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mhclg-my.sharepoint.com/personal/christina_diamantis_communities_gov_uk/Documents/DAP sync/csp outputs/Products 22-23/v4/4.3 FINAL/"/>
    </mc:Choice>
  </mc:AlternateContent>
  <xr:revisionPtr revIDLastSave="28" documentId="8_{17EF5D7A-DDE9-43E2-9F03-B6B1D35D88CC}" xr6:coauthVersionLast="46" xr6:coauthVersionMax="47" xr10:uidLastSave="{35439F57-A003-40F2-AE90-B3A06A4A7A30}"/>
  <bookViews>
    <workbookView xWindow="-110" yWindow="-110" windowWidth="22780" windowHeight="14660" xr2:uid="{090AC67C-A325-4D09-8CEB-D08280FD91EF}"/>
  </bookViews>
  <sheets>
    <sheet name="Core Spending Power - Detail" sheetId="14" r:id="rId1"/>
    <sheet name="Change since 2015-16" sheetId="44" r:id="rId2"/>
    <sheet name="2015-16" sheetId="12" r:id="rId3"/>
    <sheet name="2016-17" sheetId="6" r:id="rId4"/>
    <sheet name="2017-18" sheetId="7" r:id="rId5"/>
    <sheet name="2018-19" sheetId="8" r:id="rId6"/>
    <sheet name="2019-20" sheetId="9" r:id="rId7"/>
    <sheet name="2020-21" sheetId="10" r:id="rId8"/>
    <sheet name="2021-22" sheetId="13" r:id="rId9"/>
    <sheet name="2022-23" sheetId="50" r:id="rId10"/>
    <sheet name="input_data" sheetId="3"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123Graph_A" localSheetId="1" hidden="1">'[1]Model inputs'!#REF!</definedName>
    <definedName name="__123Graph_A" hidden="1">'[1]Model inputs'!#REF!</definedName>
    <definedName name="__123Graph_AALLTAX" localSheetId="1" hidden="1">'[2]Forecast data'!#REF!</definedName>
    <definedName name="__123Graph_AALLTAX" hidden="1">'[2]Forecast 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localSheetId="1"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1"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1" hidden="1">'[6]T3 Page 1'!#REF!</definedName>
    <definedName name="__123Graph_APIC" hidden="1">'[6]T3 Page 1'!#REF!</definedName>
    <definedName name="__123Graph_ATOBREV" localSheetId="1" hidden="1">'[2]Forecast data'!#REF!</definedName>
    <definedName name="__123Graph_ATOBREV" hidden="1">'[2]Forecast data'!#REF!</definedName>
    <definedName name="__123Graph_ATOTAL" localSheetId="1" hidden="1">'[2]Forecast data'!#REF!</definedName>
    <definedName name="__123Graph_ATOTAL" hidden="1">'[2]Forecast data'!#REF!</definedName>
    <definedName name="__123Graph_B" localSheetId="1" hidden="1">'[1]Model inputs'!#REF!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localSheetId="1" hidden="1">'[6]T3 Page 1'!#REF!</definedName>
    <definedName name="__123Graph_BEFF" hidden="1">'[6]T3 Page 1'!#REF!</definedName>
    <definedName name="__123Graph_BHOMEVAT" localSheetId="1" hidden="1">'[2]Forecast data'!#REF!</definedName>
    <definedName name="__123Graph_BHOMEVAT" hidden="1">'[2]Forecast data'!#REF!</definedName>
    <definedName name="__123Graph_BIMPORT" localSheetId="1"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localSheetId="1" hidden="1">'[6]T3 Page 1'!#REF!</definedName>
    <definedName name="__123Graph_BPIC" hidden="1">'[6]T3 Page 1'!#REF!</definedName>
    <definedName name="__123Graph_BTOTAL" localSheetId="1" hidden="1">'[2]Forecast data'!#REF!</definedName>
    <definedName name="__123Graph_BTOTAL" hidden="1">'[2]Forecast data'!#REF!</definedName>
    <definedName name="__123Graph_CACT13BUD" localSheetId="1" hidden="1">'[6]FC Page 1'!#REF!</definedName>
    <definedName name="__123Graph_CACT13BUD" hidden="1">'[6]FC Page 1'!#REF!</definedName>
    <definedName name="__123Graph_CCFSINDIV" localSheetId="1" hidden="1">[3]Data!#REF!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localSheetId="1" hidden="1">'[6]T3 Page 1'!#REF!</definedName>
    <definedName name="__123Graph_CLBF" hidden="1">'[6]T3 Page 1'!#REF!</definedName>
    <definedName name="__123Graph_CMONTHLY" localSheetId="1" hidden="1">[5]weekly!#REF!</definedName>
    <definedName name="__123Graph_CMONTHLY" hidden="1">[5]weekly!#REF!</definedName>
    <definedName name="__123Graph_CMONTHLY2" localSheetId="1" hidden="1">[5]weekly!#REF!</definedName>
    <definedName name="__123Graph_CMONTHLY2" hidden="1">[5]weekly!#REF!</definedName>
    <definedName name="__123Graph_CPIC" localSheetId="1" hidden="1">'[6]T3 Page 1'!#REF!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localSheetId="1" hidden="1">'[6]T3 Page 1'!#REF!</definedName>
    <definedName name="__123Graph_DLBF" hidden="1">'[6]T3 Page 1'!#REF!</definedName>
    <definedName name="__123Graph_DMONTHLY2" localSheetId="1" hidden="1">[5]weekly!#REF!</definedName>
    <definedName name="__123Graph_DMONTHLY2" hidden="1">[5]weekly!#REF!</definedName>
    <definedName name="__123Graph_DPIC" localSheetId="1" hidden="1">'[6]T3 Page 1'!#REF!</definedName>
    <definedName name="__123Graph_DPIC" hidden="1">'[6]T3 Page 1'!#REF!</definedName>
    <definedName name="__123Graph_EACT13BUD" localSheetId="1" hidden="1">'[6]FC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localSheetId="1" hidden="1">'[6]T3 Page 1'!#REF!</definedName>
    <definedName name="__123Graph_ELBF" hidden="1">'[6]T3 Page 1'!#REF!</definedName>
    <definedName name="__123Graph_EMONTHLY2" localSheetId="1" hidden="1">[5]weekly!#REF!</definedName>
    <definedName name="__123Graph_EMONTHLY2" hidden="1">[5]weekly!#REF!</definedName>
    <definedName name="__123Graph_EPIC" localSheetId="1" hidden="1">'[6]T3 Page 1'!#REF!</definedName>
    <definedName name="__123Graph_EPIC" hidden="1">'[6]T3 Page 1'!#REF!</definedName>
    <definedName name="__123Graph_FACT13BUD" localSheetId="1" hidden="1">'[6]FC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localSheetId="1" hidden="1">'[6]T3 Page 1'!#REF!</definedName>
    <definedName name="__123Graph_FLBF" hidden="1">'[6]T3 Page 1'!#REF!</definedName>
    <definedName name="__123Graph_FMONTHLY2" localSheetId="1" hidden="1">[5]weekly!#REF!</definedName>
    <definedName name="__123Graph_FMONTHLY2" hidden="1">[5]weekly!#REF!</definedName>
    <definedName name="__123Graph_FPIC" localSheetId="1"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localSheetId="1" hidden="1">'[6]FC Page 1'!#REF!</definedName>
    <definedName name="__123Graph_XACTHIC" hidden="1">'[6]FC Page 1'!#REF!</definedName>
    <definedName name="__123Graph_XALLTAX" localSheetId="1"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1"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1"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1" hidden="1">'[6]T3 Page 1'!#REF!</definedName>
    <definedName name="__123Graph_XPIC" hidden="1">'[6]T3 Page 1'!#REF!</definedName>
    <definedName name="__123Graph_XSTAG2ALL" localSheetId="1" hidden="1">'[2]Forecast data'!#REF!</definedName>
    <definedName name="__123Graph_XSTAG2ALL" hidden="1">'[2]Forecast data'!#REF!</definedName>
    <definedName name="__123Graph_XSTAG2EC" localSheetId="1" hidden="1">'[2]Forecast data'!#REF!</definedName>
    <definedName name="__123Graph_XSTAG2EC" hidden="1">'[2]Forecast data'!#REF!</definedName>
    <definedName name="__123Graph_XTOBREV" localSheetId="1"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'2015-16'!$A$11:$L$392</definedName>
    <definedName name="_xlnm._FilterDatabase" localSheetId="3" hidden="1">'2016-17'!$A$11:$P$392</definedName>
    <definedName name="_xlnm._FilterDatabase" localSheetId="4" hidden="1">'2017-18'!$A$11:$Q$393</definedName>
    <definedName name="_xlnm._FilterDatabase" localSheetId="5" hidden="1">'2018-19'!$A$12:$P$393</definedName>
    <definedName name="_xlnm._FilterDatabase" localSheetId="6" hidden="1">'2019-20'!$A$11:$P$383</definedName>
    <definedName name="_xlnm._FilterDatabase" localSheetId="7" hidden="1">'2020-21'!$A$11:$O$378</definedName>
    <definedName name="_xlnm._FilterDatabase" localSheetId="8" hidden="1">'2021-22'!#REF!</definedName>
    <definedName name="_xlnm._FilterDatabase" localSheetId="9" hidden="1">'2022-23'!#REF!</definedName>
    <definedName name="_xlnm._FilterDatabase" localSheetId="1" hidden="1">'Change since 2015-16'!$A$11:$Y$361</definedName>
    <definedName name="_xlnm._FilterDatabase" localSheetId="0" hidden="1">'Core Spending Power - Detail'!$B$1:$B$472</definedName>
    <definedName name="_xlnm._FilterDatabase" hidden="1">#REF!</definedName>
    <definedName name="_FilterDatabase1" localSheetId="1" hidden="1">#REF!</definedName>
    <definedName name="_FilterDatabase1" hidden="1">#REF!</definedName>
    <definedName name="_FliterDatabase2" localSheetId="1" hidden="1">#REF!</definedName>
    <definedName name="_FliterDatabase2" hidden="1">#REF!</definedName>
    <definedName name="_Key1" localSheetId="1" hidden="1">#REF!</definedName>
    <definedName name="_Key1" localSheetId="0" hidden="1">#REF!</definedName>
    <definedName name="_Key1" hidden="1">#REF!</definedName>
    <definedName name="_Order1" hidden="1">255</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1" hidden="1">#REF!</definedName>
    <definedName name="_Sort"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2" localSheetId="1"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2" localSheetId="1"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2" localSheetId="1"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larg"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localSheetId="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xtraProfiles" localSheetId="1" hidden="1">#REF!</definedName>
    <definedName name="ExtraProfiles"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localSheetId="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localSheetId="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localSheetId="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localSheetId="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localSheetId="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localSheetId="1"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localSheetId="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localSheetId="1" hidden="1">[13]Population!#REF!</definedName>
    <definedName name="Pop" hidden="1">[13]Population!#REF!</definedName>
    <definedName name="Population" localSheetId="1" hidden="1">#REF!</definedName>
    <definedName name="Population" hidden="1">#REF!</definedName>
    <definedName name="pp" hidden="1">'[6]T3 Page 1'!#REF!</definedName>
    <definedName name="Prodtest" hidden="1">'[6]T3 Page 1'!#REF!</definedName>
    <definedName name="Profiles" localSheetId="1" hidden="1">#REF!</definedName>
    <definedName name="Profiles" hidden="1">#REF!</definedName>
    <definedName name="Projections" localSheetId="1"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localSheetId="8" hidden="1">_xll.RiskCellHasTokens(262144+512+524288)</definedName>
    <definedName name="RiskIsInput" localSheetId="9" hidden="1">_xll.RiskCellHasTokens(262144+512+524288)</definedName>
    <definedName name="RiskIsInput" hidden="1">_xll.RiskCellHasTokens(262144+512+524288)</definedName>
    <definedName name="RiskIsOutput" localSheetId="2" hidden="1">_xll.RiskCellHasTokens(1024)</definedName>
    <definedName name="RiskIsOutput" localSheetId="8" hidden="1">_xll.RiskCellHasTokens(1024)</definedName>
    <definedName name="RiskIsOutput" localSheetId="9" hidden="1">_xll.RiskCellHasTokens(1024)</definedName>
    <definedName name="RiskIsOutput" hidden="1">_xll.RiskCellHasTokens(1024)</definedName>
    <definedName name="RiskIsStatistics" localSheetId="2" hidden="1">_xll.RiskCellHasTokens(4096+32768+65536)</definedName>
    <definedName name="RiskIsStatistics" localSheetId="8" hidden="1">_xll.RiskCellHasTokens(4096+32768+65536)</definedName>
    <definedName name="RiskIsStatistics" localSheetId="9"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localSheetId="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localSheetId="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localSheetId="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localSheetId="1"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localSheetId="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localSheetId="1" hidden="1">{#N/A,#N/A,FALSE,"CGBR95C"}</definedName>
    <definedName name="wrn.table1." localSheetId="0" hidden="1">{#N/A,#N/A,FALSE,"CGBR95C"}</definedName>
    <definedName name="wrn.table1."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localSheetId="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2" i="44" l="1"/>
  <c r="O12" i="44"/>
  <c r="P12" i="44"/>
  <c r="Q12" i="44"/>
  <c r="R12" i="44"/>
  <c r="S12" i="44"/>
  <c r="T12" i="44"/>
  <c r="U12" i="44"/>
  <c r="V12" i="44"/>
  <c r="W12" i="44"/>
  <c r="X12" i="44"/>
  <c r="N13" i="44"/>
  <c r="O13" i="44"/>
  <c r="P13" i="44"/>
  <c r="Q13" i="44"/>
  <c r="R13" i="44"/>
  <c r="S13" i="44"/>
  <c r="T13" i="44"/>
  <c r="U13" i="44"/>
  <c r="V13" i="44"/>
  <c r="W13" i="44"/>
  <c r="X13" i="44"/>
  <c r="N14" i="44"/>
  <c r="O14" i="44"/>
  <c r="P14" i="44"/>
  <c r="Q14" i="44"/>
  <c r="R14" i="44"/>
  <c r="S14" i="44"/>
  <c r="T14" i="44"/>
  <c r="U14" i="44"/>
  <c r="V14" i="44"/>
  <c r="W14" i="44"/>
  <c r="X14" i="44"/>
  <c r="N15" i="44"/>
  <c r="O15" i="44"/>
  <c r="P15" i="44"/>
  <c r="Q15" i="44"/>
  <c r="R15" i="44"/>
  <c r="S15" i="44"/>
  <c r="T15" i="44"/>
  <c r="U15" i="44"/>
  <c r="V15" i="44"/>
  <c r="W15" i="44"/>
  <c r="X15" i="44"/>
  <c r="N16" i="44"/>
  <c r="O16" i="44"/>
  <c r="P16" i="44"/>
  <c r="Q16" i="44"/>
  <c r="R16" i="44"/>
  <c r="S16" i="44"/>
  <c r="T16" i="44"/>
  <c r="U16" i="44"/>
  <c r="V16" i="44"/>
  <c r="W16" i="44"/>
  <c r="X16" i="44"/>
  <c r="N17" i="44"/>
  <c r="O17" i="44"/>
  <c r="P17" i="44"/>
  <c r="Q17" i="44"/>
  <c r="R17" i="44"/>
  <c r="S17" i="44"/>
  <c r="T17" i="44"/>
  <c r="U17" i="44"/>
  <c r="V17" i="44"/>
  <c r="W17" i="44"/>
  <c r="X17" i="44"/>
  <c r="N18" i="44"/>
  <c r="O18" i="44"/>
  <c r="P18" i="44"/>
  <c r="Q18" i="44"/>
  <c r="R18" i="44"/>
  <c r="S18" i="44"/>
  <c r="T18" i="44"/>
  <c r="U18" i="44"/>
  <c r="V18" i="44"/>
  <c r="W18" i="44"/>
  <c r="X18" i="44"/>
  <c r="N19" i="44"/>
  <c r="O19" i="44"/>
  <c r="P19" i="44"/>
  <c r="Q19" i="44"/>
  <c r="R19" i="44"/>
  <c r="S19" i="44"/>
  <c r="T19" i="44"/>
  <c r="U19" i="44"/>
  <c r="V19" i="44"/>
  <c r="W19" i="44"/>
  <c r="X19" i="44"/>
  <c r="N20" i="44"/>
  <c r="O20" i="44"/>
  <c r="P20" i="44"/>
  <c r="Q20" i="44"/>
  <c r="R20" i="44"/>
  <c r="S20" i="44"/>
  <c r="T20" i="44"/>
  <c r="U20" i="44"/>
  <c r="V20" i="44"/>
  <c r="W20" i="44"/>
  <c r="X20" i="44"/>
  <c r="N21" i="44"/>
  <c r="O21" i="44"/>
  <c r="P21" i="44"/>
  <c r="Q21" i="44"/>
  <c r="R21" i="44"/>
  <c r="S21" i="44"/>
  <c r="T21" i="44"/>
  <c r="U21" i="44"/>
  <c r="V21" i="44"/>
  <c r="W21" i="44"/>
  <c r="X21" i="44"/>
  <c r="N22" i="44"/>
  <c r="O22" i="44"/>
  <c r="P22" i="44"/>
  <c r="Q22" i="44"/>
  <c r="R22" i="44"/>
  <c r="S22" i="44"/>
  <c r="T22" i="44"/>
  <c r="U22" i="44"/>
  <c r="V22" i="44"/>
  <c r="W22" i="44"/>
  <c r="X22" i="44"/>
  <c r="N23" i="44"/>
  <c r="O23" i="44"/>
  <c r="P23" i="44"/>
  <c r="Q23" i="44"/>
  <c r="R23" i="44"/>
  <c r="S23" i="44"/>
  <c r="T23" i="44"/>
  <c r="U23" i="44"/>
  <c r="V23" i="44"/>
  <c r="W23" i="44"/>
  <c r="X23" i="44"/>
  <c r="N24" i="44"/>
  <c r="O24" i="44"/>
  <c r="P24" i="44"/>
  <c r="Q24" i="44"/>
  <c r="R24" i="44"/>
  <c r="S24" i="44"/>
  <c r="T24" i="44"/>
  <c r="U24" i="44"/>
  <c r="V24" i="44"/>
  <c r="W24" i="44"/>
  <c r="X24" i="44"/>
  <c r="N25" i="44"/>
  <c r="O25" i="44"/>
  <c r="P25" i="44"/>
  <c r="Q25" i="44"/>
  <c r="R25" i="44"/>
  <c r="S25" i="44"/>
  <c r="T25" i="44"/>
  <c r="U25" i="44"/>
  <c r="V25" i="44"/>
  <c r="W25" i="44"/>
  <c r="X25" i="44"/>
  <c r="N26" i="44"/>
  <c r="O26" i="44"/>
  <c r="P26" i="44"/>
  <c r="Q26" i="44"/>
  <c r="R26" i="44"/>
  <c r="S26" i="44"/>
  <c r="T26" i="44"/>
  <c r="U26" i="44"/>
  <c r="V26" i="44"/>
  <c r="W26" i="44"/>
  <c r="X26" i="44"/>
  <c r="N27" i="44"/>
  <c r="O27" i="44"/>
  <c r="P27" i="44"/>
  <c r="Q27" i="44"/>
  <c r="R27" i="44"/>
  <c r="S27" i="44"/>
  <c r="T27" i="44"/>
  <c r="U27" i="44"/>
  <c r="V27" i="44"/>
  <c r="W27" i="44"/>
  <c r="X27" i="44"/>
  <c r="N28" i="44"/>
  <c r="O28" i="44"/>
  <c r="P28" i="44"/>
  <c r="Q28" i="44"/>
  <c r="R28" i="44"/>
  <c r="S28" i="44"/>
  <c r="T28" i="44"/>
  <c r="U28" i="44"/>
  <c r="V28" i="44"/>
  <c r="W28" i="44"/>
  <c r="X28" i="44"/>
  <c r="N29" i="44"/>
  <c r="O29" i="44"/>
  <c r="P29" i="44"/>
  <c r="Q29" i="44"/>
  <c r="R29" i="44"/>
  <c r="S29" i="44"/>
  <c r="T29" i="44"/>
  <c r="U29" i="44"/>
  <c r="V29" i="44"/>
  <c r="W29" i="44"/>
  <c r="X29" i="44"/>
  <c r="N30" i="44"/>
  <c r="O30" i="44"/>
  <c r="P30" i="44"/>
  <c r="Q30" i="44"/>
  <c r="R30" i="44"/>
  <c r="S30" i="44"/>
  <c r="T30" i="44"/>
  <c r="U30" i="44"/>
  <c r="V30" i="44"/>
  <c r="W30" i="44"/>
  <c r="X30" i="44"/>
  <c r="N31" i="44"/>
  <c r="O31" i="44"/>
  <c r="P31" i="44"/>
  <c r="Q31" i="44"/>
  <c r="R31" i="44"/>
  <c r="S31" i="44"/>
  <c r="T31" i="44"/>
  <c r="U31" i="44"/>
  <c r="V31" i="44"/>
  <c r="W31" i="44"/>
  <c r="X31" i="44"/>
  <c r="N32" i="44"/>
  <c r="O32" i="44"/>
  <c r="P32" i="44"/>
  <c r="Q32" i="44"/>
  <c r="R32" i="44"/>
  <c r="S32" i="44"/>
  <c r="T32" i="44"/>
  <c r="U32" i="44"/>
  <c r="V32" i="44"/>
  <c r="W32" i="44"/>
  <c r="X32" i="44"/>
  <c r="N33" i="44"/>
  <c r="O33" i="44"/>
  <c r="P33" i="44"/>
  <c r="Q33" i="44"/>
  <c r="R33" i="44"/>
  <c r="S33" i="44"/>
  <c r="T33" i="44"/>
  <c r="U33" i="44"/>
  <c r="V33" i="44"/>
  <c r="W33" i="44"/>
  <c r="X33" i="44"/>
  <c r="N34" i="44"/>
  <c r="O34" i="44"/>
  <c r="P34" i="44"/>
  <c r="Q34" i="44"/>
  <c r="R34" i="44"/>
  <c r="S34" i="44"/>
  <c r="T34" i="44"/>
  <c r="U34" i="44"/>
  <c r="V34" i="44"/>
  <c r="W34" i="44"/>
  <c r="X34" i="44"/>
  <c r="N35" i="44"/>
  <c r="O35" i="44"/>
  <c r="P35" i="44"/>
  <c r="Q35" i="44"/>
  <c r="R35" i="44"/>
  <c r="S35" i="44"/>
  <c r="T35" i="44"/>
  <c r="U35" i="44"/>
  <c r="V35" i="44"/>
  <c r="W35" i="44"/>
  <c r="X35" i="44"/>
  <c r="N36" i="44"/>
  <c r="O36" i="44"/>
  <c r="P36" i="44"/>
  <c r="Q36" i="44"/>
  <c r="R36" i="44"/>
  <c r="S36" i="44"/>
  <c r="T36" i="44"/>
  <c r="U36" i="44"/>
  <c r="V36" i="44"/>
  <c r="W36" i="44"/>
  <c r="X36" i="44"/>
  <c r="N37" i="44"/>
  <c r="O37" i="44"/>
  <c r="P37" i="44"/>
  <c r="Q37" i="44"/>
  <c r="R37" i="44"/>
  <c r="S37" i="44"/>
  <c r="T37" i="44"/>
  <c r="U37" i="44"/>
  <c r="V37" i="44"/>
  <c r="W37" i="44"/>
  <c r="X37" i="44"/>
  <c r="N38" i="44"/>
  <c r="O38" i="44"/>
  <c r="P38" i="44"/>
  <c r="Q38" i="44"/>
  <c r="R38" i="44"/>
  <c r="S38" i="44"/>
  <c r="T38" i="44"/>
  <c r="U38" i="44"/>
  <c r="V38" i="44"/>
  <c r="W38" i="44"/>
  <c r="X38" i="44"/>
  <c r="N39" i="44"/>
  <c r="O39" i="44"/>
  <c r="P39" i="44"/>
  <c r="Q39" i="44"/>
  <c r="R39" i="44"/>
  <c r="S39" i="44"/>
  <c r="T39" i="44"/>
  <c r="U39" i="44"/>
  <c r="V39" i="44"/>
  <c r="W39" i="44"/>
  <c r="X39" i="44"/>
  <c r="N40" i="44"/>
  <c r="O40" i="44"/>
  <c r="P40" i="44"/>
  <c r="Q40" i="44"/>
  <c r="R40" i="44"/>
  <c r="S40" i="44"/>
  <c r="T40" i="44"/>
  <c r="U40" i="44"/>
  <c r="V40" i="44"/>
  <c r="W40" i="44"/>
  <c r="X40" i="44"/>
  <c r="N41" i="44"/>
  <c r="O41" i="44"/>
  <c r="P41" i="44"/>
  <c r="Q41" i="44"/>
  <c r="R41" i="44"/>
  <c r="S41" i="44"/>
  <c r="T41" i="44"/>
  <c r="U41" i="44"/>
  <c r="V41" i="44"/>
  <c r="W41" i="44"/>
  <c r="X41" i="44"/>
  <c r="N42" i="44"/>
  <c r="O42" i="44"/>
  <c r="P42" i="44"/>
  <c r="Q42" i="44"/>
  <c r="R42" i="44"/>
  <c r="S42" i="44"/>
  <c r="T42" i="44"/>
  <c r="U42" i="44"/>
  <c r="V42" i="44"/>
  <c r="W42" i="44"/>
  <c r="X42" i="44"/>
  <c r="N43" i="44"/>
  <c r="O43" i="44"/>
  <c r="P43" i="44"/>
  <c r="Q43" i="44"/>
  <c r="R43" i="44"/>
  <c r="S43" i="44"/>
  <c r="T43" i="44"/>
  <c r="U43" i="44"/>
  <c r="V43" i="44"/>
  <c r="W43" i="44"/>
  <c r="X43" i="44"/>
  <c r="N44" i="44"/>
  <c r="O44" i="44"/>
  <c r="P44" i="44"/>
  <c r="Q44" i="44"/>
  <c r="R44" i="44"/>
  <c r="S44" i="44"/>
  <c r="T44" i="44"/>
  <c r="U44" i="44"/>
  <c r="V44" i="44"/>
  <c r="W44" i="44"/>
  <c r="X44" i="44"/>
  <c r="N45" i="44"/>
  <c r="O45" i="44"/>
  <c r="P45" i="44"/>
  <c r="Q45" i="44"/>
  <c r="R45" i="44"/>
  <c r="S45" i="44"/>
  <c r="T45" i="44"/>
  <c r="U45" i="44"/>
  <c r="V45" i="44"/>
  <c r="W45" i="44"/>
  <c r="X45" i="44"/>
  <c r="N46" i="44"/>
  <c r="O46" i="44"/>
  <c r="P46" i="44"/>
  <c r="Q46" i="44"/>
  <c r="R46" i="44"/>
  <c r="S46" i="44"/>
  <c r="T46" i="44"/>
  <c r="U46" i="44"/>
  <c r="V46" i="44"/>
  <c r="W46" i="44"/>
  <c r="X46" i="44"/>
  <c r="N47" i="44"/>
  <c r="O47" i="44"/>
  <c r="P47" i="44"/>
  <c r="Q47" i="44"/>
  <c r="R47" i="44"/>
  <c r="S47" i="44"/>
  <c r="T47" i="44"/>
  <c r="U47" i="44"/>
  <c r="V47" i="44"/>
  <c r="W47" i="44"/>
  <c r="X47" i="44"/>
  <c r="N48" i="44"/>
  <c r="O48" i="44"/>
  <c r="P48" i="44"/>
  <c r="Q48" i="44"/>
  <c r="R48" i="44"/>
  <c r="S48" i="44"/>
  <c r="T48" i="44"/>
  <c r="U48" i="44"/>
  <c r="V48" i="44"/>
  <c r="W48" i="44"/>
  <c r="X48" i="44"/>
  <c r="N49" i="44"/>
  <c r="O49" i="44"/>
  <c r="P49" i="44"/>
  <c r="Q49" i="44"/>
  <c r="R49" i="44"/>
  <c r="S49" i="44"/>
  <c r="T49" i="44"/>
  <c r="U49" i="44"/>
  <c r="V49" i="44"/>
  <c r="W49" i="44"/>
  <c r="X49" i="44"/>
  <c r="N50" i="44"/>
  <c r="O50" i="44"/>
  <c r="P50" i="44"/>
  <c r="Q50" i="44"/>
  <c r="R50" i="44"/>
  <c r="S50" i="44"/>
  <c r="T50" i="44"/>
  <c r="U50" i="44"/>
  <c r="V50" i="44"/>
  <c r="W50" i="44"/>
  <c r="X50" i="44"/>
  <c r="N51" i="44"/>
  <c r="O51" i="44"/>
  <c r="P51" i="44"/>
  <c r="Q51" i="44"/>
  <c r="R51" i="44"/>
  <c r="S51" i="44"/>
  <c r="T51" i="44"/>
  <c r="U51" i="44"/>
  <c r="V51" i="44"/>
  <c r="W51" i="44"/>
  <c r="X51" i="44"/>
  <c r="N52" i="44"/>
  <c r="O52" i="44"/>
  <c r="P52" i="44"/>
  <c r="Q52" i="44"/>
  <c r="R52" i="44"/>
  <c r="S52" i="44"/>
  <c r="T52" i="44"/>
  <c r="U52" i="44"/>
  <c r="V52" i="44"/>
  <c r="W52" i="44"/>
  <c r="X52" i="44"/>
  <c r="N53" i="44"/>
  <c r="O53" i="44"/>
  <c r="P53" i="44"/>
  <c r="Q53" i="44"/>
  <c r="R53" i="44"/>
  <c r="S53" i="44"/>
  <c r="T53" i="44"/>
  <c r="U53" i="44"/>
  <c r="V53" i="44"/>
  <c r="W53" i="44"/>
  <c r="X53" i="44"/>
  <c r="N54" i="44"/>
  <c r="O54" i="44"/>
  <c r="P54" i="44"/>
  <c r="Q54" i="44"/>
  <c r="R54" i="44"/>
  <c r="S54" i="44"/>
  <c r="T54" i="44"/>
  <c r="U54" i="44"/>
  <c r="V54" i="44"/>
  <c r="W54" i="44"/>
  <c r="X54" i="44"/>
  <c r="N55" i="44"/>
  <c r="O55" i="44"/>
  <c r="P55" i="44"/>
  <c r="Q55" i="44"/>
  <c r="R55" i="44"/>
  <c r="S55" i="44"/>
  <c r="T55" i="44"/>
  <c r="U55" i="44"/>
  <c r="V55" i="44"/>
  <c r="W55" i="44"/>
  <c r="X55" i="44"/>
  <c r="N56" i="44"/>
  <c r="O56" i="44"/>
  <c r="P56" i="44"/>
  <c r="Q56" i="44"/>
  <c r="R56" i="44"/>
  <c r="S56" i="44"/>
  <c r="T56" i="44"/>
  <c r="U56" i="44"/>
  <c r="V56" i="44"/>
  <c r="W56" i="44"/>
  <c r="X56" i="44"/>
  <c r="N57" i="44"/>
  <c r="O57" i="44"/>
  <c r="P57" i="44"/>
  <c r="Q57" i="44"/>
  <c r="R57" i="44"/>
  <c r="S57" i="44"/>
  <c r="T57" i="44"/>
  <c r="U57" i="44"/>
  <c r="V57" i="44"/>
  <c r="W57" i="44"/>
  <c r="X57" i="44"/>
  <c r="N58" i="44"/>
  <c r="O58" i="44"/>
  <c r="P58" i="44"/>
  <c r="Q58" i="44"/>
  <c r="R58" i="44"/>
  <c r="S58" i="44"/>
  <c r="T58" i="44"/>
  <c r="U58" i="44"/>
  <c r="V58" i="44"/>
  <c r="W58" i="44"/>
  <c r="X58" i="44"/>
  <c r="N59" i="44"/>
  <c r="O59" i="44"/>
  <c r="P59" i="44"/>
  <c r="Q59" i="44"/>
  <c r="R59" i="44"/>
  <c r="S59" i="44"/>
  <c r="T59" i="44"/>
  <c r="U59" i="44"/>
  <c r="V59" i="44"/>
  <c r="W59" i="44"/>
  <c r="X59" i="44"/>
  <c r="N60" i="44"/>
  <c r="O60" i="44"/>
  <c r="P60" i="44"/>
  <c r="Q60" i="44"/>
  <c r="R60" i="44"/>
  <c r="S60" i="44"/>
  <c r="T60" i="44"/>
  <c r="U60" i="44"/>
  <c r="V60" i="44"/>
  <c r="W60" i="44"/>
  <c r="X60" i="44"/>
  <c r="N61" i="44"/>
  <c r="O61" i="44"/>
  <c r="P61" i="44"/>
  <c r="Q61" i="44"/>
  <c r="R61" i="44"/>
  <c r="S61" i="44"/>
  <c r="T61" i="44"/>
  <c r="U61" i="44"/>
  <c r="V61" i="44"/>
  <c r="W61" i="44"/>
  <c r="X61" i="44"/>
  <c r="N62" i="44"/>
  <c r="O62" i="44"/>
  <c r="P62" i="44"/>
  <c r="Q62" i="44"/>
  <c r="R62" i="44"/>
  <c r="S62" i="44"/>
  <c r="T62" i="44"/>
  <c r="U62" i="44"/>
  <c r="V62" i="44"/>
  <c r="W62" i="44"/>
  <c r="X62" i="44"/>
  <c r="N63" i="44"/>
  <c r="O63" i="44"/>
  <c r="P63" i="44"/>
  <c r="Q63" i="44"/>
  <c r="R63" i="44"/>
  <c r="S63" i="44"/>
  <c r="T63" i="44"/>
  <c r="U63" i="44"/>
  <c r="V63" i="44"/>
  <c r="W63" i="44"/>
  <c r="X63" i="44"/>
  <c r="N64" i="44"/>
  <c r="O64" i="44"/>
  <c r="P64" i="44"/>
  <c r="Q64" i="44"/>
  <c r="R64" i="44"/>
  <c r="S64" i="44"/>
  <c r="T64" i="44"/>
  <c r="U64" i="44"/>
  <c r="V64" i="44"/>
  <c r="W64" i="44"/>
  <c r="X64" i="44"/>
  <c r="N65" i="44"/>
  <c r="O65" i="44"/>
  <c r="P65" i="44"/>
  <c r="Q65" i="44"/>
  <c r="R65" i="44"/>
  <c r="S65" i="44"/>
  <c r="T65" i="44"/>
  <c r="U65" i="44"/>
  <c r="V65" i="44"/>
  <c r="W65" i="44"/>
  <c r="X65" i="44"/>
  <c r="N66" i="44"/>
  <c r="O66" i="44"/>
  <c r="P66" i="44"/>
  <c r="Q66" i="44"/>
  <c r="R66" i="44"/>
  <c r="S66" i="44"/>
  <c r="T66" i="44"/>
  <c r="U66" i="44"/>
  <c r="V66" i="44"/>
  <c r="W66" i="44"/>
  <c r="X66" i="44"/>
  <c r="N67" i="44"/>
  <c r="O67" i="44"/>
  <c r="P67" i="44"/>
  <c r="Q67" i="44"/>
  <c r="R67" i="44"/>
  <c r="S67" i="44"/>
  <c r="T67" i="44"/>
  <c r="U67" i="44"/>
  <c r="V67" i="44"/>
  <c r="W67" i="44"/>
  <c r="X67" i="44"/>
  <c r="N68" i="44"/>
  <c r="O68" i="44"/>
  <c r="P68" i="44"/>
  <c r="Q68" i="44"/>
  <c r="R68" i="44"/>
  <c r="S68" i="44"/>
  <c r="T68" i="44"/>
  <c r="U68" i="44"/>
  <c r="V68" i="44"/>
  <c r="W68" i="44"/>
  <c r="X68" i="44"/>
  <c r="N69" i="44"/>
  <c r="O69" i="44"/>
  <c r="P69" i="44"/>
  <c r="Q69" i="44"/>
  <c r="R69" i="44"/>
  <c r="S69" i="44"/>
  <c r="T69" i="44"/>
  <c r="U69" i="44"/>
  <c r="V69" i="44"/>
  <c r="W69" i="44"/>
  <c r="X69" i="44"/>
  <c r="N70" i="44"/>
  <c r="O70" i="44"/>
  <c r="P70" i="44"/>
  <c r="Q70" i="44"/>
  <c r="R70" i="44"/>
  <c r="S70" i="44"/>
  <c r="T70" i="44"/>
  <c r="U70" i="44"/>
  <c r="V70" i="44"/>
  <c r="W70" i="44"/>
  <c r="X70" i="44"/>
  <c r="N71" i="44"/>
  <c r="O71" i="44"/>
  <c r="P71" i="44"/>
  <c r="Q71" i="44"/>
  <c r="R71" i="44"/>
  <c r="S71" i="44"/>
  <c r="T71" i="44"/>
  <c r="U71" i="44"/>
  <c r="V71" i="44"/>
  <c r="W71" i="44"/>
  <c r="X71" i="44"/>
  <c r="N72" i="44"/>
  <c r="O72" i="44"/>
  <c r="P72" i="44"/>
  <c r="Q72" i="44"/>
  <c r="R72" i="44"/>
  <c r="S72" i="44"/>
  <c r="T72" i="44"/>
  <c r="U72" i="44"/>
  <c r="V72" i="44"/>
  <c r="W72" i="44"/>
  <c r="X72" i="44"/>
  <c r="N73" i="44"/>
  <c r="O73" i="44"/>
  <c r="P73" i="44"/>
  <c r="Q73" i="44"/>
  <c r="R73" i="44"/>
  <c r="S73" i="44"/>
  <c r="T73" i="44"/>
  <c r="U73" i="44"/>
  <c r="V73" i="44"/>
  <c r="W73" i="44"/>
  <c r="X73" i="44"/>
  <c r="N74" i="44"/>
  <c r="O74" i="44"/>
  <c r="P74" i="44"/>
  <c r="Q74" i="44"/>
  <c r="R74" i="44"/>
  <c r="S74" i="44"/>
  <c r="T74" i="44"/>
  <c r="U74" i="44"/>
  <c r="V74" i="44"/>
  <c r="W74" i="44"/>
  <c r="X74" i="44"/>
  <c r="N75" i="44"/>
  <c r="O75" i="44"/>
  <c r="P75" i="44"/>
  <c r="Q75" i="44"/>
  <c r="R75" i="44"/>
  <c r="S75" i="44"/>
  <c r="T75" i="44"/>
  <c r="U75" i="44"/>
  <c r="V75" i="44"/>
  <c r="W75" i="44"/>
  <c r="X75" i="44"/>
  <c r="N76" i="44"/>
  <c r="O76" i="44"/>
  <c r="P76" i="44"/>
  <c r="Q76" i="44"/>
  <c r="R76" i="44"/>
  <c r="S76" i="44"/>
  <c r="T76" i="44"/>
  <c r="U76" i="44"/>
  <c r="V76" i="44"/>
  <c r="W76" i="44"/>
  <c r="X76" i="44"/>
  <c r="N77" i="44"/>
  <c r="O77" i="44"/>
  <c r="P77" i="44"/>
  <c r="Q77" i="44"/>
  <c r="R77" i="44"/>
  <c r="S77" i="44"/>
  <c r="T77" i="44"/>
  <c r="U77" i="44"/>
  <c r="V77" i="44"/>
  <c r="W77" i="44"/>
  <c r="X77" i="44"/>
  <c r="N78" i="44"/>
  <c r="O78" i="44"/>
  <c r="P78" i="44"/>
  <c r="Q78" i="44"/>
  <c r="R78" i="44"/>
  <c r="S78" i="44"/>
  <c r="T78" i="44"/>
  <c r="U78" i="44"/>
  <c r="V78" i="44"/>
  <c r="W78" i="44"/>
  <c r="X78" i="44"/>
  <c r="N79" i="44"/>
  <c r="O79" i="44"/>
  <c r="P79" i="44"/>
  <c r="Q79" i="44"/>
  <c r="R79" i="44"/>
  <c r="S79" i="44"/>
  <c r="T79" i="44"/>
  <c r="U79" i="44"/>
  <c r="V79" i="44"/>
  <c r="W79" i="44"/>
  <c r="X79" i="44"/>
  <c r="N80" i="44"/>
  <c r="O80" i="44"/>
  <c r="P80" i="44"/>
  <c r="Q80" i="44"/>
  <c r="R80" i="44"/>
  <c r="S80" i="44"/>
  <c r="T80" i="44"/>
  <c r="U80" i="44"/>
  <c r="V80" i="44"/>
  <c r="W80" i="44"/>
  <c r="X80" i="44"/>
  <c r="N81" i="44"/>
  <c r="O81" i="44"/>
  <c r="P81" i="44"/>
  <c r="Q81" i="44"/>
  <c r="R81" i="44"/>
  <c r="S81" i="44"/>
  <c r="T81" i="44"/>
  <c r="U81" i="44"/>
  <c r="V81" i="44"/>
  <c r="W81" i="44"/>
  <c r="X81" i="44"/>
  <c r="N82" i="44"/>
  <c r="O82" i="44"/>
  <c r="P82" i="44"/>
  <c r="Q82" i="44"/>
  <c r="R82" i="44"/>
  <c r="S82" i="44"/>
  <c r="T82" i="44"/>
  <c r="U82" i="44"/>
  <c r="V82" i="44"/>
  <c r="W82" i="44"/>
  <c r="X82" i="44"/>
  <c r="N83" i="44"/>
  <c r="O83" i="44"/>
  <c r="P83" i="44"/>
  <c r="Q83" i="44"/>
  <c r="R83" i="44"/>
  <c r="S83" i="44"/>
  <c r="T83" i="44"/>
  <c r="U83" i="44"/>
  <c r="V83" i="44"/>
  <c r="W83" i="44"/>
  <c r="X83" i="44"/>
  <c r="N84" i="44"/>
  <c r="O84" i="44"/>
  <c r="P84" i="44"/>
  <c r="Q84" i="44"/>
  <c r="R84" i="44"/>
  <c r="S84" i="44"/>
  <c r="T84" i="44"/>
  <c r="U84" i="44"/>
  <c r="V84" i="44"/>
  <c r="W84" i="44"/>
  <c r="X84" i="44"/>
  <c r="N85" i="44"/>
  <c r="O85" i="44"/>
  <c r="P85" i="44"/>
  <c r="Q85" i="44"/>
  <c r="R85" i="44"/>
  <c r="S85" i="44"/>
  <c r="T85" i="44"/>
  <c r="U85" i="44"/>
  <c r="V85" i="44"/>
  <c r="W85" i="44"/>
  <c r="X85" i="44"/>
  <c r="N86" i="44"/>
  <c r="O86" i="44"/>
  <c r="P86" i="44"/>
  <c r="Q86" i="44"/>
  <c r="R86" i="44"/>
  <c r="S86" i="44"/>
  <c r="T86" i="44"/>
  <c r="U86" i="44"/>
  <c r="V86" i="44"/>
  <c r="W86" i="44"/>
  <c r="X86" i="44"/>
  <c r="N87" i="44"/>
  <c r="O87" i="44"/>
  <c r="P87" i="44"/>
  <c r="Q87" i="44"/>
  <c r="R87" i="44"/>
  <c r="S87" i="44"/>
  <c r="T87" i="44"/>
  <c r="U87" i="44"/>
  <c r="V87" i="44"/>
  <c r="W87" i="44"/>
  <c r="X87" i="44"/>
  <c r="N88" i="44"/>
  <c r="O88" i="44"/>
  <c r="P88" i="44"/>
  <c r="Q88" i="44"/>
  <c r="R88" i="44"/>
  <c r="S88" i="44"/>
  <c r="T88" i="44"/>
  <c r="U88" i="44"/>
  <c r="V88" i="44"/>
  <c r="W88" i="44"/>
  <c r="X88" i="44"/>
  <c r="N89" i="44"/>
  <c r="O89" i="44"/>
  <c r="P89" i="44"/>
  <c r="Q89" i="44"/>
  <c r="R89" i="44"/>
  <c r="S89" i="44"/>
  <c r="T89" i="44"/>
  <c r="U89" i="44"/>
  <c r="V89" i="44"/>
  <c r="W89" i="44"/>
  <c r="X89" i="44"/>
  <c r="N90" i="44"/>
  <c r="O90" i="44"/>
  <c r="P90" i="44"/>
  <c r="Q90" i="44"/>
  <c r="R90" i="44"/>
  <c r="S90" i="44"/>
  <c r="T90" i="44"/>
  <c r="U90" i="44"/>
  <c r="V90" i="44"/>
  <c r="W90" i="44"/>
  <c r="X90" i="44"/>
  <c r="N91" i="44"/>
  <c r="O91" i="44"/>
  <c r="P91" i="44"/>
  <c r="Q91" i="44"/>
  <c r="R91" i="44"/>
  <c r="S91" i="44"/>
  <c r="T91" i="44"/>
  <c r="U91" i="44"/>
  <c r="V91" i="44"/>
  <c r="W91" i="44"/>
  <c r="X91" i="44"/>
  <c r="N92" i="44"/>
  <c r="O92" i="44"/>
  <c r="P92" i="44"/>
  <c r="Q92" i="44"/>
  <c r="R92" i="44"/>
  <c r="S92" i="44"/>
  <c r="T92" i="44"/>
  <c r="U92" i="44"/>
  <c r="V92" i="44"/>
  <c r="W92" i="44"/>
  <c r="X92" i="44"/>
  <c r="N93" i="44"/>
  <c r="O93" i="44"/>
  <c r="P93" i="44"/>
  <c r="Q93" i="44"/>
  <c r="R93" i="44"/>
  <c r="S93" i="44"/>
  <c r="T93" i="44"/>
  <c r="U93" i="44"/>
  <c r="V93" i="44"/>
  <c r="W93" i="44"/>
  <c r="X93" i="44"/>
  <c r="N94" i="44"/>
  <c r="O94" i="44"/>
  <c r="P94" i="44"/>
  <c r="Q94" i="44"/>
  <c r="R94" i="44"/>
  <c r="S94" i="44"/>
  <c r="T94" i="44"/>
  <c r="U94" i="44"/>
  <c r="V94" i="44"/>
  <c r="W94" i="44"/>
  <c r="X94" i="44"/>
  <c r="N95" i="44"/>
  <c r="O95" i="44"/>
  <c r="P95" i="44"/>
  <c r="Q95" i="44"/>
  <c r="R95" i="44"/>
  <c r="S95" i="44"/>
  <c r="T95" i="44"/>
  <c r="U95" i="44"/>
  <c r="V95" i="44"/>
  <c r="W95" i="44"/>
  <c r="X95" i="44"/>
  <c r="N96" i="44"/>
  <c r="O96" i="44"/>
  <c r="P96" i="44"/>
  <c r="Q96" i="44"/>
  <c r="R96" i="44"/>
  <c r="S96" i="44"/>
  <c r="T96" i="44"/>
  <c r="U96" i="44"/>
  <c r="V96" i="44"/>
  <c r="W96" i="44"/>
  <c r="X96" i="44"/>
  <c r="N97" i="44"/>
  <c r="O97" i="44"/>
  <c r="P97" i="44"/>
  <c r="Q97" i="44"/>
  <c r="R97" i="44"/>
  <c r="S97" i="44"/>
  <c r="T97" i="44"/>
  <c r="U97" i="44"/>
  <c r="V97" i="44"/>
  <c r="W97" i="44"/>
  <c r="X97" i="44"/>
  <c r="N98" i="44"/>
  <c r="O98" i="44"/>
  <c r="P98" i="44"/>
  <c r="Q98" i="44"/>
  <c r="R98" i="44"/>
  <c r="S98" i="44"/>
  <c r="T98" i="44"/>
  <c r="U98" i="44"/>
  <c r="V98" i="44"/>
  <c r="W98" i="44"/>
  <c r="X98" i="44"/>
  <c r="N99" i="44"/>
  <c r="O99" i="44"/>
  <c r="P99" i="44"/>
  <c r="Q99" i="44"/>
  <c r="R99" i="44"/>
  <c r="S99" i="44"/>
  <c r="T99" i="44"/>
  <c r="U99" i="44"/>
  <c r="V99" i="44"/>
  <c r="W99" i="44"/>
  <c r="X99" i="44"/>
  <c r="N100" i="44"/>
  <c r="O100" i="44"/>
  <c r="P100" i="44"/>
  <c r="Q100" i="44"/>
  <c r="R100" i="44"/>
  <c r="S100" i="44"/>
  <c r="T100" i="44"/>
  <c r="U100" i="44"/>
  <c r="V100" i="44"/>
  <c r="W100" i="44"/>
  <c r="X100" i="44"/>
  <c r="N101" i="44"/>
  <c r="O101" i="44"/>
  <c r="P101" i="44"/>
  <c r="Q101" i="44"/>
  <c r="R101" i="44"/>
  <c r="S101" i="44"/>
  <c r="T101" i="44"/>
  <c r="U101" i="44"/>
  <c r="V101" i="44"/>
  <c r="W101" i="44"/>
  <c r="X101" i="44"/>
  <c r="N102" i="44"/>
  <c r="O102" i="44"/>
  <c r="P102" i="44"/>
  <c r="Q102" i="44"/>
  <c r="R102" i="44"/>
  <c r="S102" i="44"/>
  <c r="T102" i="44"/>
  <c r="U102" i="44"/>
  <c r="V102" i="44"/>
  <c r="W102" i="44"/>
  <c r="X102" i="44"/>
  <c r="N103" i="44"/>
  <c r="O103" i="44"/>
  <c r="P103" i="44"/>
  <c r="Q103" i="44"/>
  <c r="R103" i="44"/>
  <c r="S103" i="44"/>
  <c r="T103" i="44"/>
  <c r="U103" i="44"/>
  <c r="V103" i="44"/>
  <c r="W103" i="44"/>
  <c r="X103" i="44"/>
  <c r="N104" i="44"/>
  <c r="O104" i="44"/>
  <c r="P104" i="44"/>
  <c r="Q104" i="44"/>
  <c r="R104" i="44"/>
  <c r="S104" i="44"/>
  <c r="T104" i="44"/>
  <c r="U104" i="44"/>
  <c r="V104" i="44"/>
  <c r="W104" i="44"/>
  <c r="X104" i="44"/>
  <c r="N105" i="44"/>
  <c r="O105" i="44"/>
  <c r="P105" i="44"/>
  <c r="Q105" i="44"/>
  <c r="R105" i="44"/>
  <c r="S105" i="44"/>
  <c r="T105" i="44"/>
  <c r="U105" i="44"/>
  <c r="V105" i="44"/>
  <c r="W105" i="44"/>
  <c r="X105" i="44"/>
  <c r="N106" i="44"/>
  <c r="O106" i="44"/>
  <c r="P106" i="44"/>
  <c r="Q106" i="44"/>
  <c r="R106" i="44"/>
  <c r="S106" i="44"/>
  <c r="T106" i="44"/>
  <c r="U106" i="44"/>
  <c r="V106" i="44"/>
  <c r="W106" i="44"/>
  <c r="X106" i="44"/>
  <c r="N107" i="44"/>
  <c r="O107" i="44"/>
  <c r="P107" i="44"/>
  <c r="Q107" i="44"/>
  <c r="R107" i="44"/>
  <c r="S107" i="44"/>
  <c r="T107" i="44"/>
  <c r="U107" i="44"/>
  <c r="V107" i="44"/>
  <c r="W107" i="44"/>
  <c r="X107" i="44"/>
  <c r="N108" i="44"/>
  <c r="O108" i="44"/>
  <c r="P108" i="44"/>
  <c r="Q108" i="44"/>
  <c r="R108" i="44"/>
  <c r="S108" i="44"/>
  <c r="T108" i="44"/>
  <c r="U108" i="44"/>
  <c r="V108" i="44"/>
  <c r="W108" i="44"/>
  <c r="X108" i="44"/>
  <c r="N109" i="44"/>
  <c r="O109" i="44"/>
  <c r="P109" i="44"/>
  <c r="Q109" i="44"/>
  <c r="R109" i="44"/>
  <c r="S109" i="44"/>
  <c r="T109" i="44"/>
  <c r="U109" i="44"/>
  <c r="V109" i="44"/>
  <c r="W109" i="44"/>
  <c r="X109" i="44"/>
  <c r="N110" i="44"/>
  <c r="O110" i="44"/>
  <c r="P110" i="44"/>
  <c r="Q110" i="44"/>
  <c r="R110" i="44"/>
  <c r="S110" i="44"/>
  <c r="T110" i="44"/>
  <c r="U110" i="44"/>
  <c r="V110" i="44"/>
  <c r="W110" i="44"/>
  <c r="X110" i="44"/>
  <c r="N111" i="44"/>
  <c r="O111" i="44"/>
  <c r="P111" i="44"/>
  <c r="Q111" i="44"/>
  <c r="R111" i="44"/>
  <c r="S111" i="44"/>
  <c r="T111" i="44"/>
  <c r="U111" i="44"/>
  <c r="V111" i="44"/>
  <c r="W111" i="44"/>
  <c r="X111" i="44"/>
  <c r="N112" i="44"/>
  <c r="O112" i="44"/>
  <c r="P112" i="44"/>
  <c r="Q112" i="44"/>
  <c r="R112" i="44"/>
  <c r="S112" i="44"/>
  <c r="T112" i="44"/>
  <c r="U112" i="44"/>
  <c r="V112" i="44"/>
  <c r="W112" i="44"/>
  <c r="X112" i="44"/>
  <c r="N113" i="44"/>
  <c r="O113" i="44"/>
  <c r="P113" i="44"/>
  <c r="Q113" i="44"/>
  <c r="R113" i="44"/>
  <c r="S113" i="44"/>
  <c r="T113" i="44"/>
  <c r="U113" i="44"/>
  <c r="V113" i="44"/>
  <c r="W113" i="44"/>
  <c r="X113" i="44"/>
  <c r="N114" i="44"/>
  <c r="O114" i="44"/>
  <c r="P114" i="44"/>
  <c r="Q114" i="44"/>
  <c r="R114" i="44"/>
  <c r="S114" i="44"/>
  <c r="T114" i="44"/>
  <c r="U114" i="44"/>
  <c r="V114" i="44"/>
  <c r="W114" i="44"/>
  <c r="X114" i="44"/>
  <c r="N115" i="44"/>
  <c r="O115" i="44"/>
  <c r="P115" i="44"/>
  <c r="Q115" i="44"/>
  <c r="R115" i="44"/>
  <c r="S115" i="44"/>
  <c r="T115" i="44"/>
  <c r="U115" i="44"/>
  <c r="V115" i="44"/>
  <c r="W115" i="44"/>
  <c r="X115" i="44"/>
  <c r="N116" i="44"/>
  <c r="O116" i="44"/>
  <c r="P116" i="44"/>
  <c r="Q116" i="44"/>
  <c r="R116" i="44"/>
  <c r="S116" i="44"/>
  <c r="T116" i="44"/>
  <c r="U116" i="44"/>
  <c r="V116" i="44"/>
  <c r="W116" i="44"/>
  <c r="X116" i="44"/>
  <c r="N117" i="44"/>
  <c r="O117" i="44"/>
  <c r="P117" i="44"/>
  <c r="Q117" i="44"/>
  <c r="R117" i="44"/>
  <c r="S117" i="44"/>
  <c r="T117" i="44"/>
  <c r="U117" i="44"/>
  <c r="V117" i="44"/>
  <c r="W117" i="44"/>
  <c r="X117" i="44"/>
  <c r="N118" i="44"/>
  <c r="O118" i="44"/>
  <c r="P118" i="44"/>
  <c r="Q118" i="44"/>
  <c r="R118" i="44"/>
  <c r="S118" i="44"/>
  <c r="T118" i="44"/>
  <c r="U118" i="44"/>
  <c r="V118" i="44"/>
  <c r="W118" i="44"/>
  <c r="X118" i="44"/>
  <c r="N119" i="44"/>
  <c r="O119" i="44"/>
  <c r="P119" i="44"/>
  <c r="Q119" i="44"/>
  <c r="R119" i="44"/>
  <c r="S119" i="44"/>
  <c r="T119" i="44"/>
  <c r="U119" i="44"/>
  <c r="V119" i="44"/>
  <c r="W119" i="44"/>
  <c r="X119" i="44"/>
  <c r="N120" i="44"/>
  <c r="O120" i="44"/>
  <c r="P120" i="44"/>
  <c r="Q120" i="44"/>
  <c r="R120" i="44"/>
  <c r="S120" i="44"/>
  <c r="T120" i="44"/>
  <c r="U120" i="44"/>
  <c r="V120" i="44"/>
  <c r="W120" i="44"/>
  <c r="X120" i="44"/>
  <c r="N121" i="44"/>
  <c r="O121" i="44"/>
  <c r="P121" i="44"/>
  <c r="Q121" i="44"/>
  <c r="R121" i="44"/>
  <c r="S121" i="44"/>
  <c r="T121" i="44"/>
  <c r="U121" i="44"/>
  <c r="V121" i="44"/>
  <c r="W121" i="44"/>
  <c r="X121" i="44"/>
  <c r="N122" i="44"/>
  <c r="O122" i="44"/>
  <c r="P122" i="44"/>
  <c r="Q122" i="44"/>
  <c r="R122" i="44"/>
  <c r="S122" i="44"/>
  <c r="T122" i="44"/>
  <c r="U122" i="44"/>
  <c r="V122" i="44"/>
  <c r="W122" i="44"/>
  <c r="X122" i="44"/>
  <c r="N123" i="44"/>
  <c r="O123" i="44"/>
  <c r="P123" i="44"/>
  <c r="Q123" i="44"/>
  <c r="R123" i="44"/>
  <c r="S123" i="44"/>
  <c r="T123" i="44"/>
  <c r="U123" i="44"/>
  <c r="V123" i="44"/>
  <c r="W123" i="44"/>
  <c r="X123" i="44"/>
  <c r="N124" i="44"/>
  <c r="O124" i="44"/>
  <c r="P124" i="44"/>
  <c r="Q124" i="44"/>
  <c r="R124" i="44"/>
  <c r="S124" i="44"/>
  <c r="T124" i="44"/>
  <c r="U124" i="44"/>
  <c r="V124" i="44"/>
  <c r="W124" i="44"/>
  <c r="X124" i="44"/>
  <c r="N125" i="44"/>
  <c r="O125" i="44"/>
  <c r="P125" i="44"/>
  <c r="Q125" i="44"/>
  <c r="R125" i="44"/>
  <c r="S125" i="44"/>
  <c r="T125" i="44"/>
  <c r="U125" i="44"/>
  <c r="V125" i="44"/>
  <c r="W125" i="44"/>
  <c r="X125" i="44"/>
  <c r="N126" i="44"/>
  <c r="O126" i="44"/>
  <c r="P126" i="44"/>
  <c r="Q126" i="44"/>
  <c r="R126" i="44"/>
  <c r="S126" i="44"/>
  <c r="T126" i="44"/>
  <c r="U126" i="44"/>
  <c r="V126" i="44"/>
  <c r="W126" i="44"/>
  <c r="X126" i="44"/>
  <c r="N127" i="44"/>
  <c r="O127" i="44"/>
  <c r="P127" i="44"/>
  <c r="Q127" i="44"/>
  <c r="R127" i="44"/>
  <c r="S127" i="44"/>
  <c r="T127" i="44"/>
  <c r="U127" i="44"/>
  <c r="V127" i="44"/>
  <c r="W127" i="44"/>
  <c r="X127" i="44"/>
  <c r="N128" i="44"/>
  <c r="O128" i="44"/>
  <c r="P128" i="44"/>
  <c r="Q128" i="44"/>
  <c r="R128" i="44"/>
  <c r="S128" i="44"/>
  <c r="T128" i="44"/>
  <c r="U128" i="44"/>
  <c r="V128" i="44"/>
  <c r="W128" i="44"/>
  <c r="X128" i="44"/>
  <c r="N129" i="44"/>
  <c r="O129" i="44"/>
  <c r="P129" i="44"/>
  <c r="Q129" i="44"/>
  <c r="R129" i="44"/>
  <c r="S129" i="44"/>
  <c r="T129" i="44"/>
  <c r="U129" i="44"/>
  <c r="V129" i="44"/>
  <c r="W129" i="44"/>
  <c r="X129" i="44"/>
  <c r="N130" i="44"/>
  <c r="O130" i="44"/>
  <c r="P130" i="44"/>
  <c r="Q130" i="44"/>
  <c r="R130" i="44"/>
  <c r="S130" i="44"/>
  <c r="T130" i="44"/>
  <c r="U130" i="44"/>
  <c r="V130" i="44"/>
  <c r="W130" i="44"/>
  <c r="X130" i="44"/>
  <c r="N131" i="44"/>
  <c r="O131" i="44"/>
  <c r="P131" i="44"/>
  <c r="Q131" i="44"/>
  <c r="R131" i="44"/>
  <c r="S131" i="44"/>
  <c r="T131" i="44"/>
  <c r="U131" i="44"/>
  <c r="V131" i="44"/>
  <c r="W131" i="44"/>
  <c r="X131" i="44"/>
  <c r="N132" i="44"/>
  <c r="O132" i="44"/>
  <c r="P132" i="44"/>
  <c r="Q132" i="44"/>
  <c r="R132" i="44"/>
  <c r="S132" i="44"/>
  <c r="T132" i="44"/>
  <c r="U132" i="44"/>
  <c r="V132" i="44"/>
  <c r="W132" i="44"/>
  <c r="X132" i="44"/>
  <c r="N133" i="44"/>
  <c r="O133" i="44"/>
  <c r="P133" i="44"/>
  <c r="Q133" i="44"/>
  <c r="R133" i="44"/>
  <c r="S133" i="44"/>
  <c r="T133" i="44"/>
  <c r="U133" i="44"/>
  <c r="V133" i="44"/>
  <c r="W133" i="44"/>
  <c r="X133" i="44"/>
  <c r="N134" i="44"/>
  <c r="O134" i="44"/>
  <c r="P134" i="44"/>
  <c r="Q134" i="44"/>
  <c r="R134" i="44"/>
  <c r="S134" i="44"/>
  <c r="T134" i="44"/>
  <c r="U134" i="44"/>
  <c r="V134" i="44"/>
  <c r="W134" i="44"/>
  <c r="X134" i="44"/>
  <c r="N135" i="44"/>
  <c r="O135" i="44"/>
  <c r="P135" i="44"/>
  <c r="Q135" i="44"/>
  <c r="R135" i="44"/>
  <c r="S135" i="44"/>
  <c r="T135" i="44"/>
  <c r="U135" i="44"/>
  <c r="V135" i="44"/>
  <c r="W135" i="44"/>
  <c r="X135" i="44"/>
  <c r="N136" i="44"/>
  <c r="O136" i="44"/>
  <c r="P136" i="44"/>
  <c r="Q136" i="44"/>
  <c r="R136" i="44"/>
  <c r="S136" i="44"/>
  <c r="T136" i="44"/>
  <c r="U136" i="44"/>
  <c r="V136" i="44"/>
  <c r="W136" i="44"/>
  <c r="X136" i="44"/>
  <c r="N137" i="44"/>
  <c r="O137" i="44"/>
  <c r="P137" i="44"/>
  <c r="Q137" i="44"/>
  <c r="R137" i="44"/>
  <c r="S137" i="44"/>
  <c r="T137" i="44"/>
  <c r="U137" i="44"/>
  <c r="V137" i="44"/>
  <c r="W137" i="44"/>
  <c r="X137" i="44"/>
  <c r="N138" i="44"/>
  <c r="O138" i="44"/>
  <c r="P138" i="44"/>
  <c r="Q138" i="44"/>
  <c r="R138" i="44"/>
  <c r="S138" i="44"/>
  <c r="T138" i="44"/>
  <c r="U138" i="44"/>
  <c r="V138" i="44"/>
  <c r="W138" i="44"/>
  <c r="X138" i="44"/>
  <c r="N139" i="44"/>
  <c r="O139" i="44"/>
  <c r="P139" i="44"/>
  <c r="Q139" i="44"/>
  <c r="R139" i="44"/>
  <c r="S139" i="44"/>
  <c r="T139" i="44"/>
  <c r="U139" i="44"/>
  <c r="V139" i="44"/>
  <c r="W139" i="44"/>
  <c r="X139" i="44"/>
  <c r="N140" i="44"/>
  <c r="O140" i="44"/>
  <c r="P140" i="44"/>
  <c r="Q140" i="44"/>
  <c r="R140" i="44"/>
  <c r="S140" i="44"/>
  <c r="T140" i="44"/>
  <c r="U140" i="44"/>
  <c r="V140" i="44"/>
  <c r="W140" i="44"/>
  <c r="X140" i="44"/>
  <c r="N141" i="44"/>
  <c r="O141" i="44"/>
  <c r="P141" i="44"/>
  <c r="Q141" i="44"/>
  <c r="R141" i="44"/>
  <c r="S141" i="44"/>
  <c r="T141" i="44"/>
  <c r="U141" i="44"/>
  <c r="V141" i="44"/>
  <c r="W141" i="44"/>
  <c r="X141" i="44"/>
  <c r="N142" i="44"/>
  <c r="O142" i="44"/>
  <c r="P142" i="44"/>
  <c r="Q142" i="44"/>
  <c r="R142" i="44"/>
  <c r="S142" i="44"/>
  <c r="T142" i="44"/>
  <c r="U142" i="44"/>
  <c r="V142" i="44"/>
  <c r="W142" i="44"/>
  <c r="X142" i="44"/>
  <c r="N143" i="44"/>
  <c r="O143" i="44"/>
  <c r="P143" i="44"/>
  <c r="Q143" i="44"/>
  <c r="R143" i="44"/>
  <c r="S143" i="44"/>
  <c r="T143" i="44"/>
  <c r="U143" i="44"/>
  <c r="V143" i="44"/>
  <c r="W143" i="44"/>
  <c r="X143" i="44"/>
  <c r="N144" i="44"/>
  <c r="O144" i="44"/>
  <c r="P144" i="44"/>
  <c r="Q144" i="44"/>
  <c r="R144" i="44"/>
  <c r="S144" i="44"/>
  <c r="T144" i="44"/>
  <c r="U144" i="44"/>
  <c r="V144" i="44"/>
  <c r="W144" i="44"/>
  <c r="X144" i="44"/>
  <c r="N145" i="44"/>
  <c r="O145" i="44"/>
  <c r="P145" i="44"/>
  <c r="Q145" i="44"/>
  <c r="R145" i="44"/>
  <c r="S145" i="44"/>
  <c r="T145" i="44"/>
  <c r="U145" i="44"/>
  <c r="V145" i="44"/>
  <c r="W145" i="44"/>
  <c r="X145" i="44"/>
  <c r="N146" i="44"/>
  <c r="O146" i="44"/>
  <c r="P146" i="44"/>
  <c r="Q146" i="44"/>
  <c r="R146" i="44"/>
  <c r="S146" i="44"/>
  <c r="T146" i="44"/>
  <c r="U146" i="44"/>
  <c r="V146" i="44"/>
  <c r="W146" i="44"/>
  <c r="X146" i="44"/>
  <c r="N147" i="44"/>
  <c r="O147" i="44"/>
  <c r="P147" i="44"/>
  <c r="Q147" i="44"/>
  <c r="R147" i="44"/>
  <c r="S147" i="44"/>
  <c r="T147" i="44"/>
  <c r="U147" i="44"/>
  <c r="V147" i="44"/>
  <c r="W147" i="44"/>
  <c r="X147" i="44"/>
  <c r="N148" i="44"/>
  <c r="O148" i="44"/>
  <c r="P148" i="44"/>
  <c r="Q148" i="44"/>
  <c r="R148" i="44"/>
  <c r="S148" i="44"/>
  <c r="T148" i="44"/>
  <c r="U148" i="44"/>
  <c r="V148" i="44"/>
  <c r="W148" i="44"/>
  <c r="X148" i="44"/>
  <c r="N149" i="44"/>
  <c r="O149" i="44"/>
  <c r="P149" i="44"/>
  <c r="Q149" i="44"/>
  <c r="R149" i="44"/>
  <c r="S149" i="44"/>
  <c r="T149" i="44"/>
  <c r="U149" i="44"/>
  <c r="V149" i="44"/>
  <c r="W149" i="44"/>
  <c r="X149" i="44"/>
  <c r="N150" i="44"/>
  <c r="O150" i="44"/>
  <c r="P150" i="44"/>
  <c r="Q150" i="44"/>
  <c r="R150" i="44"/>
  <c r="S150" i="44"/>
  <c r="T150" i="44"/>
  <c r="U150" i="44"/>
  <c r="V150" i="44"/>
  <c r="W150" i="44"/>
  <c r="X150" i="44"/>
  <c r="N151" i="44"/>
  <c r="O151" i="44"/>
  <c r="P151" i="44"/>
  <c r="Q151" i="44"/>
  <c r="R151" i="44"/>
  <c r="S151" i="44"/>
  <c r="T151" i="44"/>
  <c r="U151" i="44"/>
  <c r="V151" i="44"/>
  <c r="W151" i="44"/>
  <c r="X151" i="44"/>
  <c r="N152" i="44"/>
  <c r="O152" i="44"/>
  <c r="P152" i="44"/>
  <c r="Q152" i="44"/>
  <c r="R152" i="44"/>
  <c r="S152" i="44"/>
  <c r="T152" i="44"/>
  <c r="U152" i="44"/>
  <c r="V152" i="44"/>
  <c r="W152" i="44"/>
  <c r="X152" i="44"/>
  <c r="N153" i="44"/>
  <c r="O153" i="44"/>
  <c r="P153" i="44"/>
  <c r="Q153" i="44"/>
  <c r="R153" i="44"/>
  <c r="S153" i="44"/>
  <c r="T153" i="44"/>
  <c r="U153" i="44"/>
  <c r="V153" i="44"/>
  <c r="W153" i="44"/>
  <c r="X153" i="44"/>
  <c r="N154" i="44"/>
  <c r="O154" i="44"/>
  <c r="P154" i="44"/>
  <c r="Q154" i="44"/>
  <c r="R154" i="44"/>
  <c r="S154" i="44"/>
  <c r="T154" i="44"/>
  <c r="U154" i="44"/>
  <c r="V154" i="44"/>
  <c r="W154" i="44"/>
  <c r="X154" i="44"/>
  <c r="N155" i="44"/>
  <c r="O155" i="44"/>
  <c r="P155" i="44"/>
  <c r="Q155" i="44"/>
  <c r="R155" i="44"/>
  <c r="S155" i="44"/>
  <c r="T155" i="44"/>
  <c r="U155" i="44"/>
  <c r="V155" i="44"/>
  <c r="W155" i="44"/>
  <c r="X155" i="44"/>
  <c r="N156" i="44"/>
  <c r="O156" i="44"/>
  <c r="P156" i="44"/>
  <c r="Q156" i="44"/>
  <c r="R156" i="44"/>
  <c r="S156" i="44"/>
  <c r="T156" i="44"/>
  <c r="U156" i="44"/>
  <c r="V156" i="44"/>
  <c r="W156" i="44"/>
  <c r="X156" i="44"/>
  <c r="N157" i="44"/>
  <c r="O157" i="44"/>
  <c r="P157" i="44"/>
  <c r="Q157" i="44"/>
  <c r="R157" i="44"/>
  <c r="S157" i="44"/>
  <c r="T157" i="44"/>
  <c r="U157" i="44"/>
  <c r="V157" i="44"/>
  <c r="W157" i="44"/>
  <c r="X157" i="44"/>
  <c r="N158" i="44"/>
  <c r="O158" i="44"/>
  <c r="P158" i="44"/>
  <c r="Q158" i="44"/>
  <c r="R158" i="44"/>
  <c r="S158" i="44"/>
  <c r="T158" i="44"/>
  <c r="U158" i="44"/>
  <c r="V158" i="44"/>
  <c r="W158" i="44"/>
  <c r="X158" i="44"/>
  <c r="N159" i="44"/>
  <c r="O159" i="44"/>
  <c r="P159" i="44"/>
  <c r="Q159" i="44"/>
  <c r="R159" i="44"/>
  <c r="S159" i="44"/>
  <c r="T159" i="44"/>
  <c r="U159" i="44"/>
  <c r="V159" i="44"/>
  <c r="W159" i="44"/>
  <c r="X159" i="44"/>
  <c r="N160" i="44"/>
  <c r="O160" i="44"/>
  <c r="P160" i="44"/>
  <c r="Q160" i="44"/>
  <c r="R160" i="44"/>
  <c r="S160" i="44"/>
  <c r="T160" i="44"/>
  <c r="U160" i="44"/>
  <c r="V160" i="44"/>
  <c r="W160" i="44"/>
  <c r="X160" i="44"/>
  <c r="N161" i="44"/>
  <c r="O161" i="44"/>
  <c r="P161" i="44"/>
  <c r="Q161" i="44"/>
  <c r="R161" i="44"/>
  <c r="S161" i="44"/>
  <c r="T161" i="44"/>
  <c r="U161" i="44"/>
  <c r="V161" i="44"/>
  <c r="W161" i="44"/>
  <c r="X161" i="44"/>
  <c r="N162" i="44"/>
  <c r="O162" i="44"/>
  <c r="P162" i="44"/>
  <c r="Q162" i="44"/>
  <c r="R162" i="44"/>
  <c r="S162" i="44"/>
  <c r="T162" i="44"/>
  <c r="U162" i="44"/>
  <c r="V162" i="44"/>
  <c r="W162" i="44"/>
  <c r="X162" i="44"/>
  <c r="N163" i="44"/>
  <c r="O163" i="44"/>
  <c r="P163" i="44"/>
  <c r="Q163" i="44"/>
  <c r="R163" i="44"/>
  <c r="S163" i="44"/>
  <c r="T163" i="44"/>
  <c r="U163" i="44"/>
  <c r="V163" i="44"/>
  <c r="W163" i="44"/>
  <c r="X163" i="44"/>
  <c r="N164" i="44"/>
  <c r="O164" i="44"/>
  <c r="P164" i="44"/>
  <c r="Q164" i="44"/>
  <c r="R164" i="44"/>
  <c r="S164" i="44"/>
  <c r="T164" i="44"/>
  <c r="U164" i="44"/>
  <c r="V164" i="44"/>
  <c r="W164" i="44"/>
  <c r="X164" i="44"/>
  <c r="N165" i="44"/>
  <c r="O165" i="44"/>
  <c r="P165" i="44"/>
  <c r="Q165" i="44"/>
  <c r="R165" i="44"/>
  <c r="S165" i="44"/>
  <c r="T165" i="44"/>
  <c r="U165" i="44"/>
  <c r="V165" i="44"/>
  <c r="W165" i="44"/>
  <c r="X165" i="44"/>
  <c r="N166" i="44"/>
  <c r="O166" i="44"/>
  <c r="P166" i="44"/>
  <c r="Q166" i="44"/>
  <c r="R166" i="44"/>
  <c r="S166" i="44"/>
  <c r="T166" i="44"/>
  <c r="U166" i="44"/>
  <c r="V166" i="44"/>
  <c r="W166" i="44"/>
  <c r="X166" i="44"/>
  <c r="N167" i="44"/>
  <c r="O167" i="44"/>
  <c r="P167" i="44"/>
  <c r="Q167" i="44"/>
  <c r="R167" i="44"/>
  <c r="S167" i="44"/>
  <c r="T167" i="44"/>
  <c r="U167" i="44"/>
  <c r="V167" i="44"/>
  <c r="W167" i="44"/>
  <c r="X167" i="44"/>
  <c r="N168" i="44"/>
  <c r="O168" i="44"/>
  <c r="P168" i="44"/>
  <c r="Q168" i="44"/>
  <c r="R168" i="44"/>
  <c r="S168" i="44"/>
  <c r="T168" i="44"/>
  <c r="U168" i="44"/>
  <c r="V168" i="44"/>
  <c r="W168" i="44"/>
  <c r="X168" i="44"/>
  <c r="N169" i="44"/>
  <c r="O169" i="44"/>
  <c r="P169" i="44"/>
  <c r="Q169" i="44"/>
  <c r="R169" i="44"/>
  <c r="S169" i="44"/>
  <c r="T169" i="44"/>
  <c r="U169" i="44"/>
  <c r="V169" i="44"/>
  <c r="W169" i="44"/>
  <c r="X169" i="44"/>
  <c r="N170" i="44"/>
  <c r="O170" i="44"/>
  <c r="P170" i="44"/>
  <c r="Q170" i="44"/>
  <c r="R170" i="44"/>
  <c r="S170" i="44"/>
  <c r="T170" i="44"/>
  <c r="U170" i="44"/>
  <c r="V170" i="44"/>
  <c r="W170" i="44"/>
  <c r="X170" i="44"/>
  <c r="N171" i="44"/>
  <c r="O171" i="44"/>
  <c r="P171" i="44"/>
  <c r="Q171" i="44"/>
  <c r="R171" i="44"/>
  <c r="S171" i="44"/>
  <c r="T171" i="44"/>
  <c r="U171" i="44"/>
  <c r="V171" i="44"/>
  <c r="W171" i="44"/>
  <c r="X171" i="44"/>
  <c r="N172" i="44"/>
  <c r="O172" i="44"/>
  <c r="P172" i="44"/>
  <c r="Q172" i="44"/>
  <c r="R172" i="44"/>
  <c r="S172" i="44"/>
  <c r="T172" i="44"/>
  <c r="U172" i="44"/>
  <c r="V172" i="44"/>
  <c r="W172" i="44"/>
  <c r="X172" i="44"/>
  <c r="N173" i="44"/>
  <c r="O173" i="44"/>
  <c r="P173" i="44"/>
  <c r="Q173" i="44"/>
  <c r="R173" i="44"/>
  <c r="S173" i="44"/>
  <c r="T173" i="44"/>
  <c r="U173" i="44"/>
  <c r="V173" i="44"/>
  <c r="W173" i="44"/>
  <c r="X173" i="44"/>
  <c r="N174" i="44"/>
  <c r="O174" i="44"/>
  <c r="P174" i="44"/>
  <c r="Q174" i="44"/>
  <c r="R174" i="44"/>
  <c r="S174" i="44"/>
  <c r="T174" i="44"/>
  <c r="U174" i="44"/>
  <c r="V174" i="44"/>
  <c r="W174" i="44"/>
  <c r="X174" i="44"/>
  <c r="N175" i="44"/>
  <c r="O175" i="44"/>
  <c r="P175" i="44"/>
  <c r="Q175" i="44"/>
  <c r="R175" i="44"/>
  <c r="S175" i="44"/>
  <c r="T175" i="44"/>
  <c r="U175" i="44"/>
  <c r="V175" i="44"/>
  <c r="W175" i="44"/>
  <c r="X175" i="44"/>
  <c r="N176" i="44"/>
  <c r="O176" i="44"/>
  <c r="P176" i="44"/>
  <c r="Q176" i="44"/>
  <c r="R176" i="44"/>
  <c r="S176" i="44"/>
  <c r="T176" i="44"/>
  <c r="U176" i="44"/>
  <c r="V176" i="44"/>
  <c r="W176" i="44"/>
  <c r="X176" i="44"/>
  <c r="N177" i="44"/>
  <c r="O177" i="44"/>
  <c r="P177" i="44"/>
  <c r="Q177" i="44"/>
  <c r="R177" i="44"/>
  <c r="S177" i="44"/>
  <c r="T177" i="44"/>
  <c r="U177" i="44"/>
  <c r="V177" i="44"/>
  <c r="W177" i="44"/>
  <c r="X177" i="44"/>
  <c r="N178" i="44"/>
  <c r="O178" i="44"/>
  <c r="P178" i="44"/>
  <c r="Q178" i="44"/>
  <c r="R178" i="44"/>
  <c r="S178" i="44"/>
  <c r="T178" i="44"/>
  <c r="U178" i="44"/>
  <c r="V178" i="44"/>
  <c r="W178" i="44"/>
  <c r="X178" i="44"/>
  <c r="N179" i="44"/>
  <c r="O179" i="44"/>
  <c r="P179" i="44"/>
  <c r="Q179" i="44"/>
  <c r="R179" i="44"/>
  <c r="S179" i="44"/>
  <c r="T179" i="44"/>
  <c r="U179" i="44"/>
  <c r="V179" i="44"/>
  <c r="W179" i="44"/>
  <c r="X179" i="44"/>
  <c r="N180" i="44"/>
  <c r="O180" i="44"/>
  <c r="P180" i="44"/>
  <c r="Q180" i="44"/>
  <c r="R180" i="44"/>
  <c r="S180" i="44"/>
  <c r="T180" i="44"/>
  <c r="U180" i="44"/>
  <c r="V180" i="44"/>
  <c r="W180" i="44"/>
  <c r="X180" i="44"/>
  <c r="N181" i="44"/>
  <c r="O181" i="44"/>
  <c r="P181" i="44"/>
  <c r="Q181" i="44"/>
  <c r="R181" i="44"/>
  <c r="S181" i="44"/>
  <c r="T181" i="44"/>
  <c r="U181" i="44"/>
  <c r="V181" i="44"/>
  <c r="W181" i="44"/>
  <c r="X181" i="44"/>
  <c r="N182" i="44"/>
  <c r="O182" i="44"/>
  <c r="P182" i="44"/>
  <c r="Q182" i="44"/>
  <c r="R182" i="44"/>
  <c r="S182" i="44"/>
  <c r="T182" i="44"/>
  <c r="U182" i="44"/>
  <c r="V182" i="44"/>
  <c r="W182" i="44"/>
  <c r="X182" i="44"/>
  <c r="N183" i="44"/>
  <c r="O183" i="44"/>
  <c r="P183" i="44"/>
  <c r="Q183" i="44"/>
  <c r="R183" i="44"/>
  <c r="S183" i="44"/>
  <c r="T183" i="44"/>
  <c r="U183" i="44"/>
  <c r="V183" i="44"/>
  <c r="W183" i="44"/>
  <c r="X183" i="44"/>
  <c r="N184" i="44"/>
  <c r="O184" i="44"/>
  <c r="P184" i="44"/>
  <c r="Q184" i="44"/>
  <c r="R184" i="44"/>
  <c r="S184" i="44"/>
  <c r="T184" i="44"/>
  <c r="U184" i="44"/>
  <c r="V184" i="44"/>
  <c r="W184" i="44"/>
  <c r="X184" i="44"/>
  <c r="N185" i="44"/>
  <c r="O185" i="44"/>
  <c r="P185" i="44"/>
  <c r="Q185" i="44"/>
  <c r="R185" i="44"/>
  <c r="S185" i="44"/>
  <c r="T185" i="44"/>
  <c r="U185" i="44"/>
  <c r="V185" i="44"/>
  <c r="W185" i="44"/>
  <c r="X185" i="44"/>
  <c r="N186" i="44"/>
  <c r="O186" i="44"/>
  <c r="P186" i="44"/>
  <c r="Q186" i="44"/>
  <c r="R186" i="44"/>
  <c r="S186" i="44"/>
  <c r="T186" i="44"/>
  <c r="U186" i="44"/>
  <c r="V186" i="44"/>
  <c r="W186" i="44"/>
  <c r="X186" i="44"/>
  <c r="N187" i="44"/>
  <c r="O187" i="44"/>
  <c r="P187" i="44"/>
  <c r="Q187" i="44"/>
  <c r="R187" i="44"/>
  <c r="S187" i="44"/>
  <c r="T187" i="44"/>
  <c r="U187" i="44"/>
  <c r="V187" i="44"/>
  <c r="W187" i="44"/>
  <c r="X187" i="44"/>
  <c r="N188" i="44"/>
  <c r="O188" i="44"/>
  <c r="P188" i="44"/>
  <c r="Q188" i="44"/>
  <c r="R188" i="44"/>
  <c r="S188" i="44"/>
  <c r="T188" i="44"/>
  <c r="U188" i="44"/>
  <c r="V188" i="44"/>
  <c r="W188" i="44"/>
  <c r="X188" i="44"/>
  <c r="N189" i="44"/>
  <c r="O189" i="44"/>
  <c r="P189" i="44"/>
  <c r="Q189" i="44"/>
  <c r="R189" i="44"/>
  <c r="S189" i="44"/>
  <c r="T189" i="44"/>
  <c r="U189" i="44"/>
  <c r="V189" i="44"/>
  <c r="W189" i="44"/>
  <c r="X189" i="44"/>
  <c r="N190" i="44"/>
  <c r="O190" i="44"/>
  <c r="P190" i="44"/>
  <c r="Q190" i="44"/>
  <c r="R190" i="44"/>
  <c r="S190" i="44"/>
  <c r="T190" i="44"/>
  <c r="U190" i="44"/>
  <c r="V190" i="44"/>
  <c r="W190" i="44"/>
  <c r="X190" i="44"/>
  <c r="N191" i="44"/>
  <c r="O191" i="44"/>
  <c r="P191" i="44"/>
  <c r="Q191" i="44"/>
  <c r="R191" i="44"/>
  <c r="S191" i="44"/>
  <c r="T191" i="44"/>
  <c r="U191" i="44"/>
  <c r="V191" i="44"/>
  <c r="W191" i="44"/>
  <c r="X191" i="44"/>
  <c r="N192" i="44"/>
  <c r="O192" i="44"/>
  <c r="P192" i="44"/>
  <c r="Q192" i="44"/>
  <c r="R192" i="44"/>
  <c r="S192" i="44"/>
  <c r="T192" i="44"/>
  <c r="U192" i="44"/>
  <c r="V192" i="44"/>
  <c r="W192" i="44"/>
  <c r="X192" i="44"/>
  <c r="N193" i="44"/>
  <c r="O193" i="44"/>
  <c r="P193" i="44"/>
  <c r="Q193" i="44"/>
  <c r="R193" i="44"/>
  <c r="S193" i="44"/>
  <c r="T193" i="44"/>
  <c r="U193" i="44"/>
  <c r="V193" i="44"/>
  <c r="W193" i="44"/>
  <c r="X193" i="44"/>
  <c r="N194" i="44"/>
  <c r="O194" i="44"/>
  <c r="P194" i="44"/>
  <c r="Q194" i="44"/>
  <c r="R194" i="44"/>
  <c r="S194" i="44"/>
  <c r="T194" i="44"/>
  <c r="U194" i="44"/>
  <c r="V194" i="44"/>
  <c r="W194" i="44"/>
  <c r="X194" i="44"/>
  <c r="N195" i="44"/>
  <c r="O195" i="44"/>
  <c r="P195" i="44"/>
  <c r="Q195" i="44"/>
  <c r="R195" i="44"/>
  <c r="S195" i="44"/>
  <c r="T195" i="44"/>
  <c r="U195" i="44"/>
  <c r="V195" i="44"/>
  <c r="W195" i="44"/>
  <c r="X195" i="44"/>
  <c r="N196" i="44"/>
  <c r="O196" i="44"/>
  <c r="P196" i="44"/>
  <c r="Q196" i="44"/>
  <c r="R196" i="44"/>
  <c r="S196" i="44"/>
  <c r="T196" i="44"/>
  <c r="U196" i="44"/>
  <c r="V196" i="44"/>
  <c r="W196" i="44"/>
  <c r="X196" i="44"/>
  <c r="N197" i="44"/>
  <c r="O197" i="44"/>
  <c r="P197" i="44"/>
  <c r="Q197" i="44"/>
  <c r="R197" i="44"/>
  <c r="S197" i="44"/>
  <c r="T197" i="44"/>
  <c r="U197" i="44"/>
  <c r="V197" i="44"/>
  <c r="W197" i="44"/>
  <c r="X197" i="44"/>
  <c r="N198" i="44"/>
  <c r="O198" i="44"/>
  <c r="P198" i="44"/>
  <c r="Q198" i="44"/>
  <c r="R198" i="44"/>
  <c r="S198" i="44"/>
  <c r="T198" i="44"/>
  <c r="U198" i="44"/>
  <c r="V198" i="44"/>
  <c r="W198" i="44"/>
  <c r="X198" i="44"/>
  <c r="N199" i="44"/>
  <c r="O199" i="44"/>
  <c r="P199" i="44"/>
  <c r="Q199" i="44"/>
  <c r="R199" i="44"/>
  <c r="S199" i="44"/>
  <c r="T199" i="44"/>
  <c r="U199" i="44"/>
  <c r="V199" i="44"/>
  <c r="W199" i="44"/>
  <c r="X199" i="44"/>
  <c r="N200" i="44"/>
  <c r="O200" i="44"/>
  <c r="P200" i="44"/>
  <c r="Q200" i="44"/>
  <c r="R200" i="44"/>
  <c r="S200" i="44"/>
  <c r="T200" i="44"/>
  <c r="U200" i="44"/>
  <c r="V200" i="44"/>
  <c r="W200" i="44"/>
  <c r="X200" i="44"/>
  <c r="N201" i="44"/>
  <c r="O201" i="44"/>
  <c r="P201" i="44"/>
  <c r="Q201" i="44"/>
  <c r="R201" i="44"/>
  <c r="S201" i="44"/>
  <c r="T201" i="44"/>
  <c r="U201" i="44"/>
  <c r="V201" i="44"/>
  <c r="W201" i="44"/>
  <c r="X201" i="44"/>
  <c r="N202" i="44"/>
  <c r="O202" i="44"/>
  <c r="P202" i="44"/>
  <c r="Q202" i="44"/>
  <c r="R202" i="44"/>
  <c r="S202" i="44"/>
  <c r="T202" i="44"/>
  <c r="U202" i="44"/>
  <c r="V202" i="44"/>
  <c r="W202" i="44"/>
  <c r="X202" i="44"/>
  <c r="N203" i="44"/>
  <c r="O203" i="44"/>
  <c r="P203" i="44"/>
  <c r="Q203" i="44"/>
  <c r="R203" i="44"/>
  <c r="S203" i="44"/>
  <c r="T203" i="44"/>
  <c r="U203" i="44"/>
  <c r="V203" i="44"/>
  <c r="W203" i="44"/>
  <c r="X203" i="44"/>
  <c r="N204" i="44"/>
  <c r="O204" i="44"/>
  <c r="P204" i="44"/>
  <c r="Q204" i="44"/>
  <c r="R204" i="44"/>
  <c r="S204" i="44"/>
  <c r="T204" i="44"/>
  <c r="U204" i="44"/>
  <c r="V204" i="44"/>
  <c r="W204" i="44"/>
  <c r="X204" i="44"/>
  <c r="N205" i="44"/>
  <c r="O205" i="44"/>
  <c r="P205" i="44"/>
  <c r="Q205" i="44"/>
  <c r="R205" i="44"/>
  <c r="S205" i="44"/>
  <c r="T205" i="44"/>
  <c r="U205" i="44"/>
  <c r="V205" i="44"/>
  <c r="W205" i="44"/>
  <c r="X205" i="44"/>
  <c r="N206" i="44"/>
  <c r="O206" i="44"/>
  <c r="P206" i="44"/>
  <c r="Q206" i="44"/>
  <c r="R206" i="44"/>
  <c r="S206" i="44"/>
  <c r="T206" i="44"/>
  <c r="U206" i="44"/>
  <c r="V206" i="44"/>
  <c r="W206" i="44"/>
  <c r="X206" i="44"/>
  <c r="N207" i="44"/>
  <c r="O207" i="44"/>
  <c r="P207" i="44"/>
  <c r="Q207" i="44"/>
  <c r="R207" i="44"/>
  <c r="S207" i="44"/>
  <c r="T207" i="44"/>
  <c r="U207" i="44"/>
  <c r="V207" i="44"/>
  <c r="W207" i="44"/>
  <c r="X207" i="44"/>
  <c r="N208" i="44"/>
  <c r="O208" i="44"/>
  <c r="P208" i="44"/>
  <c r="Q208" i="44"/>
  <c r="R208" i="44"/>
  <c r="S208" i="44"/>
  <c r="T208" i="44"/>
  <c r="U208" i="44"/>
  <c r="V208" i="44"/>
  <c r="W208" i="44"/>
  <c r="X208" i="44"/>
  <c r="N209" i="44"/>
  <c r="O209" i="44"/>
  <c r="P209" i="44"/>
  <c r="Q209" i="44"/>
  <c r="R209" i="44"/>
  <c r="S209" i="44"/>
  <c r="T209" i="44"/>
  <c r="U209" i="44"/>
  <c r="V209" i="44"/>
  <c r="W209" i="44"/>
  <c r="X209" i="44"/>
  <c r="N210" i="44"/>
  <c r="O210" i="44"/>
  <c r="P210" i="44"/>
  <c r="Q210" i="44"/>
  <c r="R210" i="44"/>
  <c r="S210" i="44"/>
  <c r="T210" i="44"/>
  <c r="U210" i="44"/>
  <c r="V210" i="44"/>
  <c r="W210" i="44"/>
  <c r="X210" i="44"/>
  <c r="N211" i="44"/>
  <c r="O211" i="44"/>
  <c r="P211" i="44"/>
  <c r="Q211" i="44"/>
  <c r="R211" i="44"/>
  <c r="S211" i="44"/>
  <c r="T211" i="44"/>
  <c r="U211" i="44"/>
  <c r="V211" i="44"/>
  <c r="W211" i="44"/>
  <c r="X211" i="44"/>
  <c r="N212" i="44"/>
  <c r="O212" i="44"/>
  <c r="P212" i="44"/>
  <c r="Q212" i="44"/>
  <c r="R212" i="44"/>
  <c r="S212" i="44"/>
  <c r="T212" i="44"/>
  <c r="U212" i="44"/>
  <c r="V212" i="44"/>
  <c r="W212" i="44"/>
  <c r="X212" i="44"/>
  <c r="N213" i="44"/>
  <c r="O213" i="44"/>
  <c r="P213" i="44"/>
  <c r="Q213" i="44"/>
  <c r="R213" i="44"/>
  <c r="S213" i="44"/>
  <c r="T213" i="44"/>
  <c r="U213" i="44"/>
  <c r="V213" i="44"/>
  <c r="W213" i="44"/>
  <c r="X213" i="44"/>
  <c r="N214" i="44"/>
  <c r="O214" i="44"/>
  <c r="P214" i="44"/>
  <c r="Q214" i="44"/>
  <c r="R214" i="44"/>
  <c r="S214" i="44"/>
  <c r="T214" i="44"/>
  <c r="U214" i="44"/>
  <c r="V214" i="44"/>
  <c r="W214" i="44"/>
  <c r="X214" i="44"/>
  <c r="N215" i="44"/>
  <c r="O215" i="44"/>
  <c r="P215" i="44"/>
  <c r="Q215" i="44"/>
  <c r="R215" i="44"/>
  <c r="S215" i="44"/>
  <c r="T215" i="44"/>
  <c r="U215" i="44"/>
  <c r="V215" i="44"/>
  <c r="W215" i="44"/>
  <c r="X215" i="44"/>
  <c r="N216" i="44"/>
  <c r="O216" i="44"/>
  <c r="P216" i="44"/>
  <c r="Q216" i="44"/>
  <c r="R216" i="44"/>
  <c r="S216" i="44"/>
  <c r="T216" i="44"/>
  <c r="U216" i="44"/>
  <c r="V216" i="44"/>
  <c r="W216" i="44"/>
  <c r="X216" i="44"/>
  <c r="N217" i="44"/>
  <c r="O217" i="44"/>
  <c r="P217" i="44"/>
  <c r="Q217" i="44"/>
  <c r="R217" i="44"/>
  <c r="S217" i="44"/>
  <c r="T217" i="44"/>
  <c r="U217" i="44"/>
  <c r="V217" i="44"/>
  <c r="W217" i="44"/>
  <c r="X217" i="44"/>
  <c r="N218" i="44"/>
  <c r="O218" i="44"/>
  <c r="P218" i="44"/>
  <c r="Q218" i="44"/>
  <c r="R218" i="44"/>
  <c r="S218" i="44"/>
  <c r="T218" i="44"/>
  <c r="U218" i="44"/>
  <c r="V218" i="44"/>
  <c r="W218" i="44"/>
  <c r="X218" i="44"/>
  <c r="N219" i="44"/>
  <c r="O219" i="44"/>
  <c r="P219" i="44"/>
  <c r="Q219" i="44"/>
  <c r="R219" i="44"/>
  <c r="S219" i="44"/>
  <c r="T219" i="44"/>
  <c r="U219" i="44"/>
  <c r="V219" i="44"/>
  <c r="W219" i="44"/>
  <c r="X219" i="44"/>
  <c r="N220" i="44"/>
  <c r="O220" i="44"/>
  <c r="P220" i="44"/>
  <c r="Q220" i="44"/>
  <c r="R220" i="44"/>
  <c r="S220" i="44"/>
  <c r="T220" i="44"/>
  <c r="U220" i="44"/>
  <c r="V220" i="44"/>
  <c r="W220" i="44"/>
  <c r="X220" i="44"/>
  <c r="N221" i="44"/>
  <c r="O221" i="44"/>
  <c r="P221" i="44"/>
  <c r="Q221" i="44"/>
  <c r="R221" i="44"/>
  <c r="S221" i="44"/>
  <c r="T221" i="44"/>
  <c r="U221" i="44"/>
  <c r="V221" i="44"/>
  <c r="W221" i="44"/>
  <c r="X221" i="44"/>
  <c r="N222" i="44"/>
  <c r="O222" i="44"/>
  <c r="P222" i="44"/>
  <c r="Q222" i="44"/>
  <c r="R222" i="44"/>
  <c r="S222" i="44"/>
  <c r="T222" i="44"/>
  <c r="U222" i="44"/>
  <c r="V222" i="44"/>
  <c r="W222" i="44"/>
  <c r="X222" i="44"/>
  <c r="N223" i="44"/>
  <c r="O223" i="44"/>
  <c r="P223" i="44"/>
  <c r="Q223" i="44"/>
  <c r="R223" i="44"/>
  <c r="S223" i="44"/>
  <c r="T223" i="44"/>
  <c r="U223" i="44"/>
  <c r="V223" i="44"/>
  <c r="W223" i="44"/>
  <c r="X223" i="44"/>
  <c r="N224" i="44"/>
  <c r="O224" i="44"/>
  <c r="P224" i="44"/>
  <c r="Q224" i="44"/>
  <c r="R224" i="44"/>
  <c r="S224" i="44"/>
  <c r="T224" i="44"/>
  <c r="U224" i="44"/>
  <c r="V224" i="44"/>
  <c r="W224" i="44"/>
  <c r="X224" i="44"/>
  <c r="N225" i="44"/>
  <c r="O225" i="44"/>
  <c r="P225" i="44"/>
  <c r="Q225" i="44"/>
  <c r="R225" i="44"/>
  <c r="S225" i="44"/>
  <c r="T225" i="44"/>
  <c r="U225" i="44"/>
  <c r="V225" i="44"/>
  <c r="W225" i="44"/>
  <c r="X225" i="44"/>
  <c r="N226" i="44"/>
  <c r="O226" i="44"/>
  <c r="P226" i="44"/>
  <c r="Q226" i="44"/>
  <c r="R226" i="44"/>
  <c r="S226" i="44"/>
  <c r="T226" i="44"/>
  <c r="U226" i="44"/>
  <c r="V226" i="44"/>
  <c r="W226" i="44"/>
  <c r="X226" i="44"/>
  <c r="N227" i="44"/>
  <c r="O227" i="44"/>
  <c r="P227" i="44"/>
  <c r="Q227" i="44"/>
  <c r="R227" i="44"/>
  <c r="S227" i="44"/>
  <c r="T227" i="44"/>
  <c r="U227" i="44"/>
  <c r="V227" i="44"/>
  <c r="W227" i="44"/>
  <c r="X227" i="44"/>
  <c r="N228" i="44"/>
  <c r="O228" i="44"/>
  <c r="P228" i="44"/>
  <c r="Q228" i="44"/>
  <c r="R228" i="44"/>
  <c r="S228" i="44"/>
  <c r="T228" i="44"/>
  <c r="U228" i="44"/>
  <c r="V228" i="44"/>
  <c r="W228" i="44"/>
  <c r="X228" i="44"/>
  <c r="N229" i="44"/>
  <c r="O229" i="44"/>
  <c r="P229" i="44"/>
  <c r="Q229" i="44"/>
  <c r="R229" i="44"/>
  <c r="S229" i="44"/>
  <c r="T229" i="44"/>
  <c r="U229" i="44"/>
  <c r="V229" i="44"/>
  <c r="W229" i="44"/>
  <c r="X229" i="44"/>
  <c r="N230" i="44"/>
  <c r="O230" i="44"/>
  <c r="P230" i="44"/>
  <c r="Q230" i="44"/>
  <c r="R230" i="44"/>
  <c r="S230" i="44"/>
  <c r="T230" i="44"/>
  <c r="U230" i="44"/>
  <c r="V230" i="44"/>
  <c r="W230" i="44"/>
  <c r="X230" i="44"/>
  <c r="N231" i="44"/>
  <c r="O231" i="44"/>
  <c r="P231" i="44"/>
  <c r="Q231" i="44"/>
  <c r="R231" i="44"/>
  <c r="S231" i="44"/>
  <c r="T231" i="44"/>
  <c r="U231" i="44"/>
  <c r="V231" i="44"/>
  <c r="W231" i="44"/>
  <c r="X231" i="44"/>
  <c r="N232" i="44"/>
  <c r="O232" i="44"/>
  <c r="P232" i="44"/>
  <c r="Q232" i="44"/>
  <c r="R232" i="44"/>
  <c r="S232" i="44"/>
  <c r="T232" i="44"/>
  <c r="U232" i="44"/>
  <c r="V232" i="44"/>
  <c r="W232" i="44"/>
  <c r="X232" i="44"/>
  <c r="N233" i="44"/>
  <c r="O233" i="44"/>
  <c r="P233" i="44"/>
  <c r="Q233" i="44"/>
  <c r="R233" i="44"/>
  <c r="S233" i="44"/>
  <c r="T233" i="44"/>
  <c r="U233" i="44"/>
  <c r="V233" i="44"/>
  <c r="W233" i="44"/>
  <c r="X233" i="44"/>
  <c r="N234" i="44"/>
  <c r="O234" i="44"/>
  <c r="P234" i="44"/>
  <c r="Q234" i="44"/>
  <c r="R234" i="44"/>
  <c r="S234" i="44"/>
  <c r="T234" i="44"/>
  <c r="U234" i="44"/>
  <c r="V234" i="44"/>
  <c r="W234" i="44"/>
  <c r="X234" i="44"/>
  <c r="N235" i="44"/>
  <c r="O235" i="44"/>
  <c r="P235" i="44"/>
  <c r="Q235" i="44"/>
  <c r="R235" i="44"/>
  <c r="S235" i="44"/>
  <c r="T235" i="44"/>
  <c r="U235" i="44"/>
  <c r="V235" i="44"/>
  <c r="W235" i="44"/>
  <c r="X235" i="44"/>
  <c r="N236" i="44"/>
  <c r="O236" i="44"/>
  <c r="P236" i="44"/>
  <c r="Q236" i="44"/>
  <c r="R236" i="44"/>
  <c r="S236" i="44"/>
  <c r="T236" i="44"/>
  <c r="U236" i="44"/>
  <c r="V236" i="44"/>
  <c r="W236" i="44"/>
  <c r="X236" i="44"/>
  <c r="N237" i="44"/>
  <c r="O237" i="44"/>
  <c r="P237" i="44"/>
  <c r="Q237" i="44"/>
  <c r="R237" i="44"/>
  <c r="S237" i="44"/>
  <c r="T237" i="44"/>
  <c r="U237" i="44"/>
  <c r="V237" i="44"/>
  <c r="W237" i="44"/>
  <c r="X237" i="44"/>
  <c r="N238" i="44"/>
  <c r="O238" i="44"/>
  <c r="P238" i="44"/>
  <c r="Q238" i="44"/>
  <c r="R238" i="44"/>
  <c r="S238" i="44"/>
  <c r="T238" i="44"/>
  <c r="U238" i="44"/>
  <c r="V238" i="44"/>
  <c r="W238" i="44"/>
  <c r="X238" i="44"/>
  <c r="N239" i="44"/>
  <c r="O239" i="44"/>
  <c r="P239" i="44"/>
  <c r="Q239" i="44"/>
  <c r="R239" i="44"/>
  <c r="S239" i="44"/>
  <c r="T239" i="44"/>
  <c r="U239" i="44"/>
  <c r="V239" i="44"/>
  <c r="W239" i="44"/>
  <c r="X239" i="44"/>
  <c r="N240" i="44"/>
  <c r="O240" i="44"/>
  <c r="P240" i="44"/>
  <c r="Q240" i="44"/>
  <c r="R240" i="44"/>
  <c r="S240" i="44"/>
  <c r="T240" i="44"/>
  <c r="U240" i="44"/>
  <c r="V240" i="44"/>
  <c r="W240" i="44"/>
  <c r="X240" i="44"/>
  <c r="N241" i="44"/>
  <c r="O241" i="44"/>
  <c r="P241" i="44"/>
  <c r="Q241" i="44"/>
  <c r="R241" i="44"/>
  <c r="S241" i="44"/>
  <c r="T241" i="44"/>
  <c r="U241" i="44"/>
  <c r="V241" i="44"/>
  <c r="W241" i="44"/>
  <c r="X241" i="44"/>
  <c r="N242" i="44"/>
  <c r="O242" i="44"/>
  <c r="P242" i="44"/>
  <c r="Q242" i="44"/>
  <c r="R242" i="44"/>
  <c r="S242" i="44"/>
  <c r="T242" i="44"/>
  <c r="U242" i="44"/>
  <c r="V242" i="44"/>
  <c r="W242" i="44"/>
  <c r="X242" i="44"/>
  <c r="N243" i="44"/>
  <c r="O243" i="44"/>
  <c r="P243" i="44"/>
  <c r="Q243" i="44"/>
  <c r="R243" i="44"/>
  <c r="S243" i="44"/>
  <c r="T243" i="44"/>
  <c r="U243" i="44"/>
  <c r="V243" i="44"/>
  <c r="W243" i="44"/>
  <c r="X243" i="44"/>
  <c r="N244" i="44"/>
  <c r="O244" i="44"/>
  <c r="P244" i="44"/>
  <c r="Q244" i="44"/>
  <c r="R244" i="44"/>
  <c r="S244" i="44"/>
  <c r="T244" i="44"/>
  <c r="U244" i="44"/>
  <c r="V244" i="44"/>
  <c r="W244" i="44"/>
  <c r="X244" i="44"/>
  <c r="N245" i="44"/>
  <c r="O245" i="44"/>
  <c r="P245" i="44"/>
  <c r="Q245" i="44"/>
  <c r="R245" i="44"/>
  <c r="S245" i="44"/>
  <c r="T245" i="44"/>
  <c r="U245" i="44"/>
  <c r="V245" i="44"/>
  <c r="W245" i="44"/>
  <c r="X245" i="44"/>
  <c r="N246" i="44"/>
  <c r="O246" i="44"/>
  <c r="P246" i="44"/>
  <c r="Q246" i="44"/>
  <c r="R246" i="44"/>
  <c r="S246" i="44"/>
  <c r="T246" i="44"/>
  <c r="U246" i="44"/>
  <c r="V246" i="44"/>
  <c r="W246" i="44"/>
  <c r="X246" i="44"/>
  <c r="N247" i="44"/>
  <c r="O247" i="44"/>
  <c r="P247" i="44"/>
  <c r="Q247" i="44"/>
  <c r="R247" i="44"/>
  <c r="S247" i="44"/>
  <c r="T247" i="44"/>
  <c r="U247" i="44"/>
  <c r="V247" i="44"/>
  <c r="W247" i="44"/>
  <c r="X247" i="44"/>
  <c r="N248" i="44"/>
  <c r="O248" i="44"/>
  <c r="P248" i="44"/>
  <c r="Q248" i="44"/>
  <c r="R248" i="44"/>
  <c r="S248" i="44"/>
  <c r="T248" i="44"/>
  <c r="U248" i="44"/>
  <c r="V248" i="44"/>
  <c r="W248" i="44"/>
  <c r="X248" i="44"/>
  <c r="N249" i="44"/>
  <c r="O249" i="44"/>
  <c r="P249" i="44"/>
  <c r="Q249" i="44"/>
  <c r="R249" i="44"/>
  <c r="S249" i="44"/>
  <c r="T249" i="44"/>
  <c r="U249" i="44"/>
  <c r="V249" i="44"/>
  <c r="W249" i="44"/>
  <c r="X249" i="44"/>
  <c r="N250" i="44"/>
  <c r="O250" i="44"/>
  <c r="P250" i="44"/>
  <c r="Q250" i="44"/>
  <c r="R250" i="44"/>
  <c r="S250" i="44"/>
  <c r="T250" i="44"/>
  <c r="U250" i="44"/>
  <c r="V250" i="44"/>
  <c r="W250" i="44"/>
  <c r="X250" i="44"/>
  <c r="N251" i="44"/>
  <c r="O251" i="44"/>
  <c r="P251" i="44"/>
  <c r="Q251" i="44"/>
  <c r="R251" i="44"/>
  <c r="S251" i="44"/>
  <c r="T251" i="44"/>
  <c r="U251" i="44"/>
  <c r="V251" i="44"/>
  <c r="W251" i="44"/>
  <c r="X251" i="44"/>
  <c r="N252" i="44"/>
  <c r="O252" i="44"/>
  <c r="P252" i="44"/>
  <c r="Q252" i="44"/>
  <c r="R252" i="44"/>
  <c r="S252" i="44"/>
  <c r="T252" i="44"/>
  <c r="U252" i="44"/>
  <c r="V252" i="44"/>
  <c r="W252" i="44"/>
  <c r="X252" i="44"/>
  <c r="N253" i="44"/>
  <c r="O253" i="44"/>
  <c r="P253" i="44"/>
  <c r="Q253" i="44"/>
  <c r="R253" i="44"/>
  <c r="S253" i="44"/>
  <c r="T253" i="44"/>
  <c r="U253" i="44"/>
  <c r="V253" i="44"/>
  <c r="W253" i="44"/>
  <c r="X253" i="44"/>
  <c r="N254" i="44"/>
  <c r="O254" i="44"/>
  <c r="P254" i="44"/>
  <c r="Q254" i="44"/>
  <c r="R254" i="44"/>
  <c r="S254" i="44"/>
  <c r="T254" i="44"/>
  <c r="U254" i="44"/>
  <c r="V254" i="44"/>
  <c r="W254" i="44"/>
  <c r="X254" i="44"/>
  <c r="N255" i="44"/>
  <c r="O255" i="44"/>
  <c r="P255" i="44"/>
  <c r="Q255" i="44"/>
  <c r="R255" i="44"/>
  <c r="S255" i="44"/>
  <c r="T255" i="44"/>
  <c r="U255" i="44"/>
  <c r="V255" i="44"/>
  <c r="W255" i="44"/>
  <c r="X255" i="44"/>
  <c r="N256" i="44"/>
  <c r="O256" i="44"/>
  <c r="P256" i="44"/>
  <c r="Q256" i="44"/>
  <c r="R256" i="44"/>
  <c r="S256" i="44"/>
  <c r="T256" i="44"/>
  <c r="U256" i="44"/>
  <c r="V256" i="44"/>
  <c r="W256" i="44"/>
  <c r="X256" i="44"/>
  <c r="N257" i="44"/>
  <c r="O257" i="44"/>
  <c r="P257" i="44"/>
  <c r="Q257" i="44"/>
  <c r="R257" i="44"/>
  <c r="S257" i="44"/>
  <c r="T257" i="44"/>
  <c r="U257" i="44"/>
  <c r="V257" i="44"/>
  <c r="W257" i="44"/>
  <c r="X257" i="44"/>
  <c r="N258" i="44"/>
  <c r="O258" i="44"/>
  <c r="P258" i="44"/>
  <c r="Q258" i="44"/>
  <c r="R258" i="44"/>
  <c r="S258" i="44"/>
  <c r="T258" i="44"/>
  <c r="U258" i="44"/>
  <c r="V258" i="44"/>
  <c r="W258" i="44"/>
  <c r="X258" i="44"/>
  <c r="N259" i="44"/>
  <c r="O259" i="44"/>
  <c r="P259" i="44"/>
  <c r="Q259" i="44"/>
  <c r="R259" i="44"/>
  <c r="S259" i="44"/>
  <c r="T259" i="44"/>
  <c r="U259" i="44"/>
  <c r="V259" i="44"/>
  <c r="W259" i="44"/>
  <c r="X259" i="44"/>
  <c r="N260" i="44"/>
  <c r="O260" i="44"/>
  <c r="P260" i="44"/>
  <c r="Q260" i="44"/>
  <c r="R260" i="44"/>
  <c r="S260" i="44"/>
  <c r="T260" i="44"/>
  <c r="U260" i="44"/>
  <c r="V260" i="44"/>
  <c r="W260" i="44"/>
  <c r="X260" i="44"/>
  <c r="N261" i="44"/>
  <c r="O261" i="44"/>
  <c r="P261" i="44"/>
  <c r="Q261" i="44"/>
  <c r="R261" i="44"/>
  <c r="S261" i="44"/>
  <c r="T261" i="44"/>
  <c r="U261" i="44"/>
  <c r="V261" i="44"/>
  <c r="W261" i="44"/>
  <c r="X261" i="44"/>
  <c r="N262" i="44"/>
  <c r="O262" i="44"/>
  <c r="P262" i="44"/>
  <c r="Q262" i="44"/>
  <c r="R262" i="44"/>
  <c r="S262" i="44"/>
  <c r="T262" i="44"/>
  <c r="U262" i="44"/>
  <c r="V262" i="44"/>
  <c r="W262" i="44"/>
  <c r="X262" i="44"/>
  <c r="N263" i="44"/>
  <c r="O263" i="44"/>
  <c r="P263" i="44"/>
  <c r="Q263" i="44"/>
  <c r="R263" i="44"/>
  <c r="S263" i="44"/>
  <c r="T263" i="44"/>
  <c r="U263" i="44"/>
  <c r="V263" i="44"/>
  <c r="W263" i="44"/>
  <c r="X263" i="44"/>
  <c r="N264" i="44"/>
  <c r="O264" i="44"/>
  <c r="P264" i="44"/>
  <c r="Q264" i="44"/>
  <c r="R264" i="44"/>
  <c r="S264" i="44"/>
  <c r="T264" i="44"/>
  <c r="U264" i="44"/>
  <c r="V264" i="44"/>
  <c r="W264" i="44"/>
  <c r="X264" i="44"/>
  <c r="N265" i="44"/>
  <c r="O265" i="44"/>
  <c r="P265" i="44"/>
  <c r="Q265" i="44"/>
  <c r="R265" i="44"/>
  <c r="S265" i="44"/>
  <c r="T265" i="44"/>
  <c r="U265" i="44"/>
  <c r="V265" i="44"/>
  <c r="W265" i="44"/>
  <c r="X265" i="44"/>
  <c r="N266" i="44"/>
  <c r="O266" i="44"/>
  <c r="P266" i="44"/>
  <c r="Q266" i="44"/>
  <c r="R266" i="44"/>
  <c r="S266" i="44"/>
  <c r="T266" i="44"/>
  <c r="U266" i="44"/>
  <c r="V266" i="44"/>
  <c r="W266" i="44"/>
  <c r="X266" i="44"/>
  <c r="N267" i="44"/>
  <c r="O267" i="44"/>
  <c r="P267" i="44"/>
  <c r="Q267" i="44"/>
  <c r="R267" i="44"/>
  <c r="S267" i="44"/>
  <c r="T267" i="44"/>
  <c r="U267" i="44"/>
  <c r="V267" i="44"/>
  <c r="W267" i="44"/>
  <c r="X267" i="44"/>
  <c r="N268" i="44"/>
  <c r="O268" i="44"/>
  <c r="P268" i="44"/>
  <c r="Q268" i="44"/>
  <c r="R268" i="44"/>
  <c r="S268" i="44"/>
  <c r="T268" i="44"/>
  <c r="U268" i="44"/>
  <c r="V268" i="44"/>
  <c r="W268" i="44"/>
  <c r="X268" i="44"/>
  <c r="N269" i="44"/>
  <c r="O269" i="44"/>
  <c r="P269" i="44"/>
  <c r="Q269" i="44"/>
  <c r="R269" i="44"/>
  <c r="S269" i="44"/>
  <c r="T269" i="44"/>
  <c r="U269" i="44"/>
  <c r="V269" i="44"/>
  <c r="W269" i="44"/>
  <c r="X269" i="44"/>
  <c r="N270" i="44"/>
  <c r="O270" i="44"/>
  <c r="P270" i="44"/>
  <c r="Q270" i="44"/>
  <c r="R270" i="44"/>
  <c r="S270" i="44"/>
  <c r="T270" i="44"/>
  <c r="U270" i="44"/>
  <c r="V270" i="44"/>
  <c r="W270" i="44"/>
  <c r="X270" i="44"/>
  <c r="N271" i="44"/>
  <c r="O271" i="44"/>
  <c r="P271" i="44"/>
  <c r="Q271" i="44"/>
  <c r="R271" i="44"/>
  <c r="S271" i="44"/>
  <c r="T271" i="44"/>
  <c r="U271" i="44"/>
  <c r="V271" i="44"/>
  <c r="W271" i="44"/>
  <c r="X271" i="44"/>
  <c r="N272" i="44"/>
  <c r="O272" i="44"/>
  <c r="P272" i="44"/>
  <c r="Q272" i="44"/>
  <c r="R272" i="44"/>
  <c r="S272" i="44"/>
  <c r="T272" i="44"/>
  <c r="U272" i="44"/>
  <c r="V272" i="44"/>
  <c r="W272" i="44"/>
  <c r="X272" i="44"/>
  <c r="N273" i="44"/>
  <c r="O273" i="44"/>
  <c r="P273" i="44"/>
  <c r="Q273" i="44"/>
  <c r="R273" i="44"/>
  <c r="S273" i="44"/>
  <c r="T273" i="44"/>
  <c r="U273" i="44"/>
  <c r="V273" i="44"/>
  <c r="W273" i="44"/>
  <c r="X273" i="44"/>
  <c r="N274" i="44"/>
  <c r="O274" i="44"/>
  <c r="P274" i="44"/>
  <c r="Q274" i="44"/>
  <c r="R274" i="44"/>
  <c r="S274" i="44"/>
  <c r="T274" i="44"/>
  <c r="U274" i="44"/>
  <c r="V274" i="44"/>
  <c r="W274" i="44"/>
  <c r="X274" i="44"/>
  <c r="N275" i="44"/>
  <c r="O275" i="44"/>
  <c r="P275" i="44"/>
  <c r="Q275" i="44"/>
  <c r="R275" i="44"/>
  <c r="S275" i="44"/>
  <c r="T275" i="44"/>
  <c r="U275" i="44"/>
  <c r="V275" i="44"/>
  <c r="W275" i="44"/>
  <c r="X275" i="44"/>
  <c r="N276" i="44"/>
  <c r="O276" i="44"/>
  <c r="P276" i="44"/>
  <c r="Q276" i="44"/>
  <c r="R276" i="44"/>
  <c r="S276" i="44"/>
  <c r="T276" i="44"/>
  <c r="U276" i="44"/>
  <c r="V276" i="44"/>
  <c r="W276" i="44"/>
  <c r="X276" i="44"/>
  <c r="N277" i="44"/>
  <c r="O277" i="44"/>
  <c r="P277" i="44"/>
  <c r="Q277" i="44"/>
  <c r="R277" i="44"/>
  <c r="S277" i="44"/>
  <c r="T277" i="44"/>
  <c r="U277" i="44"/>
  <c r="V277" i="44"/>
  <c r="W277" i="44"/>
  <c r="X277" i="44"/>
  <c r="N278" i="44"/>
  <c r="O278" i="44"/>
  <c r="P278" i="44"/>
  <c r="Q278" i="44"/>
  <c r="R278" i="44"/>
  <c r="S278" i="44"/>
  <c r="T278" i="44"/>
  <c r="U278" i="44"/>
  <c r="V278" i="44"/>
  <c r="W278" i="44"/>
  <c r="X278" i="44"/>
  <c r="N279" i="44"/>
  <c r="O279" i="44"/>
  <c r="P279" i="44"/>
  <c r="Q279" i="44"/>
  <c r="R279" i="44"/>
  <c r="S279" i="44"/>
  <c r="T279" i="44"/>
  <c r="U279" i="44"/>
  <c r="V279" i="44"/>
  <c r="W279" i="44"/>
  <c r="X279" i="44"/>
  <c r="N280" i="44"/>
  <c r="O280" i="44"/>
  <c r="P280" i="44"/>
  <c r="Q280" i="44"/>
  <c r="R280" i="44"/>
  <c r="S280" i="44"/>
  <c r="T280" i="44"/>
  <c r="U280" i="44"/>
  <c r="V280" i="44"/>
  <c r="W280" i="44"/>
  <c r="X280" i="44"/>
  <c r="N281" i="44"/>
  <c r="O281" i="44"/>
  <c r="P281" i="44"/>
  <c r="Q281" i="44"/>
  <c r="R281" i="44"/>
  <c r="S281" i="44"/>
  <c r="T281" i="44"/>
  <c r="U281" i="44"/>
  <c r="V281" i="44"/>
  <c r="W281" i="44"/>
  <c r="X281" i="44"/>
  <c r="N282" i="44"/>
  <c r="O282" i="44"/>
  <c r="P282" i="44"/>
  <c r="Q282" i="44"/>
  <c r="R282" i="44"/>
  <c r="S282" i="44"/>
  <c r="T282" i="44"/>
  <c r="U282" i="44"/>
  <c r="V282" i="44"/>
  <c r="W282" i="44"/>
  <c r="X282" i="44"/>
  <c r="N283" i="44"/>
  <c r="O283" i="44"/>
  <c r="P283" i="44"/>
  <c r="Q283" i="44"/>
  <c r="R283" i="44"/>
  <c r="S283" i="44"/>
  <c r="T283" i="44"/>
  <c r="U283" i="44"/>
  <c r="V283" i="44"/>
  <c r="W283" i="44"/>
  <c r="X283" i="44"/>
  <c r="N284" i="44"/>
  <c r="O284" i="44"/>
  <c r="P284" i="44"/>
  <c r="Q284" i="44"/>
  <c r="R284" i="44"/>
  <c r="S284" i="44"/>
  <c r="T284" i="44"/>
  <c r="U284" i="44"/>
  <c r="V284" i="44"/>
  <c r="W284" i="44"/>
  <c r="X284" i="44"/>
  <c r="N285" i="44"/>
  <c r="O285" i="44"/>
  <c r="P285" i="44"/>
  <c r="Q285" i="44"/>
  <c r="R285" i="44"/>
  <c r="S285" i="44"/>
  <c r="T285" i="44"/>
  <c r="U285" i="44"/>
  <c r="V285" i="44"/>
  <c r="W285" i="44"/>
  <c r="X285" i="44"/>
  <c r="N286" i="44"/>
  <c r="O286" i="44"/>
  <c r="P286" i="44"/>
  <c r="Q286" i="44"/>
  <c r="R286" i="44"/>
  <c r="S286" i="44"/>
  <c r="T286" i="44"/>
  <c r="U286" i="44"/>
  <c r="V286" i="44"/>
  <c r="W286" i="44"/>
  <c r="X286" i="44"/>
  <c r="N287" i="44"/>
  <c r="O287" i="44"/>
  <c r="P287" i="44"/>
  <c r="Q287" i="44"/>
  <c r="R287" i="44"/>
  <c r="S287" i="44"/>
  <c r="T287" i="44"/>
  <c r="U287" i="44"/>
  <c r="V287" i="44"/>
  <c r="W287" i="44"/>
  <c r="X287" i="44"/>
  <c r="N288" i="44"/>
  <c r="O288" i="44"/>
  <c r="P288" i="44"/>
  <c r="Q288" i="44"/>
  <c r="R288" i="44"/>
  <c r="S288" i="44"/>
  <c r="T288" i="44"/>
  <c r="U288" i="44"/>
  <c r="V288" i="44"/>
  <c r="W288" i="44"/>
  <c r="X288" i="44"/>
  <c r="N289" i="44"/>
  <c r="O289" i="44"/>
  <c r="P289" i="44"/>
  <c r="Q289" i="44"/>
  <c r="R289" i="44"/>
  <c r="S289" i="44"/>
  <c r="T289" i="44"/>
  <c r="U289" i="44"/>
  <c r="V289" i="44"/>
  <c r="W289" i="44"/>
  <c r="X289" i="44"/>
  <c r="N290" i="44"/>
  <c r="O290" i="44"/>
  <c r="P290" i="44"/>
  <c r="Q290" i="44"/>
  <c r="R290" i="44"/>
  <c r="S290" i="44"/>
  <c r="T290" i="44"/>
  <c r="U290" i="44"/>
  <c r="V290" i="44"/>
  <c r="W290" i="44"/>
  <c r="X290" i="44"/>
  <c r="N291" i="44"/>
  <c r="O291" i="44"/>
  <c r="P291" i="44"/>
  <c r="Q291" i="44"/>
  <c r="R291" i="44"/>
  <c r="S291" i="44"/>
  <c r="T291" i="44"/>
  <c r="U291" i="44"/>
  <c r="V291" i="44"/>
  <c r="W291" i="44"/>
  <c r="X291" i="44"/>
  <c r="N292" i="44"/>
  <c r="O292" i="44"/>
  <c r="P292" i="44"/>
  <c r="Q292" i="44"/>
  <c r="R292" i="44"/>
  <c r="S292" i="44"/>
  <c r="T292" i="44"/>
  <c r="U292" i="44"/>
  <c r="V292" i="44"/>
  <c r="W292" i="44"/>
  <c r="X292" i="44"/>
  <c r="N293" i="44"/>
  <c r="O293" i="44"/>
  <c r="P293" i="44"/>
  <c r="Q293" i="44"/>
  <c r="R293" i="44"/>
  <c r="S293" i="44"/>
  <c r="T293" i="44"/>
  <c r="U293" i="44"/>
  <c r="V293" i="44"/>
  <c r="W293" i="44"/>
  <c r="X293" i="44"/>
  <c r="N294" i="44"/>
  <c r="O294" i="44"/>
  <c r="P294" i="44"/>
  <c r="Q294" i="44"/>
  <c r="R294" i="44"/>
  <c r="S294" i="44"/>
  <c r="T294" i="44"/>
  <c r="U294" i="44"/>
  <c r="V294" i="44"/>
  <c r="W294" i="44"/>
  <c r="X294" i="44"/>
  <c r="N295" i="44"/>
  <c r="O295" i="44"/>
  <c r="P295" i="44"/>
  <c r="Q295" i="44"/>
  <c r="R295" i="44"/>
  <c r="S295" i="44"/>
  <c r="T295" i="44"/>
  <c r="U295" i="44"/>
  <c r="V295" i="44"/>
  <c r="W295" i="44"/>
  <c r="X295" i="44"/>
  <c r="N296" i="44"/>
  <c r="O296" i="44"/>
  <c r="P296" i="44"/>
  <c r="Q296" i="44"/>
  <c r="R296" i="44"/>
  <c r="S296" i="44"/>
  <c r="T296" i="44"/>
  <c r="U296" i="44"/>
  <c r="V296" i="44"/>
  <c r="W296" i="44"/>
  <c r="X296" i="44"/>
  <c r="N297" i="44"/>
  <c r="O297" i="44"/>
  <c r="P297" i="44"/>
  <c r="Q297" i="44"/>
  <c r="R297" i="44"/>
  <c r="S297" i="44"/>
  <c r="T297" i="44"/>
  <c r="U297" i="44"/>
  <c r="V297" i="44"/>
  <c r="W297" i="44"/>
  <c r="X297" i="44"/>
  <c r="N298" i="44"/>
  <c r="O298" i="44"/>
  <c r="P298" i="44"/>
  <c r="Q298" i="44"/>
  <c r="R298" i="44"/>
  <c r="S298" i="44"/>
  <c r="T298" i="44"/>
  <c r="U298" i="44"/>
  <c r="V298" i="44"/>
  <c r="W298" i="44"/>
  <c r="X298" i="44"/>
  <c r="N299" i="44"/>
  <c r="O299" i="44"/>
  <c r="P299" i="44"/>
  <c r="Q299" i="44"/>
  <c r="R299" i="44"/>
  <c r="S299" i="44"/>
  <c r="T299" i="44"/>
  <c r="U299" i="44"/>
  <c r="V299" i="44"/>
  <c r="W299" i="44"/>
  <c r="X299" i="44"/>
  <c r="N300" i="44"/>
  <c r="O300" i="44"/>
  <c r="P300" i="44"/>
  <c r="Q300" i="44"/>
  <c r="R300" i="44"/>
  <c r="S300" i="44"/>
  <c r="T300" i="44"/>
  <c r="U300" i="44"/>
  <c r="V300" i="44"/>
  <c r="W300" i="44"/>
  <c r="X300" i="44"/>
  <c r="N301" i="44"/>
  <c r="O301" i="44"/>
  <c r="P301" i="44"/>
  <c r="Q301" i="44"/>
  <c r="R301" i="44"/>
  <c r="S301" i="44"/>
  <c r="T301" i="44"/>
  <c r="U301" i="44"/>
  <c r="V301" i="44"/>
  <c r="W301" i="44"/>
  <c r="X301" i="44"/>
  <c r="N302" i="44"/>
  <c r="O302" i="44"/>
  <c r="P302" i="44"/>
  <c r="Q302" i="44"/>
  <c r="R302" i="44"/>
  <c r="S302" i="44"/>
  <c r="T302" i="44"/>
  <c r="U302" i="44"/>
  <c r="V302" i="44"/>
  <c r="W302" i="44"/>
  <c r="X302" i="44"/>
  <c r="N303" i="44"/>
  <c r="O303" i="44"/>
  <c r="P303" i="44"/>
  <c r="Q303" i="44"/>
  <c r="R303" i="44"/>
  <c r="S303" i="44"/>
  <c r="T303" i="44"/>
  <c r="U303" i="44"/>
  <c r="V303" i="44"/>
  <c r="W303" i="44"/>
  <c r="X303" i="44"/>
  <c r="N304" i="44"/>
  <c r="O304" i="44"/>
  <c r="P304" i="44"/>
  <c r="Q304" i="44"/>
  <c r="R304" i="44"/>
  <c r="S304" i="44"/>
  <c r="T304" i="44"/>
  <c r="U304" i="44"/>
  <c r="V304" i="44"/>
  <c r="W304" i="44"/>
  <c r="X304" i="44"/>
  <c r="N305" i="44"/>
  <c r="O305" i="44"/>
  <c r="P305" i="44"/>
  <c r="Q305" i="44"/>
  <c r="R305" i="44"/>
  <c r="S305" i="44"/>
  <c r="T305" i="44"/>
  <c r="U305" i="44"/>
  <c r="V305" i="44"/>
  <c r="W305" i="44"/>
  <c r="X305" i="44"/>
  <c r="N306" i="44"/>
  <c r="O306" i="44"/>
  <c r="P306" i="44"/>
  <c r="Q306" i="44"/>
  <c r="R306" i="44"/>
  <c r="S306" i="44"/>
  <c r="T306" i="44"/>
  <c r="U306" i="44"/>
  <c r="V306" i="44"/>
  <c r="W306" i="44"/>
  <c r="X306" i="44"/>
  <c r="N307" i="44"/>
  <c r="O307" i="44"/>
  <c r="P307" i="44"/>
  <c r="Q307" i="44"/>
  <c r="R307" i="44"/>
  <c r="S307" i="44"/>
  <c r="T307" i="44"/>
  <c r="U307" i="44"/>
  <c r="V307" i="44"/>
  <c r="W307" i="44"/>
  <c r="X307" i="44"/>
  <c r="N308" i="44"/>
  <c r="O308" i="44"/>
  <c r="P308" i="44"/>
  <c r="Q308" i="44"/>
  <c r="R308" i="44"/>
  <c r="S308" i="44"/>
  <c r="T308" i="44"/>
  <c r="U308" i="44"/>
  <c r="V308" i="44"/>
  <c r="W308" i="44"/>
  <c r="X308" i="44"/>
  <c r="N309" i="44"/>
  <c r="O309" i="44"/>
  <c r="P309" i="44"/>
  <c r="Q309" i="44"/>
  <c r="R309" i="44"/>
  <c r="S309" i="44"/>
  <c r="T309" i="44"/>
  <c r="U309" i="44"/>
  <c r="V309" i="44"/>
  <c r="W309" i="44"/>
  <c r="X309" i="44"/>
  <c r="N310" i="44"/>
  <c r="O310" i="44"/>
  <c r="P310" i="44"/>
  <c r="Q310" i="44"/>
  <c r="R310" i="44"/>
  <c r="S310" i="44"/>
  <c r="T310" i="44"/>
  <c r="U310" i="44"/>
  <c r="V310" i="44"/>
  <c r="W310" i="44"/>
  <c r="X310" i="44"/>
  <c r="N311" i="44"/>
  <c r="O311" i="44"/>
  <c r="P311" i="44"/>
  <c r="Q311" i="44"/>
  <c r="R311" i="44"/>
  <c r="S311" i="44"/>
  <c r="T311" i="44"/>
  <c r="U311" i="44"/>
  <c r="V311" i="44"/>
  <c r="W311" i="44"/>
  <c r="X311" i="44"/>
  <c r="N312" i="44"/>
  <c r="O312" i="44"/>
  <c r="P312" i="44"/>
  <c r="Q312" i="44"/>
  <c r="R312" i="44"/>
  <c r="S312" i="44"/>
  <c r="T312" i="44"/>
  <c r="U312" i="44"/>
  <c r="V312" i="44"/>
  <c r="W312" i="44"/>
  <c r="X312" i="44"/>
  <c r="N313" i="44"/>
  <c r="O313" i="44"/>
  <c r="P313" i="44"/>
  <c r="Q313" i="44"/>
  <c r="R313" i="44"/>
  <c r="S313" i="44"/>
  <c r="T313" i="44"/>
  <c r="U313" i="44"/>
  <c r="V313" i="44"/>
  <c r="W313" i="44"/>
  <c r="X313" i="44"/>
  <c r="N314" i="44"/>
  <c r="O314" i="44"/>
  <c r="P314" i="44"/>
  <c r="Q314" i="44"/>
  <c r="R314" i="44"/>
  <c r="S314" i="44"/>
  <c r="T314" i="44"/>
  <c r="U314" i="44"/>
  <c r="V314" i="44"/>
  <c r="W314" i="44"/>
  <c r="X314" i="44"/>
  <c r="N315" i="44"/>
  <c r="O315" i="44"/>
  <c r="P315" i="44"/>
  <c r="Q315" i="44"/>
  <c r="R315" i="44"/>
  <c r="S315" i="44"/>
  <c r="T315" i="44"/>
  <c r="U315" i="44"/>
  <c r="V315" i="44"/>
  <c r="W315" i="44"/>
  <c r="X315" i="44"/>
  <c r="N316" i="44"/>
  <c r="O316" i="44"/>
  <c r="P316" i="44"/>
  <c r="Q316" i="44"/>
  <c r="R316" i="44"/>
  <c r="S316" i="44"/>
  <c r="T316" i="44"/>
  <c r="U316" i="44"/>
  <c r="V316" i="44"/>
  <c r="W316" i="44"/>
  <c r="X316" i="44"/>
  <c r="N317" i="44"/>
  <c r="O317" i="44"/>
  <c r="P317" i="44"/>
  <c r="Q317" i="44"/>
  <c r="R317" i="44"/>
  <c r="S317" i="44"/>
  <c r="T317" i="44"/>
  <c r="U317" i="44"/>
  <c r="V317" i="44"/>
  <c r="W317" i="44"/>
  <c r="X317" i="44"/>
  <c r="N318" i="44"/>
  <c r="O318" i="44"/>
  <c r="P318" i="44"/>
  <c r="Q318" i="44"/>
  <c r="R318" i="44"/>
  <c r="S318" i="44"/>
  <c r="T318" i="44"/>
  <c r="U318" i="44"/>
  <c r="V318" i="44"/>
  <c r="W318" i="44"/>
  <c r="X318" i="44"/>
  <c r="N319" i="44"/>
  <c r="O319" i="44"/>
  <c r="P319" i="44"/>
  <c r="Q319" i="44"/>
  <c r="R319" i="44"/>
  <c r="S319" i="44"/>
  <c r="T319" i="44"/>
  <c r="U319" i="44"/>
  <c r="V319" i="44"/>
  <c r="W319" i="44"/>
  <c r="X319" i="44"/>
  <c r="N320" i="44"/>
  <c r="O320" i="44"/>
  <c r="P320" i="44"/>
  <c r="Q320" i="44"/>
  <c r="R320" i="44"/>
  <c r="S320" i="44"/>
  <c r="T320" i="44"/>
  <c r="U320" i="44"/>
  <c r="V320" i="44"/>
  <c r="W320" i="44"/>
  <c r="X320" i="44"/>
  <c r="N321" i="44"/>
  <c r="O321" i="44"/>
  <c r="P321" i="44"/>
  <c r="Q321" i="44"/>
  <c r="R321" i="44"/>
  <c r="S321" i="44"/>
  <c r="T321" i="44"/>
  <c r="U321" i="44"/>
  <c r="V321" i="44"/>
  <c r="W321" i="44"/>
  <c r="X321" i="44"/>
  <c r="N322" i="44"/>
  <c r="O322" i="44"/>
  <c r="P322" i="44"/>
  <c r="Q322" i="44"/>
  <c r="R322" i="44"/>
  <c r="S322" i="44"/>
  <c r="T322" i="44"/>
  <c r="U322" i="44"/>
  <c r="V322" i="44"/>
  <c r="W322" i="44"/>
  <c r="X322" i="44"/>
  <c r="N323" i="44"/>
  <c r="O323" i="44"/>
  <c r="P323" i="44"/>
  <c r="Q323" i="44"/>
  <c r="R323" i="44"/>
  <c r="S323" i="44"/>
  <c r="T323" i="44"/>
  <c r="U323" i="44"/>
  <c r="V323" i="44"/>
  <c r="W323" i="44"/>
  <c r="X323" i="44"/>
  <c r="N324" i="44"/>
  <c r="O324" i="44"/>
  <c r="P324" i="44"/>
  <c r="Q324" i="44"/>
  <c r="R324" i="44"/>
  <c r="S324" i="44"/>
  <c r="T324" i="44"/>
  <c r="U324" i="44"/>
  <c r="V324" i="44"/>
  <c r="W324" i="44"/>
  <c r="X324" i="44"/>
  <c r="N325" i="44"/>
  <c r="O325" i="44"/>
  <c r="P325" i="44"/>
  <c r="Q325" i="44"/>
  <c r="R325" i="44"/>
  <c r="S325" i="44"/>
  <c r="T325" i="44"/>
  <c r="U325" i="44"/>
  <c r="V325" i="44"/>
  <c r="W325" i="44"/>
  <c r="X325" i="44"/>
  <c r="N326" i="44"/>
  <c r="O326" i="44"/>
  <c r="P326" i="44"/>
  <c r="Q326" i="44"/>
  <c r="R326" i="44"/>
  <c r="S326" i="44"/>
  <c r="T326" i="44"/>
  <c r="U326" i="44"/>
  <c r="V326" i="44"/>
  <c r="W326" i="44"/>
  <c r="X326" i="44"/>
  <c r="N327" i="44"/>
  <c r="O327" i="44"/>
  <c r="P327" i="44"/>
  <c r="Q327" i="44"/>
  <c r="R327" i="44"/>
  <c r="S327" i="44"/>
  <c r="T327" i="44"/>
  <c r="U327" i="44"/>
  <c r="V327" i="44"/>
  <c r="W327" i="44"/>
  <c r="X327" i="44"/>
  <c r="N328" i="44"/>
  <c r="O328" i="44"/>
  <c r="P328" i="44"/>
  <c r="Q328" i="44"/>
  <c r="R328" i="44"/>
  <c r="S328" i="44"/>
  <c r="T328" i="44"/>
  <c r="U328" i="44"/>
  <c r="V328" i="44"/>
  <c r="W328" i="44"/>
  <c r="X328" i="44"/>
  <c r="N329" i="44"/>
  <c r="O329" i="44"/>
  <c r="P329" i="44"/>
  <c r="Q329" i="44"/>
  <c r="R329" i="44"/>
  <c r="S329" i="44"/>
  <c r="T329" i="44"/>
  <c r="U329" i="44"/>
  <c r="V329" i="44"/>
  <c r="W329" i="44"/>
  <c r="X329" i="44"/>
  <c r="N330" i="44"/>
  <c r="O330" i="44"/>
  <c r="P330" i="44"/>
  <c r="Q330" i="44"/>
  <c r="R330" i="44"/>
  <c r="S330" i="44"/>
  <c r="T330" i="44"/>
  <c r="U330" i="44"/>
  <c r="V330" i="44"/>
  <c r="W330" i="44"/>
  <c r="X330" i="44"/>
  <c r="N331" i="44"/>
  <c r="O331" i="44"/>
  <c r="P331" i="44"/>
  <c r="Q331" i="44"/>
  <c r="R331" i="44"/>
  <c r="S331" i="44"/>
  <c r="T331" i="44"/>
  <c r="U331" i="44"/>
  <c r="V331" i="44"/>
  <c r="W331" i="44"/>
  <c r="X331" i="44"/>
  <c r="N332" i="44"/>
  <c r="O332" i="44"/>
  <c r="P332" i="44"/>
  <c r="Q332" i="44"/>
  <c r="R332" i="44"/>
  <c r="S332" i="44"/>
  <c r="T332" i="44"/>
  <c r="U332" i="44"/>
  <c r="V332" i="44"/>
  <c r="W332" i="44"/>
  <c r="X332" i="44"/>
  <c r="N333" i="44"/>
  <c r="O333" i="44"/>
  <c r="P333" i="44"/>
  <c r="Q333" i="44"/>
  <c r="R333" i="44"/>
  <c r="S333" i="44"/>
  <c r="T333" i="44"/>
  <c r="U333" i="44"/>
  <c r="V333" i="44"/>
  <c r="W333" i="44"/>
  <c r="X333" i="44"/>
  <c r="N334" i="44"/>
  <c r="O334" i="44"/>
  <c r="P334" i="44"/>
  <c r="Q334" i="44"/>
  <c r="R334" i="44"/>
  <c r="S334" i="44"/>
  <c r="T334" i="44"/>
  <c r="U334" i="44"/>
  <c r="V334" i="44"/>
  <c r="W334" i="44"/>
  <c r="X334" i="44"/>
  <c r="N335" i="44"/>
  <c r="O335" i="44"/>
  <c r="P335" i="44"/>
  <c r="Q335" i="44"/>
  <c r="R335" i="44"/>
  <c r="S335" i="44"/>
  <c r="T335" i="44"/>
  <c r="U335" i="44"/>
  <c r="V335" i="44"/>
  <c r="W335" i="44"/>
  <c r="X335" i="44"/>
  <c r="N336" i="44"/>
  <c r="O336" i="44"/>
  <c r="P336" i="44"/>
  <c r="Q336" i="44"/>
  <c r="R336" i="44"/>
  <c r="S336" i="44"/>
  <c r="T336" i="44"/>
  <c r="U336" i="44"/>
  <c r="V336" i="44"/>
  <c r="W336" i="44"/>
  <c r="X336" i="44"/>
  <c r="N337" i="44"/>
  <c r="O337" i="44"/>
  <c r="P337" i="44"/>
  <c r="Q337" i="44"/>
  <c r="R337" i="44"/>
  <c r="S337" i="44"/>
  <c r="T337" i="44"/>
  <c r="U337" i="44"/>
  <c r="V337" i="44"/>
  <c r="W337" i="44"/>
  <c r="X337" i="44"/>
  <c r="N338" i="44"/>
  <c r="O338" i="44"/>
  <c r="P338" i="44"/>
  <c r="Q338" i="44"/>
  <c r="R338" i="44"/>
  <c r="S338" i="44"/>
  <c r="T338" i="44"/>
  <c r="U338" i="44"/>
  <c r="V338" i="44"/>
  <c r="W338" i="44"/>
  <c r="X338" i="44"/>
  <c r="N339" i="44"/>
  <c r="O339" i="44"/>
  <c r="P339" i="44"/>
  <c r="Q339" i="44"/>
  <c r="R339" i="44"/>
  <c r="S339" i="44"/>
  <c r="T339" i="44"/>
  <c r="U339" i="44"/>
  <c r="V339" i="44"/>
  <c r="W339" i="44"/>
  <c r="X339" i="44"/>
  <c r="N340" i="44"/>
  <c r="O340" i="44"/>
  <c r="P340" i="44"/>
  <c r="Q340" i="44"/>
  <c r="R340" i="44"/>
  <c r="S340" i="44"/>
  <c r="T340" i="44"/>
  <c r="U340" i="44"/>
  <c r="V340" i="44"/>
  <c r="W340" i="44"/>
  <c r="X340" i="44"/>
  <c r="N341" i="44"/>
  <c r="O341" i="44"/>
  <c r="P341" i="44"/>
  <c r="Q341" i="44"/>
  <c r="R341" i="44"/>
  <c r="S341" i="44"/>
  <c r="T341" i="44"/>
  <c r="U341" i="44"/>
  <c r="V341" i="44"/>
  <c r="W341" i="44"/>
  <c r="X341" i="44"/>
  <c r="N342" i="44"/>
  <c r="O342" i="44"/>
  <c r="P342" i="44"/>
  <c r="Q342" i="44"/>
  <c r="R342" i="44"/>
  <c r="S342" i="44"/>
  <c r="T342" i="44"/>
  <c r="U342" i="44"/>
  <c r="V342" i="44"/>
  <c r="W342" i="44"/>
  <c r="X342" i="44"/>
  <c r="N343" i="44"/>
  <c r="O343" i="44"/>
  <c r="P343" i="44"/>
  <c r="Q343" i="44"/>
  <c r="R343" i="44"/>
  <c r="S343" i="44"/>
  <c r="T343" i="44"/>
  <c r="U343" i="44"/>
  <c r="V343" i="44"/>
  <c r="W343" i="44"/>
  <c r="X343" i="44"/>
  <c r="N344" i="44"/>
  <c r="O344" i="44"/>
  <c r="P344" i="44"/>
  <c r="Q344" i="44"/>
  <c r="R344" i="44"/>
  <c r="S344" i="44"/>
  <c r="T344" i="44"/>
  <c r="U344" i="44"/>
  <c r="V344" i="44"/>
  <c r="W344" i="44"/>
  <c r="X344" i="44"/>
  <c r="N345" i="44"/>
  <c r="O345" i="44"/>
  <c r="P345" i="44"/>
  <c r="Q345" i="44"/>
  <c r="R345" i="44"/>
  <c r="S345" i="44"/>
  <c r="T345" i="44"/>
  <c r="U345" i="44"/>
  <c r="V345" i="44"/>
  <c r="W345" i="44"/>
  <c r="X345" i="44"/>
  <c r="N346" i="44"/>
  <c r="O346" i="44"/>
  <c r="P346" i="44"/>
  <c r="Q346" i="44"/>
  <c r="R346" i="44"/>
  <c r="S346" i="44"/>
  <c r="T346" i="44"/>
  <c r="U346" i="44"/>
  <c r="V346" i="44"/>
  <c r="W346" i="44"/>
  <c r="X346" i="44"/>
  <c r="N347" i="44"/>
  <c r="O347" i="44"/>
  <c r="P347" i="44"/>
  <c r="Q347" i="44"/>
  <c r="R347" i="44"/>
  <c r="S347" i="44"/>
  <c r="T347" i="44"/>
  <c r="U347" i="44"/>
  <c r="V347" i="44"/>
  <c r="W347" i="44"/>
  <c r="X347" i="44"/>
  <c r="N348" i="44"/>
  <c r="O348" i="44"/>
  <c r="P348" i="44"/>
  <c r="Q348" i="44"/>
  <c r="R348" i="44"/>
  <c r="S348" i="44"/>
  <c r="T348" i="44"/>
  <c r="U348" i="44"/>
  <c r="V348" i="44"/>
  <c r="W348" i="44"/>
  <c r="X348" i="44"/>
  <c r="N349" i="44"/>
  <c r="O349" i="44"/>
  <c r="P349" i="44"/>
  <c r="Q349" i="44"/>
  <c r="R349" i="44"/>
  <c r="S349" i="44"/>
  <c r="T349" i="44"/>
  <c r="U349" i="44"/>
  <c r="V349" i="44"/>
  <c r="W349" i="44"/>
  <c r="X349" i="44"/>
  <c r="N350" i="44"/>
  <c r="O350" i="44"/>
  <c r="P350" i="44"/>
  <c r="Q350" i="44"/>
  <c r="R350" i="44"/>
  <c r="S350" i="44"/>
  <c r="T350" i="44"/>
  <c r="U350" i="44"/>
  <c r="V350" i="44"/>
  <c r="W350" i="44"/>
  <c r="X350" i="44"/>
  <c r="N351" i="44"/>
  <c r="O351" i="44"/>
  <c r="P351" i="44"/>
  <c r="Q351" i="44"/>
  <c r="R351" i="44"/>
  <c r="S351" i="44"/>
  <c r="T351" i="44"/>
  <c r="U351" i="44"/>
  <c r="V351" i="44"/>
  <c r="W351" i="44"/>
  <c r="X351" i="44"/>
  <c r="N352" i="44"/>
  <c r="O352" i="44"/>
  <c r="P352" i="44"/>
  <c r="Q352" i="44"/>
  <c r="R352" i="44"/>
  <c r="S352" i="44"/>
  <c r="T352" i="44"/>
  <c r="U352" i="44"/>
  <c r="V352" i="44"/>
  <c r="W352" i="44"/>
  <c r="X352" i="44"/>
  <c r="N353" i="44"/>
  <c r="O353" i="44"/>
  <c r="P353" i="44"/>
  <c r="Q353" i="44"/>
  <c r="R353" i="44"/>
  <c r="S353" i="44"/>
  <c r="T353" i="44"/>
  <c r="U353" i="44"/>
  <c r="V353" i="44"/>
  <c r="W353" i="44"/>
  <c r="X353" i="44"/>
  <c r="N354" i="44"/>
  <c r="O354" i="44"/>
  <c r="P354" i="44"/>
  <c r="Q354" i="44"/>
  <c r="R354" i="44"/>
  <c r="S354" i="44"/>
  <c r="T354" i="44"/>
  <c r="U354" i="44"/>
  <c r="V354" i="44"/>
  <c r="W354" i="44"/>
  <c r="X354" i="44"/>
  <c r="N355" i="44"/>
  <c r="O355" i="44"/>
  <c r="P355" i="44"/>
  <c r="Q355" i="44"/>
  <c r="R355" i="44"/>
  <c r="S355" i="44"/>
  <c r="T355" i="44"/>
  <c r="U355" i="44"/>
  <c r="V355" i="44"/>
  <c r="W355" i="44"/>
  <c r="X355" i="44"/>
  <c r="N356" i="44"/>
  <c r="O356" i="44"/>
  <c r="P356" i="44"/>
  <c r="Q356" i="44"/>
  <c r="R356" i="44"/>
  <c r="S356" i="44"/>
  <c r="T356" i="44"/>
  <c r="U356" i="44"/>
  <c r="V356" i="44"/>
  <c r="W356" i="44"/>
  <c r="X356" i="44"/>
  <c r="N357" i="44"/>
  <c r="O357" i="44"/>
  <c r="P357" i="44"/>
  <c r="Q357" i="44"/>
  <c r="R357" i="44"/>
  <c r="S357" i="44"/>
  <c r="T357" i="44"/>
  <c r="U357" i="44"/>
  <c r="V357" i="44"/>
  <c r="W357" i="44"/>
  <c r="X357" i="44"/>
  <c r="N358" i="44"/>
  <c r="O358" i="44"/>
  <c r="P358" i="44"/>
  <c r="Q358" i="44"/>
  <c r="R358" i="44"/>
  <c r="S358" i="44"/>
  <c r="T358" i="44"/>
  <c r="U358" i="44"/>
  <c r="V358" i="44"/>
  <c r="W358" i="44"/>
  <c r="X358" i="44"/>
  <c r="N359" i="44"/>
  <c r="O359" i="44"/>
  <c r="P359" i="44"/>
  <c r="Q359" i="44"/>
  <c r="R359" i="44"/>
  <c r="S359" i="44"/>
  <c r="T359" i="44"/>
  <c r="U359" i="44"/>
  <c r="V359" i="44"/>
  <c r="W359" i="44"/>
  <c r="X359" i="44"/>
  <c r="N360" i="44"/>
  <c r="O360" i="44"/>
  <c r="P360" i="44"/>
  <c r="Q360" i="44"/>
  <c r="R360" i="44"/>
  <c r="S360" i="44"/>
  <c r="T360" i="44"/>
  <c r="U360" i="44"/>
  <c r="V360" i="44"/>
  <c r="W360" i="44"/>
  <c r="X360" i="44"/>
  <c r="N361" i="44"/>
  <c r="O361" i="44"/>
  <c r="P361" i="44"/>
  <c r="Q361" i="44"/>
  <c r="R361" i="44"/>
  <c r="S361" i="44"/>
  <c r="T361" i="44"/>
  <c r="U361" i="44"/>
  <c r="V361" i="44"/>
  <c r="W361" i="44"/>
  <c r="X361" i="44"/>
  <c r="O11" i="44"/>
  <c r="P11" i="44"/>
  <c r="Q11" i="44"/>
  <c r="R11" i="44"/>
  <c r="S11" i="44"/>
  <c r="T11" i="44"/>
  <c r="U11" i="44"/>
  <c r="V11" i="44"/>
  <c r="W11" i="44"/>
  <c r="X11" i="44"/>
  <c r="N11" i="44"/>
  <c r="G12" i="44" l="1"/>
  <c r="H12" i="44"/>
  <c r="I12" i="44"/>
  <c r="J12" i="44"/>
  <c r="K12" i="44"/>
  <c r="L12" i="44"/>
  <c r="M12" i="44"/>
  <c r="G13" i="44"/>
  <c r="H13" i="44"/>
  <c r="I13" i="44"/>
  <c r="J13" i="44"/>
  <c r="K13" i="44"/>
  <c r="L13" i="44"/>
  <c r="M13" i="44"/>
  <c r="G14" i="44"/>
  <c r="H14" i="44"/>
  <c r="I14" i="44"/>
  <c r="J14" i="44"/>
  <c r="K14" i="44"/>
  <c r="L14" i="44"/>
  <c r="M14" i="44"/>
  <c r="G15" i="44"/>
  <c r="H15" i="44"/>
  <c r="I15" i="44"/>
  <c r="J15" i="44"/>
  <c r="K15" i="44"/>
  <c r="L15" i="44"/>
  <c r="M15" i="44"/>
  <c r="G16" i="44"/>
  <c r="H16" i="44"/>
  <c r="I16" i="44"/>
  <c r="J16" i="44"/>
  <c r="K16" i="44"/>
  <c r="L16" i="44"/>
  <c r="M16" i="44"/>
  <c r="G17" i="44"/>
  <c r="H17" i="44"/>
  <c r="I17" i="44"/>
  <c r="J17" i="44"/>
  <c r="K17" i="44"/>
  <c r="L17" i="44"/>
  <c r="M17" i="44"/>
  <c r="G18" i="44"/>
  <c r="H18" i="44"/>
  <c r="I18" i="44"/>
  <c r="J18" i="44"/>
  <c r="K18" i="44"/>
  <c r="L18" i="44"/>
  <c r="M18" i="44"/>
  <c r="G19" i="44"/>
  <c r="H19" i="44"/>
  <c r="I19" i="44"/>
  <c r="J19" i="44"/>
  <c r="K19" i="44"/>
  <c r="L19" i="44"/>
  <c r="M19" i="44"/>
  <c r="G20" i="44"/>
  <c r="H20" i="44"/>
  <c r="I20" i="44"/>
  <c r="J20" i="44"/>
  <c r="K20" i="44"/>
  <c r="L20" i="44"/>
  <c r="M20" i="44"/>
  <c r="G21" i="44"/>
  <c r="H21" i="44"/>
  <c r="I21" i="44"/>
  <c r="J21" i="44"/>
  <c r="K21" i="44"/>
  <c r="L21" i="44"/>
  <c r="M21" i="44"/>
  <c r="G22" i="44"/>
  <c r="H22" i="44"/>
  <c r="I22" i="44"/>
  <c r="J22" i="44"/>
  <c r="K22" i="44"/>
  <c r="L22" i="44"/>
  <c r="M22" i="44"/>
  <c r="G23" i="44"/>
  <c r="H23" i="44"/>
  <c r="I23" i="44"/>
  <c r="J23" i="44"/>
  <c r="K23" i="44"/>
  <c r="L23" i="44"/>
  <c r="M23" i="44"/>
  <c r="G24" i="44"/>
  <c r="H24" i="44"/>
  <c r="I24" i="44"/>
  <c r="J24" i="44"/>
  <c r="K24" i="44"/>
  <c r="L24" i="44"/>
  <c r="M24" i="44"/>
  <c r="G25" i="44"/>
  <c r="H25" i="44"/>
  <c r="I25" i="44"/>
  <c r="J25" i="44"/>
  <c r="K25" i="44"/>
  <c r="L25" i="44"/>
  <c r="M25" i="44"/>
  <c r="G26" i="44"/>
  <c r="H26" i="44"/>
  <c r="I26" i="44"/>
  <c r="J26" i="44"/>
  <c r="K26" i="44"/>
  <c r="L26" i="44"/>
  <c r="M26" i="44"/>
  <c r="G27" i="44"/>
  <c r="H27" i="44"/>
  <c r="I27" i="44"/>
  <c r="J27" i="44"/>
  <c r="K27" i="44"/>
  <c r="L27" i="44"/>
  <c r="M27" i="44"/>
  <c r="G28" i="44"/>
  <c r="H28" i="44"/>
  <c r="I28" i="44"/>
  <c r="J28" i="44"/>
  <c r="K28" i="44"/>
  <c r="L28" i="44"/>
  <c r="M28" i="44"/>
  <c r="G29" i="44"/>
  <c r="H29" i="44"/>
  <c r="I29" i="44"/>
  <c r="J29" i="44"/>
  <c r="K29" i="44"/>
  <c r="L29" i="44"/>
  <c r="M29" i="44"/>
  <c r="G30" i="44"/>
  <c r="H30" i="44"/>
  <c r="I30" i="44"/>
  <c r="J30" i="44"/>
  <c r="K30" i="44"/>
  <c r="L30" i="44"/>
  <c r="M30" i="44"/>
  <c r="G31" i="44"/>
  <c r="H31" i="44"/>
  <c r="I31" i="44"/>
  <c r="J31" i="44"/>
  <c r="K31" i="44"/>
  <c r="L31" i="44"/>
  <c r="M31" i="44"/>
  <c r="G32" i="44"/>
  <c r="H32" i="44"/>
  <c r="I32" i="44"/>
  <c r="J32" i="44"/>
  <c r="K32" i="44"/>
  <c r="L32" i="44"/>
  <c r="M32" i="44"/>
  <c r="G33" i="44"/>
  <c r="H33" i="44"/>
  <c r="I33" i="44"/>
  <c r="J33" i="44"/>
  <c r="K33" i="44"/>
  <c r="L33" i="44"/>
  <c r="M33" i="44"/>
  <c r="G34" i="44"/>
  <c r="H34" i="44"/>
  <c r="I34" i="44"/>
  <c r="J34" i="44"/>
  <c r="K34" i="44"/>
  <c r="L34" i="44"/>
  <c r="M34" i="44"/>
  <c r="G35" i="44"/>
  <c r="H35" i="44"/>
  <c r="I35" i="44"/>
  <c r="J35" i="44"/>
  <c r="K35" i="44"/>
  <c r="L35" i="44"/>
  <c r="M35" i="44"/>
  <c r="G36" i="44"/>
  <c r="H36" i="44"/>
  <c r="I36" i="44"/>
  <c r="J36" i="44"/>
  <c r="K36" i="44"/>
  <c r="L36" i="44"/>
  <c r="M36" i="44"/>
  <c r="G37" i="44"/>
  <c r="H37" i="44"/>
  <c r="I37" i="44"/>
  <c r="J37" i="44"/>
  <c r="K37" i="44"/>
  <c r="L37" i="44"/>
  <c r="M37" i="44"/>
  <c r="G38" i="44"/>
  <c r="H38" i="44"/>
  <c r="I38" i="44"/>
  <c r="J38" i="44"/>
  <c r="K38" i="44"/>
  <c r="L38" i="44"/>
  <c r="M38" i="44"/>
  <c r="G39" i="44"/>
  <c r="H39" i="44"/>
  <c r="I39" i="44"/>
  <c r="J39" i="44"/>
  <c r="K39" i="44"/>
  <c r="L39" i="44"/>
  <c r="M39" i="44"/>
  <c r="G40" i="44"/>
  <c r="H40" i="44"/>
  <c r="I40" i="44"/>
  <c r="J40" i="44"/>
  <c r="K40" i="44"/>
  <c r="L40" i="44"/>
  <c r="M40" i="44"/>
  <c r="G41" i="44"/>
  <c r="H41" i="44"/>
  <c r="I41" i="44"/>
  <c r="J41" i="44"/>
  <c r="K41" i="44"/>
  <c r="L41" i="44"/>
  <c r="M41" i="44"/>
  <c r="G42" i="44"/>
  <c r="H42" i="44"/>
  <c r="I42" i="44"/>
  <c r="J42" i="44"/>
  <c r="K42" i="44"/>
  <c r="L42" i="44"/>
  <c r="M42" i="44"/>
  <c r="G43" i="44"/>
  <c r="H43" i="44"/>
  <c r="I43" i="44"/>
  <c r="J43" i="44"/>
  <c r="K43" i="44"/>
  <c r="L43" i="44"/>
  <c r="M43" i="44"/>
  <c r="G44" i="44"/>
  <c r="H44" i="44"/>
  <c r="I44" i="44"/>
  <c r="J44" i="44"/>
  <c r="K44" i="44"/>
  <c r="L44" i="44"/>
  <c r="M44" i="44"/>
  <c r="G45" i="44"/>
  <c r="H45" i="44"/>
  <c r="I45" i="44"/>
  <c r="J45" i="44"/>
  <c r="K45" i="44"/>
  <c r="L45" i="44"/>
  <c r="M45" i="44"/>
  <c r="G46" i="44"/>
  <c r="H46" i="44"/>
  <c r="I46" i="44"/>
  <c r="J46" i="44"/>
  <c r="K46" i="44"/>
  <c r="L46" i="44"/>
  <c r="M46" i="44"/>
  <c r="G47" i="44"/>
  <c r="H47" i="44"/>
  <c r="I47" i="44"/>
  <c r="J47" i="44"/>
  <c r="K47" i="44"/>
  <c r="L47" i="44"/>
  <c r="M47" i="44"/>
  <c r="G48" i="44"/>
  <c r="H48" i="44"/>
  <c r="I48" i="44"/>
  <c r="J48" i="44"/>
  <c r="K48" i="44"/>
  <c r="L48" i="44"/>
  <c r="M48" i="44"/>
  <c r="G49" i="44"/>
  <c r="H49" i="44"/>
  <c r="I49" i="44"/>
  <c r="J49" i="44"/>
  <c r="K49" i="44"/>
  <c r="L49" i="44"/>
  <c r="M49" i="44"/>
  <c r="G50" i="44"/>
  <c r="H50" i="44"/>
  <c r="I50" i="44"/>
  <c r="J50" i="44"/>
  <c r="K50" i="44"/>
  <c r="L50" i="44"/>
  <c r="M50" i="44"/>
  <c r="G51" i="44"/>
  <c r="H51" i="44"/>
  <c r="I51" i="44"/>
  <c r="J51" i="44"/>
  <c r="K51" i="44"/>
  <c r="L51" i="44"/>
  <c r="M51" i="44"/>
  <c r="G52" i="44"/>
  <c r="H52" i="44"/>
  <c r="I52" i="44"/>
  <c r="J52" i="44"/>
  <c r="K52" i="44"/>
  <c r="L52" i="44"/>
  <c r="M52" i="44"/>
  <c r="G53" i="44"/>
  <c r="H53" i="44"/>
  <c r="I53" i="44"/>
  <c r="J53" i="44"/>
  <c r="K53" i="44"/>
  <c r="L53" i="44"/>
  <c r="M53" i="44"/>
  <c r="G54" i="44"/>
  <c r="H54" i="44"/>
  <c r="I54" i="44"/>
  <c r="J54" i="44"/>
  <c r="K54" i="44"/>
  <c r="L54" i="44"/>
  <c r="M54" i="44"/>
  <c r="G55" i="44"/>
  <c r="H55" i="44"/>
  <c r="I55" i="44"/>
  <c r="J55" i="44"/>
  <c r="K55" i="44"/>
  <c r="L55" i="44"/>
  <c r="M55" i="44"/>
  <c r="G56" i="44"/>
  <c r="H56" i="44"/>
  <c r="I56" i="44"/>
  <c r="J56" i="44"/>
  <c r="K56" i="44"/>
  <c r="L56" i="44"/>
  <c r="M56" i="44"/>
  <c r="G57" i="44"/>
  <c r="H57" i="44"/>
  <c r="I57" i="44"/>
  <c r="J57" i="44"/>
  <c r="K57" i="44"/>
  <c r="L57" i="44"/>
  <c r="M57" i="44"/>
  <c r="G58" i="44"/>
  <c r="H58" i="44"/>
  <c r="I58" i="44"/>
  <c r="J58" i="44"/>
  <c r="K58" i="44"/>
  <c r="L58" i="44"/>
  <c r="M58" i="44"/>
  <c r="G59" i="44"/>
  <c r="H59" i="44"/>
  <c r="I59" i="44"/>
  <c r="J59" i="44"/>
  <c r="K59" i="44"/>
  <c r="L59" i="44"/>
  <c r="M59" i="44"/>
  <c r="G60" i="44"/>
  <c r="H60" i="44"/>
  <c r="I60" i="44"/>
  <c r="J60" i="44"/>
  <c r="K60" i="44"/>
  <c r="L60" i="44"/>
  <c r="M60" i="44"/>
  <c r="G61" i="44"/>
  <c r="H61" i="44"/>
  <c r="I61" i="44"/>
  <c r="J61" i="44"/>
  <c r="K61" i="44"/>
  <c r="L61" i="44"/>
  <c r="M61" i="44"/>
  <c r="G62" i="44"/>
  <c r="H62" i="44"/>
  <c r="I62" i="44"/>
  <c r="J62" i="44"/>
  <c r="K62" i="44"/>
  <c r="L62" i="44"/>
  <c r="M62" i="44"/>
  <c r="G63" i="44"/>
  <c r="H63" i="44"/>
  <c r="I63" i="44"/>
  <c r="J63" i="44"/>
  <c r="K63" i="44"/>
  <c r="L63" i="44"/>
  <c r="M63" i="44"/>
  <c r="G64" i="44"/>
  <c r="H64" i="44"/>
  <c r="I64" i="44"/>
  <c r="J64" i="44"/>
  <c r="K64" i="44"/>
  <c r="L64" i="44"/>
  <c r="M64" i="44"/>
  <c r="G65" i="44"/>
  <c r="H65" i="44"/>
  <c r="I65" i="44"/>
  <c r="J65" i="44"/>
  <c r="K65" i="44"/>
  <c r="L65" i="44"/>
  <c r="M65" i="44"/>
  <c r="G66" i="44"/>
  <c r="H66" i="44"/>
  <c r="I66" i="44"/>
  <c r="J66" i="44"/>
  <c r="K66" i="44"/>
  <c r="L66" i="44"/>
  <c r="M66" i="44"/>
  <c r="G67" i="44"/>
  <c r="H67" i="44"/>
  <c r="I67" i="44"/>
  <c r="J67" i="44"/>
  <c r="K67" i="44"/>
  <c r="L67" i="44"/>
  <c r="M67" i="44"/>
  <c r="G68" i="44"/>
  <c r="H68" i="44"/>
  <c r="I68" i="44"/>
  <c r="J68" i="44"/>
  <c r="K68" i="44"/>
  <c r="L68" i="44"/>
  <c r="M68" i="44"/>
  <c r="G69" i="44"/>
  <c r="H69" i="44"/>
  <c r="I69" i="44"/>
  <c r="J69" i="44"/>
  <c r="K69" i="44"/>
  <c r="L69" i="44"/>
  <c r="M69" i="44"/>
  <c r="G70" i="44"/>
  <c r="H70" i="44"/>
  <c r="I70" i="44"/>
  <c r="J70" i="44"/>
  <c r="K70" i="44"/>
  <c r="L70" i="44"/>
  <c r="M70" i="44"/>
  <c r="G71" i="44"/>
  <c r="H71" i="44"/>
  <c r="I71" i="44"/>
  <c r="J71" i="44"/>
  <c r="K71" i="44"/>
  <c r="L71" i="44"/>
  <c r="M71" i="44"/>
  <c r="G72" i="44"/>
  <c r="H72" i="44"/>
  <c r="I72" i="44"/>
  <c r="J72" i="44"/>
  <c r="K72" i="44"/>
  <c r="L72" i="44"/>
  <c r="M72" i="44"/>
  <c r="G73" i="44"/>
  <c r="H73" i="44"/>
  <c r="I73" i="44"/>
  <c r="J73" i="44"/>
  <c r="K73" i="44"/>
  <c r="L73" i="44"/>
  <c r="M73" i="44"/>
  <c r="G74" i="44"/>
  <c r="H74" i="44"/>
  <c r="I74" i="44"/>
  <c r="J74" i="44"/>
  <c r="K74" i="44"/>
  <c r="L74" i="44"/>
  <c r="M74" i="44"/>
  <c r="G75" i="44"/>
  <c r="H75" i="44"/>
  <c r="I75" i="44"/>
  <c r="J75" i="44"/>
  <c r="K75" i="44"/>
  <c r="L75" i="44"/>
  <c r="M75" i="44"/>
  <c r="G76" i="44"/>
  <c r="H76" i="44"/>
  <c r="I76" i="44"/>
  <c r="J76" i="44"/>
  <c r="K76" i="44"/>
  <c r="L76" i="44"/>
  <c r="M76" i="44"/>
  <c r="G77" i="44"/>
  <c r="H77" i="44"/>
  <c r="I77" i="44"/>
  <c r="J77" i="44"/>
  <c r="K77" i="44"/>
  <c r="L77" i="44"/>
  <c r="M77" i="44"/>
  <c r="G78" i="44"/>
  <c r="H78" i="44"/>
  <c r="I78" i="44"/>
  <c r="J78" i="44"/>
  <c r="K78" i="44"/>
  <c r="L78" i="44"/>
  <c r="M78" i="44"/>
  <c r="G79" i="44"/>
  <c r="H79" i="44"/>
  <c r="I79" i="44"/>
  <c r="J79" i="44"/>
  <c r="K79" i="44"/>
  <c r="L79" i="44"/>
  <c r="M79" i="44"/>
  <c r="G80" i="44"/>
  <c r="H80" i="44"/>
  <c r="I80" i="44"/>
  <c r="J80" i="44"/>
  <c r="K80" i="44"/>
  <c r="L80" i="44"/>
  <c r="M80" i="44"/>
  <c r="G81" i="44"/>
  <c r="H81" i="44"/>
  <c r="I81" i="44"/>
  <c r="J81" i="44"/>
  <c r="K81" i="44"/>
  <c r="L81" i="44"/>
  <c r="M81" i="44"/>
  <c r="G82" i="44"/>
  <c r="H82" i="44"/>
  <c r="I82" i="44"/>
  <c r="J82" i="44"/>
  <c r="K82" i="44"/>
  <c r="L82" i="44"/>
  <c r="M82" i="44"/>
  <c r="G83" i="44"/>
  <c r="H83" i="44"/>
  <c r="I83" i="44"/>
  <c r="J83" i="44"/>
  <c r="K83" i="44"/>
  <c r="L83" i="44"/>
  <c r="M83" i="44"/>
  <c r="G84" i="44"/>
  <c r="H84" i="44"/>
  <c r="I84" i="44"/>
  <c r="J84" i="44"/>
  <c r="K84" i="44"/>
  <c r="L84" i="44"/>
  <c r="M84" i="44"/>
  <c r="G85" i="44"/>
  <c r="H85" i="44"/>
  <c r="I85" i="44"/>
  <c r="J85" i="44"/>
  <c r="K85" i="44"/>
  <c r="L85" i="44"/>
  <c r="M85" i="44"/>
  <c r="G86" i="44"/>
  <c r="H86" i="44"/>
  <c r="I86" i="44"/>
  <c r="J86" i="44"/>
  <c r="K86" i="44"/>
  <c r="L86" i="44"/>
  <c r="M86" i="44"/>
  <c r="G87" i="44"/>
  <c r="H87" i="44"/>
  <c r="I87" i="44"/>
  <c r="J87" i="44"/>
  <c r="K87" i="44"/>
  <c r="L87" i="44"/>
  <c r="M87" i="44"/>
  <c r="G88" i="44"/>
  <c r="H88" i="44"/>
  <c r="I88" i="44"/>
  <c r="J88" i="44"/>
  <c r="K88" i="44"/>
  <c r="L88" i="44"/>
  <c r="M88" i="44"/>
  <c r="G89" i="44"/>
  <c r="H89" i="44"/>
  <c r="I89" i="44"/>
  <c r="J89" i="44"/>
  <c r="K89" i="44"/>
  <c r="L89" i="44"/>
  <c r="M89" i="44"/>
  <c r="G90" i="44"/>
  <c r="H90" i="44"/>
  <c r="I90" i="44"/>
  <c r="J90" i="44"/>
  <c r="K90" i="44"/>
  <c r="L90" i="44"/>
  <c r="M90" i="44"/>
  <c r="G91" i="44"/>
  <c r="H91" i="44"/>
  <c r="I91" i="44"/>
  <c r="J91" i="44"/>
  <c r="K91" i="44"/>
  <c r="L91" i="44"/>
  <c r="M91" i="44"/>
  <c r="G92" i="44"/>
  <c r="H92" i="44"/>
  <c r="I92" i="44"/>
  <c r="J92" i="44"/>
  <c r="K92" i="44"/>
  <c r="L92" i="44"/>
  <c r="M92" i="44"/>
  <c r="G93" i="44"/>
  <c r="H93" i="44"/>
  <c r="I93" i="44"/>
  <c r="J93" i="44"/>
  <c r="K93" i="44"/>
  <c r="L93" i="44"/>
  <c r="M93" i="44"/>
  <c r="G94" i="44"/>
  <c r="H94" i="44"/>
  <c r="I94" i="44"/>
  <c r="J94" i="44"/>
  <c r="K94" i="44"/>
  <c r="L94" i="44"/>
  <c r="M94" i="44"/>
  <c r="G95" i="44"/>
  <c r="H95" i="44"/>
  <c r="I95" i="44"/>
  <c r="J95" i="44"/>
  <c r="K95" i="44"/>
  <c r="L95" i="44"/>
  <c r="M95" i="44"/>
  <c r="G96" i="44"/>
  <c r="H96" i="44"/>
  <c r="I96" i="44"/>
  <c r="J96" i="44"/>
  <c r="K96" i="44"/>
  <c r="L96" i="44"/>
  <c r="M96" i="44"/>
  <c r="G97" i="44"/>
  <c r="H97" i="44"/>
  <c r="I97" i="44"/>
  <c r="J97" i="44"/>
  <c r="K97" i="44"/>
  <c r="L97" i="44"/>
  <c r="M97" i="44"/>
  <c r="G98" i="44"/>
  <c r="H98" i="44"/>
  <c r="I98" i="44"/>
  <c r="J98" i="44"/>
  <c r="K98" i="44"/>
  <c r="L98" i="44"/>
  <c r="M98" i="44"/>
  <c r="G99" i="44"/>
  <c r="H99" i="44"/>
  <c r="I99" i="44"/>
  <c r="J99" i="44"/>
  <c r="K99" i="44"/>
  <c r="L99" i="44"/>
  <c r="M99" i="44"/>
  <c r="G100" i="44"/>
  <c r="H100" i="44"/>
  <c r="I100" i="44"/>
  <c r="J100" i="44"/>
  <c r="K100" i="44"/>
  <c r="L100" i="44"/>
  <c r="M100" i="44"/>
  <c r="G101" i="44"/>
  <c r="H101" i="44"/>
  <c r="I101" i="44"/>
  <c r="J101" i="44"/>
  <c r="K101" i="44"/>
  <c r="L101" i="44"/>
  <c r="M101" i="44"/>
  <c r="G102" i="44"/>
  <c r="H102" i="44"/>
  <c r="I102" i="44"/>
  <c r="J102" i="44"/>
  <c r="K102" i="44"/>
  <c r="L102" i="44"/>
  <c r="M102" i="44"/>
  <c r="G103" i="44"/>
  <c r="H103" i="44"/>
  <c r="I103" i="44"/>
  <c r="J103" i="44"/>
  <c r="K103" i="44"/>
  <c r="L103" i="44"/>
  <c r="M103" i="44"/>
  <c r="G104" i="44"/>
  <c r="H104" i="44"/>
  <c r="I104" i="44"/>
  <c r="J104" i="44"/>
  <c r="K104" i="44"/>
  <c r="L104" i="44"/>
  <c r="M104" i="44"/>
  <c r="G105" i="44"/>
  <c r="H105" i="44"/>
  <c r="I105" i="44"/>
  <c r="J105" i="44"/>
  <c r="K105" i="44"/>
  <c r="L105" i="44"/>
  <c r="M105" i="44"/>
  <c r="G106" i="44"/>
  <c r="H106" i="44"/>
  <c r="I106" i="44"/>
  <c r="J106" i="44"/>
  <c r="K106" i="44"/>
  <c r="L106" i="44"/>
  <c r="M106" i="44"/>
  <c r="G107" i="44"/>
  <c r="H107" i="44"/>
  <c r="I107" i="44"/>
  <c r="J107" i="44"/>
  <c r="K107" i="44"/>
  <c r="L107" i="44"/>
  <c r="M107" i="44"/>
  <c r="G108" i="44"/>
  <c r="H108" i="44"/>
  <c r="I108" i="44"/>
  <c r="J108" i="44"/>
  <c r="K108" i="44"/>
  <c r="L108" i="44"/>
  <c r="M108" i="44"/>
  <c r="G109" i="44"/>
  <c r="H109" i="44"/>
  <c r="I109" i="44"/>
  <c r="J109" i="44"/>
  <c r="K109" i="44"/>
  <c r="L109" i="44"/>
  <c r="M109" i="44"/>
  <c r="G110" i="44"/>
  <c r="H110" i="44"/>
  <c r="I110" i="44"/>
  <c r="J110" i="44"/>
  <c r="K110" i="44"/>
  <c r="L110" i="44"/>
  <c r="M110" i="44"/>
  <c r="G111" i="44"/>
  <c r="H111" i="44"/>
  <c r="I111" i="44"/>
  <c r="J111" i="44"/>
  <c r="K111" i="44"/>
  <c r="L111" i="44"/>
  <c r="M111" i="44"/>
  <c r="G112" i="44"/>
  <c r="H112" i="44"/>
  <c r="I112" i="44"/>
  <c r="J112" i="44"/>
  <c r="K112" i="44"/>
  <c r="L112" i="44"/>
  <c r="M112" i="44"/>
  <c r="G113" i="44"/>
  <c r="H113" i="44"/>
  <c r="I113" i="44"/>
  <c r="J113" i="44"/>
  <c r="K113" i="44"/>
  <c r="L113" i="44"/>
  <c r="M113" i="44"/>
  <c r="G114" i="44"/>
  <c r="H114" i="44"/>
  <c r="I114" i="44"/>
  <c r="J114" i="44"/>
  <c r="K114" i="44"/>
  <c r="L114" i="44"/>
  <c r="M114" i="44"/>
  <c r="G115" i="44"/>
  <c r="H115" i="44"/>
  <c r="I115" i="44"/>
  <c r="J115" i="44"/>
  <c r="K115" i="44"/>
  <c r="L115" i="44"/>
  <c r="M115" i="44"/>
  <c r="G116" i="44"/>
  <c r="H116" i="44"/>
  <c r="I116" i="44"/>
  <c r="J116" i="44"/>
  <c r="K116" i="44"/>
  <c r="L116" i="44"/>
  <c r="M116" i="44"/>
  <c r="G117" i="44"/>
  <c r="H117" i="44"/>
  <c r="I117" i="44"/>
  <c r="J117" i="44"/>
  <c r="K117" i="44"/>
  <c r="L117" i="44"/>
  <c r="M117" i="44"/>
  <c r="G118" i="44"/>
  <c r="H118" i="44"/>
  <c r="I118" i="44"/>
  <c r="J118" i="44"/>
  <c r="K118" i="44"/>
  <c r="L118" i="44"/>
  <c r="M118" i="44"/>
  <c r="G119" i="44"/>
  <c r="H119" i="44"/>
  <c r="I119" i="44"/>
  <c r="J119" i="44"/>
  <c r="K119" i="44"/>
  <c r="L119" i="44"/>
  <c r="M119" i="44"/>
  <c r="G120" i="44"/>
  <c r="H120" i="44"/>
  <c r="I120" i="44"/>
  <c r="J120" i="44"/>
  <c r="K120" i="44"/>
  <c r="L120" i="44"/>
  <c r="M120" i="44"/>
  <c r="G121" i="44"/>
  <c r="H121" i="44"/>
  <c r="I121" i="44"/>
  <c r="J121" i="44"/>
  <c r="K121" i="44"/>
  <c r="L121" i="44"/>
  <c r="M121" i="44"/>
  <c r="G122" i="44"/>
  <c r="H122" i="44"/>
  <c r="I122" i="44"/>
  <c r="J122" i="44"/>
  <c r="K122" i="44"/>
  <c r="L122" i="44"/>
  <c r="M122" i="44"/>
  <c r="G123" i="44"/>
  <c r="H123" i="44"/>
  <c r="I123" i="44"/>
  <c r="J123" i="44"/>
  <c r="K123" i="44"/>
  <c r="L123" i="44"/>
  <c r="M123" i="44"/>
  <c r="G124" i="44"/>
  <c r="H124" i="44"/>
  <c r="I124" i="44"/>
  <c r="J124" i="44"/>
  <c r="K124" i="44"/>
  <c r="L124" i="44"/>
  <c r="M124" i="44"/>
  <c r="G125" i="44"/>
  <c r="H125" i="44"/>
  <c r="I125" i="44"/>
  <c r="J125" i="44"/>
  <c r="K125" i="44"/>
  <c r="L125" i="44"/>
  <c r="M125" i="44"/>
  <c r="G126" i="44"/>
  <c r="H126" i="44"/>
  <c r="I126" i="44"/>
  <c r="J126" i="44"/>
  <c r="K126" i="44"/>
  <c r="L126" i="44"/>
  <c r="M126" i="44"/>
  <c r="G127" i="44"/>
  <c r="H127" i="44"/>
  <c r="I127" i="44"/>
  <c r="J127" i="44"/>
  <c r="K127" i="44"/>
  <c r="L127" i="44"/>
  <c r="M127" i="44"/>
  <c r="G128" i="44"/>
  <c r="H128" i="44"/>
  <c r="I128" i="44"/>
  <c r="J128" i="44"/>
  <c r="K128" i="44"/>
  <c r="L128" i="44"/>
  <c r="M128" i="44"/>
  <c r="G129" i="44"/>
  <c r="H129" i="44"/>
  <c r="I129" i="44"/>
  <c r="J129" i="44"/>
  <c r="K129" i="44"/>
  <c r="L129" i="44"/>
  <c r="M129" i="44"/>
  <c r="G130" i="44"/>
  <c r="H130" i="44"/>
  <c r="I130" i="44"/>
  <c r="J130" i="44"/>
  <c r="K130" i="44"/>
  <c r="L130" i="44"/>
  <c r="M130" i="44"/>
  <c r="G131" i="44"/>
  <c r="H131" i="44"/>
  <c r="I131" i="44"/>
  <c r="J131" i="44"/>
  <c r="K131" i="44"/>
  <c r="L131" i="44"/>
  <c r="M131" i="44"/>
  <c r="G132" i="44"/>
  <c r="H132" i="44"/>
  <c r="I132" i="44"/>
  <c r="J132" i="44"/>
  <c r="K132" i="44"/>
  <c r="L132" i="44"/>
  <c r="M132" i="44"/>
  <c r="G133" i="44"/>
  <c r="H133" i="44"/>
  <c r="I133" i="44"/>
  <c r="J133" i="44"/>
  <c r="K133" i="44"/>
  <c r="L133" i="44"/>
  <c r="M133" i="44"/>
  <c r="G134" i="44"/>
  <c r="H134" i="44"/>
  <c r="I134" i="44"/>
  <c r="J134" i="44"/>
  <c r="K134" i="44"/>
  <c r="L134" i="44"/>
  <c r="M134" i="44"/>
  <c r="G135" i="44"/>
  <c r="H135" i="44"/>
  <c r="I135" i="44"/>
  <c r="J135" i="44"/>
  <c r="K135" i="44"/>
  <c r="L135" i="44"/>
  <c r="M135" i="44"/>
  <c r="G136" i="44"/>
  <c r="H136" i="44"/>
  <c r="I136" i="44"/>
  <c r="J136" i="44"/>
  <c r="K136" i="44"/>
  <c r="L136" i="44"/>
  <c r="M136" i="44"/>
  <c r="G137" i="44"/>
  <c r="H137" i="44"/>
  <c r="I137" i="44"/>
  <c r="J137" i="44"/>
  <c r="K137" i="44"/>
  <c r="L137" i="44"/>
  <c r="M137" i="44"/>
  <c r="G138" i="44"/>
  <c r="H138" i="44"/>
  <c r="I138" i="44"/>
  <c r="J138" i="44"/>
  <c r="K138" i="44"/>
  <c r="L138" i="44"/>
  <c r="M138" i="44"/>
  <c r="G139" i="44"/>
  <c r="H139" i="44"/>
  <c r="I139" i="44"/>
  <c r="J139" i="44"/>
  <c r="K139" i="44"/>
  <c r="L139" i="44"/>
  <c r="M139" i="44"/>
  <c r="G140" i="44"/>
  <c r="H140" i="44"/>
  <c r="I140" i="44"/>
  <c r="J140" i="44"/>
  <c r="K140" i="44"/>
  <c r="L140" i="44"/>
  <c r="M140" i="44"/>
  <c r="G141" i="44"/>
  <c r="H141" i="44"/>
  <c r="I141" i="44"/>
  <c r="J141" i="44"/>
  <c r="K141" i="44"/>
  <c r="L141" i="44"/>
  <c r="M141" i="44"/>
  <c r="G142" i="44"/>
  <c r="H142" i="44"/>
  <c r="I142" i="44"/>
  <c r="J142" i="44"/>
  <c r="K142" i="44"/>
  <c r="L142" i="44"/>
  <c r="M142" i="44"/>
  <c r="G143" i="44"/>
  <c r="H143" i="44"/>
  <c r="I143" i="44"/>
  <c r="J143" i="44"/>
  <c r="K143" i="44"/>
  <c r="L143" i="44"/>
  <c r="M143" i="44"/>
  <c r="G144" i="44"/>
  <c r="H144" i="44"/>
  <c r="I144" i="44"/>
  <c r="J144" i="44"/>
  <c r="K144" i="44"/>
  <c r="L144" i="44"/>
  <c r="M144" i="44"/>
  <c r="G145" i="44"/>
  <c r="H145" i="44"/>
  <c r="I145" i="44"/>
  <c r="J145" i="44"/>
  <c r="K145" i="44"/>
  <c r="L145" i="44"/>
  <c r="M145" i="44"/>
  <c r="G146" i="44"/>
  <c r="H146" i="44"/>
  <c r="I146" i="44"/>
  <c r="J146" i="44"/>
  <c r="K146" i="44"/>
  <c r="L146" i="44"/>
  <c r="M146" i="44"/>
  <c r="G147" i="44"/>
  <c r="H147" i="44"/>
  <c r="I147" i="44"/>
  <c r="J147" i="44"/>
  <c r="K147" i="44"/>
  <c r="L147" i="44"/>
  <c r="M147" i="44"/>
  <c r="G148" i="44"/>
  <c r="H148" i="44"/>
  <c r="I148" i="44"/>
  <c r="J148" i="44"/>
  <c r="K148" i="44"/>
  <c r="L148" i="44"/>
  <c r="M148" i="44"/>
  <c r="G149" i="44"/>
  <c r="H149" i="44"/>
  <c r="I149" i="44"/>
  <c r="J149" i="44"/>
  <c r="K149" i="44"/>
  <c r="L149" i="44"/>
  <c r="M149" i="44"/>
  <c r="G150" i="44"/>
  <c r="H150" i="44"/>
  <c r="I150" i="44"/>
  <c r="J150" i="44"/>
  <c r="K150" i="44"/>
  <c r="L150" i="44"/>
  <c r="M150" i="44"/>
  <c r="G151" i="44"/>
  <c r="H151" i="44"/>
  <c r="I151" i="44"/>
  <c r="J151" i="44"/>
  <c r="K151" i="44"/>
  <c r="L151" i="44"/>
  <c r="M151" i="44"/>
  <c r="G152" i="44"/>
  <c r="H152" i="44"/>
  <c r="I152" i="44"/>
  <c r="J152" i="44"/>
  <c r="K152" i="44"/>
  <c r="L152" i="44"/>
  <c r="M152" i="44"/>
  <c r="G153" i="44"/>
  <c r="H153" i="44"/>
  <c r="I153" i="44"/>
  <c r="J153" i="44"/>
  <c r="K153" i="44"/>
  <c r="L153" i="44"/>
  <c r="M153" i="44"/>
  <c r="G154" i="44"/>
  <c r="H154" i="44"/>
  <c r="I154" i="44"/>
  <c r="J154" i="44"/>
  <c r="K154" i="44"/>
  <c r="L154" i="44"/>
  <c r="M154" i="44"/>
  <c r="G155" i="44"/>
  <c r="H155" i="44"/>
  <c r="I155" i="44"/>
  <c r="J155" i="44"/>
  <c r="K155" i="44"/>
  <c r="L155" i="44"/>
  <c r="M155" i="44"/>
  <c r="G156" i="44"/>
  <c r="H156" i="44"/>
  <c r="I156" i="44"/>
  <c r="J156" i="44"/>
  <c r="K156" i="44"/>
  <c r="L156" i="44"/>
  <c r="M156" i="44"/>
  <c r="G157" i="44"/>
  <c r="H157" i="44"/>
  <c r="I157" i="44"/>
  <c r="J157" i="44"/>
  <c r="K157" i="44"/>
  <c r="L157" i="44"/>
  <c r="M157" i="44"/>
  <c r="G158" i="44"/>
  <c r="H158" i="44"/>
  <c r="I158" i="44"/>
  <c r="J158" i="44"/>
  <c r="K158" i="44"/>
  <c r="L158" i="44"/>
  <c r="M158" i="44"/>
  <c r="G159" i="44"/>
  <c r="H159" i="44"/>
  <c r="I159" i="44"/>
  <c r="J159" i="44"/>
  <c r="K159" i="44"/>
  <c r="L159" i="44"/>
  <c r="M159" i="44"/>
  <c r="G160" i="44"/>
  <c r="H160" i="44"/>
  <c r="I160" i="44"/>
  <c r="J160" i="44"/>
  <c r="K160" i="44"/>
  <c r="L160" i="44"/>
  <c r="M160" i="44"/>
  <c r="G161" i="44"/>
  <c r="H161" i="44"/>
  <c r="I161" i="44"/>
  <c r="J161" i="44"/>
  <c r="K161" i="44"/>
  <c r="L161" i="44"/>
  <c r="M161" i="44"/>
  <c r="G162" i="44"/>
  <c r="H162" i="44"/>
  <c r="I162" i="44"/>
  <c r="J162" i="44"/>
  <c r="K162" i="44"/>
  <c r="L162" i="44"/>
  <c r="M162" i="44"/>
  <c r="G163" i="44"/>
  <c r="H163" i="44"/>
  <c r="I163" i="44"/>
  <c r="J163" i="44"/>
  <c r="K163" i="44"/>
  <c r="L163" i="44"/>
  <c r="M163" i="44"/>
  <c r="G164" i="44"/>
  <c r="H164" i="44"/>
  <c r="I164" i="44"/>
  <c r="J164" i="44"/>
  <c r="K164" i="44"/>
  <c r="L164" i="44"/>
  <c r="M164" i="44"/>
  <c r="G165" i="44"/>
  <c r="H165" i="44"/>
  <c r="I165" i="44"/>
  <c r="J165" i="44"/>
  <c r="K165" i="44"/>
  <c r="L165" i="44"/>
  <c r="M165" i="44"/>
  <c r="G166" i="44"/>
  <c r="H166" i="44"/>
  <c r="I166" i="44"/>
  <c r="J166" i="44"/>
  <c r="K166" i="44"/>
  <c r="L166" i="44"/>
  <c r="M166" i="44"/>
  <c r="G167" i="44"/>
  <c r="H167" i="44"/>
  <c r="I167" i="44"/>
  <c r="J167" i="44"/>
  <c r="K167" i="44"/>
  <c r="L167" i="44"/>
  <c r="M167" i="44"/>
  <c r="G168" i="44"/>
  <c r="H168" i="44"/>
  <c r="I168" i="44"/>
  <c r="J168" i="44"/>
  <c r="K168" i="44"/>
  <c r="L168" i="44"/>
  <c r="M168" i="44"/>
  <c r="G169" i="44"/>
  <c r="H169" i="44"/>
  <c r="I169" i="44"/>
  <c r="J169" i="44"/>
  <c r="K169" i="44"/>
  <c r="L169" i="44"/>
  <c r="M169" i="44"/>
  <c r="G170" i="44"/>
  <c r="H170" i="44"/>
  <c r="I170" i="44"/>
  <c r="J170" i="44"/>
  <c r="K170" i="44"/>
  <c r="L170" i="44"/>
  <c r="M170" i="44"/>
  <c r="G171" i="44"/>
  <c r="H171" i="44"/>
  <c r="I171" i="44"/>
  <c r="J171" i="44"/>
  <c r="K171" i="44"/>
  <c r="L171" i="44"/>
  <c r="M171" i="44"/>
  <c r="G172" i="44"/>
  <c r="H172" i="44"/>
  <c r="I172" i="44"/>
  <c r="J172" i="44"/>
  <c r="K172" i="44"/>
  <c r="L172" i="44"/>
  <c r="M172" i="44"/>
  <c r="G173" i="44"/>
  <c r="H173" i="44"/>
  <c r="I173" i="44"/>
  <c r="J173" i="44"/>
  <c r="K173" i="44"/>
  <c r="L173" i="44"/>
  <c r="M173" i="44"/>
  <c r="G174" i="44"/>
  <c r="H174" i="44"/>
  <c r="I174" i="44"/>
  <c r="J174" i="44"/>
  <c r="K174" i="44"/>
  <c r="L174" i="44"/>
  <c r="M174" i="44"/>
  <c r="G175" i="44"/>
  <c r="H175" i="44"/>
  <c r="I175" i="44"/>
  <c r="J175" i="44"/>
  <c r="K175" i="44"/>
  <c r="L175" i="44"/>
  <c r="M175" i="44"/>
  <c r="G176" i="44"/>
  <c r="H176" i="44"/>
  <c r="I176" i="44"/>
  <c r="J176" i="44"/>
  <c r="K176" i="44"/>
  <c r="L176" i="44"/>
  <c r="M176" i="44"/>
  <c r="G177" i="44"/>
  <c r="H177" i="44"/>
  <c r="I177" i="44"/>
  <c r="J177" i="44"/>
  <c r="K177" i="44"/>
  <c r="L177" i="44"/>
  <c r="M177" i="44"/>
  <c r="G178" i="44"/>
  <c r="H178" i="44"/>
  <c r="I178" i="44"/>
  <c r="J178" i="44"/>
  <c r="K178" i="44"/>
  <c r="L178" i="44"/>
  <c r="M178" i="44"/>
  <c r="G179" i="44"/>
  <c r="H179" i="44"/>
  <c r="I179" i="44"/>
  <c r="J179" i="44"/>
  <c r="K179" i="44"/>
  <c r="L179" i="44"/>
  <c r="M179" i="44"/>
  <c r="G180" i="44"/>
  <c r="H180" i="44"/>
  <c r="I180" i="44"/>
  <c r="J180" i="44"/>
  <c r="K180" i="44"/>
  <c r="L180" i="44"/>
  <c r="M180" i="44"/>
  <c r="G181" i="44"/>
  <c r="H181" i="44"/>
  <c r="I181" i="44"/>
  <c r="J181" i="44"/>
  <c r="K181" i="44"/>
  <c r="L181" i="44"/>
  <c r="M181" i="44"/>
  <c r="G182" i="44"/>
  <c r="H182" i="44"/>
  <c r="I182" i="44"/>
  <c r="J182" i="44"/>
  <c r="K182" i="44"/>
  <c r="L182" i="44"/>
  <c r="M182" i="44"/>
  <c r="G183" i="44"/>
  <c r="H183" i="44"/>
  <c r="I183" i="44"/>
  <c r="J183" i="44"/>
  <c r="K183" i="44"/>
  <c r="L183" i="44"/>
  <c r="M183" i="44"/>
  <c r="G184" i="44"/>
  <c r="H184" i="44"/>
  <c r="I184" i="44"/>
  <c r="J184" i="44"/>
  <c r="K184" i="44"/>
  <c r="L184" i="44"/>
  <c r="M184" i="44"/>
  <c r="G185" i="44"/>
  <c r="H185" i="44"/>
  <c r="I185" i="44"/>
  <c r="J185" i="44"/>
  <c r="K185" i="44"/>
  <c r="L185" i="44"/>
  <c r="M185" i="44"/>
  <c r="G186" i="44"/>
  <c r="H186" i="44"/>
  <c r="I186" i="44"/>
  <c r="J186" i="44"/>
  <c r="K186" i="44"/>
  <c r="L186" i="44"/>
  <c r="M186" i="44"/>
  <c r="G187" i="44"/>
  <c r="H187" i="44"/>
  <c r="I187" i="44"/>
  <c r="J187" i="44"/>
  <c r="K187" i="44"/>
  <c r="L187" i="44"/>
  <c r="M187" i="44"/>
  <c r="G188" i="44"/>
  <c r="H188" i="44"/>
  <c r="I188" i="44"/>
  <c r="J188" i="44"/>
  <c r="K188" i="44"/>
  <c r="L188" i="44"/>
  <c r="M188" i="44"/>
  <c r="G189" i="44"/>
  <c r="H189" i="44"/>
  <c r="I189" i="44"/>
  <c r="J189" i="44"/>
  <c r="K189" i="44"/>
  <c r="L189" i="44"/>
  <c r="M189" i="44"/>
  <c r="G190" i="44"/>
  <c r="H190" i="44"/>
  <c r="I190" i="44"/>
  <c r="J190" i="44"/>
  <c r="K190" i="44"/>
  <c r="L190" i="44"/>
  <c r="M190" i="44"/>
  <c r="G191" i="44"/>
  <c r="H191" i="44"/>
  <c r="I191" i="44"/>
  <c r="J191" i="44"/>
  <c r="K191" i="44"/>
  <c r="L191" i="44"/>
  <c r="M191" i="44"/>
  <c r="G192" i="44"/>
  <c r="H192" i="44"/>
  <c r="I192" i="44"/>
  <c r="J192" i="44"/>
  <c r="K192" i="44"/>
  <c r="L192" i="44"/>
  <c r="M192" i="44"/>
  <c r="G193" i="44"/>
  <c r="H193" i="44"/>
  <c r="I193" i="44"/>
  <c r="J193" i="44"/>
  <c r="K193" i="44"/>
  <c r="L193" i="44"/>
  <c r="M193" i="44"/>
  <c r="G194" i="44"/>
  <c r="H194" i="44"/>
  <c r="I194" i="44"/>
  <c r="J194" i="44"/>
  <c r="K194" i="44"/>
  <c r="L194" i="44"/>
  <c r="M194" i="44"/>
  <c r="G195" i="44"/>
  <c r="H195" i="44"/>
  <c r="I195" i="44"/>
  <c r="J195" i="44"/>
  <c r="K195" i="44"/>
  <c r="L195" i="44"/>
  <c r="M195" i="44"/>
  <c r="G196" i="44"/>
  <c r="H196" i="44"/>
  <c r="I196" i="44"/>
  <c r="J196" i="44"/>
  <c r="K196" i="44"/>
  <c r="L196" i="44"/>
  <c r="M196" i="44"/>
  <c r="G197" i="44"/>
  <c r="H197" i="44"/>
  <c r="I197" i="44"/>
  <c r="J197" i="44"/>
  <c r="K197" i="44"/>
  <c r="L197" i="44"/>
  <c r="M197" i="44"/>
  <c r="G198" i="44"/>
  <c r="H198" i="44"/>
  <c r="I198" i="44"/>
  <c r="J198" i="44"/>
  <c r="K198" i="44"/>
  <c r="L198" i="44"/>
  <c r="M198" i="44"/>
  <c r="G199" i="44"/>
  <c r="H199" i="44"/>
  <c r="I199" i="44"/>
  <c r="J199" i="44"/>
  <c r="K199" i="44"/>
  <c r="L199" i="44"/>
  <c r="M199" i="44"/>
  <c r="G200" i="44"/>
  <c r="H200" i="44"/>
  <c r="I200" i="44"/>
  <c r="J200" i="44"/>
  <c r="K200" i="44"/>
  <c r="L200" i="44"/>
  <c r="M200" i="44"/>
  <c r="G201" i="44"/>
  <c r="H201" i="44"/>
  <c r="I201" i="44"/>
  <c r="J201" i="44"/>
  <c r="K201" i="44"/>
  <c r="L201" i="44"/>
  <c r="M201" i="44"/>
  <c r="G202" i="44"/>
  <c r="H202" i="44"/>
  <c r="I202" i="44"/>
  <c r="J202" i="44"/>
  <c r="K202" i="44"/>
  <c r="L202" i="44"/>
  <c r="M202" i="44"/>
  <c r="G203" i="44"/>
  <c r="H203" i="44"/>
  <c r="I203" i="44"/>
  <c r="J203" i="44"/>
  <c r="K203" i="44"/>
  <c r="L203" i="44"/>
  <c r="M203" i="44"/>
  <c r="G204" i="44"/>
  <c r="H204" i="44"/>
  <c r="I204" i="44"/>
  <c r="J204" i="44"/>
  <c r="K204" i="44"/>
  <c r="L204" i="44"/>
  <c r="M204" i="44"/>
  <c r="G205" i="44"/>
  <c r="H205" i="44"/>
  <c r="I205" i="44"/>
  <c r="J205" i="44"/>
  <c r="K205" i="44"/>
  <c r="L205" i="44"/>
  <c r="M205" i="44"/>
  <c r="G206" i="44"/>
  <c r="H206" i="44"/>
  <c r="I206" i="44"/>
  <c r="J206" i="44"/>
  <c r="K206" i="44"/>
  <c r="L206" i="44"/>
  <c r="M206" i="44"/>
  <c r="G207" i="44"/>
  <c r="H207" i="44"/>
  <c r="I207" i="44"/>
  <c r="J207" i="44"/>
  <c r="K207" i="44"/>
  <c r="L207" i="44"/>
  <c r="M207" i="44"/>
  <c r="G208" i="44"/>
  <c r="H208" i="44"/>
  <c r="I208" i="44"/>
  <c r="J208" i="44"/>
  <c r="K208" i="44"/>
  <c r="L208" i="44"/>
  <c r="M208" i="44"/>
  <c r="G209" i="44"/>
  <c r="H209" i="44"/>
  <c r="I209" i="44"/>
  <c r="J209" i="44"/>
  <c r="K209" i="44"/>
  <c r="L209" i="44"/>
  <c r="M209" i="44"/>
  <c r="G210" i="44"/>
  <c r="H210" i="44"/>
  <c r="I210" i="44"/>
  <c r="J210" i="44"/>
  <c r="K210" i="44"/>
  <c r="L210" i="44"/>
  <c r="M210" i="44"/>
  <c r="G211" i="44"/>
  <c r="H211" i="44"/>
  <c r="I211" i="44"/>
  <c r="J211" i="44"/>
  <c r="K211" i="44"/>
  <c r="L211" i="44"/>
  <c r="M211" i="44"/>
  <c r="G212" i="44"/>
  <c r="H212" i="44"/>
  <c r="I212" i="44"/>
  <c r="J212" i="44"/>
  <c r="K212" i="44"/>
  <c r="L212" i="44"/>
  <c r="M212" i="44"/>
  <c r="G213" i="44"/>
  <c r="H213" i="44"/>
  <c r="I213" i="44"/>
  <c r="J213" i="44"/>
  <c r="K213" i="44"/>
  <c r="L213" i="44"/>
  <c r="M213" i="44"/>
  <c r="G214" i="44"/>
  <c r="H214" i="44"/>
  <c r="I214" i="44"/>
  <c r="J214" i="44"/>
  <c r="K214" i="44"/>
  <c r="L214" i="44"/>
  <c r="M214" i="44"/>
  <c r="G215" i="44"/>
  <c r="H215" i="44"/>
  <c r="I215" i="44"/>
  <c r="J215" i="44"/>
  <c r="K215" i="44"/>
  <c r="L215" i="44"/>
  <c r="M215" i="44"/>
  <c r="G216" i="44"/>
  <c r="H216" i="44"/>
  <c r="I216" i="44"/>
  <c r="J216" i="44"/>
  <c r="K216" i="44"/>
  <c r="L216" i="44"/>
  <c r="M216" i="44"/>
  <c r="G217" i="44"/>
  <c r="H217" i="44"/>
  <c r="I217" i="44"/>
  <c r="J217" i="44"/>
  <c r="K217" i="44"/>
  <c r="L217" i="44"/>
  <c r="M217" i="44"/>
  <c r="G218" i="44"/>
  <c r="H218" i="44"/>
  <c r="I218" i="44"/>
  <c r="J218" i="44"/>
  <c r="K218" i="44"/>
  <c r="L218" i="44"/>
  <c r="M218" i="44"/>
  <c r="G219" i="44"/>
  <c r="H219" i="44"/>
  <c r="I219" i="44"/>
  <c r="J219" i="44"/>
  <c r="K219" i="44"/>
  <c r="L219" i="44"/>
  <c r="M219" i="44"/>
  <c r="G220" i="44"/>
  <c r="H220" i="44"/>
  <c r="I220" i="44"/>
  <c r="J220" i="44"/>
  <c r="K220" i="44"/>
  <c r="L220" i="44"/>
  <c r="M220" i="44"/>
  <c r="G221" i="44"/>
  <c r="H221" i="44"/>
  <c r="I221" i="44"/>
  <c r="J221" i="44"/>
  <c r="K221" i="44"/>
  <c r="L221" i="44"/>
  <c r="M221" i="44"/>
  <c r="G222" i="44"/>
  <c r="H222" i="44"/>
  <c r="I222" i="44"/>
  <c r="J222" i="44"/>
  <c r="K222" i="44"/>
  <c r="L222" i="44"/>
  <c r="M222" i="44"/>
  <c r="G223" i="44"/>
  <c r="H223" i="44"/>
  <c r="I223" i="44"/>
  <c r="J223" i="44"/>
  <c r="K223" i="44"/>
  <c r="L223" i="44"/>
  <c r="M223" i="44"/>
  <c r="G224" i="44"/>
  <c r="H224" i="44"/>
  <c r="I224" i="44"/>
  <c r="J224" i="44"/>
  <c r="K224" i="44"/>
  <c r="L224" i="44"/>
  <c r="M224" i="44"/>
  <c r="G225" i="44"/>
  <c r="H225" i="44"/>
  <c r="I225" i="44"/>
  <c r="J225" i="44"/>
  <c r="K225" i="44"/>
  <c r="L225" i="44"/>
  <c r="M225" i="44"/>
  <c r="G226" i="44"/>
  <c r="H226" i="44"/>
  <c r="I226" i="44"/>
  <c r="J226" i="44"/>
  <c r="K226" i="44"/>
  <c r="L226" i="44"/>
  <c r="M226" i="44"/>
  <c r="G227" i="44"/>
  <c r="H227" i="44"/>
  <c r="I227" i="44"/>
  <c r="J227" i="44"/>
  <c r="K227" i="44"/>
  <c r="L227" i="44"/>
  <c r="M227" i="44"/>
  <c r="G228" i="44"/>
  <c r="H228" i="44"/>
  <c r="I228" i="44"/>
  <c r="J228" i="44"/>
  <c r="K228" i="44"/>
  <c r="L228" i="44"/>
  <c r="M228" i="44"/>
  <c r="G229" i="44"/>
  <c r="H229" i="44"/>
  <c r="I229" i="44"/>
  <c r="J229" i="44"/>
  <c r="K229" i="44"/>
  <c r="L229" i="44"/>
  <c r="M229" i="44"/>
  <c r="G230" i="44"/>
  <c r="H230" i="44"/>
  <c r="I230" i="44"/>
  <c r="J230" i="44"/>
  <c r="K230" i="44"/>
  <c r="L230" i="44"/>
  <c r="M230" i="44"/>
  <c r="G231" i="44"/>
  <c r="H231" i="44"/>
  <c r="I231" i="44"/>
  <c r="J231" i="44"/>
  <c r="K231" i="44"/>
  <c r="L231" i="44"/>
  <c r="M231" i="44"/>
  <c r="G232" i="44"/>
  <c r="H232" i="44"/>
  <c r="I232" i="44"/>
  <c r="J232" i="44"/>
  <c r="K232" i="44"/>
  <c r="L232" i="44"/>
  <c r="M232" i="44"/>
  <c r="G233" i="44"/>
  <c r="H233" i="44"/>
  <c r="I233" i="44"/>
  <c r="J233" i="44"/>
  <c r="K233" i="44"/>
  <c r="L233" i="44"/>
  <c r="M233" i="44"/>
  <c r="G234" i="44"/>
  <c r="H234" i="44"/>
  <c r="I234" i="44"/>
  <c r="J234" i="44"/>
  <c r="K234" i="44"/>
  <c r="L234" i="44"/>
  <c r="M234" i="44"/>
  <c r="G235" i="44"/>
  <c r="H235" i="44"/>
  <c r="I235" i="44"/>
  <c r="J235" i="44"/>
  <c r="K235" i="44"/>
  <c r="L235" i="44"/>
  <c r="M235" i="44"/>
  <c r="G236" i="44"/>
  <c r="H236" i="44"/>
  <c r="I236" i="44"/>
  <c r="J236" i="44"/>
  <c r="K236" i="44"/>
  <c r="L236" i="44"/>
  <c r="M236" i="44"/>
  <c r="G237" i="44"/>
  <c r="H237" i="44"/>
  <c r="I237" i="44"/>
  <c r="J237" i="44"/>
  <c r="K237" i="44"/>
  <c r="L237" i="44"/>
  <c r="M237" i="44"/>
  <c r="G238" i="44"/>
  <c r="H238" i="44"/>
  <c r="I238" i="44"/>
  <c r="J238" i="44"/>
  <c r="K238" i="44"/>
  <c r="L238" i="44"/>
  <c r="M238" i="44"/>
  <c r="G239" i="44"/>
  <c r="H239" i="44"/>
  <c r="I239" i="44"/>
  <c r="J239" i="44"/>
  <c r="K239" i="44"/>
  <c r="L239" i="44"/>
  <c r="M239" i="44"/>
  <c r="G240" i="44"/>
  <c r="H240" i="44"/>
  <c r="I240" i="44"/>
  <c r="J240" i="44"/>
  <c r="K240" i="44"/>
  <c r="L240" i="44"/>
  <c r="M240" i="44"/>
  <c r="G241" i="44"/>
  <c r="H241" i="44"/>
  <c r="I241" i="44"/>
  <c r="J241" i="44"/>
  <c r="K241" i="44"/>
  <c r="L241" i="44"/>
  <c r="M241" i="44"/>
  <c r="G242" i="44"/>
  <c r="H242" i="44"/>
  <c r="I242" i="44"/>
  <c r="J242" i="44"/>
  <c r="K242" i="44"/>
  <c r="L242" i="44"/>
  <c r="M242" i="44"/>
  <c r="G243" i="44"/>
  <c r="H243" i="44"/>
  <c r="I243" i="44"/>
  <c r="J243" i="44"/>
  <c r="K243" i="44"/>
  <c r="L243" i="44"/>
  <c r="M243" i="44"/>
  <c r="G244" i="44"/>
  <c r="H244" i="44"/>
  <c r="I244" i="44"/>
  <c r="J244" i="44"/>
  <c r="K244" i="44"/>
  <c r="L244" i="44"/>
  <c r="M244" i="44"/>
  <c r="G245" i="44"/>
  <c r="H245" i="44"/>
  <c r="I245" i="44"/>
  <c r="J245" i="44"/>
  <c r="K245" i="44"/>
  <c r="L245" i="44"/>
  <c r="M245" i="44"/>
  <c r="G246" i="44"/>
  <c r="H246" i="44"/>
  <c r="I246" i="44"/>
  <c r="J246" i="44"/>
  <c r="K246" i="44"/>
  <c r="L246" i="44"/>
  <c r="M246" i="44"/>
  <c r="G247" i="44"/>
  <c r="H247" i="44"/>
  <c r="I247" i="44"/>
  <c r="J247" i="44"/>
  <c r="K247" i="44"/>
  <c r="L247" i="44"/>
  <c r="M247" i="44"/>
  <c r="G248" i="44"/>
  <c r="H248" i="44"/>
  <c r="I248" i="44"/>
  <c r="J248" i="44"/>
  <c r="K248" i="44"/>
  <c r="L248" i="44"/>
  <c r="M248" i="44"/>
  <c r="G249" i="44"/>
  <c r="H249" i="44"/>
  <c r="I249" i="44"/>
  <c r="J249" i="44"/>
  <c r="K249" i="44"/>
  <c r="L249" i="44"/>
  <c r="M249" i="44"/>
  <c r="G250" i="44"/>
  <c r="H250" i="44"/>
  <c r="I250" i="44"/>
  <c r="J250" i="44"/>
  <c r="K250" i="44"/>
  <c r="L250" i="44"/>
  <c r="M250" i="44"/>
  <c r="G251" i="44"/>
  <c r="H251" i="44"/>
  <c r="I251" i="44"/>
  <c r="J251" i="44"/>
  <c r="K251" i="44"/>
  <c r="L251" i="44"/>
  <c r="M251" i="44"/>
  <c r="G252" i="44"/>
  <c r="H252" i="44"/>
  <c r="I252" i="44"/>
  <c r="J252" i="44"/>
  <c r="K252" i="44"/>
  <c r="L252" i="44"/>
  <c r="M252" i="44"/>
  <c r="G253" i="44"/>
  <c r="H253" i="44"/>
  <c r="I253" i="44"/>
  <c r="J253" i="44"/>
  <c r="K253" i="44"/>
  <c r="L253" i="44"/>
  <c r="M253" i="44"/>
  <c r="G254" i="44"/>
  <c r="H254" i="44"/>
  <c r="I254" i="44"/>
  <c r="J254" i="44"/>
  <c r="K254" i="44"/>
  <c r="L254" i="44"/>
  <c r="M254" i="44"/>
  <c r="G255" i="44"/>
  <c r="H255" i="44"/>
  <c r="I255" i="44"/>
  <c r="J255" i="44"/>
  <c r="K255" i="44"/>
  <c r="L255" i="44"/>
  <c r="M255" i="44"/>
  <c r="G256" i="44"/>
  <c r="H256" i="44"/>
  <c r="I256" i="44"/>
  <c r="J256" i="44"/>
  <c r="K256" i="44"/>
  <c r="L256" i="44"/>
  <c r="M256" i="44"/>
  <c r="G257" i="44"/>
  <c r="H257" i="44"/>
  <c r="I257" i="44"/>
  <c r="J257" i="44"/>
  <c r="K257" i="44"/>
  <c r="L257" i="44"/>
  <c r="M257" i="44"/>
  <c r="G258" i="44"/>
  <c r="H258" i="44"/>
  <c r="I258" i="44"/>
  <c r="J258" i="44"/>
  <c r="K258" i="44"/>
  <c r="L258" i="44"/>
  <c r="M258" i="44"/>
  <c r="G259" i="44"/>
  <c r="H259" i="44"/>
  <c r="I259" i="44"/>
  <c r="J259" i="44"/>
  <c r="K259" i="44"/>
  <c r="L259" i="44"/>
  <c r="M259" i="44"/>
  <c r="G260" i="44"/>
  <c r="H260" i="44"/>
  <c r="I260" i="44"/>
  <c r="J260" i="44"/>
  <c r="K260" i="44"/>
  <c r="L260" i="44"/>
  <c r="M260" i="44"/>
  <c r="G261" i="44"/>
  <c r="H261" i="44"/>
  <c r="I261" i="44"/>
  <c r="J261" i="44"/>
  <c r="K261" i="44"/>
  <c r="L261" i="44"/>
  <c r="M261" i="44"/>
  <c r="G262" i="44"/>
  <c r="H262" i="44"/>
  <c r="I262" i="44"/>
  <c r="J262" i="44"/>
  <c r="K262" i="44"/>
  <c r="L262" i="44"/>
  <c r="M262" i="44"/>
  <c r="G263" i="44"/>
  <c r="H263" i="44"/>
  <c r="I263" i="44"/>
  <c r="J263" i="44"/>
  <c r="K263" i="44"/>
  <c r="L263" i="44"/>
  <c r="M263" i="44"/>
  <c r="G264" i="44"/>
  <c r="H264" i="44"/>
  <c r="I264" i="44"/>
  <c r="J264" i="44"/>
  <c r="K264" i="44"/>
  <c r="L264" i="44"/>
  <c r="M264" i="44"/>
  <c r="G265" i="44"/>
  <c r="H265" i="44"/>
  <c r="I265" i="44"/>
  <c r="J265" i="44"/>
  <c r="K265" i="44"/>
  <c r="L265" i="44"/>
  <c r="M265" i="44"/>
  <c r="G266" i="44"/>
  <c r="H266" i="44"/>
  <c r="I266" i="44"/>
  <c r="J266" i="44"/>
  <c r="K266" i="44"/>
  <c r="L266" i="44"/>
  <c r="M266" i="44"/>
  <c r="G267" i="44"/>
  <c r="H267" i="44"/>
  <c r="I267" i="44"/>
  <c r="J267" i="44"/>
  <c r="K267" i="44"/>
  <c r="L267" i="44"/>
  <c r="M267" i="44"/>
  <c r="G268" i="44"/>
  <c r="H268" i="44"/>
  <c r="I268" i="44"/>
  <c r="J268" i="44"/>
  <c r="K268" i="44"/>
  <c r="L268" i="44"/>
  <c r="M268" i="44"/>
  <c r="G269" i="44"/>
  <c r="H269" i="44"/>
  <c r="I269" i="44"/>
  <c r="J269" i="44"/>
  <c r="K269" i="44"/>
  <c r="L269" i="44"/>
  <c r="M269" i="44"/>
  <c r="G270" i="44"/>
  <c r="H270" i="44"/>
  <c r="I270" i="44"/>
  <c r="J270" i="44"/>
  <c r="K270" i="44"/>
  <c r="L270" i="44"/>
  <c r="M270" i="44"/>
  <c r="G271" i="44"/>
  <c r="H271" i="44"/>
  <c r="I271" i="44"/>
  <c r="J271" i="44"/>
  <c r="K271" i="44"/>
  <c r="L271" i="44"/>
  <c r="M271" i="44"/>
  <c r="G272" i="44"/>
  <c r="H272" i="44"/>
  <c r="I272" i="44"/>
  <c r="J272" i="44"/>
  <c r="K272" i="44"/>
  <c r="L272" i="44"/>
  <c r="M272" i="44"/>
  <c r="G273" i="44"/>
  <c r="H273" i="44"/>
  <c r="I273" i="44"/>
  <c r="J273" i="44"/>
  <c r="K273" i="44"/>
  <c r="L273" i="44"/>
  <c r="M273" i="44"/>
  <c r="G274" i="44"/>
  <c r="H274" i="44"/>
  <c r="I274" i="44"/>
  <c r="J274" i="44"/>
  <c r="K274" i="44"/>
  <c r="L274" i="44"/>
  <c r="M274" i="44"/>
  <c r="G275" i="44"/>
  <c r="H275" i="44"/>
  <c r="I275" i="44"/>
  <c r="J275" i="44"/>
  <c r="K275" i="44"/>
  <c r="L275" i="44"/>
  <c r="M275" i="44"/>
  <c r="G276" i="44"/>
  <c r="H276" i="44"/>
  <c r="I276" i="44"/>
  <c r="J276" i="44"/>
  <c r="K276" i="44"/>
  <c r="L276" i="44"/>
  <c r="M276" i="44"/>
  <c r="G277" i="44"/>
  <c r="H277" i="44"/>
  <c r="I277" i="44"/>
  <c r="J277" i="44"/>
  <c r="K277" i="44"/>
  <c r="L277" i="44"/>
  <c r="M277" i="44"/>
  <c r="G278" i="44"/>
  <c r="H278" i="44"/>
  <c r="I278" i="44"/>
  <c r="J278" i="44"/>
  <c r="K278" i="44"/>
  <c r="L278" i="44"/>
  <c r="M278" i="44"/>
  <c r="G279" i="44"/>
  <c r="H279" i="44"/>
  <c r="I279" i="44"/>
  <c r="J279" i="44"/>
  <c r="K279" i="44"/>
  <c r="L279" i="44"/>
  <c r="M279" i="44"/>
  <c r="G280" i="44"/>
  <c r="H280" i="44"/>
  <c r="I280" i="44"/>
  <c r="J280" i="44"/>
  <c r="K280" i="44"/>
  <c r="L280" i="44"/>
  <c r="M280" i="44"/>
  <c r="G281" i="44"/>
  <c r="H281" i="44"/>
  <c r="I281" i="44"/>
  <c r="J281" i="44"/>
  <c r="K281" i="44"/>
  <c r="L281" i="44"/>
  <c r="M281" i="44"/>
  <c r="G282" i="44"/>
  <c r="H282" i="44"/>
  <c r="I282" i="44"/>
  <c r="J282" i="44"/>
  <c r="K282" i="44"/>
  <c r="L282" i="44"/>
  <c r="M282" i="44"/>
  <c r="G283" i="44"/>
  <c r="H283" i="44"/>
  <c r="I283" i="44"/>
  <c r="J283" i="44"/>
  <c r="K283" i="44"/>
  <c r="L283" i="44"/>
  <c r="M283" i="44"/>
  <c r="G284" i="44"/>
  <c r="H284" i="44"/>
  <c r="I284" i="44"/>
  <c r="J284" i="44"/>
  <c r="K284" i="44"/>
  <c r="L284" i="44"/>
  <c r="M284" i="44"/>
  <c r="G285" i="44"/>
  <c r="H285" i="44"/>
  <c r="I285" i="44"/>
  <c r="J285" i="44"/>
  <c r="K285" i="44"/>
  <c r="L285" i="44"/>
  <c r="M285" i="44"/>
  <c r="G286" i="44"/>
  <c r="H286" i="44"/>
  <c r="I286" i="44"/>
  <c r="J286" i="44"/>
  <c r="K286" i="44"/>
  <c r="L286" i="44"/>
  <c r="M286" i="44"/>
  <c r="G287" i="44"/>
  <c r="H287" i="44"/>
  <c r="I287" i="44"/>
  <c r="J287" i="44"/>
  <c r="K287" i="44"/>
  <c r="L287" i="44"/>
  <c r="M287" i="44"/>
  <c r="G288" i="44"/>
  <c r="H288" i="44"/>
  <c r="I288" i="44"/>
  <c r="J288" i="44"/>
  <c r="K288" i="44"/>
  <c r="L288" i="44"/>
  <c r="M288" i="44"/>
  <c r="G289" i="44"/>
  <c r="H289" i="44"/>
  <c r="I289" i="44"/>
  <c r="J289" i="44"/>
  <c r="K289" i="44"/>
  <c r="L289" i="44"/>
  <c r="M289" i="44"/>
  <c r="G290" i="44"/>
  <c r="H290" i="44"/>
  <c r="I290" i="44"/>
  <c r="J290" i="44"/>
  <c r="K290" i="44"/>
  <c r="L290" i="44"/>
  <c r="M290" i="44"/>
  <c r="G291" i="44"/>
  <c r="H291" i="44"/>
  <c r="I291" i="44"/>
  <c r="J291" i="44"/>
  <c r="K291" i="44"/>
  <c r="L291" i="44"/>
  <c r="M291" i="44"/>
  <c r="G292" i="44"/>
  <c r="H292" i="44"/>
  <c r="I292" i="44"/>
  <c r="J292" i="44"/>
  <c r="K292" i="44"/>
  <c r="L292" i="44"/>
  <c r="M292" i="44"/>
  <c r="G293" i="44"/>
  <c r="H293" i="44"/>
  <c r="I293" i="44"/>
  <c r="J293" i="44"/>
  <c r="K293" i="44"/>
  <c r="L293" i="44"/>
  <c r="M293" i="44"/>
  <c r="G294" i="44"/>
  <c r="H294" i="44"/>
  <c r="I294" i="44"/>
  <c r="J294" i="44"/>
  <c r="K294" i="44"/>
  <c r="L294" i="44"/>
  <c r="M294" i="44"/>
  <c r="G295" i="44"/>
  <c r="H295" i="44"/>
  <c r="I295" i="44"/>
  <c r="J295" i="44"/>
  <c r="K295" i="44"/>
  <c r="L295" i="44"/>
  <c r="M295" i="44"/>
  <c r="G296" i="44"/>
  <c r="H296" i="44"/>
  <c r="I296" i="44"/>
  <c r="J296" i="44"/>
  <c r="K296" i="44"/>
  <c r="L296" i="44"/>
  <c r="M296" i="44"/>
  <c r="G297" i="44"/>
  <c r="H297" i="44"/>
  <c r="I297" i="44"/>
  <c r="J297" i="44"/>
  <c r="K297" i="44"/>
  <c r="L297" i="44"/>
  <c r="M297" i="44"/>
  <c r="G298" i="44"/>
  <c r="H298" i="44"/>
  <c r="I298" i="44"/>
  <c r="J298" i="44"/>
  <c r="K298" i="44"/>
  <c r="L298" i="44"/>
  <c r="M298" i="44"/>
  <c r="G299" i="44"/>
  <c r="H299" i="44"/>
  <c r="I299" i="44"/>
  <c r="J299" i="44"/>
  <c r="K299" i="44"/>
  <c r="L299" i="44"/>
  <c r="M299" i="44"/>
  <c r="G300" i="44"/>
  <c r="H300" i="44"/>
  <c r="I300" i="44"/>
  <c r="J300" i="44"/>
  <c r="K300" i="44"/>
  <c r="L300" i="44"/>
  <c r="M300" i="44"/>
  <c r="G301" i="44"/>
  <c r="H301" i="44"/>
  <c r="I301" i="44"/>
  <c r="J301" i="44"/>
  <c r="K301" i="44"/>
  <c r="L301" i="44"/>
  <c r="M301" i="44"/>
  <c r="G302" i="44"/>
  <c r="H302" i="44"/>
  <c r="I302" i="44"/>
  <c r="J302" i="44"/>
  <c r="K302" i="44"/>
  <c r="L302" i="44"/>
  <c r="M302" i="44"/>
  <c r="G303" i="44"/>
  <c r="H303" i="44"/>
  <c r="I303" i="44"/>
  <c r="J303" i="44"/>
  <c r="K303" i="44"/>
  <c r="L303" i="44"/>
  <c r="M303" i="44"/>
  <c r="G304" i="44"/>
  <c r="H304" i="44"/>
  <c r="I304" i="44"/>
  <c r="J304" i="44"/>
  <c r="K304" i="44"/>
  <c r="L304" i="44"/>
  <c r="M304" i="44"/>
  <c r="G305" i="44"/>
  <c r="H305" i="44"/>
  <c r="I305" i="44"/>
  <c r="J305" i="44"/>
  <c r="K305" i="44"/>
  <c r="L305" i="44"/>
  <c r="M305" i="44"/>
  <c r="G306" i="44"/>
  <c r="H306" i="44"/>
  <c r="I306" i="44"/>
  <c r="J306" i="44"/>
  <c r="K306" i="44"/>
  <c r="L306" i="44"/>
  <c r="M306" i="44"/>
  <c r="G307" i="44"/>
  <c r="H307" i="44"/>
  <c r="I307" i="44"/>
  <c r="J307" i="44"/>
  <c r="K307" i="44"/>
  <c r="L307" i="44"/>
  <c r="M307" i="44"/>
  <c r="G308" i="44"/>
  <c r="H308" i="44"/>
  <c r="I308" i="44"/>
  <c r="J308" i="44"/>
  <c r="K308" i="44"/>
  <c r="L308" i="44"/>
  <c r="M308" i="44"/>
  <c r="G309" i="44"/>
  <c r="H309" i="44"/>
  <c r="I309" i="44"/>
  <c r="J309" i="44"/>
  <c r="K309" i="44"/>
  <c r="L309" i="44"/>
  <c r="M309" i="44"/>
  <c r="G310" i="44"/>
  <c r="H310" i="44"/>
  <c r="I310" i="44"/>
  <c r="J310" i="44"/>
  <c r="K310" i="44"/>
  <c r="L310" i="44"/>
  <c r="M310" i="44"/>
  <c r="G311" i="44"/>
  <c r="H311" i="44"/>
  <c r="I311" i="44"/>
  <c r="J311" i="44"/>
  <c r="K311" i="44"/>
  <c r="L311" i="44"/>
  <c r="M311" i="44"/>
  <c r="G312" i="44"/>
  <c r="H312" i="44"/>
  <c r="I312" i="44"/>
  <c r="J312" i="44"/>
  <c r="K312" i="44"/>
  <c r="L312" i="44"/>
  <c r="M312" i="44"/>
  <c r="G313" i="44"/>
  <c r="H313" i="44"/>
  <c r="I313" i="44"/>
  <c r="J313" i="44"/>
  <c r="K313" i="44"/>
  <c r="L313" i="44"/>
  <c r="M313" i="44"/>
  <c r="G314" i="44"/>
  <c r="H314" i="44"/>
  <c r="I314" i="44"/>
  <c r="J314" i="44"/>
  <c r="K314" i="44"/>
  <c r="L314" i="44"/>
  <c r="M314" i="44"/>
  <c r="G315" i="44"/>
  <c r="H315" i="44"/>
  <c r="I315" i="44"/>
  <c r="J315" i="44"/>
  <c r="K315" i="44"/>
  <c r="L315" i="44"/>
  <c r="M315" i="44"/>
  <c r="G316" i="44"/>
  <c r="H316" i="44"/>
  <c r="I316" i="44"/>
  <c r="J316" i="44"/>
  <c r="K316" i="44"/>
  <c r="L316" i="44"/>
  <c r="M316" i="44"/>
  <c r="G317" i="44"/>
  <c r="H317" i="44"/>
  <c r="I317" i="44"/>
  <c r="J317" i="44"/>
  <c r="K317" i="44"/>
  <c r="L317" i="44"/>
  <c r="M317" i="44"/>
  <c r="G318" i="44"/>
  <c r="H318" i="44"/>
  <c r="I318" i="44"/>
  <c r="J318" i="44"/>
  <c r="K318" i="44"/>
  <c r="L318" i="44"/>
  <c r="M318" i="44"/>
  <c r="G319" i="44"/>
  <c r="H319" i="44"/>
  <c r="I319" i="44"/>
  <c r="J319" i="44"/>
  <c r="K319" i="44"/>
  <c r="L319" i="44"/>
  <c r="M319" i="44"/>
  <c r="G320" i="44"/>
  <c r="H320" i="44"/>
  <c r="I320" i="44"/>
  <c r="J320" i="44"/>
  <c r="K320" i="44"/>
  <c r="L320" i="44"/>
  <c r="M320" i="44"/>
  <c r="G321" i="44"/>
  <c r="H321" i="44"/>
  <c r="I321" i="44"/>
  <c r="J321" i="44"/>
  <c r="K321" i="44"/>
  <c r="L321" i="44"/>
  <c r="M321" i="44"/>
  <c r="G322" i="44"/>
  <c r="H322" i="44"/>
  <c r="I322" i="44"/>
  <c r="J322" i="44"/>
  <c r="K322" i="44"/>
  <c r="L322" i="44"/>
  <c r="M322" i="44"/>
  <c r="G323" i="44"/>
  <c r="H323" i="44"/>
  <c r="I323" i="44"/>
  <c r="J323" i="44"/>
  <c r="K323" i="44"/>
  <c r="L323" i="44"/>
  <c r="M323" i="44"/>
  <c r="G324" i="44"/>
  <c r="H324" i="44"/>
  <c r="I324" i="44"/>
  <c r="J324" i="44"/>
  <c r="K324" i="44"/>
  <c r="L324" i="44"/>
  <c r="M324" i="44"/>
  <c r="G325" i="44"/>
  <c r="H325" i="44"/>
  <c r="I325" i="44"/>
  <c r="J325" i="44"/>
  <c r="K325" i="44"/>
  <c r="L325" i="44"/>
  <c r="M325" i="44"/>
  <c r="G326" i="44"/>
  <c r="H326" i="44"/>
  <c r="I326" i="44"/>
  <c r="J326" i="44"/>
  <c r="K326" i="44"/>
  <c r="L326" i="44"/>
  <c r="M326" i="44"/>
  <c r="G327" i="44"/>
  <c r="H327" i="44"/>
  <c r="I327" i="44"/>
  <c r="J327" i="44"/>
  <c r="K327" i="44"/>
  <c r="L327" i="44"/>
  <c r="M327" i="44"/>
  <c r="G328" i="44"/>
  <c r="H328" i="44"/>
  <c r="I328" i="44"/>
  <c r="J328" i="44"/>
  <c r="K328" i="44"/>
  <c r="L328" i="44"/>
  <c r="M328" i="44"/>
  <c r="G329" i="44"/>
  <c r="H329" i="44"/>
  <c r="I329" i="44"/>
  <c r="J329" i="44"/>
  <c r="K329" i="44"/>
  <c r="L329" i="44"/>
  <c r="M329" i="44"/>
  <c r="G330" i="44"/>
  <c r="H330" i="44"/>
  <c r="I330" i="44"/>
  <c r="J330" i="44"/>
  <c r="K330" i="44"/>
  <c r="L330" i="44"/>
  <c r="M330" i="44"/>
  <c r="G331" i="44"/>
  <c r="H331" i="44"/>
  <c r="I331" i="44"/>
  <c r="J331" i="44"/>
  <c r="K331" i="44"/>
  <c r="L331" i="44"/>
  <c r="M331" i="44"/>
  <c r="G332" i="44"/>
  <c r="H332" i="44"/>
  <c r="I332" i="44"/>
  <c r="J332" i="44"/>
  <c r="K332" i="44"/>
  <c r="L332" i="44"/>
  <c r="M332" i="44"/>
  <c r="G333" i="44"/>
  <c r="H333" i="44"/>
  <c r="I333" i="44"/>
  <c r="J333" i="44"/>
  <c r="K333" i="44"/>
  <c r="L333" i="44"/>
  <c r="M333" i="44"/>
  <c r="G334" i="44"/>
  <c r="H334" i="44"/>
  <c r="I334" i="44"/>
  <c r="J334" i="44"/>
  <c r="K334" i="44"/>
  <c r="L334" i="44"/>
  <c r="M334" i="44"/>
  <c r="G335" i="44"/>
  <c r="H335" i="44"/>
  <c r="I335" i="44"/>
  <c r="J335" i="44"/>
  <c r="K335" i="44"/>
  <c r="L335" i="44"/>
  <c r="M335" i="44"/>
  <c r="G336" i="44"/>
  <c r="H336" i="44"/>
  <c r="I336" i="44"/>
  <c r="J336" i="44"/>
  <c r="K336" i="44"/>
  <c r="L336" i="44"/>
  <c r="M336" i="44"/>
  <c r="G337" i="44"/>
  <c r="H337" i="44"/>
  <c r="I337" i="44"/>
  <c r="J337" i="44"/>
  <c r="K337" i="44"/>
  <c r="L337" i="44"/>
  <c r="M337" i="44"/>
  <c r="G338" i="44"/>
  <c r="H338" i="44"/>
  <c r="I338" i="44"/>
  <c r="J338" i="44"/>
  <c r="K338" i="44"/>
  <c r="L338" i="44"/>
  <c r="M338" i="44"/>
  <c r="G339" i="44"/>
  <c r="H339" i="44"/>
  <c r="I339" i="44"/>
  <c r="J339" i="44"/>
  <c r="K339" i="44"/>
  <c r="L339" i="44"/>
  <c r="M339" i="44"/>
  <c r="G340" i="44"/>
  <c r="H340" i="44"/>
  <c r="I340" i="44"/>
  <c r="J340" i="44"/>
  <c r="K340" i="44"/>
  <c r="L340" i="44"/>
  <c r="M340" i="44"/>
  <c r="G341" i="44"/>
  <c r="H341" i="44"/>
  <c r="I341" i="44"/>
  <c r="J341" i="44"/>
  <c r="K341" i="44"/>
  <c r="L341" i="44"/>
  <c r="M341" i="44"/>
  <c r="G342" i="44"/>
  <c r="H342" i="44"/>
  <c r="I342" i="44"/>
  <c r="J342" i="44"/>
  <c r="K342" i="44"/>
  <c r="L342" i="44"/>
  <c r="M342" i="44"/>
  <c r="G343" i="44"/>
  <c r="H343" i="44"/>
  <c r="I343" i="44"/>
  <c r="J343" i="44"/>
  <c r="K343" i="44"/>
  <c r="L343" i="44"/>
  <c r="M343" i="44"/>
  <c r="G344" i="44"/>
  <c r="H344" i="44"/>
  <c r="I344" i="44"/>
  <c r="J344" i="44"/>
  <c r="K344" i="44"/>
  <c r="L344" i="44"/>
  <c r="M344" i="44"/>
  <c r="G345" i="44"/>
  <c r="H345" i="44"/>
  <c r="I345" i="44"/>
  <c r="J345" i="44"/>
  <c r="K345" i="44"/>
  <c r="L345" i="44"/>
  <c r="M345" i="44"/>
  <c r="G346" i="44"/>
  <c r="H346" i="44"/>
  <c r="I346" i="44"/>
  <c r="J346" i="44"/>
  <c r="K346" i="44"/>
  <c r="L346" i="44"/>
  <c r="M346" i="44"/>
  <c r="G347" i="44"/>
  <c r="H347" i="44"/>
  <c r="I347" i="44"/>
  <c r="J347" i="44"/>
  <c r="K347" i="44"/>
  <c r="L347" i="44"/>
  <c r="M347" i="44"/>
  <c r="G348" i="44"/>
  <c r="H348" i="44"/>
  <c r="I348" i="44"/>
  <c r="J348" i="44"/>
  <c r="K348" i="44"/>
  <c r="L348" i="44"/>
  <c r="M348" i="44"/>
  <c r="G349" i="44"/>
  <c r="H349" i="44"/>
  <c r="I349" i="44"/>
  <c r="J349" i="44"/>
  <c r="K349" i="44"/>
  <c r="L349" i="44"/>
  <c r="M349" i="44"/>
  <c r="G350" i="44"/>
  <c r="H350" i="44"/>
  <c r="I350" i="44"/>
  <c r="J350" i="44"/>
  <c r="K350" i="44"/>
  <c r="L350" i="44"/>
  <c r="M350" i="44"/>
  <c r="G351" i="44"/>
  <c r="H351" i="44"/>
  <c r="I351" i="44"/>
  <c r="J351" i="44"/>
  <c r="K351" i="44"/>
  <c r="L351" i="44"/>
  <c r="M351" i="44"/>
  <c r="G352" i="44"/>
  <c r="H352" i="44"/>
  <c r="I352" i="44"/>
  <c r="J352" i="44"/>
  <c r="K352" i="44"/>
  <c r="L352" i="44"/>
  <c r="M352" i="44"/>
  <c r="G353" i="44"/>
  <c r="H353" i="44"/>
  <c r="I353" i="44"/>
  <c r="J353" i="44"/>
  <c r="K353" i="44"/>
  <c r="L353" i="44"/>
  <c r="M353" i="44"/>
  <c r="G354" i="44"/>
  <c r="H354" i="44"/>
  <c r="I354" i="44"/>
  <c r="J354" i="44"/>
  <c r="K354" i="44"/>
  <c r="L354" i="44"/>
  <c r="M354" i="44"/>
  <c r="G355" i="44"/>
  <c r="H355" i="44"/>
  <c r="I355" i="44"/>
  <c r="J355" i="44"/>
  <c r="K355" i="44"/>
  <c r="L355" i="44"/>
  <c r="M355" i="44"/>
  <c r="G356" i="44"/>
  <c r="H356" i="44"/>
  <c r="I356" i="44"/>
  <c r="J356" i="44"/>
  <c r="K356" i="44"/>
  <c r="L356" i="44"/>
  <c r="M356" i="44"/>
  <c r="G357" i="44"/>
  <c r="H357" i="44"/>
  <c r="I357" i="44"/>
  <c r="J357" i="44"/>
  <c r="K357" i="44"/>
  <c r="L357" i="44"/>
  <c r="M357" i="44"/>
  <c r="G358" i="44"/>
  <c r="H358" i="44"/>
  <c r="I358" i="44"/>
  <c r="J358" i="44"/>
  <c r="K358" i="44"/>
  <c r="L358" i="44"/>
  <c r="M358" i="44"/>
  <c r="G359" i="44"/>
  <c r="H359" i="44"/>
  <c r="I359" i="44"/>
  <c r="J359" i="44"/>
  <c r="K359" i="44"/>
  <c r="L359" i="44"/>
  <c r="M359" i="44"/>
  <c r="G360" i="44"/>
  <c r="H360" i="44"/>
  <c r="I360" i="44"/>
  <c r="J360" i="44"/>
  <c r="K360" i="44"/>
  <c r="L360" i="44"/>
  <c r="M360" i="44"/>
  <c r="G361" i="44"/>
  <c r="H361" i="44"/>
  <c r="I361" i="44"/>
  <c r="J361" i="44"/>
  <c r="K361" i="44"/>
  <c r="L361" i="44"/>
  <c r="M361" i="44"/>
  <c r="H11" i="44"/>
  <c r="I11" i="44"/>
  <c r="J11" i="44"/>
  <c r="K11" i="44"/>
  <c r="L11" i="44"/>
  <c r="M11" i="44"/>
  <c r="O9" i="44"/>
  <c r="P9" i="44"/>
  <c r="Q9" i="44"/>
  <c r="R9" i="44"/>
  <c r="S9" i="44"/>
  <c r="T9" i="44"/>
  <c r="U9" i="44"/>
  <c r="V9" i="44"/>
  <c r="W9" i="44"/>
  <c r="X9" i="44"/>
  <c r="H9" i="44"/>
  <c r="I9" i="44"/>
  <c r="J9" i="44"/>
  <c r="K9" i="44"/>
  <c r="L9" i="44"/>
  <c r="M9" i="44"/>
  <c r="N9" i="44"/>
  <c r="G11" i="44"/>
  <c r="G9" i="44"/>
  <c r="Y11" i="44" l="1"/>
  <c r="Y359" i="44"/>
  <c r="Y355" i="44"/>
  <c r="Y351" i="44"/>
  <c r="Y347" i="44"/>
  <c r="Y343" i="44"/>
  <c r="Y339" i="44"/>
  <c r="Y335" i="44"/>
  <c r="Y331" i="44"/>
  <c r="Y327" i="44"/>
  <c r="Y323" i="44"/>
  <c r="Y319" i="44"/>
  <c r="Y315" i="44"/>
  <c r="Y311" i="44"/>
  <c r="Y307" i="44"/>
  <c r="Y303" i="44"/>
  <c r="Y299" i="44"/>
  <c r="Y295" i="44"/>
  <c r="Y291" i="44"/>
  <c r="Y287" i="44"/>
  <c r="Y283" i="44"/>
  <c r="Y279" i="44"/>
  <c r="Y275" i="44"/>
  <c r="Y271" i="44"/>
  <c r="Y267" i="44"/>
  <c r="Y263" i="44"/>
  <c r="Y259" i="44"/>
  <c r="Y255" i="44"/>
  <c r="Y251" i="44"/>
  <c r="Y247" i="44"/>
  <c r="Y243" i="44"/>
  <c r="Y239" i="44"/>
  <c r="Y235" i="44"/>
  <c r="Y231" i="44"/>
  <c r="Y227" i="44"/>
  <c r="Y223" i="44"/>
  <c r="Y219" i="44"/>
  <c r="Y215" i="44"/>
  <c r="Y211" i="44"/>
  <c r="Y207" i="44"/>
  <c r="Y203" i="44"/>
  <c r="Y199" i="44"/>
  <c r="Y195" i="44"/>
  <c r="Y191" i="44"/>
  <c r="Y187" i="44"/>
  <c r="Y183" i="44"/>
  <c r="Y179" i="44"/>
  <c r="Y175" i="44"/>
  <c r="Y171" i="44"/>
  <c r="Y167" i="44"/>
  <c r="Y163" i="44"/>
  <c r="Y159" i="44"/>
  <c r="Y155" i="44"/>
  <c r="Y151" i="44"/>
  <c r="Y147" i="44"/>
  <c r="Y143" i="44"/>
  <c r="Y139" i="44"/>
  <c r="Y135" i="44"/>
  <c r="Y131" i="44"/>
  <c r="Y127" i="44"/>
  <c r="Y123" i="44"/>
  <c r="Y119" i="44"/>
  <c r="Y115" i="44"/>
  <c r="Y111" i="44"/>
  <c r="Y107" i="44"/>
  <c r="Y103" i="44"/>
  <c r="Y99" i="44"/>
  <c r="Y95" i="44"/>
  <c r="Y91" i="44"/>
  <c r="Y87" i="44"/>
  <c r="Y83" i="44"/>
  <c r="Y79" i="44"/>
  <c r="Y75" i="44"/>
  <c r="Y71" i="44"/>
  <c r="Y67" i="44"/>
  <c r="Y63" i="44"/>
  <c r="Y59" i="44"/>
  <c r="Y55" i="44"/>
  <c r="Y51" i="44"/>
  <c r="Y47" i="44"/>
  <c r="Y43" i="44"/>
  <c r="Y39" i="44"/>
  <c r="Y35" i="44"/>
  <c r="Y31" i="44"/>
  <c r="Y27" i="44"/>
  <c r="Y23" i="44"/>
  <c r="Y19" i="44"/>
  <c r="Y15" i="44"/>
  <c r="Y360" i="44"/>
  <c r="Y356" i="44"/>
  <c r="Y352" i="44"/>
  <c r="Y348" i="44"/>
  <c r="Y344" i="44"/>
  <c r="Y340" i="44"/>
  <c r="Y336" i="44"/>
  <c r="Y332" i="44"/>
  <c r="Y328" i="44"/>
  <c r="Y324" i="44"/>
  <c r="Y320" i="44"/>
  <c r="Y316" i="44"/>
  <c r="Y312" i="44"/>
  <c r="Y308" i="44"/>
  <c r="Y304" i="44"/>
  <c r="Y300" i="44"/>
  <c r="Y296" i="44"/>
  <c r="Y292" i="44"/>
  <c r="Y288" i="44"/>
  <c r="Y284" i="44"/>
  <c r="Y280" i="44"/>
  <c r="Y276" i="44"/>
  <c r="Y272" i="44"/>
  <c r="Y268" i="44"/>
  <c r="Y264" i="44"/>
  <c r="Y260" i="44"/>
  <c r="Y256" i="44"/>
  <c r="Y252" i="44"/>
  <c r="Y248" i="44"/>
  <c r="Y244" i="44"/>
  <c r="Y240" i="44"/>
  <c r="Y236" i="44"/>
  <c r="Y232" i="44"/>
  <c r="Y228" i="44"/>
  <c r="Y224" i="44"/>
  <c r="Y220" i="44"/>
  <c r="Y216" i="44"/>
  <c r="Y212" i="44"/>
  <c r="Y208" i="44"/>
  <c r="Y204" i="44"/>
  <c r="Y200" i="44"/>
  <c r="Y196" i="44"/>
  <c r="Y192" i="44"/>
  <c r="Y188" i="44"/>
  <c r="Y184" i="44"/>
  <c r="Y180" i="44"/>
  <c r="Y176" i="44"/>
  <c r="Y172" i="44"/>
  <c r="Y168" i="44"/>
  <c r="Y164" i="44"/>
  <c r="Y160" i="44"/>
  <c r="Y156" i="44"/>
  <c r="Y152" i="44"/>
  <c r="Y148" i="44"/>
  <c r="Y144" i="44"/>
  <c r="Y140" i="44"/>
  <c r="Y136" i="44"/>
  <c r="Y132" i="44"/>
  <c r="Y128" i="44"/>
  <c r="Y124" i="44"/>
  <c r="Y120" i="44"/>
  <c r="Y116" i="44"/>
  <c r="Y112" i="44"/>
  <c r="Y108" i="44"/>
  <c r="Y104" i="44"/>
  <c r="Y100" i="44"/>
  <c r="Y96" i="44"/>
  <c r="Y92" i="44"/>
  <c r="Y88" i="44"/>
  <c r="Y84" i="44"/>
  <c r="Y80" i="44"/>
  <c r="Y76" i="44"/>
  <c r="Y72" i="44"/>
  <c r="Y68" i="44"/>
  <c r="Y64" i="44"/>
  <c r="Y60" i="44"/>
  <c r="Y56" i="44"/>
  <c r="Y52" i="44"/>
  <c r="Y48" i="44"/>
  <c r="Y44" i="44"/>
  <c r="Y40" i="44"/>
  <c r="Y36" i="44"/>
  <c r="Y32" i="44"/>
  <c r="Y28" i="44"/>
  <c r="Y24" i="44"/>
  <c r="Y20" i="44"/>
  <c r="Y16" i="44"/>
  <c r="Y12" i="44"/>
  <c r="Y361" i="44"/>
  <c r="Y357" i="44"/>
  <c r="Y353" i="44"/>
  <c r="Y349" i="44"/>
  <c r="Y345" i="44"/>
  <c r="Y341" i="44"/>
  <c r="Y337" i="44"/>
  <c r="Y333" i="44"/>
  <c r="Y329" i="44"/>
  <c r="Y325" i="44"/>
  <c r="Y321" i="44"/>
  <c r="Y317" i="44"/>
  <c r="Y313" i="44"/>
  <c r="Y309" i="44"/>
  <c r="Y305" i="44"/>
  <c r="Y301" i="44"/>
  <c r="Y297" i="44"/>
  <c r="Y293" i="44"/>
  <c r="Y289" i="44"/>
  <c r="Y285" i="44"/>
  <c r="Y281" i="44"/>
  <c r="Y277" i="44"/>
  <c r="Y273" i="44"/>
  <c r="Y269" i="44"/>
  <c r="Y265" i="44"/>
  <c r="Y261" i="44"/>
  <c r="Y257" i="44"/>
  <c r="Y253" i="44"/>
  <c r="Y249" i="44"/>
  <c r="Y245" i="44"/>
  <c r="Y241" i="44"/>
  <c r="Y237" i="44"/>
  <c r="Y233" i="44"/>
  <c r="Y229" i="44"/>
  <c r="Y225" i="44"/>
  <c r="Y221" i="44"/>
  <c r="Y217" i="44"/>
  <c r="Y213" i="44"/>
  <c r="Y209" i="44"/>
  <c r="Y205" i="44"/>
  <c r="Y201" i="44"/>
  <c r="Y197" i="44"/>
  <c r="Y193" i="44"/>
  <c r="Y189" i="44"/>
  <c r="Y185" i="44"/>
  <c r="Y181" i="44"/>
  <c r="Y177" i="44"/>
  <c r="Y173" i="44"/>
  <c r="Y169" i="44"/>
  <c r="Y165" i="44"/>
  <c r="Y161" i="44"/>
  <c r="Y157" i="44"/>
  <c r="Y153" i="44"/>
  <c r="Y149" i="44"/>
  <c r="Y145" i="44"/>
  <c r="Y141" i="44"/>
  <c r="Y137" i="44"/>
  <c r="Y133" i="44"/>
  <c r="Y129" i="44"/>
  <c r="Y125" i="44"/>
  <c r="Y121" i="44"/>
  <c r="Y117" i="44"/>
  <c r="Y113" i="44"/>
  <c r="Y109" i="44"/>
  <c r="Y105" i="44"/>
  <c r="Y101" i="44"/>
  <c r="Y97" i="44"/>
  <c r="Y93" i="44"/>
  <c r="Y89" i="44"/>
  <c r="Y85" i="44"/>
  <c r="Y81" i="44"/>
  <c r="Y77" i="44"/>
  <c r="Y73" i="44"/>
  <c r="Y69" i="44"/>
  <c r="Y65" i="44"/>
  <c r="Y61" i="44"/>
  <c r="Y57" i="44"/>
  <c r="Y53" i="44"/>
  <c r="Y49" i="44"/>
  <c r="Y45" i="44"/>
  <c r="Y41" i="44"/>
  <c r="Y37" i="44"/>
  <c r="Y33" i="44"/>
  <c r="Y29" i="44"/>
  <c r="Y25" i="44"/>
  <c r="Y21" i="44"/>
  <c r="Y17" i="44"/>
  <c r="Y13" i="44"/>
  <c r="Y358" i="44"/>
  <c r="Y354" i="44"/>
  <c r="Y350" i="44"/>
  <c r="Y346" i="44"/>
  <c r="Y342" i="44"/>
  <c r="Y338" i="44"/>
  <c r="Y334" i="44"/>
  <c r="Y330" i="44"/>
  <c r="Y326" i="44"/>
  <c r="Y322" i="44"/>
  <c r="Y318" i="44"/>
  <c r="Y314" i="44"/>
  <c r="Y310" i="44"/>
  <c r="Y306" i="44"/>
  <c r="Y302" i="44"/>
  <c r="Y298" i="44"/>
  <c r="Y294" i="44"/>
  <c r="Y290" i="44"/>
  <c r="Y286" i="44"/>
  <c r="Y282" i="44"/>
  <c r="Y278" i="44"/>
  <c r="Y274" i="44"/>
  <c r="Y270" i="44"/>
  <c r="Y266" i="44"/>
  <c r="Y262" i="44"/>
  <c r="Y258" i="44"/>
  <c r="Y254" i="44"/>
  <c r="Y250" i="44"/>
  <c r="Y246" i="44"/>
  <c r="Y242" i="44"/>
  <c r="Y238" i="44"/>
  <c r="Y234" i="44"/>
  <c r="Y230" i="44"/>
  <c r="Y226" i="44"/>
  <c r="Y222" i="44"/>
  <c r="Y218" i="44"/>
  <c r="Y214" i="44"/>
  <c r="Y210" i="44"/>
  <c r="Y206" i="44"/>
  <c r="Y202" i="44"/>
  <c r="Y198" i="44"/>
  <c r="Y194" i="44"/>
  <c r="Y190" i="44"/>
  <c r="Y186" i="44"/>
  <c r="Y182" i="44"/>
  <c r="Y178" i="44"/>
  <c r="Y174" i="44"/>
  <c r="Y170" i="44"/>
  <c r="Y166" i="44"/>
  <c r="Y162" i="44"/>
  <c r="Y158" i="44"/>
  <c r="Y154" i="44"/>
  <c r="Y150" i="44"/>
  <c r="Y146" i="44"/>
  <c r="Y142" i="44"/>
  <c r="Y138" i="44"/>
  <c r="Y134" i="44"/>
  <c r="Y130" i="44"/>
  <c r="Y126" i="44"/>
  <c r="Y122" i="44"/>
  <c r="Y118" i="44"/>
  <c r="Y114" i="44"/>
  <c r="Y110" i="44"/>
  <c r="Y106" i="44"/>
  <c r="Y102" i="44"/>
  <c r="Y98" i="44"/>
  <c r="Y94" i="44"/>
  <c r="Y90" i="44"/>
  <c r="Y86" i="44"/>
  <c r="Y82" i="44"/>
  <c r="Y78" i="44"/>
  <c r="Y74" i="44"/>
  <c r="Y70" i="44"/>
  <c r="Y66" i="44"/>
  <c r="Y62" i="44"/>
  <c r="Y58" i="44"/>
  <c r="Y54" i="44"/>
  <c r="Y50" i="44"/>
  <c r="Y46" i="44"/>
  <c r="Y42" i="44"/>
  <c r="Y38" i="44"/>
  <c r="Y34" i="44"/>
  <c r="Y30" i="44"/>
  <c r="Y26" i="44"/>
  <c r="Y22" i="44"/>
  <c r="Y18" i="44"/>
  <c r="Y14" i="44"/>
  <c r="Y9" i="44"/>
  <c r="L4" i="14" l="1"/>
  <c r="L5" i="14" l="1"/>
  <c r="C25" i="14" s="1"/>
  <c r="I11" i="14" l="1"/>
  <c r="I12" i="14"/>
  <c r="I13" i="14"/>
  <c r="I14" i="14"/>
  <c r="I15" i="14"/>
  <c r="I16" i="14"/>
  <c r="I17" i="14"/>
  <c r="I18" i="14"/>
  <c r="I19" i="14"/>
  <c r="I20" i="14"/>
  <c r="I21" i="14"/>
  <c r="I22" i="14"/>
  <c r="I23" i="14"/>
  <c r="I24" i="14"/>
  <c r="I25" i="14"/>
  <c r="J11" i="14"/>
  <c r="J12" i="14"/>
  <c r="J13" i="14"/>
  <c r="J14" i="14"/>
  <c r="J15" i="14"/>
  <c r="J16" i="14"/>
  <c r="J17" i="14"/>
  <c r="J18" i="14"/>
  <c r="J19" i="14"/>
  <c r="J20" i="14"/>
  <c r="J21" i="14"/>
  <c r="J22" i="14"/>
  <c r="J23" i="14"/>
  <c r="J24" i="14"/>
  <c r="J25" i="14"/>
  <c r="E13" i="14"/>
  <c r="C11" i="14"/>
  <c r="C12" i="14"/>
  <c r="C13" i="14"/>
  <c r="C14" i="14"/>
  <c r="C15" i="14"/>
  <c r="C16" i="14"/>
  <c r="C17" i="14"/>
  <c r="C18" i="14"/>
  <c r="C19" i="14"/>
  <c r="C20" i="14"/>
  <c r="C21" i="14"/>
  <c r="C22" i="14"/>
  <c r="C23" i="14"/>
  <c r="C24" i="14"/>
  <c r="J10" i="14"/>
  <c r="E12" i="14"/>
  <c r="E21" i="14"/>
  <c r="E24" i="14"/>
  <c r="H10" i="14"/>
  <c r="D11" i="14"/>
  <c r="D12" i="14"/>
  <c r="D13" i="14"/>
  <c r="D14" i="14"/>
  <c r="D15" i="14"/>
  <c r="D16" i="14"/>
  <c r="D17" i="14"/>
  <c r="D18" i="14"/>
  <c r="D19" i="14"/>
  <c r="D20" i="14"/>
  <c r="D21" i="14"/>
  <c r="D22" i="14"/>
  <c r="D23" i="14"/>
  <c r="D24" i="14"/>
  <c r="D25" i="14"/>
  <c r="I10" i="14"/>
  <c r="E11" i="14"/>
  <c r="E14" i="14"/>
  <c r="E15" i="14"/>
  <c r="E16" i="14"/>
  <c r="E17" i="14"/>
  <c r="E18" i="14"/>
  <c r="E19" i="14"/>
  <c r="E20" i="14"/>
  <c r="E22" i="14"/>
  <c r="E23" i="14"/>
  <c r="E25" i="14"/>
  <c r="F11" i="14"/>
  <c r="F12" i="14"/>
  <c r="F13" i="14"/>
  <c r="F14" i="14"/>
  <c r="F15" i="14"/>
  <c r="F16" i="14"/>
  <c r="F17" i="14"/>
  <c r="F18" i="14"/>
  <c r="F19" i="14"/>
  <c r="F20" i="14"/>
  <c r="F21" i="14"/>
  <c r="F22" i="14"/>
  <c r="F23" i="14"/>
  <c r="F24" i="14"/>
  <c r="F25" i="14"/>
  <c r="G10" i="14"/>
  <c r="G11" i="14"/>
  <c r="G12" i="14"/>
  <c r="G13" i="14"/>
  <c r="G14" i="14"/>
  <c r="G15" i="14"/>
  <c r="G16" i="14"/>
  <c r="G17" i="14"/>
  <c r="G18" i="14"/>
  <c r="G19" i="14"/>
  <c r="G20" i="14"/>
  <c r="G21" i="14"/>
  <c r="G22" i="14"/>
  <c r="G23" i="14"/>
  <c r="G24" i="14"/>
  <c r="G25" i="14"/>
  <c r="H11" i="14"/>
  <c r="H12" i="14"/>
  <c r="H13" i="14"/>
  <c r="H14" i="14"/>
  <c r="H15" i="14"/>
  <c r="H16" i="14"/>
  <c r="H17" i="14"/>
  <c r="H18" i="14"/>
  <c r="H19" i="14"/>
  <c r="H20" i="14"/>
  <c r="H21" i="14"/>
  <c r="H22" i="14"/>
  <c r="H23" i="14"/>
  <c r="H24" i="14"/>
  <c r="H25" i="14"/>
  <c r="D10" i="14"/>
  <c r="E10" i="14"/>
  <c r="C10" i="14"/>
  <c r="F10" i="14"/>
  <c r="J27" i="14" l="1"/>
  <c r="J26" i="14"/>
</calcChain>
</file>

<file path=xl/sharedStrings.xml><?xml version="1.0" encoding="utf-8"?>
<sst xmlns="http://schemas.openxmlformats.org/spreadsheetml/2006/main" count="20321" uniqueCount="1957">
  <si>
    <t>Core Spending Power: 2016-17 compared to 2015-16</t>
  </si>
  <si>
    <t>rcode</t>
  </si>
  <si>
    <t>ecode</t>
  </si>
  <si>
    <t>ons_code</t>
  </si>
  <si>
    <t>authority</t>
  </si>
  <si>
    <t>under_index_2015</t>
  </si>
  <si>
    <t>nhb_2015</t>
  </si>
  <si>
    <t>nhb_return_2015</t>
  </si>
  <si>
    <t>rsdg_2015</t>
  </si>
  <si>
    <t>csp_2015</t>
  </si>
  <si>
    <t>under_index_2016</t>
  </si>
  <si>
    <t>ibcf_2016</t>
  </si>
  <si>
    <t>nhb_2016</t>
  </si>
  <si>
    <t>nhb_return_2016</t>
  </si>
  <si>
    <t>rsdg_2016</t>
  </si>
  <si>
    <t>tg_2016</t>
  </si>
  <si>
    <t>csp_2016</t>
  </si>
  <si>
    <t>csp_change_2016</t>
  </si>
  <si>
    <t>Local Authority</t>
  </si>
  <si>
    <t>Adjusted Settlement Funding Assessment</t>
  </si>
  <si>
    <t>Compensation for under-indexing the business rates multiplier</t>
  </si>
  <si>
    <t>New Homes Bonus</t>
  </si>
  <si>
    <t>New Homes Bonus returned funding</t>
  </si>
  <si>
    <t>Rural Services Delivery Grant</t>
  </si>
  <si>
    <t>Adjusted Core Spending Power</t>
  </si>
  <si>
    <t>Settlement Funding Assessment</t>
  </si>
  <si>
    <t>Improved Better Care Fund</t>
  </si>
  <si>
    <t>Transition Grant</t>
  </si>
  <si>
    <t>Core Spending Power</t>
  </si>
  <si>
    <t>Percentage change in Core Spending Power from 2015-16 to 2016-17</t>
  </si>
  <si>
    <t>£ millions</t>
  </si>
  <si>
    <t>2015-16</t>
  </si>
  <si>
    <t>2016-17</t>
  </si>
  <si>
    <t>TE</t>
  </si>
  <si>
    <t/>
  </si>
  <si>
    <t>E3831</t>
  </si>
  <si>
    <t>E0931</t>
  </si>
  <si>
    <t>E1031</t>
  </si>
  <si>
    <t>E3832</t>
  </si>
  <si>
    <t>E3031</t>
  </si>
  <si>
    <t>E2231</t>
  </si>
  <si>
    <t>E6101</t>
  </si>
  <si>
    <t>E0431</t>
  </si>
  <si>
    <t>E3531</t>
  </si>
  <si>
    <t>E5030</t>
  </si>
  <si>
    <t>E5031</t>
  </si>
  <si>
    <t>E4401</t>
  </si>
  <si>
    <t>E0932</t>
  </si>
  <si>
    <t>E1531</t>
  </si>
  <si>
    <t>E1731</t>
  </si>
  <si>
    <t>E3032</t>
  </si>
  <si>
    <t>E0101</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</si>
  <si>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</si>
  <si>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</si>
  <si>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</si>
  <si>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</si>
  <si>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</si>
  <si>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</si>
  <si>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</si>
  <si>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</si>
  <si>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</si>
  <si>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</si>
  <si>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</si>
  <si>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</si>
  <si>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</si>
  <si>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</si>
  <si>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</si>
  <si>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</si>
  <si>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</si>
  <si>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</si>
  <si>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</si>
  <si>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</si>
  <si>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</si>
  <si>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</si>
  <si>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</si>
  <si>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</si>
  <si>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</si>
  <si>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</si>
  <si>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E6104</t>
  </si>
  <si>
    <t>E2333</t>
  </si>
  <si>
    <t>E4202</t>
  </si>
  <si>
    <t>E4702</t>
  </si>
  <si>
    <t>E0531</t>
  </si>
  <si>
    <t>E0521</t>
  </si>
  <si>
    <t>E6105</t>
  </si>
  <si>
    <t>E5011</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</si>
  <si>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</si>
  <si>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</si>
  <si>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</si>
  <si>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</si>
  <si>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</si>
  <si>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</si>
  <si>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</si>
  <si>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</si>
  <si>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</si>
  <si>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</si>
  <si>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</si>
  <si>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</si>
  <si>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</si>
  <si>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</si>
  <si>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</si>
  <si>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</si>
  <si>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</si>
  <si>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</si>
  <si>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</si>
  <si>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</si>
  <si>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</si>
  <si>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</si>
  <si>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</si>
  <si>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E1632</t>
  </si>
  <si>
    <t>E4602</t>
  </si>
  <si>
    <t>E2731</t>
  </si>
  <si>
    <t>E3834</t>
  </si>
  <si>
    <t>E5035</t>
  </si>
  <si>
    <t>E0920</t>
  </si>
  <si>
    <t>E1932</t>
  </si>
  <si>
    <t>E1301</t>
  </si>
  <si>
    <t>E2233</t>
  </si>
  <si>
    <t>E2832</t>
  </si>
  <si>
    <t>E1001</t>
  </si>
  <si>
    <t>E1021</t>
  </si>
  <si>
    <t>E1035</t>
  </si>
  <si>
    <t>E6110</t>
  </si>
  <si>
    <t>E1121</t>
  </si>
  <si>
    <t>E6161</t>
  </si>
  <si>
    <t>E4402</t>
  </si>
  <si>
    <t>E1221</t>
  </si>
  <si>
    <t>E6162</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</si>
  <si>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</si>
  <si>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</si>
  <si>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</si>
  <si>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</si>
  <si>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</si>
  <si>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</si>
  <si>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</si>
  <si>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</si>
  <si>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</si>
  <si>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</si>
  <si>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</si>
  <si>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</si>
  <si>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</si>
  <si>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</si>
  <si>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</si>
  <si>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</si>
  <si>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</si>
  <si>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</si>
  <si>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</si>
  <si>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</si>
  <si>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</si>
  <si>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</si>
  <si>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</si>
  <si>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</si>
  <si>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</si>
  <si>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</si>
  <si>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</si>
  <si>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</si>
  <si>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</si>
  <si>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</si>
  <si>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</si>
  <si>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</si>
  <si>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</si>
  <si>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</si>
  <si>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E1634</t>
  </si>
  <si>
    <t>E1620</t>
  </si>
  <si>
    <t>E1735</t>
  </si>
  <si>
    <t>E2236</t>
  </si>
  <si>
    <t>E2633</t>
  </si>
  <si>
    <t>E5100</t>
  </si>
  <si>
    <t>E6142</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</si>
  <si>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</si>
  <si>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</si>
  <si>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</si>
  <si>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</si>
  <si>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</si>
  <si>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</si>
  <si>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</si>
  <si>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</si>
  <si>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</si>
  <si>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</si>
  <si>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</si>
  <si>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</si>
  <si>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</si>
  <si>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</si>
  <si>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</si>
  <si>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</si>
  <si>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</si>
  <si>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</si>
  <si>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</si>
  <si>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</si>
  <si>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</si>
  <si>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</si>
  <si>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</si>
  <si>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</si>
  <si>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</si>
  <si>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</si>
  <si>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</si>
  <si>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</si>
  <si>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</si>
  <si>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</si>
  <si>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</si>
  <si>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</si>
  <si>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</si>
  <si>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</si>
  <si>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</si>
  <si>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</si>
  <si>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</si>
  <si>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</si>
  <si>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</si>
  <si>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</si>
  <si>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</si>
  <si>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</si>
  <si>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</si>
  <si>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</si>
  <si>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</si>
  <si>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</si>
  <si>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</si>
  <si>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</si>
  <si>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</si>
  <si>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</si>
  <si>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</si>
  <si>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</si>
  <si>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</si>
  <si>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</si>
  <si>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</si>
  <si>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</si>
  <si>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</si>
  <si>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</si>
  <si>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</si>
  <si>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</si>
  <si>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</si>
  <si>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</si>
  <si>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</si>
  <si>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</si>
  <si>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</si>
  <si>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</si>
  <si>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</si>
  <si>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</si>
  <si>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</si>
  <si>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</si>
  <si>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</si>
  <si>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</si>
  <si>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</si>
  <si>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</si>
  <si>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</si>
  <si>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</si>
  <si>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</si>
  <si>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</si>
  <si>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</si>
  <si>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</si>
  <si>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</si>
  <si>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E1234</t>
  </si>
  <si>
    <t>E1038</t>
  </si>
  <si>
    <t>E2003</t>
  </si>
  <si>
    <t>E1935</t>
  </si>
  <si>
    <t>E2534</t>
  </si>
  <si>
    <t>E2004</t>
  </si>
  <si>
    <t>E2635</t>
  </si>
  <si>
    <t>E0104</t>
  </si>
  <si>
    <t>E4503</t>
  </si>
  <si>
    <t>E3731</t>
  </si>
  <si>
    <t>E2437</t>
  </si>
  <si>
    <t>E2721</t>
  </si>
  <si>
    <t>E6127O</t>
  </si>
  <si>
    <t>E2835</t>
  </si>
  <si>
    <t>E2820</t>
  </si>
  <si>
    <t>E2901</t>
  </si>
  <si>
    <t>E2636</t>
  </si>
  <si>
    <t>E3001</t>
  </si>
  <si>
    <t>E3021</t>
  </si>
  <si>
    <t>E6130</t>
  </si>
  <si>
    <t>E3732</t>
  </si>
  <si>
    <t>E2438</t>
  </si>
  <si>
    <t>E4204</t>
  </si>
  <si>
    <t>E3132</t>
  </si>
  <si>
    <t>E3120</t>
  </si>
  <si>
    <t>E2338</t>
  </si>
  <si>
    <t>E0501</t>
  </si>
  <si>
    <t>E1101</t>
  </si>
  <si>
    <t>E1201</t>
  </si>
  <si>
    <t>E1701</t>
  </si>
  <si>
    <t>E2339</t>
  </si>
  <si>
    <t>E1236</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</si>
  <si>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</si>
  <si>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</si>
  <si>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</si>
  <si>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</si>
  <si>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</si>
  <si>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</si>
  <si>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</si>
  <si>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</si>
  <si>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</si>
  <si>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</si>
  <si>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</si>
  <si>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</si>
  <si>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</si>
  <si>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</si>
  <si>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</si>
  <si>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</si>
  <si>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</si>
  <si>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</si>
  <si>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</si>
  <si>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</si>
  <si>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</si>
  <si>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</si>
  <si>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</si>
  <si>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</si>
  <si>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</si>
  <si>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</si>
  <si>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</si>
  <si>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</si>
  <si>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</si>
  <si>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</si>
  <si>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</si>
  <si>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</si>
  <si>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</si>
  <si>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</si>
  <si>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</si>
  <si>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</si>
  <si>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</si>
  <si>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</si>
  <si>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</si>
  <si>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</si>
  <si>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</si>
  <si>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</si>
  <si>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</si>
  <si>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</si>
  <si>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</si>
  <si>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</si>
  <si>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</si>
  <si>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</si>
  <si>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</si>
  <si>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</si>
  <si>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</si>
  <si>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</si>
  <si>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</si>
  <si>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</si>
  <si>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</si>
  <si>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</si>
  <si>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</si>
  <si>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</si>
  <si>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E6134O</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</si>
  <si>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</si>
  <si>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</si>
  <si>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</si>
  <si>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</si>
  <si>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</si>
  <si>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</si>
  <si>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</si>
  <si>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</si>
  <si>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</si>
  <si>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</si>
  <si>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</si>
  <si>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</si>
  <si>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</si>
  <si>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</si>
  <si>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</si>
  <si>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</si>
  <si>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</si>
  <si>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</si>
  <si>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</si>
  <si>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</si>
  <si>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</si>
  <si>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</si>
  <si>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</si>
  <si>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</si>
  <si>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</si>
  <si>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</si>
  <si>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</si>
  <si>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</si>
  <si>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</si>
  <si>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</si>
  <si>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</si>
  <si>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</si>
  <si>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</si>
  <si>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</si>
  <si>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</si>
  <si>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</si>
  <si>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</si>
  <si>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</si>
  <si>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</si>
  <si>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</si>
  <si>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</si>
  <si>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</si>
  <si>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</si>
  <si>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</si>
  <si>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</si>
  <si>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</si>
  <si>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</si>
  <si>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</si>
  <si>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</si>
  <si>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</si>
  <si>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</si>
  <si>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</si>
  <si>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</si>
  <si>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</si>
  <si>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</si>
  <si>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</si>
  <si>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</si>
  <si>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</si>
  <si>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</si>
  <si>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</si>
  <si>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</si>
  <si>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</si>
  <si>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</si>
  <si>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</si>
  <si>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</si>
  <si>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</si>
  <si>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</si>
  <si>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</si>
  <si>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</si>
  <si>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</si>
  <si>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</si>
  <si>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</si>
  <si>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</si>
  <si>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</si>
  <si>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</si>
  <si>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</si>
  <si>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</si>
  <si>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Footnotes</t>
  </si>
  <si>
    <t>On 1 April 2018, Shepway District Council changed its name to Folkestone and Hythe District Council. The district is referred to as Folkestone and Hythe in all years.</t>
  </si>
  <si>
    <t>Core Spending Power: 2017-18 compared to 2016-17</t>
  </si>
  <si>
    <t>under_index_2017</t>
  </si>
  <si>
    <t>ibcf_2017</t>
  </si>
  <si>
    <t>ascsg_2017</t>
  </si>
  <si>
    <t>nhb_2017</t>
  </si>
  <si>
    <t>nhb_return_2017</t>
  </si>
  <si>
    <t>rsdg_2017</t>
  </si>
  <si>
    <t>tg_2017</t>
  </si>
  <si>
    <t>csp_2017</t>
  </si>
  <si>
    <t>csp_change_2017</t>
  </si>
  <si>
    <t>The 2017-18 Adult Social Care Support Grant</t>
  </si>
  <si>
    <t>Percentage change in Core Spending Power from 2016-17 to 2017-18</t>
  </si>
  <si>
    <t>2017-18</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</si>
  <si>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</si>
  <si>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Core Spending Power: 2018-19 compared to 2017-18</t>
  </si>
  <si>
    <t>under_index_2018</t>
  </si>
  <si>
    <t>ibcf_2018</t>
  </si>
  <si>
    <t>ascsg_2018</t>
  </si>
  <si>
    <t>winter_2018</t>
  </si>
  <si>
    <t>nhb_2018</t>
  </si>
  <si>
    <t>rsdg_2018</t>
  </si>
  <si>
    <t>csp_2018</t>
  </si>
  <si>
    <t>csp_change_2018</t>
  </si>
  <si>
    <t>The 2018-19 Adult Social Care Support Grant</t>
  </si>
  <si>
    <t>Winter Pressures Grant</t>
  </si>
  <si>
    <t>Percentage change in Core Spending Power from 2017-18 to 2018-19</t>
  </si>
  <si>
    <t>2018-19</t>
  </si>
  <si>
    <t>Core Spending Power: 2019-20 compared to 2018-19</t>
  </si>
  <si>
    <t>restructure</t>
  </si>
  <si>
    <t>under_index_2019</t>
  </si>
  <si>
    <t>ibcf_2019</t>
  </si>
  <si>
    <t>winter_2019</t>
  </si>
  <si>
    <t>scsg_2019</t>
  </si>
  <si>
    <t>nhb_2019</t>
  </si>
  <si>
    <t>rsdg_2019</t>
  </si>
  <si>
    <t>csp_2019</t>
  </si>
  <si>
    <t>csp_change_2019</t>
  </si>
  <si>
    <t>Social Care Support Grant</t>
  </si>
  <si>
    <t>Percentage change in Core Spending Power from 2018-19 to 2019-20</t>
  </si>
  <si>
    <t>2019-20</t>
  </si>
  <si>
    <t>E1204</t>
  </si>
  <si>
    <t>E1203</t>
  </si>
  <si>
    <t>E3538</t>
  </si>
  <si>
    <t>E6348</t>
  </si>
  <si>
    <t>E6127</t>
  </si>
  <si>
    <t>E6128</t>
  </si>
  <si>
    <t>E3336</t>
  </si>
  <si>
    <t>E6134</t>
  </si>
  <si>
    <t>E3539</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</si>
  <si>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</si>
  <si>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</si>
  <si>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East Suffolk District Council was established, comprising the areas of Suffolk Coastal District Council and Waveney District Council.</t>
  </si>
  <si>
    <t>On 1 April 2019, responsibility for fire services transferred from Northamptonshire County Council to Northamptonshire Police and Crime Commissioner.</t>
  </si>
  <si>
    <t>On 1 April 2019, responsibility for fire services transferred to the Police and Crime Commissioner.</t>
  </si>
  <si>
    <t>On 1 April 2019, Somerset West and Taunton District Council was established, comprising the areas of West Somerset District Council and Taunton Deane District Council.</t>
  </si>
  <si>
    <t>On 1 April 2019, West Suffolk District Council was established, comprising the areas of Forest Heath District Council and St Edmundsbury District Council.</t>
  </si>
  <si>
    <t>Core Spending Power: 2020-21 compared to 2019-20</t>
  </si>
  <si>
    <t>under_index_2020</t>
  </si>
  <si>
    <t>ibcf_2020</t>
  </si>
  <si>
    <t>winter_2020</t>
  </si>
  <si>
    <t>scg_2020</t>
  </si>
  <si>
    <t>nhb_2020</t>
  </si>
  <si>
    <t>rsdg_2020</t>
  </si>
  <si>
    <t>csp_2020</t>
  </si>
  <si>
    <t>csp_change_2020</t>
  </si>
  <si>
    <r>
      <t>Social Care Grant</t>
    </r>
    <r>
      <rPr>
        <vertAlign val="superscript"/>
        <sz val="11"/>
        <color theme="1"/>
        <rFont val="Calibri"/>
        <family val="2"/>
        <scheme val="minor"/>
      </rPr>
      <t>3</t>
    </r>
  </si>
  <si>
    <t>Percentage change in Core Spending Power from 2019-20 to 2020-21</t>
  </si>
  <si>
    <t>2020-21</t>
  </si>
  <si>
    <t>E0402</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</si>
  <si>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</si>
  <si>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Core Spending Power: 2015-16</t>
  </si>
  <si>
    <t>Council Tax Requirement excluding parish precepts</t>
  </si>
  <si>
    <t>Core Spending Power: 2021-22 compared to 2020-21</t>
  </si>
  <si>
    <t>2021-22</t>
  </si>
  <si>
    <t>R285</t>
  </si>
  <si>
    <t>E07000223</t>
  </si>
  <si>
    <t>Adur</t>
  </si>
  <si>
    <t>R46</t>
  </si>
  <si>
    <t>E07000026</t>
  </si>
  <si>
    <t>Allerdale</t>
  </si>
  <si>
    <t>R52</t>
  </si>
  <si>
    <t>E07000032</t>
  </si>
  <si>
    <t>Amber Valley</t>
  </si>
  <si>
    <t>R286</t>
  </si>
  <si>
    <t>E07000224</t>
  </si>
  <si>
    <t>Arun</t>
  </si>
  <si>
    <t>R229</t>
  </si>
  <si>
    <t>E07000170</t>
  </si>
  <si>
    <t>Ashfield</t>
  </si>
  <si>
    <t>R157</t>
  </si>
  <si>
    <t>E07000105</t>
  </si>
  <si>
    <t>Ashford</t>
  </si>
  <si>
    <t>R950</t>
  </si>
  <si>
    <t>E31000001</t>
  </si>
  <si>
    <t>Avon Fire</t>
  </si>
  <si>
    <t>R262</t>
  </si>
  <si>
    <t>E07000200</t>
  </si>
  <si>
    <t>Babergh</t>
  </si>
  <si>
    <t>R383</t>
  </si>
  <si>
    <t>E09000002</t>
  </si>
  <si>
    <t>Barking And Dagenham</t>
  </si>
  <si>
    <t>R384</t>
  </si>
  <si>
    <t>E09000003</t>
  </si>
  <si>
    <t>Barnet</t>
  </si>
  <si>
    <t>R349</t>
  </si>
  <si>
    <t>E08000016</t>
  </si>
  <si>
    <t>Barnsley</t>
  </si>
  <si>
    <t>R47</t>
  </si>
  <si>
    <t>E07000027</t>
  </si>
  <si>
    <t>Barrow-in-Furness</t>
  </si>
  <si>
    <t>R94</t>
  </si>
  <si>
    <t>E07000066</t>
  </si>
  <si>
    <t>Basildon</t>
  </si>
  <si>
    <t>R114</t>
  </si>
  <si>
    <t>E07000084</t>
  </si>
  <si>
    <t>Basingstoke And Deane</t>
  </si>
  <si>
    <t>R230</t>
  </si>
  <si>
    <t>E07000171</t>
  </si>
  <si>
    <t>Bassetlaw</t>
  </si>
  <si>
    <t>R602</t>
  </si>
  <si>
    <t>E06000022</t>
  </si>
  <si>
    <t>Bath And North East Somerset</t>
  </si>
  <si>
    <t>R679</t>
  </si>
  <si>
    <t>E06000055</t>
  </si>
  <si>
    <t>Bedford</t>
  </si>
  <si>
    <t>R954</t>
  </si>
  <si>
    <t>E31000002</t>
  </si>
  <si>
    <t>Bedfordshire Fire</t>
  </si>
  <si>
    <t>R964</t>
  </si>
  <si>
    <t>E31000003</t>
  </si>
  <si>
    <t>Berkshire Fire</t>
  </si>
  <si>
    <t>R385</t>
  </si>
  <si>
    <t>E09000004</t>
  </si>
  <si>
    <t>Bexley</t>
  </si>
  <si>
    <t>R358</t>
  </si>
  <si>
    <t>E08000025</t>
  </si>
  <si>
    <t>Birmingham</t>
  </si>
  <si>
    <t>R185</t>
  </si>
  <si>
    <t>E07000129</t>
  </si>
  <si>
    <t>Blaby</t>
  </si>
  <si>
    <t>R659</t>
  </si>
  <si>
    <t>E06000008</t>
  </si>
  <si>
    <t>Blackburn with Darwen</t>
  </si>
  <si>
    <t>R660</t>
  </si>
  <si>
    <t>E06000009</t>
  </si>
  <si>
    <t>Blackpool</t>
  </si>
  <si>
    <t>R53</t>
  </si>
  <si>
    <t>E07000033</t>
  </si>
  <si>
    <t>Bolsover</t>
  </si>
  <si>
    <t>R334</t>
  </si>
  <si>
    <t>E08000001</t>
  </si>
  <si>
    <t>Bolton</t>
  </si>
  <si>
    <t>R194</t>
  </si>
  <si>
    <t>E07000136</t>
  </si>
  <si>
    <t>Boston</t>
  </si>
  <si>
    <t>R689</t>
  </si>
  <si>
    <t>E06000058</t>
  </si>
  <si>
    <t>Bournemouth, Christchurch and Poole</t>
  </si>
  <si>
    <t>R642</t>
  </si>
  <si>
    <t>E06000036</t>
  </si>
  <si>
    <t>Bracknell Forest</t>
  </si>
  <si>
    <t>R365</t>
  </si>
  <si>
    <t>E08000032</t>
  </si>
  <si>
    <t>Bradford</t>
  </si>
  <si>
    <t>R95</t>
  </si>
  <si>
    <t>E07000067</t>
  </si>
  <si>
    <t>Braintree</t>
  </si>
  <si>
    <t>R201</t>
  </si>
  <si>
    <t>E07000143</t>
  </si>
  <si>
    <t>Breckland</t>
  </si>
  <si>
    <t>R386</t>
  </si>
  <si>
    <t>E09000005</t>
  </si>
  <si>
    <t>Brent</t>
  </si>
  <si>
    <t>R96</t>
  </si>
  <si>
    <t>E07000068</t>
  </si>
  <si>
    <t>Brentwood</t>
  </si>
  <si>
    <t>R625</t>
  </si>
  <si>
    <t>E06000043</t>
  </si>
  <si>
    <t>Brighton And Hove</t>
  </si>
  <si>
    <t>R603</t>
  </si>
  <si>
    <t>E06000023</t>
  </si>
  <si>
    <t>Bristol</t>
  </si>
  <si>
    <t>R202</t>
  </si>
  <si>
    <t>E07000144</t>
  </si>
  <si>
    <t>Broadland</t>
  </si>
  <si>
    <t>R387</t>
  </si>
  <si>
    <t>E09000006</t>
  </si>
  <si>
    <t>Bromley</t>
  </si>
  <si>
    <t>R127</t>
  </si>
  <si>
    <t>E07000234</t>
  </si>
  <si>
    <t>Bromsgrove</t>
  </si>
  <si>
    <t>R136</t>
  </si>
  <si>
    <t>E07000095</t>
  </si>
  <si>
    <t>Broxbourne</t>
  </si>
  <si>
    <t>R231</t>
  </si>
  <si>
    <t>E07000172</t>
  </si>
  <si>
    <t>Broxtowe</t>
  </si>
  <si>
    <t>R693</t>
  </si>
  <si>
    <t>E06000060</t>
  </si>
  <si>
    <t>Buckinghamshire Council</t>
  </si>
  <si>
    <t>R955</t>
  </si>
  <si>
    <t>E31000004</t>
  </si>
  <si>
    <t>Buckinghamshire Fire</t>
  </si>
  <si>
    <t>R173</t>
  </si>
  <si>
    <t>E07000117</t>
  </si>
  <si>
    <t>Burnley</t>
  </si>
  <si>
    <t>R335</t>
  </si>
  <si>
    <t>E08000002</t>
  </si>
  <si>
    <t>Bury</t>
  </si>
  <si>
    <t>R366</t>
  </si>
  <si>
    <t>E08000033</t>
  </si>
  <si>
    <t>Calderdale</t>
  </si>
  <si>
    <t>R22</t>
  </si>
  <si>
    <t>E07000008</t>
  </si>
  <si>
    <t>Cambridge</t>
  </si>
  <si>
    <t>R663</t>
  </si>
  <si>
    <t>E10000003</t>
  </si>
  <si>
    <t>Cambridgeshire</t>
  </si>
  <si>
    <t>R965</t>
  </si>
  <si>
    <t>E31000005</t>
  </si>
  <si>
    <t>Cambridgeshire Fire</t>
  </si>
  <si>
    <t>R371</t>
  </si>
  <si>
    <t>E09000007</t>
  </si>
  <si>
    <t>Camden</t>
  </si>
  <si>
    <t>R253</t>
  </si>
  <si>
    <t>E07000192</t>
  </si>
  <si>
    <t>Cannock Chase</t>
  </si>
  <si>
    <t>R158</t>
  </si>
  <si>
    <t>E07000106</t>
  </si>
  <si>
    <t>Canterbury</t>
  </si>
  <si>
    <t>R48</t>
  </si>
  <si>
    <t>E07000028</t>
  </si>
  <si>
    <t>Carlisle</t>
  </si>
  <si>
    <t>R97</t>
  </si>
  <si>
    <t>E07000069</t>
  </si>
  <si>
    <t>Castle Point</t>
  </si>
  <si>
    <t>R680</t>
  </si>
  <si>
    <t>E06000056</t>
  </si>
  <si>
    <t>Central Bedfordshire</t>
  </si>
  <si>
    <t>R186</t>
  </si>
  <si>
    <t>E07000130</t>
  </si>
  <si>
    <t>Charnwood</t>
  </si>
  <si>
    <t>R98</t>
  </si>
  <si>
    <t>E07000070</t>
  </si>
  <si>
    <t>Chelmsford</t>
  </si>
  <si>
    <t>R108</t>
  </si>
  <si>
    <t>E07000078</t>
  </si>
  <si>
    <t>Cheltenham</t>
  </si>
  <si>
    <t>R237</t>
  </si>
  <si>
    <t>E07000177</t>
  </si>
  <si>
    <t>Cherwell</t>
  </si>
  <si>
    <t>R677</t>
  </si>
  <si>
    <t>E06000049</t>
  </si>
  <si>
    <t>Cheshire East</t>
  </si>
  <si>
    <t>R966</t>
  </si>
  <si>
    <t>E31000006</t>
  </si>
  <si>
    <t>Cheshire Fire</t>
  </si>
  <si>
    <t>R678</t>
  </si>
  <si>
    <t>E06000050</t>
  </si>
  <si>
    <t>Cheshire West and Chester</t>
  </si>
  <si>
    <t>R54</t>
  </si>
  <si>
    <t>E07000034</t>
  </si>
  <si>
    <t>Chesterfield</t>
  </si>
  <si>
    <t>R287</t>
  </si>
  <si>
    <t>E07000225</t>
  </si>
  <si>
    <t>Chichester</t>
  </si>
  <si>
    <t>R174</t>
  </si>
  <si>
    <t>E07000118</t>
  </si>
  <si>
    <t>Chorley</t>
  </si>
  <si>
    <t>R370</t>
  </si>
  <si>
    <t>E09000001</t>
  </si>
  <si>
    <t>City of London</t>
  </si>
  <si>
    <t>R951</t>
  </si>
  <si>
    <t>E31000007</t>
  </si>
  <si>
    <t>Cleveland Fire</t>
  </si>
  <si>
    <t>R99</t>
  </si>
  <si>
    <t>E07000071</t>
  </si>
  <si>
    <t>Colchester</t>
  </si>
  <si>
    <t>R49</t>
  </si>
  <si>
    <t>E07000029</t>
  </si>
  <si>
    <t>Copeland</t>
  </si>
  <si>
    <t>R208</t>
  </si>
  <si>
    <t>E07000150</t>
  </si>
  <si>
    <t>Corby</t>
  </si>
  <si>
    <t>R672</t>
  </si>
  <si>
    <t>E06000052</t>
  </si>
  <si>
    <t>Cornwall</t>
  </si>
  <si>
    <t>R109</t>
  </si>
  <si>
    <t>E07000079</t>
  </si>
  <si>
    <t>Cotswold</t>
  </si>
  <si>
    <t>R359</t>
  </si>
  <si>
    <t>E08000026</t>
  </si>
  <si>
    <t>Coventry</t>
  </si>
  <si>
    <t>R221</t>
  </si>
  <si>
    <t>E07000163</t>
  </si>
  <si>
    <t>Craven</t>
  </si>
  <si>
    <t>R288</t>
  </si>
  <si>
    <t>E07000226</t>
  </si>
  <si>
    <t>Crawley</t>
  </si>
  <si>
    <t>R388</t>
  </si>
  <si>
    <t>E09000008</t>
  </si>
  <si>
    <t>Croydon</t>
  </si>
  <si>
    <t>R412</t>
  </si>
  <si>
    <t>E10000006</t>
  </si>
  <si>
    <t>Cumbria</t>
  </si>
  <si>
    <t>R137</t>
  </si>
  <si>
    <t>E07000096</t>
  </si>
  <si>
    <t>Dacorum</t>
  </si>
  <si>
    <t>R624</t>
  </si>
  <si>
    <t>E06000005</t>
  </si>
  <si>
    <t>Darlington</t>
  </si>
  <si>
    <t>R159</t>
  </si>
  <si>
    <t>E07000107</t>
  </si>
  <si>
    <t>Dartford</t>
  </si>
  <si>
    <t>R209</t>
  </si>
  <si>
    <t>E07000151</t>
  </si>
  <si>
    <t>Daventry</t>
  </si>
  <si>
    <t>R621</t>
  </si>
  <si>
    <t>E06000015</t>
  </si>
  <si>
    <t>Derby</t>
  </si>
  <si>
    <t>R634</t>
  </si>
  <si>
    <t>E10000007</t>
  </si>
  <si>
    <t>Derbyshire</t>
  </si>
  <si>
    <t>R60</t>
  </si>
  <si>
    <t>E07000035</t>
  </si>
  <si>
    <t>Derbyshire Dales</t>
  </si>
  <si>
    <t>R956</t>
  </si>
  <si>
    <t>E31000010</t>
  </si>
  <si>
    <t>Derbyshire Fire</t>
  </si>
  <si>
    <t>R665</t>
  </si>
  <si>
    <t>E10000008</t>
  </si>
  <si>
    <t>Devon</t>
  </si>
  <si>
    <t>R751</t>
  </si>
  <si>
    <t>E31000011</t>
  </si>
  <si>
    <t>Devon and Somerset Fire</t>
  </si>
  <si>
    <t>R350</t>
  </si>
  <si>
    <t>E08000017</t>
  </si>
  <si>
    <t>Doncaster</t>
  </si>
  <si>
    <t>R753</t>
  </si>
  <si>
    <t>E31000047</t>
  </si>
  <si>
    <t>Dorset and Wiltshire Fire</t>
  </si>
  <si>
    <t>R688</t>
  </si>
  <si>
    <t>E06000059</t>
  </si>
  <si>
    <t>Dorset Council</t>
  </si>
  <si>
    <t>R160</t>
  </si>
  <si>
    <t>E07000108</t>
  </si>
  <si>
    <t>Dover</t>
  </si>
  <si>
    <t>R360</t>
  </si>
  <si>
    <t>E08000027</t>
  </si>
  <si>
    <t>Dudley</t>
  </si>
  <si>
    <t>R673</t>
  </si>
  <si>
    <t>E06000047</t>
  </si>
  <si>
    <t>Durham</t>
  </si>
  <si>
    <t>R958</t>
  </si>
  <si>
    <t>E31000013</t>
  </si>
  <si>
    <t>Durham Fire</t>
  </si>
  <si>
    <t>R389</t>
  </si>
  <si>
    <t>E09000009</t>
  </si>
  <si>
    <t>Ealing</t>
  </si>
  <si>
    <t>R23</t>
  </si>
  <si>
    <t>E07000009</t>
  </si>
  <si>
    <t>East Cambridgeshire</t>
  </si>
  <si>
    <t>R61</t>
  </si>
  <si>
    <t>E07000040</t>
  </si>
  <si>
    <t>East Devon</t>
  </si>
  <si>
    <t>R115</t>
  </si>
  <si>
    <t>E07000085</t>
  </si>
  <si>
    <t>East Hampshire</t>
  </si>
  <si>
    <t>R138</t>
  </si>
  <si>
    <t>E07000242</t>
  </si>
  <si>
    <t>East Hertfordshire</t>
  </si>
  <si>
    <t>R195</t>
  </si>
  <si>
    <t>E07000137</t>
  </si>
  <si>
    <t>East Lindsey</t>
  </si>
  <si>
    <t>R210</t>
  </si>
  <si>
    <t>E07000152</t>
  </si>
  <si>
    <t>East Northamptonshire</t>
  </si>
  <si>
    <t>R610</t>
  </si>
  <si>
    <t>E06000011</t>
  </si>
  <si>
    <t>East Riding of Yorkshire</t>
  </si>
  <si>
    <t>R254</t>
  </si>
  <si>
    <t>E07000193</t>
  </si>
  <si>
    <t>East Staffordshire</t>
  </si>
  <si>
    <t>R690</t>
  </si>
  <si>
    <t>E07000244</t>
  </si>
  <si>
    <t>East Suffolk</t>
  </si>
  <si>
    <t>R637</t>
  </si>
  <si>
    <t>E10000011</t>
  </si>
  <si>
    <t>East Sussex</t>
  </si>
  <si>
    <t>R959</t>
  </si>
  <si>
    <t>E31000014</t>
  </si>
  <si>
    <t>East Sussex Fire</t>
  </si>
  <si>
    <t>R88</t>
  </si>
  <si>
    <t>E07000061</t>
  </si>
  <si>
    <t>Eastbourne</t>
  </si>
  <si>
    <t>R116</t>
  </si>
  <si>
    <t>E07000086</t>
  </si>
  <si>
    <t>Eastleigh</t>
  </si>
  <si>
    <t>R50</t>
  </si>
  <si>
    <t>E07000030</t>
  </si>
  <si>
    <t>Eden</t>
  </si>
  <si>
    <t>R269</t>
  </si>
  <si>
    <t>E07000207</t>
  </si>
  <si>
    <t>Elmbridge</t>
  </si>
  <si>
    <t>R390</t>
  </si>
  <si>
    <t>E09000010</t>
  </si>
  <si>
    <t>Enfield</t>
  </si>
  <si>
    <t>R100</t>
  </si>
  <si>
    <t>E07000072</t>
  </si>
  <si>
    <t>Epping Forest</t>
  </si>
  <si>
    <t>R270</t>
  </si>
  <si>
    <t>E07000208</t>
  </si>
  <si>
    <t>Epsom And Ewell</t>
  </si>
  <si>
    <t>R56</t>
  </si>
  <si>
    <t>E07000036</t>
  </si>
  <si>
    <t>Erewash</t>
  </si>
  <si>
    <t>R666</t>
  </si>
  <si>
    <t>E10000012</t>
  </si>
  <si>
    <t>Essex</t>
  </si>
  <si>
    <t>R968</t>
  </si>
  <si>
    <t>E31000015</t>
  </si>
  <si>
    <t>Essex Fire</t>
  </si>
  <si>
    <t>R62</t>
  </si>
  <si>
    <t>E07000041</t>
  </si>
  <si>
    <t>Exeter</t>
  </si>
  <si>
    <t>R117</t>
  </si>
  <si>
    <t>E07000087</t>
  </si>
  <si>
    <t>Fareham</t>
  </si>
  <si>
    <t>R24</t>
  </si>
  <si>
    <t>E07000010</t>
  </si>
  <si>
    <t>Fenland</t>
  </si>
  <si>
    <t>R166</t>
  </si>
  <si>
    <t>E07000112</t>
  </si>
  <si>
    <t>Folkestone and Hythe</t>
  </si>
  <si>
    <t>R110</t>
  </si>
  <si>
    <t>E07000080</t>
  </si>
  <si>
    <t>Forest of Dean</t>
  </si>
  <si>
    <t>R175</t>
  </si>
  <si>
    <t>E07000119</t>
  </si>
  <si>
    <t>Fylde</t>
  </si>
  <si>
    <t>R353</t>
  </si>
  <si>
    <t>E08000037</t>
  </si>
  <si>
    <t>Gateshead</t>
  </si>
  <si>
    <t>R232</t>
  </si>
  <si>
    <t>E07000173</t>
  </si>
  <si>
    <t>Gedling</t>
  </si>
  <si>
    <t>R111</t>
  </si>
  <si>
    <t>E07000081</t>
  </si>
  <si>
    <t>Gloucester</t>
  </si>
  <si>
    <t>R419</t>
  </si>
  <si>
    <t>E10000013</t>
  </si>
  <si>
    <t>Gloucestershire</t>
  </si>
  <si>
    <t>R118</t>
  </si>
  <si>
    <t>E07000088</t>
  </si>
  <si>
    <t>Gosport</t>
  </si>
  <si>
    <t>R162</t>
  </si>
  <si>
    <t>E07000109</t>
  </si>
  <si>
    <t>Gravesham</t>
  </si>
  <si>
    <t>R203</t>
  </si>
  <si>
    <t>E07000145</t>
  </si>
  <si>
    <t>Great Yarmouth</t>
  </si>
  <si>
    <t>R570</t>
  </si>
  <si>
    <t>-</t>
  </si>
  <si>
    <t>Greater London Authority</t>
  </si>
  <si>
    <t>R590F</t>
  </si>
  <si>
    <t>E47000001</t>
  </si>
  <si>
    <t>Greater Manchester Combined Authority</t>
  </si>
  <si>
    <t>R372</t>
  </si>
  <si>
    <t>E09000011</t>
  </si>
  <si>
    <t>Greenwich</t>
  </si>
  <si>
    <t>R271</t>
  </si>
  <si>
    <t>E07000209</t>
  </si>
  <si>
    <t>Guildford</t>
  </si>
  <si>
    <t>R373</t>
  </si>
  <si>
    <t>E09000012</t>
  </si>
  <si>
    <t>Hackney</t>
  </si>
  <si>
    <t>R650</t>
  </si>
  <si>
    <t>E06000006</t>
  </si>
  <si>
    <t>Halton</t>
  </si>
  <si>
    <t>R222</t>
  </si>
  <si>
    <t>E07000164</t>
  </si>
  <si>
    <t>Hambleton</t>
  </si>
  <si>
    <t>R374</t>
  </si>
  <si>
    <t>E09000013</t>
  </si>
  <si>
    <t>Hammersmith And Fulham</t>
  </si>
  <si>
    <t>R638</t>
  </si>
  <si>
    <t>E10000014</t>
  </si>
  <si>
    <t>Hampshire</t>
  </si>
  <si>
    <t>R696</t>
  </si>
  <si>
    <t>E6163</t>
  </si>
  <si>
    <t>E31000048</t>
  </si>
  <si>
    <t>Hampshire and Isle of Wight Fire and Rescue</t>
  </si>
  <si>
    <t>R960</t>
  </si>
  <si>
    <t>E31000017</t>
  </si>
  <si>
    <t>Hampshire Fire</t>
  </si>
  <si>
    <t>R187</t>
  </si>
  <si>
    <t>E07000131</t>
  </si>
  <si>
    <t>Harborough</t>
  </si>
  <si>
    <t>R391</t>
  </si>
  <si>
    <t>E09000014</t>
  </si>
  <si>
    <t>Haringey</t>
  </si>
  <si>
    <t>R101</t>
  </si>
  <si>
    <t>E07000073</t>
  </si>
  <si>
    <t>Harlow</t>
  </si>
  <si>
    <t>R614</t>
  </si>
  <si>
    <t>E07000165</t>
  </si>
  <si>
    <t>Harrogate</t>
  </si>
  <si>
    <t>R392</t>
  </si>
  <si>
    <t>E09000015</t>
  </si>
  <si>
    <t>Harrow</t>
  </si>
  <si>
    <t>R119</t>
  </si>
  <si>
    <t>E07000089</t>
  </si>
  <si>
    <t>Hart</t>
  </si>
  <si>
    <t>R606</t>
  </si>
  <si>
    <t>E06000001</t>
  </si>
  <si>
    <t>Hartlepool</t>
  </si>
  <si>
    <t>R89</t>
  </si>
  <si>
    <t>E07000062</t>
  </si>
  <si>
    <t>Hastings</t>
  </si>
  <si>
    <t>R120</t>
  </si>
  <si>
    <t>E07000090</t>
  </si>
  <si>
    <t>Havant</t>
  </si>
  <si>
    <t>R393</t>
  </si>
  <si>
    <t>E09000016</t>
  </si>
  <si>
    <t>Havering</t>
  </si>
  <si>
    <t>R969</t>
  </si>
  <si>
    <t>E31000018</t>
  </si>
  <si>
    <t>Hereford and Worcester Fire</t>
  </si>
  <si>
    <t>R656</t>
  </si>
  <si>
    <t>E06000019</t>
  </si>
  <si>
    <t>Herefordshire</t>
  </si>
  <si>
    <t>R422</t>
  </si>
  <si>
    <t>E10000015</t>
  </si>
  <si>
    <t>Hertfordshire</t>
  </si>
  <si>
    <t>R139</t>
  </si>
  <si>
    <t>E07000098</t>
  </si>
  <si>
    <t>Hertsmere</t>
  </si>
  <si>
    <t>R57</t>
  </si>
  <si>
    <t>E07000037</t>
  </si>
  <si>
    <t>High Peak</t>
  </si>
  <si>
    <t>R394</t>
  </si>
  <si>
    <t>E09000017</t>
  </si>
  <si>
    <t>Hillingdon</t>
  </si>
  <si>
    <t>R188</t>
  </si>
  <si>
    <t>E07000132</t>
  </si>
  <si>
    <t>Hinckley And Bosworth</t>
  </si>
  <si>
    <t>R289</t>
  </si>
  <si>
    <t>E07000227</t>
  </si>
  <si>
    <t>Horsham</t>
  </si>
  <si>
    <t>R395</t>
  </si>
  <si>
    <t>E09000018</t>
  </si>
  <si>
    <t>Hounslow</t>
  </si>
  <si>
    <t>R952</t>
  </si>
  <si>
    <t>E31000020</t>
  </si>
  <si>
    <t>Humberside Fire</t>
  </si>
  <si>
    <t>R648</t>
  </si>
  <si>
    <t>E07000011</t>
  </si>
  <si>
    <t>Huntingdonshire</t>
  </si>
  <si>
    <t>R176</t>
  </si>
  <si>
    <t>E07000120</t>
  </si>
  <si>
    <t>Hyndburn</t>
  </si>
  <si>
    <t>R264</t>
  </si>
  <si>
    <t>E07000202</t>
  </si>
  <si>
    <t>Ipswich</t>
  </si>
  <si>
    <t>R601</t>
  </si>
  <si>
    <t>E06000046</t>
  </si>
  <si>
    <t>Isle of Wight</t>
  </si>
  <si>
    <t>R403</t>
  </si>
  <si>
    <t>E06000053</t>
  </si>
  <si>
    <t>Isles of Scilly</t>
  </si>
  <si>
    <t>R375</t>
  </si>
  <si>
    <t>E09000019</t>
  </si>
  <si>
    <t>Islington</t>
  </si>
  <si>
    <t>R376</t>
  </si>
  <si>
    <t>E09000020</t>
  </si>
  <si>
    <t>Kensington And Chelsea</t>
  </si>
  <si>
    <t>R667</t>
  </si>
  <si>
    <t>E10000016</t>
  </si>
  <si>
    <t>Kent</t>
  </si>
  <si>
    <t>R970</t>
  </si>
  <si>
    <t>E31000022</t>
  </si>
  <si>
    <t>Kent Fire</t>
  </si>
  <si>
    <t>R211</t>
  </si>
  <si>
    <t>E07000153</t>
  </si>
  <si>
    <t>Kettering</t>
  </si>
  <si>
    <t>R207</t>
  </si>
  <si>
    <t>E07000146</t>
  </si>
  <si>
    <t>King's Lynn And West Norfolk</t>
  </si>
  <si>
    <t>R611</t>
  </si>
  <si>
    <t>E06000010</t>
  </si>
  <si>
    <t>Kingston upon Hull</t>
  </si>
  <si>
    <t>R396</t>
  </si>
  <si>
    <t>E09000021</t>
  </si>
  <si>
    <t>Kingston upon Thames</t>
  </si>
  <si>
    <t>R367</t>
  </si>
  <si>
    <t>E08000034</t>
  </si>
  <si>
    <t>Kirklees</t>
  </si>
  <si>
    <t>R344</t>
  </si>
  <si>
    <t>E08000011</t>
  </si>
  <si>
    <t>Knowsley</t>
  </si>
  <si>
    <t>R377</t>
  </si>
  <si>
    <t>E09000022</t>
  </si>
  <si>
    <t>Lambeth</t>
  </si>
  <si>
    <t>R668</t>
  </si>
  <si>
    <t>E10000017</t>
  </si>
  <si>
    <t>Lancashire</t>
  </si>
  <si>
    <t>R971</t>
  </si>
  <si>
    <t>E31000023</t>
  </si>
  <si>
    <t>Lancashire Fire</t>
  </si>
  <si>
    <t>R177</t>
  </si>
  <si>
    <t>E07000121</t>
  </si>
  <si>
    <t>Lancaster</t>
  </si>
  <si>
    <t>R368</t>
  </si>
  <si>
    <t>E08000035</t>
  </si>
  <si>
    <t>Leeds</t>
  </si>
  <si>
    <t>R628</t>
  </si>
  <si>
    <t>E06000016</t>
  </si>
  <si>
    <t>Leicester</t>
  </si>
  <si>
    <t>R639</t>
  </si>
  <si>
    <t>E10000018</t>
  </si>
  <si>
    <t>Leicestershire</t>
  </si>
  <si>
    <t>R961</t>
  </si>
  <si>
    <t>E31000024</t>
  </si>
  <si>
    <t>Leicestershire Fire</t>
  </si>
  <si>
    <t>R91</t>
  </si>
  <si>
    <t>E07000063</t>
  </si>
  <si>
    <t>Lewes</t>
  </si>
  <si>
    <t>R378</t>
  </si>
  <si>
    <t>E09000023</t>
  </si>
  <si>
    <t>Lewisham</t>
  </si>
  <si>
    <t>R255</t>
  </si>
  <si>
    <t>E07000194</t>
  </si>
  <si>
    <t>Lichfield</t>
  </si>
  <si>
    <t>R196</t>
  </si>
  <si>
    <t>E07000138</t>
  </si>
  <si>
    <t>Lincoln</t>
  </si>
  <si>
    <t>R428</t>
  </si>
  <si>
    <t>E10000019</t>
  </si>
  <si>
    <t>Lincolnshire</t>
  </si>
  <si>
    <t>R345</t>
  </si>
  <si>
    <t>E08000012</t>
  </si>
  <si>
    <t>Liverpool</t>
  </si>
  <si>
    <t>R619</t>
  </si>
  <si>
    <t>E06000032</t>
  </si>
  <si>
    <t>Luton</t>
  </si>
  <si>
    <t>R163</t>
  </si>
  <si>
    <t>E07000110</t>
  </si>
  <si>
    <t>Maidstone</t>
  </si>
  <si>
    <t>R102</t>
  </si>
  <si>
    <t>E07000074</t>
  </si>
  <si>
    <t>Maldon</t>
  </si>
  <si>
    <t>R657</t>
  </si>
  <si>
    <t>E07000235</t>
  </si>
  <si>
    <t>Malvern Hills</t>
  </si>
  <si>
    <t>R336</t>
  </si>
  <si>
    <t>E08000003</t>
  </si>
  <si>
    <t>Manchester</t>
  </si>
  <si>
    <t>R233</t>
  </si>
  <si>
    <t>E07000174</t>
  </si>
  <si>
    <t>Mansfield</t>
  </si>
  <si>
    <t>R658</t>
  </si>
  <si>
    <t>E06000035</t>
  </si>
  <si>
    <t>Medway</t>
  </si>
  <si>
    <t>R190</t>
  </si>
  <si>
    <t>E07000133</t>
  </si>
  <si>
    <t>Melton</t>
  </si>
  <si>
    <t>R248</t>
  </si>
  <si>
    <t>E07000187</t>
  </si>
  <si>
    <t>Mendip</t>
  </si>
  <si>
    <t>R302</t>
  </si>
  <si>
    <t>E31000041</t>
  </si>
  <si>
    <t>Merseyside Fire</t>
  </si>
  <si>
    <t>R397</t>
  </si>
  <si>
    <t>E09000024</t>
  </si>
  <si>
    <t>Merton</t>
  </si>
  <si>
    <t>R67</t>
  </si>
  <si>
    <t>E07000042</t>
  </si>
  <si>
    <t>Mid Devon</t>
  </si>
  <si>
    <t>R265</t>
  </si>
  <si>
    <t>E07000203</t>
  </si>
  <si>
    <t>Mid Suffolk</t>
  </si>
  <si>
    <t>R290</t>
  </si>
  <si>
    <t>E07000228</t>
  </si>
  <si>
    <t>Mid Sussex</t>
  </si>
  <si>
    <t>R607</t>
  </si>
  <si>
    <t>E06000002</t>
  </si>
  <si>
    <t>Middlesbrough</t>
  </si>
  <si>
    <t>R620</t>
  </si>
  <si>
    <t>E06000042</t>
  </si>
  <si>
    <t>Milton Keynes</t>
  </si>
  <si>
    <t>R272</t>
  </si>
  <si>
    <t>E07000210</t>
  </si>
  <si>
    <t>Mole Valley</t>
  </si>
  <si>
    <t>R121</t>
  </si>
  <si>
    <t>E07000091</t>
  </si>
  <si>
    <t>New Forest</t>
  </si>
  <si>
    <t>R234</t>
  </si>
  <si>
    <t>E07000175</t>
  </si>
  <si>
    <t>Newark And Sherwood</t>
  </si>
  <si>
    <t>R354</t>
  </si>
  <si>
    <t>E08000021</t>
  </si>
  <si>
    <t>Newcastle upon Tyne</t>
  </si>
  <si>
    <t>R256</t>
  </si>
  <si>
    <t>E07000195</t>
  </si>
  <si>
    <t>Newcastle-under-Lyme</t>
  </si>
  <si>
    <t>R398</t>
  </si>
  <si>
    <t>E09000025</t>
  </si>
  <si>
    <t>Newham</t>
  </si>
  <si>
    <t>R429</t>
  </si>
  <si>
    <t>E10000020</t>
  </si>
  <si>
    <t>Norfolk</t>
  </si>
  <si>
    <t>R63</t>
  </si>
  <si>
    <t>E07000043</t>
  </si>
  <si>
    <t>North Devon</t>
  </si>
  <si>
    <t>R58</t>
  </si>
  <si>
    <t>E07000038</t>
  </si>
  <si>
    <t>North East Derbyshire</t>
  </si>
  <si>
    <t>R612</t>
  </si>
  <si>
    <t>E06000012</t>
  </si>
  <si>
    <t>North East Lincolnshire</t>
  </si>
  <si>
    <t>R140</t>
  </si>
  <si>
    <t>E07000099</t>
  </si>
  <si>
    <t>North Hertfordshire</t>
  </si>
  <si>
    <t>R197</t>
  </si>
  <si>
    <t>E07000139</t>
  </si>
  <si>
    <t>North Kesteven</t>
  </si>
  <si>
    <t>R613</t>
  </si>
  <si>
    <t>E06000013</t>
  </si>
  <si>
    <t>North Lincolnshire</t>
  </si>
  <si>
    <t>R204</t>
  </si>
  <si>
    <t>E07000147</t>
  </si>
  <si>
    <t>North Norfolk</t>
  </si>
  <si>
    <t>R694</t>
  </si>
  <si>
    <t>E2801</t>
  </si>
  <si>
    <t>E06000061</t>
  </si>
  <si>
    <t>North Northamptonshire</t>
  </si>
  <si>
    <t>R605</t>
  </si>
  <si>
    <t>E06000024</t>
  </si>
  <si>
    <t>North Somerset</t>
  </si>
  <si>
    <t>R355</t>
  </si>
  <si>
    <t>E08000022</t>
  </si>
  <si>
    <t>North Tyneside</t>
  </si>
  <si>
    <t>R280</t>
  </si>
  <si>
    <t>E07000218</t>
  </si>
  <si>
    <t>North Warwickshire</t>
  </si>
  <si>
    <t>R191</t>
  </si>
  <si>
    <t>E07000134</t>
  </si>
  <si>
    <t>North West Leicestershire</t>
  </si>
  <si>
    <t>R618</t>
  </si>
  <si>
    <t>E10000023</t>
  </si>
  <si>
    <t>North Yorkshire</t>
  </si>
  <si>
    <t>R932F</t>
  </si>
  <si>
    <t>E31000027</t>
  </si>
  <si>
    <t>North Yorkshire Police, Fire and Crime Commissioner</t>
  </si>
  <si>
    <t>R212</t>
  </si>
  <si>
    <t>E07000154</t>
  </si>
  <si>
    <t>Northampton</t>
  </si>
  <si>
    <t>R430</t>
  </si>
  <si>
    <t>E10000021</t>
  </si>
  <si>
    <t>Northamptonshire</t>
  </si>
  <si>
    <t>R930F</t>
  </si>
  <si>
    <t>E31000028</t>
  </si>
  <si>
    <t>Northamptonshire Police, Fire and Crime Commissioner</t>
  </si>
  <si>
    <t>R674</t>
  </si>
  <si>
    <t>E06000057</t>
  </si>
  <si>
    <t>Northumberland</t>
  </si>
  <si>
    <t>R205</t>
  </si>
  <si>
    <t>E07000148</t>
  </si>
  <si>
    <t>Norwich</t>
  </si>
  <si>
    <t>R661</t>
  </si>
  <si>
    <t>E06000018</t>
  </si>
  <si>
    <t>Nottingham</t>
  </si>
  <si>
    <t>R669</t>
  </si>
  <si>
    <t>E10000024</t>
  </si>
  <si>
    <t>Nottinghamshire</t>
  </si>
  <si>
    <t>R972</t>
  </si>
  <si>
    <t>E31000030</t>
  </si>
  <si>
    <t>Nottinghamshire Fire</t>
  </si>
  <si>
    <t>R281</t>
  </si>
  <si>
    <t>E07000219</t>
  </si>
  <si>
    <t>Nuneaton And Bedworth</t>
  </si>
  <si>
    <t>R192</t>
  </si>
  <si>
    <t>E07000135</t>
  </si>
  <si>
    <t>Oadby And Wigston</t>
  </si>
  <si>
    <t>R337</t>
  </si>
  <si>
    <t>E08000004</t>
  </si>
  <si>
    <t>Oldham</t>
  </si>
  <si>
    <t>R238</t>
  </si>
  <si>
    <t>E07000178</t>
  </si>
  <si>
    <t>Oxford</t>
  </si>
  <si>
    <t>R434</t>
  </si>
  <si>
    <t>E10000025</t>
  </si>
  <si>
    <t>Oxfordshire</t>
  </si>
  <si>
    <t>R178</t>
  </si>
  <si>
    <t>E07000122</t>
  </si>
  <si>
    <t>Pendle</t>
  </si>
  <si>
    <t>R649</t>
  </si>
  <si>
    <t>E06000031</t>
  </si>
  <si>
    <t>Peterborough</t>
  </si>
  <si>
    <t>R652</t>
  </si>
  <si>
    <t>E06000026</t>
  </si>
  <si>
    <t>Plymouth</t>
  </si>
  <si>
    <t>R626</t>
  </si>
  <si>
    <t>E06000044</t>
  </si>
  <si>
    <t>Portsmouth</t>
  </si>
  <si>
    <t>R179</t>
  </si>
  <si>
    <t>E07000123</t>
  </si>
  <si>
    <t>Preston</t>
  </si>
  <si>
    <t>R644</t>
  </si>
  <si>
    <t>E06000038</t>
  </si>
  <si>
    <t>Reading</t>
  </si>
  <si>
    <t>R399</t>
  </si>
  <si>
    <t>E09000026</t>
  </si>
  <si>
    <t>Redbridge</t>
  </si>
  <si>
    <t>R608</t>
  </si>
  <si>
    <t>E06000003</t>
  </si>
  <si>
    <t>Redcar And Cleveland</t>
  </si>
  <si>
    <t>R131</t>
  </si>
  <si>
    <t>E07000236</t>
  </si>
  <si>
    <t>Redditch</t>
  </si>
  <si>
    <t>R273</t>
  </si>
  <si>
    <t>E07000211</t>
  </si>
  <si>
    <t>Reigate And Banstead</t>
  </si>
  <si>
    <t>R180</t>
  </si>
  <si>
    <t>E07000124</t>
  </si>
  <si>
    <t>Ribble Valley</t>
  </si>
  <si>
    <t>R400</t>
  </si>
  <si>
    <t>E09000027</t>
  </si>
  <si>
    <t>Richmond upon Thames</t>
  </si>
  <si>
    <t>R224</t>
  </si>
  <si>
    <t>E07000166</t>
  </si>
  <si>
    <t>Richmondshire</t>
  </si>
  <si>
    <t>R338</t>
  </si>
  <si>
    <t>E08000005</t>
  </si>
  <si>
    <t>Rochdale</t>
  </si>
  <si>
    <t>R103</t>
  </si>
  <si>
    <t>E07000075</t>
  </si>
  <si>
    <t>Rochford</t>
  </si>
  <si>
    <t>R181</t>
  </si>
  <si>
    <t>E07000125</t>
  </si>
  <si>
    <t>Rossendale</t>
  </si>
  <si>
    <t>R92</t>
  </si>
  <si>
    <t>E07000064</t>
  </si>
  <si>
    <t>Rother</t>
  </si>
  <si>
    <t>R351</t>
  </si>
  <si>
    <t>E08000018</t>
  </si>
  <si>
    <t>Rotherham</t>
  </si>
  <si>
    <t>R282</t>
  </si>
  <si>
    <t>E07000220</t>
  </si>
  <si>
    <t>Rugby</t>
  </si>
  <si>
    <t>R274</t>
  </si>
  <si>
    <t>E07000212</t>
  </si>
  <si>
    <t>Runnymede</t>
  </si>
  <si>
    <t>R236</t>
  </si>
  <si>
    <t>E07000176</t>
  </si>
  <si>
    <t>Rushcliffe</t>
  </si>
  <si>
    <t>R123</t>
  </si>
  <si>
    <t>E07000092</t>
  </si>
  <si>
    <t>Rushmoor</t>
  </si>
  <si>
    <t>R629</t>
  </si>
  <si>
    <t>E06000017</t>
  </si>
  <si>
    <t>Rutland</t>
  </si>
  <si>
    <t>R615</t>
  </si>
  <si>
    <t>E07000167</t>
  </si>
  <si>
    <t>Ryedale</t>
  </si>
  <si>
    <t>R339</t>
  </si>
  <si>
    <t>E08000006</t>
  </si>
  <si>
    <t>Salford</t>
  </si>
  <si>
    <t>R361</t>
  </si>
  <si>
    <t>E08000028</t>
  </si>
  <si>
    <t>Sandwell</t>
  </si>
  <si>
    <t>R226</t>
  </si>
  <si>
    <t>E07000168</t>
  </si>
  <si>
    <t>Scarborough</t>
  </si>
  <si>
    <t>R249</t>
  </si>
  <si>
    <t>E07000188</t>
  </si>
  <si>
    <t>Sedgemoor</t>
  </si>
  <si>
    <t>R347</t>
  </si>
  <si>
    <t>E08000014</t>
  </si>
  <si>
    <t>Sefton</t>
  </si>
  <si>
    <t>R616</t>
  </si>
  <si>
    <t>E07000169</t>
  </si>
  <si>
    <t>Selby</t>
  </si>
  <si>
    <t>R165</t>
  </si>
  <si>
    <t>E07000111</t>
  </si>
  <si>
    <t>Sevenoaks</t>
  </si>
  <si>
    <t>R352</t>
  </si>
  <si>
    <t>E08000019</t>
  </si>
  <si>
    <t>Sheffield</t>
  </si>
  <si>
    <t>R675</t>
  </si>
  <si>
    <t>E06000051</t>
  </si>
  <si>
    <t>Shropshire</t>
  </si>
  <si>
    <t>R973</t>
  </si>
  <si>
    <t>E31000032</t>
  </si>
  <si>
    <t>Shropshire Fire</t>
  </si>
  <si>
    <t>R645</t>
  </si>
  <si>
    <t>E06000039</t>
  </si>
  <si>
    <t>Slough</t>
  </si>
  <si>
    <t>R362</t>
  </si>
  <si>
    <t>E08000029</t>
  </si>
  <si>
    <t>Solihull</t>
  </si>
  <si>
    <t>R436</t>
  </si>
  <si>
    <t>E10000027</t>
  </si>
  <si>
    <t>Somerset</t>
  </si>
  <si>
    <t>R692</t>
  </si>
  <si>
    <t>E07000246</t>
  </si>
  <si>
    <t>Somerset West and Taunton</t>
  </si>
  <si>
    <t>R27</t>
  </si>
  <si>
    <t>E07000012</t>
  </si>
  <si>
    <t>South Cambridgeshire</t>
  </si>
  <si>
    <t>R59</t>
  </si>
  <si>
    <t>E07000039</t>
  </si>
  <si>
    <t>South Derbyshire</t>
  </si>
  <si>
    <t>R604</t>
  </si>
  <si>
    <t>E06000025</t>
  </si>
  <si>
    <t>South Gloucestershire</t>
  </si>
  <si>
    <t>R65</t>
  </si>
  <si>
    <t>E07000044</t>
  </si>
  <si>
    <t>South Hams</t>
  </si>
  <si>
    <t>R198</t>
  </si>
  <si>
    <t>E07000140</t>
  </si>
  <si>
    <t>South Holland</t>
  </si>
  <si>
    <t>R199</t>
  </si>
  <si>
    <t>E07000141</t>
  </si>
  <si>
    <t>South Kesteven</t>
  </si>
  <si>
    <t>R51</t>
  </si>
  <si>
    <t>E07000031</t>
  </si>
  <si>
    <t>South Lakeland</t>
  </si>
  <si>
    <t>R206</t>
  </si>
  <si>
    <t>E07000149</t>
  </si>
  <si>
    <t>South Norfolk</t>
  </si>
  <si>
    <t>R213</t>
  </si>
  <si>
    <t>E07000155</t>
  </si>
  <si>
    <t>South Northamptonshire</t>
  </si>
  <si>
    <t>R239</t>
  </si>
  <si>
    <t>E07000179</t>
  </si>
  <si>
    <t>South Oxfordshire</t>
  </si>
  <si>
    <t>R182</t>
  </si>
  <si>
    <t>E07000126</t>
  </si>
  <si>
    <t>South Ribble</t>
  </si>
  <si>
    <t>R252</t>
  </si>
  <si>
    <t>E07000189</t>
  </si>
  <si>
    <t>South Somerset</t>
  </si>
  <si>
    <t>R257</t>
  </si>
  <si>
    <t>E07000196</t>
  </si>
  <si>
    <t>South Staffordshire</t>
  </si>
  <si>
    <t>R356</t>
  </si>
  <si>
    <t>E08000023</t>
  </si>
  <si>
    <t>South Tyneside</t>
  </si>
  <si>
    <t>R303</t>
  </si>
  <si>
    <t>E31000042</t>
  </si>
  <si>
    <t>South Yorkshire Fire</t>
  </si>
  <si>
    <t>R627</t>
  </si>
  <si>
    <t>E06000045</t>
  </si>
  <si>
    <t>Southampton</t>
  </si>
  <si>
    <t>R654</t>
  </si>
  <si>
    <t>E06000033</t>
  </si>
  <si>
    <t>Southend-on-Sea</t>
  </si>
  <si>
    <t>R379</t>
  </si>
  <si>
    <t>E09000028</t>
  </si>
  <si>
    <t>Southwark</t>
  </si>
  <si>
    <t>R275</t>
  </si>
  <si>
    <t>E07000213</t>
  </si>
  <si>
    <t>Spelthorne</t>
  </si>
  <si>
    <t>R141</t>
  </si>
  <si>
    <t>E07000240</t>
  </si>
  <si>
    <t>St Albans</t>
  </si>
  <si>
    <t>R346</t>
  </si>
  <si>
    <t>E08000013</t>
  </si>
  <si>
    <t>St. Helens</t>
  </si>
  <si>
    <t>R258</t>
  </si>
  <si>
    <t>E07000197</t>
  </si>
  <si>
    <t>Stafford</t>
  </si>
  <si>
    <t>R640</t>
  </si>
  <si>
    <t>E10000028</t>
  </si>
  <si>
    <t>Staffordshire</t>
  </si>
  <si>
    <t>R259</t>
  </si>
  <si>
    <t>E07000198</t>
  </si>
  <si>
    <t>Staffordshire Moorlands</t>
  </si>
  <si>
    <t>R937F</t>
  </si>
  <si>
    <t>E31000033</t>
  </si>
  <si>
    <t>Staffordshire Police, Fire and Crime Commissioner</t>
  </si>
  <si>
    <t>R142</t>
  </si>
  <si>
    <t>E07000243</t>
  </si>
  <si>
    <t>Stevenage</t>
  </si>
  <si>
    <t>R340</t>
  </si>
  <si>
    <t>E08000007</t>
  </si>
  <si>
    <t>Stockport</t>
  </si>
  <si>
    <t>R609</t>
  </si>
  <si>
    <t>E06000004</t>
  </si>
  <si>
    <t>Stockton-on-Tees</t>
  </si>
  <si>
    <t>R630</t>
  </si>
  <si>
    <t>E06000021</t>
  </si>
  <si>
    <t>Stoke-on-Trent</t>
  </si>
  <si>
    <t>R283</t>
  </si>
  <si>
    <t>E07000221</t>
  </si>
  <si>
    <t>Stratford-on-Avon</t>
  </si>
  <si>
    <t>R112</t>
  </si>
  <si>
    <t>E07000082</t>
  </si>
  <si>
    <t>Stroud</t>
  </si>
  <si>
    <t>R438</t>
  </si>
  <si>
    <t>E10000029</t>
  </si>
  <si>
    <t>Suffolk</t>
  </si>
  <si>
    <t>R357</t>
  </si>
  <si>
    <t>E08000024</t>
  </si>
  <si>
    <t>Sunderland</t>
  </si>
  <si>
    <t>R439</t>
  </si>
  <si>
    <t>E10000030</t>
  </si>
  <si>
    <t>Surrey</t>
  </si>
  <si>
    <t>R276</t>
  </si>
  <si>
    <t>E07000214</t>
  </si>
  <si>
    <t>Surrey Heath</t>
  </si>
  <si>
    <t>R401</t>
  </si>
  <si>
    <t>E09000029</t>
  </si>
  <si>
    <t>Sutton</t>
  </si>
  <si>
    <t>R167</t>
  </si>
  <si>
    <t>E07000113</t>
  </si>
  <si>
    <t>Swale</t>
  </si>
  <si>
    <t>R631</t>
  </si>
  <si>
    <t>E06000030</t>
  </si>
  <si>
    <t>Swindon</t>
  </si>
  <si>
    <t>R341</t>
  </si>
  <si>
    <t>E08000008</t>
  </si>
  <si>
    <t>Tameside</t>
  </si>
  <si>
    <t>R261</t>
  </si>
  <si>
    <t>E07000199</t>
  </si>
  <si>
    <t>Tamworth</t>
  </si>
  <si>
    <t>R277</t>
  </si>
  <si>
    <t>E07000215</t>
  </si>
  <si>
    <t>Tandridge</t>
  </si>
  <si>
    <t>R66</t>
  </si>
  <si>
    <t>E07000045</t>
  </si>
  <si>
    <t>Teignbridge</t>
  </si>
  <si>
    <t>R662</t>
  </si>
  <si>
    <t>E06000020</t>
  </si>
  <si>
    <t>Telford And Wrekin</t>
  </si>
  <si>
    <t>R105</t>
  </si>
  <si>
    <t>E07000076</t>
  </si>
  <si>
    <t>Tendring</t>
  </si>
  <si>
    <t>R125</t>
  </si>
  <si>
    <t>E07000093</t>
  </si>
  <si>
    <t>Test Valley</t>
  </si>
  <si>
    <t>R113</t>
  </si>
  <si>
    <t>E07000083</t>
  </si>
  <si>
    <t>Tewkesbury</t>
  </si>
  <si>
    <t>R168</t>
  </si>
  <si>
    <t>E07000114</t>
  </si>
  <si>
    <t>Thanet</t>
  </si>
  <si>
    <t>R143</t>
  </si>
  <si>
    <t>E07000102</t>
  </si>
  <si>
    <t>Three Rivers</t>
  </si>
  <si>
    <t>R655</t>
  </si>
  <si>
    <t>E06000034</t>
  </si>
  <si>
    <t>Thurrock</t>
  </si>
  <si>
    <t>R169</t>
  </si>
  <si>
    <t>E07000115</t>
  </si>
  <si>
    <t>Tonbridge And Malling</t>
  </si>
  <si>
    <t>R653</t>
  </si>
  <si>
    <t>E06000027</t>
  </si>
  <si>
    <t>Torbay</t>
  </si>
  <si>
    <t>R69</t>
  </si>
  <si>
    <t>E07000046</t>
  </si>
  <si>
    <t>Torridge</t>
  </si>
  <si>
    <t>R380</t>
  </si>
  <si>
    <t>E09000030</t>
  </si>
  <si>
    <t>Tower Hamlets</t>
  </si>
  <si>
    <t>R342</t>
  </si>
  <si>
    <t>E08000009</t>
  </si>
  <si>
    <t>Trafford</t>
  </si>
  <si>
    <t>R170</t>
  </si>
  <si>
    <t>E07000116</t>
  </si>
  <si>
    <t>Tunbridge Wells</t>
  </si>
  <si>
    <t>R304</t>
  </si>
  <si>
    <t>E31000043</t>
  </si>
  <si>
    <t>Tyne and Wear Fire</t>
  </si>
  <si>
    <t>R107</t>
  </si>
  <si>
    <t>E07000077</t>
  </si>
  <si>
    <t>Uttlesford</t>
  </si>
  <si>
    <t>R240</t>
  </si>
  <si>
    <t>E07000180</t>
  </si>
  <si>
    <t>Vale of White Horse</t>
  </si>
  <si>
    <t>R369</t>
  </si>
  <si>
    <t>E08000036</t>
  </si>
  <si>
    <t>Wakefield</t>
  </si>
  <si>
    <t>R363</t>
  </si>
  <si>
    <t>E08000030</t>
  </si>
  <si>
    <t>Walsall</t>
  </si>
  <si>
    <t>R402</t>
  </si>
  <si>
    <t>E09000031</t>
  </si>
  <si>
    <t>Waltham Forest</t>
  </si>
  <si>
    <t>R381</t>
  </si>
  <si>
    <t>E09000032</t>
  </si>
  <si>
    <t>Wandsworth</t>
  </si>
  <si>
    <t>R651</t>
  </si>
  <si>
    <t>E06000007</t>
  </si>
  <si>
    <t>Warrington</t>
  </si>
  <si>
    <t>R284</t>
  </si>
  <si>
    <t>E07000222</t>
  </si>
  <si>
    <t>Warwick</t>
  </si>
  <si>
    <t>R440</t>
  </si>
  <si>
    <t>E10000031</t>
  </si>
  <si>
    <t>Warwickshire</t>
  </si>
  <si>
    <t>R144</t>
  </si>
  <si>
    <t>E07000103</t>
  </si>
  <si>
    <t>Watford</t>
  </si>
  <si>
    <t>R278</t>
  </si>
  <si>
    <t>E07000216</t>
  </si>
  <si>
    <t>Waverley</t>
  </si>
  <si>
    <t>R93</t>
  </si>
  <si>
    <t>E07000065</t>
  </si>
  <si>
    <t>Wealden</t>
  </si>
  <si>
    <t>R214</t>
  </si>
  <si>
    <t>E07000156</t>
  </si>
  <si>
    <t>Wellingborough</t>
  </si>
  <si>
    <t>R145</t>
  </si>
  <si>
    <t>E07000241</t>
  </si>
  <si>
    <t>Welwyn Hatfield</t>
  </si>
  <si>
    <t>R643</t>
  </si>
  <si>
    <t>E06000037</t>
  </si>
  <si>
    <t>West Berkshire</t>
  </si>
  <si>
    <t>R70</t>
  </si>
  <si>
    <t>E07000047</t>
  </si>
  <si>
    <t>West Devon</t>
  </si>
  <si>
    <t>R183</t>
  </si>
  <si>
    <t>E07000127</t>
  </si>
  <si>
    <t>West Lancashire</t>
  </si>
  <si>
    <t>R200</t>
  </si>
  <si>
    <t>E07000142</t>
  </si>
  <si>
    <t>West Lindsey</t>
  </si>
  <si>
    <t>R305</t>
  </si>
  <si>
    <t>E31000044</t>
  </si>
  <si>
    <t>West Midlands Fire</t>
  </si>
  <si>
    <t>R695</t>
  </si>
  <si>
    <t>E2802</t>
  </si>
  <si>
    <t>E06000062</t>
  </si>
  <si>
    <t>West Northamptonshire</t>
  </si>
  <si>
    <t>R241</t>
  </si>
  <si>
    <t>E07000181</t>
  </si>
  <si>
    <t>West Oxfordshire</t>
  </si>
  <si>
    <t>R691</t>
  </si>
  <si>
    <t>E07000245</t>
  </si>
  <si>
    <t>West Suffolk</t>
  </si>
  <si>
    <t>R441</t>
  </si>
  <si>
    <t>E10000032</t>
  </si>
  <si>
    <t>West Sussex</t>
  </si>
  <si>
    <t>R306</t>
  </si>
  <si>
    <t>E31000045</t>
  </si>
  <si>
    <t>West Yorkshire Fire</t>
  </si>
  <si>
    <t>R382</t>
  </si>
  <si>
    <t>E09000033</t>
  </si>
  <si>
    <t>Westminster</t>
  </si>
  <si>
    <t>R343</t>
  </si>
  <si>
    <t>E08000010</t>
  </si>
  <si>
    <t>Wigan</t>
  </si>
  <si>
    <t>R676</t>
  </si>
  <si>
    <t>E06000054</t>
  </si>
  <si>
    <t>Wiltshire</t>
  </si>
  <si>
    <t>R126</t>
  </si>
  <si>
    <t>E07000094</t>
  </si>
  <si>
    <t>Winchester</t>
  </si>
  <si>
    <t>R646</t>
  </si>
  <si>
    <t>E06000040</t>
  </si>
  <si>
    <t>Windsor And Maidenhead</t>
  </si>
  <si>
    <t>R348</t>
  </si>
  <si>
    <t>E08000015</t>
  </si>
  <si>
    <t>Wirral</t>
  </si>
  <si>
    <t>R279</t>
  </si>
  <si>
    <t>E07000217</t>
  </si>
  <si>
    <t>Woking</t>
  </si>
  <si>
    <t>R647</t>
  </si>
  <si>
    <t>E06000041</t>
  </si>
  <si>
    <t>Wokingham</t>
  </si>
  <si>
    <t>R364</t>
  </si>
  <si>
    <t>E08000031</t>
  </si>
  <si>
    <t>Wolverhampton</t>
  </si>
  <si>
    <t>R133</t>
  </si>
  <si>
    <t>E07000237</t>
  </si>
  <si>
    <t>Worcester</t>
  </si>
  <si>
    <t>R671</t>
  </si>
  <si>
    <t>E10000034</t>
  </si>
  <si>
    <t>Worcestershire</t>
  </si>
  <si>
    <t>R291</t>
  </si>
  <si>
    <t>E07000229</t>
  </si>
  <si>
    <t>Worthing</t>
  </si>
  <si>
    <t>R134</t>
  </si>
  <si>
    <t>E07000238</t>
  </si>
  <si>
    <t>Wychavon</t>
  </si>
  <si>
    <t>R184</t>
  </si>
  <si>
    <t>E07000128</t>
  </si>
  <si>
    <t>Wyre</t>
  </si>
  <si>
    <t>R135</t>
  </si>
  <si>
    <t>E07000239</t>
  </si>
  <si>
    <t>Wyre Forest</t>
  </si>
  <si>
    <t>R617</t>
  </si>
  <si>
    <t>E06000014</t>
  </si>
  <si>
    <t>York</t>
  </si>
  <si>
    <t>CORE SPENDING POWER</t>
  </si>
  <si>
    <t>Please select authority</t>
  </si>
  <si>
    <t>Bournemouth</t>
  </si>
  <si>
    <t>&lt;-- Rcode</t>
  </si>
  <si>
    <t>ct_total_2015</t>
  </si>
  <si>
    <t>ct_total_2016</t>
  </si>
  <si>
    <t>ct_total_2017</t>
  </si>
  <si>
    <t>ct_total_2018</t>
  </si>
  <si>
    <t>ct_total_2019</t>
  </si>
  <si>
    <t>ct_total_2020</t>
  </si>
  <si>
    <t>ibcf_2015</t>
  </si>
  <si>
    <t>nhb_return_2018</t>
  </si>
  <si>
    <t>nhb_return_2019</t>
  </si>
  <si>
    <t>nhb_return_2020</t>
  </si>
  <si>
    <t>tg_2015</t>
  </si>
  <si>
    <t>tg_2018</t>
  </si>
  <si>
    <t>tg_2019</t>
  </si>
  <si>
    <t>tg_2020</t>
  </si>
  <si>
    <t>Adult Social Care Support Grant</t>
  </si>
  <si>
    <t>ascsg_2015</t>
  </si>
  <si>
    <t>ascsg_2016</t>
  </si>
  <si>
    <t>ascsg_2019</t>
  </si>
  <si>
    <t>ascsg_2020</t>
  </si>
  <si>
    <t>winter_2015</t>
  </si>
  <si>
    <t>winter_2016</t>
  </si>
  <si>
    <t>winter_2017</t>
  </si>
  <si>
    <t>scsg_2015</t>
  </si>
  <si>
    <t>scsg_2016</t>
  </si>
  <si>
    <t>scsg_2017</t>
  </si>
  <si>
    <t>scsg_2018</t>
  </si>
  <si>
    <t>scsg_2020</t>
  </si>
  <si>
    <t>Social Care Grant</t>
  </si>
  <si>
    <t>scg_2015</t>
  </si>
  <si>
    <t>scg_2016</t>
  </si>
  <si>
    <t>scg_2017</t>
  </si>
  <si>
    <t>scg_2018</t>
  </si>
  <si>
    <t>scg_2019</t>
  </si>
  <si>
    <t xml:space="preserve">Core Spending Power </t>
  </si>
  <si>
    <t>Change since 2015-16 (£ millions)</t>
  </si>
  <si>
    <t>Change since 2015-16 (% change)</t>
  </si>
  <si>
    <t>csp_change_since_2015</t>
  </si>
  <si>
    <t>Please see the Core Spending Power Explanatory note for details of the assumptions underpinning the elements of Core Spending Power.</t>
  </si>
  <si>
    <t>R17</t>
  </si>
  <si>
    <t>R622</t>
  </si>
  <si>
    <t>R633</t>
  </si>
  <si>
    <t>R19</t>
  </si>
  <si>
    <t>R72</t>
  </si>
  <si>
    <t>R635</t>
  </si>
  <si>
    <t>R78</t>
  </si>
  <si>
    <t>R263</t>
  </si>
  <si>
    <t>R301</t>
  </si>
  <si>
    <t>R73</t>
  </si>
  <si>
    <t>R953</t>
  </si>
  <si>
    <t>On 1 April 2019, responsibility for fire services transferred from Northamptonshire County Council to Northamptonshire Police and Crime Commissioner</t>
  </si>
  <si>
    <t>R623</t>
  </si>
  <si>
    <t>R75</t>
  </si>
  <si>
    <t>R18</t>
  </si>
  <si>
    <t>R266</t>
  </si>
  <si>
    <t>R962</t>
  </si>
  <si>
    <t>R267</t>
  </si>
  <si>
    <t>R250</t>
  </si>
  <si>
    <t>R268</t>
  </si>
  <si>
    <t>R76</t>
  </si>
  <si>
    <t>R251</t>
  </si>
  <si>
    <t>R77</t>
  </si>
  <si>
    <t>R21</t>
  </si>
  <si>
    <t>under_index_2021</t>
  </si>
  <si>
    <t>ct_total_2021</t>
  </si>
  <si>
    <t>ibcf_2021</t>
  </si>
  <si>
    <t>nhb_2021</t>
  </si>
  <si>
    <t>nhb_return_2021</t>
  </si>
  <si>
    <t>rsdg_2021</t>
  </si>
  <si>
    <t>tg_2021</t>
  </si>
  <si>
    <t>ascsg_2021</t>
  </si>
  <si>
    <t>winter_2021</t>
  </si>
  <si>
    <t>scsg_2021</t>
  </si>
  <si>
    <t>scg_2021</t>
  </si>
  <si>
    <t>csp_2021</t>
  </si>
  <si>
    <t>ltsg_2021</t>
  </si>
  <si>
    <t>csp_change_2021</t>
  </si>
  <si>
    <t>sfa_2015_tot</t>
  </si>
  <si>
    <t>sfa_2016_tot</t>
  </si>
  <si>
    <t>sfa_2017_tot</t>
  </si>
  <si>
    <t>sfa_2018_tot</t>
  </si>
  <si>
    <t>sfa_2019_tot</t>
  </si>
  <si>
    <t>sfa_2020_tot</t>
  </si>
  <si>
    <t>sfa_2021_tot</t>
  </si>
  <si>
    <t>From 2020-21, Winter Pressures Grant allocations were rolled into the Improved Better Care Fund, and no longer ringfenced for alleviating winter pressures.</t>
  </si>
  <si>
    <t>On 1 April 2020 Buckinghamshire Council was established, comprising the areas of Aylesbury Vale District Council, Chiltern District Council, South Bucks District Council, Wycombe District Council and Buckinghamshire County Council.</t>
  </si>
  <si>
    <t xml:space="preserve">From 2020-21, Social Care Support Grant allocations were rolled into the Social Care Grant. </t>
  </si>
  <si>
    <r>
      <t>Improved Better Care Fund</t>
    </r>
    <r>
      <rPr>
        <vertAlign val="superscript"/>
        <sz val="11"/>
        <color theme="1"/>
        <rFont val="Calibri"/>
        <family val="2"/>
        <scheme val="minor"/>
      </rPr>
      <t>2</t>
    </r>
  </si>
  <si>
    <t>England</t>
  </si>
  <si>
    <t>Aylesbury Vale</t>
  </si>
  <si>
    <t>Buckinghamshire</t>
  </si>
  <si>
    <t>Chiltern</t>
  </si>
  <si>
    <t>Christchurch</t>
  </si>
  <si>
    <t>Dorset</t>
  </si>
  <si>
    <t>East Dorset</t>
  </si>
  <si>
    <t>Forest Heath</t>
  </si>
  <si>
    <t>Greater Manchester Fire</t>
  </si>
  <si>
    <t>North Dorset</t>
  </si>
  <si>
    <t>North Yorkshire Fire</t>
  </si>
  <si>
    <t>Poole</t>
  </si>
  <si>
    <t>Purbeck</t>
  </si>
  <si>
    <t>South Bucks</t>
  </si>
  <si>
    <t>St Edmundsbury</t>
  </si>
  <si>
    <t>Staffordshire Fire</t>
  </si>
  <si>
    <t>Suffolk Coastal</t>
  </si>
  <si>
    <t>Taunton Deane</t>
  </si>
  <si>
    <t>Waveney</t>
  </si>
  <si>
    <t>West Dorset</t>
  </si>
  <si>
    <t>West Somerset</t>
  </si>
  <si>
    <t>Weymouth And Portland</t>
  </si>
  <si>
    <t>Wycombe</t>
  </si>
  <si>
    <t>On 1 April 2017, responsibility for fire services transferred to Greater Manchester Combined Authority.</t>
  </si>
  <si>
    <t>Illustrative Core Spending Power of Local Government:</t>
  </si>
  <si>
    <t>From 1st April 2021, responsibility for fire and rescue services is transferring from Isle of Wight Unitary Authority to merge with Hampshire Fire and Rescue Service to form Hampshire and Isle of Wight Fire and Rescue.</t>
  </si>
  <si>
    <t>Lower Tier Services Grant</t>
  </si>
  <si>
    <t>E07000004</t>
  </si>
  <si>
    <t>E06000028</t>
  </si>
  <si>
    <t>E10000002</t>
  </si>
  <si>
    <t>E07000005</t>
  </si>
  <si>
    <t>E07000048</t>
  </si>
  <si>
    <t>E10000009</t>
  </si>
  <si>
    <t>E07000049</t>
  </si>
  <si>
    <t>E07000201</t>
  </si>
  <si>
    <t>E31000040</t>
  </si>
  <si>
    <t>E07000050</t>
  </si>
  <si>
    <t>E06000029</t>
  </si>
  <si>
    <t>E07000051</t>
  </si>
  <si>
    <t>E07000006</t>
  </si>
  <si>
    <t>E07000204</t>
  </si>
  <si>
    <t>E07000205</t>
  </si>
  <si>
    <t>E07000190</t>
  </si>
  <si>
    <t>E07000206</t>
  </si>
  <si>
    <t>E07000052</t>
  </si>
  <si>
    <t>E07000191</t>
  </si>
  <si>
    <t>E07000053</t>
  </si>
  <si>
    <t>E07000007</t>
  </si>
  <si>
    <t>csp_cashchange_since_2015</t>
  </si>
  <si>
    <t>ltsg_2015</t>
  </si>
  <si>
    <t>ltsg_2016</t>
  </si>
  <si>
    <t>ltsg_2017</t>
  </si>
  <si>
    <t>ltsg_2018</t>
  </si>
  <si>
    <t>ltsg_2019</t>
  </si>
  <si>
    <t>ltsg_2020</t>
  </si>
  <si>
    <t>Rcode</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</si>
  <si>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</si>
  <si>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</si>
  <si>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Note that, on 1 April 2017, Responsibility for fire services transferred to Greater Manchester Combined Authority.</t>
  </si>
  <si>
    <t>On 1 April 2019, responsibility for fire services transferred from North Yorkshire fire and rescue to the North Yorkshire Police and Crime Commissioner.</t>
  </si>
  <si>
    <t>On 1 April 2020, Buckinghamshire Council was established, comprising the areas of Aylesbury Vale District Council, Chiltern District Council, South Bucks District Council, Wycombe District Council and Buckinghamshire County Council.</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</si>
  <si>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</si>
  <si>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Percentage change in Core Spending Power from 2020-21 to 2021-22</t>
  </si>
  <si>
    <t>2022-23</t>
  </si>
  <si>
    <t>Percentage change in Core Spending Power from 2021-22 to 2022-23</t>
  </si>
  <si>
    <t>Core Spending Power: 2022-23 compared to 2021-22</t>
  </si>
  <si>
    <t>csp_2022</t>
  </si>
  <si>
    <t>ltsg_2022</t>
  </si>
  <si>
    <t>rsdg_2022</t>
  </si>
  <si>
    <t>nhb_2022</t>
  </si>
  <si>
    <t>scg_2022</t>
  </si>
  <si>
    <t>ibcf_2022</t>
  </si>
  <si>
    <t>ct_total_2022</t>
  </si>
  <si>
    <t>under_index_2022</t>
  </si>
  <si>
    <t>sfa_2022_tot</t>
  </si>
  <si>
    <t>Percentage change in Core Spending Power from 2015-16 to 2022-23</t>
  </si>
  <si>
    <t>nhb_return_2022</t>
  </si>
  <si>
    <t>tg_2022</t>
  </si>
  <si>
    <t>ascsg_2022</t>
  </si>
  <si>
    <t>winter_2022</t>
  </si>
  <si>
    <t>scsg_2022</t>
  </si>
  <si>
    <t>Market Sustainability and Fair Cost of Care Fund</t>
  </si>
  <si>
    <t>asc_grant_2022</t>
  </si>
  <si>
    <t>sfa_grant_2015</t>
  </si>
  <si>
    <t>sfa_grant_2016</t>
  </si>
  <si>
    <t>sfa_grant_2017</t>
  </si>
  <si>
    <t>sfa_grant_2018</t>
  </si>
  <si>
    <t>sfa_grant_2019</t>
  </si>
  <si>
    <t>sfa_grant_2020</t>
  </si>
  <si>
    <t>sfa_grant_2021</t>
  </si>
  <si>
    <t>sfa_grant_2022</t>
  </si>
  <si>
    <t>csp_cashchange_2020</t>
  </si>
  <si>
    <t>csp_cashchange_2021_temp</t>
  </si>
  <si>
    <t>csp_cashchange_2021</t>
  </si>
  <si>
    <t>asc_eq_2022</t>
  </si>
  <si>
    <t>asc_reform_2022</t>
  </si>
  <si>
    <t>scg_2020_adj</t>
  </si>
  <si>
    <t>csp_2020_temp</t>
  </si>
  <si>
    <t>csp_2021_temp</t>
  </si>
  <si>
    <t>region</t>
  </si>
  <si>
    <t>dwellings_2021</t>
  </si>
  <si>
    <t>class</t>
  </si>
  <si>
    <t>asc_precept_use_2021</t>
  </si>
  <si>
    <t>ct_bandd_2021</t>
  </si>
  <si>
    <t>ct_base_2021</t>
  </si>
  <si>
    <t>ct_base_2017</t>
  </si>
  <si>
    <t>rsg_2022</t>
  </si>
  <si>
    <t>bfl_2022</t>
  </si>
  <si>
    <t>rolled_grants_2022</t>
  </si>
  <si>
    <t>asc_rnf_2022</t>
  </si>
  <si>
    <t>lt_sfa_13</t>
  </si>
  <si>
    <t>lt_cash_floor</t>
  </si>
  <si>
    <t>fire_ecode</t>
  </si>
  <si>
    <t>county_ecode</t>
  </si>
  <si>
    <t>ca_ecode</t>
  </si>
  <si>
    <t>police_ecode</t>
  </si>
  <si>
    <t>new_ecode</t>
  </si>
  <si>
    <t>sfa_shares_2021</t>
  </si>
  <si>
    <t>asc_rollover_2022</t>
  </si>
  <si>
    <t>ct_bandd_2022</t>
  </si>
  <si>
    <t>growth_rate</t>
  </si>
  <si>
    <t>ct_base_2022</t>
  </si>
  <si>
    <t>in_year_asc_precept</t>
  </si>
  <si>
    <t>asc_precept_total_2021</t>
  </si>
  <si>
    <t>asc_equlisation_by_rnf</t>
  </si>
  <si>
    <t>asc_equlisation_diff</t>
  </si>
  <si>
    <t>asc_equlisation_share</t>
  </si>
  <si>
    <t>SE</t>
  </si>
  <si>
    <t>SD</t>
  </si>
  <si>
    <t>NA</t>
  </si>
  <si>
    <t>E7053</t>
  </si>
  <si>
    <t>NW</t>
  </si>
  <si>
    <t>E7009</t>
  </si>
  <si>
    <t>EM</t>
  </si>
  <si>
    <t>E7010</t>
  </si>
  <si>
    <t>E7030</t>
  </si>
  <si>
    <t>E7022</t>
  </si>
  <si>
    <t>CFA</t>
  </si>
  <si>
    <t>E</t>
  </si>
  <si>
    <t>E7035</t>
  </si>
  <si>
    <t>L</t>
  </si>
  <si>
    <t>OLB</t>
  </si>
  <si>
    <t>YH</t>
  </si>
  <si>
    <t>MD</t>
  </si>
  <si>
    <t>E6350</t>
  </si>
  <si>
    <t>E7044</t>
  </si>
  <si>
    <t>E7015</t>
  </si>
  <si>
    <t>E7052</t>
  </si>
  <si>
    <t>SW</t>
  </si>
  <si>
    <t>UA</t>
  </si>
  <si>
    <t>E7050</t>
  </si>
  <si>
    <t>E7002</t>
  </si>
  <si>
    <t>WM</t>
  </si>
  <si>
    <t>E6346</t>
  </si>
  <si>
    <t>E7046</t>
  </si>
  <si>
    <t>E7024</t>
  </si>
  <si>
    <t>E7023</t>
  </si>
  <si>
    <t>a</t>
  </si>
  <si>
    <t>E7025</t>
  </si>
  <si>
    <t>E7012</t>
  </si>
  <si>
    <t>E7054</t>
  </si>
  <si>
    <t>E7047</t>
  </si>
  <si>
    <t>E7026</t>
  </si>
  <si>
    <t>E7055</t>
  </si>
  <si>
    <t>E7019</t>
  </si>
  <si>
    <t>SC</t>
  </si>
  <si>
    <t>E6356</t>
  </si>
  <si>
    <t>E7005</t>
  </si>
  <si>
    <t>ILB</t>
  </si>
  <si>
    <t>E7034</t>
  </si>
  <si>
    <t>E7016</t>
  </si>
  <si>
    <t>E7006</t>
  </si>
  <si>
    <t>E7028</t>
  </si>
  <si>
    <t>E7051</t>
  </si>
  <si>
    <t>E7027</t>
  </si>
  <si>
    <t>NE</t>
  </si>
  <si>
    <t>E6355</t>
  </si>
  <si>
    <t>E7013</t>
  </si>
  <si>
    <t>E7020</t>
  </si>
  <si>
    <t>E7036</t>
  </si>
  <si>
    <t>E7045</t>
  </si>
  <si>
    <t>E6164</t>
  </si>
  <si>
    <t>GLA</t>
  </si>
  <si>
    <t>GMCA</t>
  </si>
  <si>
    <t>MF</t>
  </si>
  <si>
    <t>E6349</t>
  </si>
  <si>
    <t>E7007</t>
  </si>
  <si>
    <t>E7043</t>
  </si>
  <si>
    <t>E6358</t>
  </si>
  <si>
    <t>E7037</t>
  </si>
  <si>
    <t>E7039</t>
  </si>
  <si>
    <t>csp_change_2022</t>
  </si>
  <si>
    <t>ltsg_floor_2022</t>
  </si>
  <si>
    <t>ct_bandd_2022_exc_asc</t>
  </si>
  <si>
    <t>ct_bandd_2022_unround</t>
  </si>
  <si>
    <t>ct_total_2022_exc_asc</t>
  </si>
  <si>
    <t>ct_total_2022_unround</t>
  </si>
  <si>
    <t>asc_reform_2015</t>
  </si>
  <si>
    <t>asc_reform_2016</t>
  </si>
  <si>
    <t>asc_reform_2017</t>
  </si>
  <si>
    <t>asc_reform_2018</t>
  </si>
  <si>
    <t>asc_reform_2019</t>
  </si>
  <si>
    <t>asc_reform_2020</t>
  </si>
  <si>
    <t>asc_reform_2021</t>
  </si>
  <si>
    <t xml:space="preserve">Authorities which have been subject to restructuring since 2015-16 are not listed in this sheet. </t>
  </si>
  <si>
    <t>dwellings_2022</t>
  </si>
  <si>
    <t>Core Spending Power: 2022-23 compared to 2015-16</t>
  </si>
  <si>
    <t>On 1 April 2021 West Northamptonshire Council was established, comprising the areas of Northampton, Daventry, South Northamptonshire, and part of Northampstonshire County Council.</t>
  </si>
  <si>
    <t>On 1 April 2021 North Northamptonshire Council was established, comprising the areas of Corby, East Northamptonshire, Kettering, Wellingborough and part of Northampstonshire County Council.</t>
  </si>
  <si>
    <t>From 1st April 2021, responsibility for fire and rescue services was transferred from Isle of Wight Unitary Authority to merge with Hampshire Fire and Rescue Service to form Hampshire and Isle of Wight Fire and Rescue.</t>
  </si>
  <si>
    <t>On 1 April 2021 West Northamptonshire Council was established, comprising the areas of Northampton, Daventry, South Northamptonshire, and part of Northampstonshire County Council. On 1 April 2021 North Northamptonshire Council was also established, comprising the areas of Corby, East Northamptonshire, Kettering, Wellingborough and part of Northampstonshire County Council.</t>
  </si>
  <si>
    <t>On 1 April 2021, Corby, East Northamptonshire, Kettering, Wellingborough and Northamptonshire County Council were restructured to form North Northamptonshire Unitary Authority.</t>
  </si>
  <si>
    <t>2022/23 Services Grant</t>
  </si>
  <si>
    <r>
      <t>Compensation for under-indexing the business rates multiplier</t>
    </r>
    <r>
      <rPr>
        <vertAlign val="superscript"/>
        <sz val="11"/>
        <color rgb="FF000000"/>
        <rFont val="Calibri"/>
        <family val="2"/>
        <scheme val="minor"/>
      </rPr>
      <t>1</t>
    </r>
  </si>
  <si>
    <r>
      <t>Council Tax Requirement excluding parish precepts</t>
    </r>
    <r>
      <rPr>
        <vertAlign val="superscript"/>
        <sz val="11"/>
        <color rgb="FF000000"/>
        <rFont val="Calibri"/>
        <family val="2"/>
        <scheme val="minor"/>
      </rPr>
      <t>2,3</t>
    </r>
  </si>
  <si>
    <r>
      <rPr>
        <vertAlign val="superscript"/>
        <sz val="10"/>
        <color theme="1"/>
        <rFont val="Calibri"/>
        <family val="2"/>
        <scheme val="minor"/>
      </rPr>
      <t>4</t>
    </r>
    <r>
      <rPr>
        <sz val="10"/>
        <color theme="1"/>
        <rFont val="Calibri"/>
        <family val="2"/>
        <scheme val="minor"/>
      </rPr>
      <t xml:space="preserve"> From 2020-21, Winter Pressures Grant allocations were rolled into the Improved Better Care Fund, and no longer ringfenced for alleviating winter pressures.</t>
    </r>
  </si>
  <si>
    <r>
      <rPr>
        <vertAlign val="superscript"/>
        <sz val="10"/>
        <color theme="1"/>
        <rFont val="Calibri"/>
        <family val="2"/>
        <scheme val="minor"/>
      </rPr>
      <t xml:space="preserve">5 </t>
    </r>
    <r>
      <rPr>
        <sz val="10"/>
        <color theme="1"/>
        <rFont val="Calibri"/>
        <family val="2"/>
        <scheme val="minor"/>
      </rPr>
      <t xml:space="preserve">From 2020-21, Social Care Support Grant allocations were rolled into the Social Care Grant. </t>
    </r>
  </si>
  <si>
    <r>
      <t>Compensation for under-indexing the business rates multiplier</t>
    </r>
    <r>
      <rPr>
        <vertAlign val="superscript"/>
        <sz val="10"/>
        <color theme="1"/>
        <rFont val="Calibri"/>
        <family val="2"/>
        <scheme val="minor"/>
      </rPr>
      <t>1</t>
    </r>
  </si>
  <si>
    <r>
      <t>Council Tax Requirement excluding parish precepts</t>
    </r>
    <r>
      <rPr>
        <vertAlign val="superscript"/>
        <sz val="10"/>
        <color theme="1"/>
        <rFont val="Calibri"/>
        <family val="2"/>
        <scheme val="minor"/>
      </rPr>
      <t>2,3</t>
    </r>
  </si>
  <si>
    <r>
      <t>Winter Pressures Grant</t>
    </r>
    <r>
      <rPr>
        <vertAlign val="superscript"/>
        <sz val="10"/>
        <color theme="1"/>
        <rFont val="Calibri"/>
        <family val="2"/>
        <scheme val="minor"/>
      </rPr>
      <t>4</t>
    </r>
  </si>
  <si>
    <r>
      <t>Social Care Grant</t>
    </r>
    <r>
      <rPr>
        <vertAlign val="superscript"/>
        <sz val="10"/>
        <color theme="1"/>
        <rFont val="Calibri"/>
        <family val="2"/>
        <scheme val="minor"/>
      </rPr>
      <t>5</t>
    </r>
  </si>
  <si>
    <t>sfa_2022</t>
  </si>
  <si>
    <t>lt_allocations</t>
  </si>
  <si>
    <t>lt_sfa_shares</t>
  </si>
  <si>
    <t>sfa_lt_2022</t>
  </si>
  <si>
    <t>csp_cshchange_2022</t>
  </si>
  <si>
    <t>gfsp_2022</t>
  </si>
  <si>
    <t>ENG</t>
  </si>
  <si>
    <t>asc_eq_2021</t>
  </si>
  <si>
    <t>asc_eq_2020</t>
  </si>
  <si>
    <t>asc_eq_2019</t>
  </si>
  <si>
    <t>asc_eq_2018</t>
  </si>
  <si>
    <t>asc_eq_2017</t>
  </si>
  <si>
    <t>asc_eq_2016</t>
  </si>
  <si>
    <t>asc_eq_2015</t>
  </si>
  <si>
    <t>asc_grant_2021</t>
  </si>
  <si>
    <t>asc_grant_2020</t>
  </si>
  <si>
    <t>asc_grant_2019</t>
  </si>
  <si>
    <t>asc_grant_2018</t>
  </si>
  <si>
    <t>asc_grant_2017</t>
  </si>
  <si>
    <t>asc_grant_2016</t>
  </si>
  <si>
    <t>asc_grant_2015</t>
  </si>
  <si>
    <r>
      <t xml:space="preserve">3 </t>
    </r>
    <r>
      <rPr>
        <sz val="10"/>
        <color theme="1"/>
        <rFont val="Calibri"/>
        <family val="2"/>
        <scheme val="minor"/>
      </rPr>
      <t xml:space="preserve">Islington Council, Herefordshire Council and Royal Borough of Windsor and Maidenhead Council have identified historical errors in reporting their council tax, which will affect Social Care Grant and improved Better Care Fund allocations. Discussions are ongoing between them and the Department for Levelling Up, Housing and Communities and any adjustments will be reflected at the final settlement.  </t>
    </r>
  </si>
  <si>
    <t>Islington Council, Herefordshire Council and Royal Borough of Windsor and Maidenhead Council have identified historical errors in reporting their council tax, which will affect Social Care Grant and improved Better Care Fund allocations. Discussions are ongoing between them and the Department for Levelling Up, Housing and Communities and any adjustments will be reflected at the final settlement.  </t>
  </si>
  <si>
    <t xml:space="preserve">Islington Council, Herefordshire Council and Royal Borough of Windsor and Maidenhead Council have identified historical errors in reporting their council tax, which will affect Social Care Grant and improved Better Care Fund allocations. Discussions are ongoing between them and the Department for Levelling Up, Housing and Communities and any adjustments will be reflected at the final settlement.  </t>
  </si>
  <si>
    <r>
      <rPr>
        <vertAlign val="superscript"/>
        <sz val="10"/>
        <color theme="1"/>
        <rFont val="Calibri"/>
        <family val="2"/>
        <scheme val="minor"/>
      </rPr>
      <t>2</t>
    </r>
    <r>
      <rPr>
        <i/>
        <sz val="10"/>
        <color theme="1"/>
        <rFont val="Calibri"/>
        <family val="2"/>
        <scheme val="minor"/>
      </rPr>
      <t xml:space="preserve"> </t>
    </r>
    <r>
      <rPr>
        <sz val="10"/>
        <color theme="1"/>
        <rFont val="Calibri"/>
        <family val="2"/>
        <scheme val="minor"/>
      </rPr>
      <t xml:space="preserve">The Government proposes to provide the lowest charging quartile of fire and rescue authorities with the flexibility to increase band D precepts by £5 for one year only in 2022-23. This is to assist them in addressing immediate pressures and to maintain a sustainable income baseline for future years. This flexibility is not currently outlined in these Core Spending Power figures. Following consideration of responses to the Local Government Finance Settlement consultation, if the proposal is taken forward, the flexibility will be included in the allocations for which we will seek the approval of the House of Commons at the final settlement.  </t>
    </r>
  </si>
  <si>
    <t>The Government proposes to provide the lowest charging quartile of fire and rescue authorities with the flexibility to increase band D precepts by £5 for one year only in 2022-23. This is to assist them in addressing immediate pressures and to maintain a sustainable income baseline for future years. This flexibility is not currently outlined in these Core Spending Power figures. Following consideration of responses to the Local Government Finance Settlement consultation, if the proposal is taken forward, the flexibility will be included in the allocations for which we will seek the approval of the House of Commons at the final settlement.  </t>
  </si>
  <si>
    <t xml:space="preserve">The Government proposes to provide the lowest charging quartile of fire and rescue authorities with the flexibility to increase band D precepts by £5 for one year only in 2022-23. This is to assist them in addressing immediate pressures and to maintain a sustainable income baseline for future years. This flexibility is not currently outlined in these Core Spending Power figures. Following consideration of responses to the Local Government Finance Settlement consultation, if the proposal is taken forward, the flexibility will be included in the allocations for which we will seek the approval of the House of Commons at the final settlement. </t>
  </si>
  <si>
    <r>
      <rPr>
        <vertAlign val="superscript"/>
        <sz val="10"/>
        <color theme="1"/>
        <rFont val="Calibri"/>
        <family val="2"/>
        <scheme val="minor"/>
      </rPr>
      <t>1</t>
    </r>
    <r>
      <rPr>
        <sz val="10"/>
        <color theme="1"/>
        <rFont val="Calibri"/>
        <family val="2"/>
        <scheme val="minor"/>
      </rPr>
      <t xml:space="preserve"> For 2022-23, the Government will continue to pay under-indexation grant to ensure that local authorities are compensated for the difference between the change in the small business rates multiplier and the change in the Retail Price Index (RPI). The Core Spending Power figures published at provisional settlement show under-indexation in line with the Consumer Price Index but will be updated to RPI for the final settlement. </t>
    </r>
  </si>
  <si>
    <t xml:space="preserve">For 2022-23, the Government will continue to pay under-indexation grant to ensure that local authorities are compensated for the difference between the change in the small business rates multiplier and the change in the Retail Price Index (RPI). The Core Spending Power figures published at provisional settlement show under-indexation in line with the Consumer Price Index but will be updated to RPI for the final settlement.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</si>
</sst>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00"/>
    <numFmt numFmtId="166" formatCode="#,##0.0"/>
    <numFmt numFmtId="167" formatCode="_(* #,##0.0_);_(* \(#,##0.0\);_(* &quot;-&quot;??_);_(@_)"/>
    <numFmt numFmtId="168" formatCode="0.0%"/>
    <numFmt numFmtId="169" formatCode="#,##0.0000000"/>
    <numFmt numFmtId="170" formatCode="_-* #,##0_-;\-* #,##0_-;_-* &quot;-&quot;??_-;_-@_-"/>
    <numFmt numFmtId="171" formatCode="0.0"/>
    <numFmt numFmtId="172" formatCode="_-* #,##0.0_-;\-* #,##0.0_-;_-* &quot;-&quot;??_-;_-@_-"/>
    <numFmt numFmtId="173" formatCode="_-* #,##0.000_-;\-* #,##0.000_-;_-* &quot;-&quot;??_-;_-@_-"/>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Arial"/>
      <family val="2"/>
    </font>
    <font>
      <u/>
      <sz val="10"/>
      <color indexed="12"/>
      <name val="Arial"/>
      <family val="2"/>
    </font>
    <font>
      <sz val="10"/>
      <name val="Arial"/>
      <family val="2"/>
    </font>
    <font>
      <sz val="8"/>
      <name val="Arial"/>
      <family val="2"/>
    </font>
    <font>
      <b/>
      <sz val="12"/>
      <color theme="1"/>
      <name val="Calibri"/>
      <family val="2"/>
      <scheme val="minor"/>
    </font>
    <font>
      <sz val="11"/>
      <color indexed="8"/>
      <name val="Calibri"/>
      <family val="2"/>
      <scheme val="minor"/>
    </font>
    <font>
      <sz val="11"/>
      <color indexed="8"/>
      <name val="Calibri"/>
      <family val="2"/>
    </font>
    <font>
      <b/>
      <sz val="11"/>
      <color indexed="8"/>
      <name val="Calibri"/>
      <family val="2"/>
      <scheme val="minor"/>
    </font>
    <font>
      <vertAlign val="superscript"/>
      <sz val="11"/>
      <color theme="1"/>
      <name val="Calibri"/>
      <family val="2"/>
      <scheme val="minor"/>
    </font>
    <font>
      <sz val="11"/>
      <name val="Calibri"/>
      <family val="2"/>
    </font>
    <font>
      <vertAlign val="superscript"/>
      <sz val="11"/>
      <name val="Calibri"/>
      <family val="2"/>
    </font>
    <font>
      <sz val="11"/>
      <name val="Calibri"/>
      <family val="2"/>
      <scheme val="minor"/>
    </font>
    <font>
      <b/>
      <sz val="10"/>
      <color theme="1"/>
      <name val="Calibri"/>
      <family val="2"/>
      <scheme val="minor"/>
    </font>
    <font>
      <i/>
      <sz val="11"/>
      <color theme="1"/>
      <name val="Calibri"/>
      <family val="2"/>
      <scheme val="minor"/>
    </font>
    <font>
      <b/>
      <sz val="14"/>
      <color theme="1"/>
      <name val="Calibri"/>
      <family val="2"/>
      <scheme val="minor"/>
    </font>
    <font>
      <sz val="10"/>
      <color theme="1"/>
      <name val="Calibri"/>
      <family val="2"/>
      <scheme val="minor"/>
    </font>
    <font>
      <vertAlign val="superscript"/>
      <sz val="10"/>
      <color theme="1"/>
      <name val="Calibri"/>
      <family val="2"/>
      <scheme val="minor"/>
    </font>
    <font>
      <sz val="12"/>
      <color theme="1"/>
      <name val="Calibri"/>
      <family val="2"/>
      <scheme val="minor"/>
    </font>
    <font>
      <sz val="11"/>
      <color theme="1"/>
      <name val="Calibri"/>
      <family val="2"/>
    </font>
    <font>
      <sz val="8"/>
      <name val="Calibri"/>
      <family val="2"/>
      <scheme val="minor"/>
    </font>
    <font>
      <sz val="10"/>
      <name val="Calibri"/>
      <family val="2"/>
      <scheme val="minor"/>
    </font>
    <font>
      <vertAlign val="superscript"/>
      <sz val="11"/>
      <color rgb="FF000000"/>
      <name val="Calibri"/>
      <family val="2"/>
      <scheme val="minor"/>
    </font>
    <font>
      <i/>
      <sz val="10"/>
      <color theme="1"/>
      <name val="Calibri"/>
      <family val="2"/>
      <scheme val="minor"/>
    </font>
    <font>
      <sz val="11"/>
      <color rgb="FF000000"/>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theme="4" tint="-0.24994659260841701"/>
        <bgColor indexed="64"/>
      </patternFill>
    </fill>
    <fill>
      <patternFill patternType="solid">
        <fgColor theme="4" tint="0.59996337778862885"/>
        <bgColor indexed="64"/>
      </patternFill>
    </fill>
  </fills>
  <borders count="18">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right style="thin">
        <color indexed="64"/>
      </right>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20">
    <xf numFmtId="0" fontId="0" fillId="0" borderId="0"/>
    <xf numFmtId="9" fontId="1"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xf numFmtId="0" fontId="7" fillId="3" borderId="0">
      <alignment vertical="top"/>
    </xf>
    <xf numFmtId="0" fontId="6" fillId="0" borderId="0"/>
    <xf numFmtId="164" fontId="1"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4" fillId="0" borderId="0"/>
    <xf numFmtId="164" fontId="6" fillId="0" borderId="0" applyFont="0" applyFill="0" applyBorder="0" applyAlignment="0" applyProtection="0"/>
    <xf numFmtId="0" fontId="13" fillId="0" borderId="0"/>
    <xf numFmtId="164"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164" fontId="1" fillId="0" borderId="0" applyFont="0" applyFill="0" applyBorder="0" applyAlignment="0" applyProtection="0"/>
  </cellStyleXfs>
  <cellXfs count="277">
    <xf numFmtId="0" fontId="0" fillId="0" borderId="0" xfId="0"/>
    <xf numFmtId="165" fontId="3" fillId="2" borderId="0" xfId="7" applyNumberFormat="1" applyFont="1" applyFill="1" applyAlignment="1">
      <alignment wrapText="1"/>
    </xf>
    <xf numFmtId="3" fontId="3" fillId="2" borderId="0" xfId="7" applyNumberFormat="1" applyFont="1" applyFill="1" applyAlignment="1">
      <alignment wrapText="1"/>
    </xf>
    <xf numFmtId="165" fontId="8" fillId="2" borderId="0" xfId="7" applyNumberFormat="1" applyFont="1" applyFill="1"/>
    <xf numFmtId="166" fontId="9" fillId="2" borderId="0" xfId="8" applyNumberFormat="1" applyFont="1" applyFill="1" applyBorder="1" applyAlignment="1">
      <alignment wrapText="1"/>
    </xf>
    <xf numFmtId="165" fontId="9" fillId="2" borderId="0" xfId="9" applyNumberFormat="1" applyFont="1" applyFill="1" applyAlignment="1">
      <alignment wrapText="1"/>
    </xf>
    <xf numFmtId="165" fontId="9" fillId="2" borderId="0" xfId="10" applyNumberFormat="1" applyFont="1" applyFill="1" applyAlignment="1">
      <alignment wrapText="1"/>
    </xf>
    <xf numFmtId="165" fontId="1" fillId="2" borderId="0" xfId="7" applyNumberFormat="1" applyFont="1" applyFill="1"/>
    <xf numFmtId="165" fontId="9" fillId="2" borderId="0" xfId="8" applyNumberFormat="1" applyFont="1" applyFill="1" applyBorder="1" applyAlignment="1">
      <alignment wrapText="1"/>
    </xf>
    <xf numFmtId="0" fontId="0" fillId="2" borderId="0" xfId="0" applyFill="1"/>
    <xf numFmtId="165" fontId="1" fillId="2" borderId="2" xfId="7" applyNumberFormat="1" applyFont="1" applyFill="1" applyBorder="1" applyAlignment="1">
      <alignment wrapText="1"/>
    </xf>
    <xf numFmtId="3" fontId="1" fillId="2" borderId="2" xfId="7" applyNumberFormat="1" applyFont="1" applyFill="1" applyBorder="1" applyAlignment="1">
      <alignment wrapText="1"/>
    </xf>
    <xf numFmtId="165" fontId="1" fillId="2" borderId="2" xfId="7" applyNumberFormat="1" applyFont="1" applyFill="1" applyBorder="1" applyAlignment="1">
      <alignment horizontal="left" vertical="top" wrapText="1"/>
    </xf>
    <xf numFmtId="0" fontId="1" fillId="2" borderId="0" xfId="0" applyFont="1" applyFill="1"/>
    <xf numFmtId="165" fontId="1" fillId="2" borderId="0" xfId="7" applyNumberFormat="1" applyFont="1" applyFill="1" applyAlignment="1">
      <alignment wrapText="1"/>
    </xf>
    <xf numFmtId="3" fontId="1" fillId="2" borderId="0" xfId="7" applyNumberFormat="1" applyFont="1" applyFill="1" applyAlignment="1">
      <alignment wrapText="1"/>
    </xf>
    <xf numFmtId="168" fontId="9" fillId="2" borderId="0" xfId="8" applyNumberFormat="1" applyFont="1" applyFill="1" applyBorder="1" applyAlignment="1">
      <alignment wrapText="1"/>
    </xf>
    <xf numFmtId="166" fontId="11" fillId="2" borderId="0" xfId="8" applyNumberFormat="1" applyFont="1" applyFill="1" applyBorder="1" applyAlignment="1">
      <alignment wrapText="1"/>
    </xf>
    <xf numFmtId="165" fontId="0" fillId="2" borderId="0" xfId="7" applyNumberFormat="1" applyFont="1" applyFill="1"/>
    <xf numFmtId="3" fontId="12" fillId="2" borderId="0" xfId="7" applyNumberFormat="1" applyFont="1" applyFill="1" applyAlignment="1">
      <alignment wrapText="1"/>
    </xf>
    <xf numFmtId="166" fontId="9" fillId="2" borderId="0" xfId="8" applyNumberFormat="1" applyFont="1" applyFill="1" applyBorder="1"/>
    <xf numFmtId="165" fontId="9" fillId="2" borderId="0" xfId="9" applyNumberFormat="1" applyFont="1" applyFill="1"/>
    <xf numFmtId="165" fontId="9" fillId="2" borderId="0" xfId="10" applyNumberFormat="1" applyFont="1" applyFill="1"/>
    <xf numFmtId="165" fontId="9" fillId="2" borderId="0" xfId="8" applyNumberFormat="1" applyFont="1" applyFill="1" applyBorder="1"/>
    <xf numFmtId="3" fontId="1" fillId="2" borderId="0" xfId="7" applyNumberFormat="1" applyFont="1" applyFill="1"/>
    <xf numFmtId="165" fontId="11" fillId="2" borderId="0" xfId="7" applyNumberFormat="1" applyFont="1" applyFill="1"/>
    <xf numFmtId="165" fontId="2" fillId="2" borderId="0" xfId="7" applyNumberFormat="1" applyFont="1" applyFill="1" applyAlignment="1">
      <alignment wrapText="1"/>
    </xf>
    <xf numFmtId="165" fontId="2" fillId="2" borderId="0" xfId="7" applyNumberFormat="1"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9" fillId="2" borderId="0" xfId="0" applyFont="1" applyFill="1"/>
    <xf numFmtId="168" fontId="11" fillId="2" borderId="0" xfId="8" applyNumberFormat="1" applyFont="1" applyFill="1" applyBorder="1" applyAlignment="1">
      <alignment wrapText="1"/>
    </xf>
    <xf numFmtId="165" fontId="0" fillId="2" borderId="0" xfId="7" applyNumberFormat="1" applyFont="1" applyFill="1" applyAlignment="1">
      <alignment vertical="center"/>
    </xf>
    <xf numFmtId="165" fontId="1" fillId="2" borderId="2" xfId="7" applyNumberFormat="1" applyFont="1" applyFill="1" applyBorder="1" applyAlignment="1">
      <alignment horizontal="left" vertical="top"/>
    </xf>
    <xf numFmtId="166" fontId="0" fillId="2" borderId="0" xfId="0" applyNumberFormat="1" applyFill="1"/>
    <xf numFmtId="165" fontId="12" fillId="2" borderId="0" xfId="7" applyNumberFormat="1" applyFont="1" applyFill="1" applyAlignment="1">
      <alignment wrapText="1"/>
    </xf>
    <xf numFmtId="166" fontId="9" fillId="2" borderId="0" xfId="9" applyNumberFormat="1" applyFont="1" applyFill="1" applyAlignment="1">
      <alignment wrapText="1"/>
    </xf>
    <xf numFmtId="166" fontId="9" fillId="2" borderId="0" xfId="8" applyNumberFormat="1" applyFont="1" applyFill="1" applyAlignment="1">
      <alignment wrapText="1"/>
    </xf>
    <xf numFmtId="166" fontId="2" fillId="2" borderId="0" xfId="0" applyNumberFormat="1" applyFont="1" applyFill="1"/>
    <xf numFmtId="168" fontId="0" fillId="2" borderId="0" xfId="1" applyNumberFormat="1" applyFont="1" applyFill="1" applyBorder="1"/>
    <xf numFmtId="165" fontId="2" fillId="2" borderId="0" xfId="7" applyNumberFormat="1" applyFont="1" applyFill="1"/>
    <xf numFmtId="165" fontId="1" fillId="2" borderId="9" xfId="7" applyNumberFormat="1" applyFont="1" applyFill="1" applyBorder="1" applyAlignment="1">
      <alignment wrapText="1"/>
    </xf>
    <xf numFmtId="165" fontId="1" fillId="2" borderId="0" xfId="7" applyNumberFormat="1" applyFont="1" applyFill="1" applyBorder="1" applyAlignment="1">
      <alignment wrapText="1"/>
    </xf>
    <xf numFmtId="166" fontId="11" fillId="2" borderId="10" xfId="8" applyNumberFormat="1" applyFont="1" applyFill="1" applyBorder="1" applyAlignment="1">
      <alignment wrapText="1"/>
    </xf>
    <xf numFmtId="166" fontId="9" fillId="2" borderId="1" xfId="8" applyNumberFormat="1" applyFont="1" applyFill="1" applyBorder="1" applyAlignment="1">
      <alignment wrapText="1"/>
    </xf>
    <xf numFmtId="165" fontId="1" fillId="2" borderId="7" xfId="7" applyNumberFormat="1" applyFont="1" applyFill="1" applyBorder="1" applyAlignment="1">
      <alignment wrapText="1"/>
    </xf>
    <xf numFmtId="3" fontId="1" fillId="2" borderId="0" xfId="7" applyNumberFormat="1" applyFont="1" applyFill="1" applyBorder="1" applyAlignment="1">
      <alignment wrapText="1"/>
    </xf>
    <xf numFmtId="166" fontId="1" fillId="2" borderId="0" xfId="7" applyNumberFormat="1" applyFont="1" applyFill="1" applyBorder="1" applyAlignment="1">
      <alignment wrapText="1"/>
    </xf>
    <xf numFmtId="166" fontId="0" fillId="2" borderId="0" xfId="7" applyNumberFormat="1" applyFont="1" applyFill="1" applyBorder="1" applyAlignment="1">
      <alignment wrapText="1"/>
    </xf>
    <xf numFmtId="165" fontId="0" fillId="2" borderId="9" xfId="7" applyNumberFormat="1" applyFont="1" applyFill="1" applyBorder="1" applyAlignment="1">
      <alignment wrapText="1"/>
    </xf>
    <xf numFmtId="165" fontId="0" fillId="2" borderId="9" xfId="7" applyNumberFormat="1" applyFont="1" applyFill="1" applyBorder="1"/>
    <xf numFmtId="3" fontId="12" fillId="2" borderId="0" xfId="7" applyNumberFormat="1" applyFont="1" applyFill="1" applyBorder="1" applyAlignment="1">
      <alignment wrapText="1"/>
    </xf>
    <xf numFmtId="165" fontId="1" fillId="2" borderId="11" xfId="7" applyNumberFormat="1" applyFont="1" applyFill="1" applyBorder="1" applyAlignment="1">
      <alignment wrapText="1"/>
    </xf>
    <xf numFmtId="165" fontId="1" fillId="2" borderId="1" xfId="7" applyNumberFormat="1" applyFont="1" applyFill="1" applyBorder="1" applyAlignment="1">
      <alignment wrapText="1"/>
    </xf>
    <xf numFmtId="3" fontId="1" fillId="2" borderId="1" xfId="7" applyNumberFormat="1" applyFont="1" applyFill="1" applyBorder="1" applyAlignment="1">
      <alignment wrapText="1"/>
    </xf>
    <xf numFmtId="166" fontId="1" fillId="2" borderId="1" xfId="7" applyNumberFormat="1" applyFont="1" applyFill="1" applyBorder="1" applyAlignment="1">
      <alignment wrapText="1"/>
    </xf>
    <xf numFmtId="165" fontId="15" fillId="2" borderId="0" xfId="7" applyNumberFormat="1" applyFont="1" applyFill="1" applyAlignment="1">
      <alignment wrapText="1"/>
    </xf>
    <xf numFmtId="0" fontId="13" fillId="0" borderId="0" xfId="13" applyBorder="1"/>
    <xf numFmtId="0" fontId="14" fillId="0" borderId="0" xfId="13" applyFont="1" applyBorder="1"/>
    <xf numFmtId="165" fontId="12" fillId="2" borderId="0" xfId="7" applyNumberFormat="1" applyFont="1" applyFill="1" applyBorder="1" applyAlignment="1">
      <alignment wrapText="1"/>
    </xf>
    <xf numFmtId="165" fontId="1" fillId="2" borderId="0" xfId="7" applyNumberFormat="1" applyFont="1" applyFill="1" applyBorder="1"/>
    <xf numFmtId="165" fontId="9" fillId="2" borderId="0" xfId="9" applyNumberFormat="1" applyFont="1" applyFill="1" applyBorder="1" applyAlignment="1">
      <alignment wrapText="1"/>
    </xf>
    <xf numFmtId="0" fontId="0" fillId="2" borderId="0" xfId="0" applyFill="1" applyBorder="1"/>
    <xf numFmtId="165" fontId="9" fillId="2" borderId="0" xfId="10" applyNumberFormat="1" applyFont="1" applyFill="1" applyBorder="1" applyAlignment="1">
      <alignment wrapText="1"/>
    </xf>
    <xf numFmtId="0" fontId="1" fillId="2" borderId="8" xfId="0" applyFont="1" applyFill="1" applyBorder="1" applyAlignment="1">
      <alignment horizontal="right" wrapText="1"/>
    </xf>
    <xf numFmtId="0" fontId="11" fillId="2" borderId="0" xfId="0" applyFont="1" applyFill="1" applyBorder="1"/>
    <xf numFmtId="0" fontId="0" fillId="2" borderId="10" xfId="0" applyFill="1" applyBorder="1"/>
    <xf numFmtId="0" fontId="0" fillId="2" borderId="9" xfId="11" applyFont="1" applyFill="1" applyBorder="1"/>
    <xf numFmtId="165" fontId="0" fillId="2" borderId="0" xfId="7" applyNumberFormat="1" applyFont="1" applyFill="1" applyBorder="1"/>
    <xf numFmtId="0" fontId="13" fillId="0" borderId="9" xfId="13" applyBorder="1"/>
    <xf numFmtId="165" fontId="12" fillId="2" borderId="1" xfId="7" applyNumberFormat="1" applyFont="1" applyFill="1" applyBorder="1" applyAlignment="1">
      <alignment wrapText="1"/>
    </xf>
    <xf numFmtId="165" fontId="1" fillId="2" borderId="1" xfId="7" applyNumberFormat="1" applyFont="1" applyFill="1" applyBorder="1"/>
    <xf numFmtId="3" fontId="0" fillId="2" borderId="0" xfId="0" applyNumberFormat="1" applyFill="1"/>
    <xf numFmtId="3" fontId="0" fillId="2" borderId="0" xfId="1" applyNumberFormat="1" applyFont="1" applyFill="1"/>
    <xf numFmtId="0" fontId="17" fillId="2" borderId="0" xfId="0" applyFont="1" applyFill="1"/>
    <xf numFmtId="0" fontId="0" fillId="2" borderId="0" xfId="0" applyFill="1" applyAlignment="1">
      <alignment horizontal="left"/>
    </xf>
    <xf numFmtId="169" fontId="0" fillId="2" borderId="0" xfId="0" applyNumberFormat="1" applyFill="1"/>
    <xf numFmtId="0" fontId="2" fillId="6" borderId="7" xfId="0" applyFont="1" applyFill="1" applyBorder="1"/>
    <xf numFmtId="3" fontId="2" fillId="6" borderId="2" xfId="0" applyNumberFormat="1" applyFont="1" applyFill="1" applyBorder="1"/>
    <xf numFmtId="3" fontId="2" fillId="6" borderId="8" xfId="0" applyNumberFormat="1" applyFont="1" applyFill="1" applyBorder="1"/>
    <xf numFmtId="0" fontId="18" fillId="2" borderId="9" xfId="7" applyFont="1" applyFill="1" applyBorder="1"/>
    <xf numFmtId="3" fontId="19" fillId="2" borderId="13" xfId="7" applyNumberFormat="1" applyFont="1" applyFill="1" applyBorder="1" applyAlignment="1">
      <alignment horizontal="right" vertical="top" wrapText="1"/>
    </xf>
    <xf numFmtId="3" fontId="19" fillId="2" borderId="10" xfId="7" applyNumberFormat="1" applyFont="1" applyFill="1" applyBorder="1" applyAlignment="1">
      <alignment horizontal="right" vertical="top" wrapText="1"/>
    </xf>
    <xf numFmtId="0" fontId="8" fillId="2" borderId="9" xfId="7" applyFont="1" applyFill="1" applyBorder="1"/>
    <xf numFmtId="0" fontId="19" fillId="2" borderId="14" xfId="7" applyFont="1" applyFill="1" applyBorder="1" applyAlignment="1">
      <alignment horizontal="left" vertical="top" wrapText="1"/>
    </xf>
    <xf numFmtId="3" fontId="19" fillId="2" borderId="5" xfId="7" applyNumberFormat="1" applyFont="1" applyFill="1" applyBorder="1" applyAlignment="1">
      <alignment horizontal="right" wrapText="1"/>
    </xf>
    <xf numFmtId="3" fontId="19" fillId="2" borderId="15" xfId="7" applyNumberFormat="1" applyFont="1" applyFill="1" applyBorder="1" applyAlignment="1">
      <alignment horizontal="right" wrapText="1"/>
    </xf>
    <xf numFmtId="0" fontId="19" fillId="2" borderId="9" xfId="7" applyFont="1" applyFill="1" applyBorder="1" applyAlignment="1">
      <alignment horizontal="left" vertical="top" wrapText="1"/>
    </xf>
    <xf numFmtId="166" fontId="19" fillId="2" borderId="0" xfId="12" applyNumberFormat="1" applyFont="1" applyFill="1" applyBorder="1" applyAlignment="1">
      <alignment horizontal="right" vertical="center" wrapText="1"/>
    </xf>
    <xf numFmtId="3" fontId="0" fillId="2" borderId="0" xfId="0" applyNumberFormat="1" applyFill="1" applyAlignment="1">
      <alignment horizontal="left"/>
    </xf>
    <xf numFmtId="166" fontId="19" fillId="2" borderId="10" xfId="12" applyNumberFormat="1" applyFont="1" applyFill="1" applyBorder="1" applyAlignment="1">
      <alignment horizontal="right" vertical="center" wrapText="1"/>
    </xf>
    <xf numFmtId="0" fontId="16" fillId="2" borderId="7" xfId="7" applyFont="1" applyFill="1" applyBorder="1" applyAlignment="1">
      <alignment horizontal="left" vertical="top" wrapText="1"/>
    </xf>
    <xf numFmtId="166" fontId="16" fillId="2" borderId="2" xfId="14" applyNumberFormat="1" applyFont="1" applyFill="1" applyBorder="1" applyAlignment="1">
      <alignment horizontal="right" vertical="center" wrapText="1"/>
    </xf>
    <xf numFmtId="0" fontId="19" fillId="2" borderId="16" xfId="0" applyFont="1" applyFill="1" applyBorder="1"/>
    <xf numFmtId="3" fontId="21" fillId="2" borderId="13" xfId="0" applyNumberFormat="1" applyFont="1" applyFill="1" applyBorder="1"/>
    <xf numFmtId="3" fontId="21" fillId="2" borderId="13" xfId="0" applyNumberFormat="1" applyFont="1" applyFill="1" applyBorder="1" applyAlignment="1">
      <alignment horizontal="right"/>
    </xf>
    <xf numFmtId="166" fontId="19" fillId="2" borderId="17" xfId="8" applyNumberFormat="1" applyFont="1" applyFill="1" applyBorder="1" applyAlignment="1">
      <alignment horizontal="right"/>
    </xf>
    <xf numFmtId="0" fontId="19" fillId="2" borderId="0" xfId="0" applyFont="1" applyFill="1" applyAlignment="1">
      <alignment horizontal="left" vertical="center" wrapText="1"/>
    </xf>
    <xf numFmtId="3" fontId="19" fillId="2" borderId="0" xfId="0" applyNumberFormat="1" applyFont="1" applyFill="1" applyAlignment="1">
      <alignment horizontal="right" vertical="center" wrapText="1"/>
    </xf>
    <xf numFmtId="1" fontId="22" fillId="0" borderId="0" xfId="13" applyNumberFormat="1" applyFont="1"/>
    <xf numFmtId="0" fontId="22" fillId="0" borderId="0" xfId="13" applyFont="1"/>
    <xf numFmtId="168" fontId="0" fillId="2" borderId="0" xfId="1" applyNumberFormat="1" applyFont="1" applyFill="1"/>
    <xf numFmtId="3" fontId="19" fillId="2" borderId="0" xfId="7" applyNumberFormat="1" applyFont="1" applyFill="1" applyBorder="1" applyAlignment="1">
      <alignment horizontal="right" vertical="top" wrapText="1"/>
    </xf>
    <xf numFmtId="0" fontId="15" fillId="2" borderId="0" xfId="0" applyFont="1" applyFill="1"/>
    <xf numFmtId="3" fontId="19" fillId="2" borderId="0" xfId="7" applyNumberFormat="1" applyFont="1" applyFill="1" applyBorder="1" applyAlignment="1">
      <alignment horizontal="right" wrapText="1"/>
    </xf>
    <xf numFmtId="3" fontId="15" fillId="2" borderId="0" xfId="10" applyNumberFormat="1" applyFont="1" applyFill="1" applyBorder="1" applyAlignment="1">
      <alignment wrapText="1"/>
    </xf>
    <xf numFmtId="165" fontId="15" fillId="2" borderId="0" xfId="9" applyNumberFormat="1" applyFont="1" applyFill="1" applyAlignment="1">
      <alignment wrapText="1"/>
    </xf>
    <xf numFmtId="165" fontId="15" fillId="2" borderId="1" xfId="7" applyNumberFormat="1" applyFont="1" applyFill="1" applyBorder="1" applyAlignment="1">
      <alignment wrapText="1"/>
    </xf>
    <xf numFmtId="3" fontId="15" fillId="2" borderId="1" xfId="7" applyNumberFormat="1" applyFont="1" applyFill="1" applyBorder="1" applyAlignment="1">
      <alignment wrapText="1"/>
    </xf>
    <xf numFmtId="165" fontId="15" fillId="2" borderId="0" xfId="10" applyNumberFormat="1" applyFont="1" applyFill="1" applyAlignment="1">
      <alignment wrapText="1"/>
    </xf>
    <xf numFmtId="165" fontId="15" fillId="2" borderId="0" xfId="8" applyNumberFormat="1" applyFont="1" applyFill="1" applyBorder="1" applyAlignment="1">
      <alignment wrapText="1"/>
    </xf>
    <xf numFmtId="165" fontId="15" fillId="2" borderId="1" xfId="7" applyNumberFormat="1" applyFont="1" applyFill="1" applyBorder="1"/>
    <xf numFmtId="3" fontId="12" fillId="2" borderId="0" xfId="7" applyNumberFormat="1" applyFont="1" applyFill="1" applyAlignment="1">
      <alignment vertical="top" wrapText="1"/>
    </xf>
    <xf numFmtId="165" fontId="0" fillId="0" borderId="0" xfId="7" applyNumberFormat="1" applyFont="1" applyFill="1" applyAlignment="1">
      <alignment vertical="center"/>
    </xf>
    <xf numFmtId="165" fontId="9" fillId="0" borderId="0" xfId="8" applyNumberFormat="1" applyFont="1" applyFill="1" applyBorder="1" applyAlignment="1">
      <alignment wrapText="1"/>
    </xf>
    <xf numFmtId="165" fontId="9" fillId="0" borderId="0" xfId="9" applyNumberFormat="1" applyFont="1" applyFill="1" applyAlignment="1">
      <alignment wrapText="1"/>
    </xf>
    <xf numFmtId="165" fontId="9" fillId="0" borderId="0" xfId="10" applyNumberFormat="1" applyFont="1" applyFill="1" applyAlignment="1">
      <alignment wrapText="1"/>
    </xf>
    <xf numFmtId="0" fontId="0" fillId="0" borderId="0" xfId="0" applyFill="1" applyAlignment="1">
      <alignment horizontal="left" vertical="center"/>
    </xf>
    <xf numFmtId="0" fontId="1" fillId="0" borderId="0" xfId="0" applyFont="1" applyFill="1"/>
    <xf numFmtId="0" fontId="1" fillId="0" borderId="0" xfId="0" applyFont="1" applyFill="1" applyAlignment="1">
      <alignment horizontal="left" vertical="center"/>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3" fontId="9" fillId="2" borderId="0" xfId="8" applyNumberFormat="1" applyFont="1" applyFill="1" applyBorder="1" applyAlignment="1">
      <alignment wrapText="1"/>
    </xf>
    <xf numFmtId="0" fontId="1" fillId="2" borderId="8" xfId="0" applyFont="1" applyFill="1" applyBorder="1"/>
    <xf numFmtId="0" fontId="2" fillId="2" borderId="0" xfId="0" applyFont="1" applyFill="1" applyBorder="1"/>
    <xf numFmtId="0" fontId="0" fillId="2" borderId="17" xfId="0" applyFill="1" applyBorder="1"/>
    <xf numFmtId="3" fontId="15" fillId="2" borderId="1" xfId="10" applyNumberFormat="1" applyFont="1" applyFill="1" applyBorder="1" applyAlignment="1">
      <alignment wrapText="1"/>
    </xf>
    <xf numFmtId="3" fontId="11" fillId="2" borderId="0" xfId="8" applyNumberFormat="1" applyFont="1" applyFill="1" applyBorder="1" applyAlignment="1">
      <alignment wrapText="1"/>
    </xf>
    <xf numFmtId="168" fontId="9" fillId="2" borderId="10" xfId="1" applyNumberFormat="1" applyFont="1" applyFill="1" applyBorder="1" applyAlignment="1">
      <alignment wrapText="1"/>
    </xf>
    <xf numFmtId="168" fontId="9" fillId="2" borderId="12" xfId="1" applyNumberFormat="1" applyFont="1" applyFill="1" applyBorder="1" applyAlignment="1">
      <alignment wrapText="1"/>
    </xf>
    <xf numFmtId="0" fontId="1" fillId="2" borderId="8" xfId="7" applyFont="1" applyFill="1" applyBorder="1" applyAlignment="1">
      <alignment horizontal="left" wrapText="1"/>
    </xf>
    <xf numFmtId="168" fontId="9" fillId="2" borderId="10" xfId="8" applyNumberFormat="1" applyFont="1" applyFill="1" applyBorder="1" applyAlignment="1">
      <alignment wrapText="1"/>
    </xf>
    <xf numFmtId="165" fontId="0" fillId="2" borderId="0" xfId="7" applyNumberFormat="1" applyFont="1" applyFill="1" applyBorder="1" applyAlignment="1">
      <alignment wrapText="1"/>
    </xf>
    <xf numFmtId="168" fontId="9" fillId="2" borderId="12" xfId="8" applyNumberFormat="1" applyFont="1" applyFill="1" applyBorder="1" applyAlignment="1">
      <alignment wrapText="1"/>
    </xf>
    <xf numFmtId="0" fontId="1" fillId="2" borderId="9" xfId="11" applyFont="1" applyFill="1" applyBorder="1"/>
    <xf numFmtId="0" fontId="1" fillId="2" borderId="11" xfId="11" applyFont="1" applyFill="1" applyBorder="1"/>
    <xf numFmtId="3" fontId="12" fillId="2" borderId="1" xfId="7" applyNumberFormat="1" applyFont="1" applyFill="1" applyBorder="1" applyAlignment="1">
      <alignment wrapText="1"/>
    </xf>
    <xf numFmtId="0" fontId="13" fillId="0" borderId="11" xfId="13" applyBorder="1"/>
    <xf numFmtId="0" fontId="13" fillId="0" borderId="1" xfId="13" applyBorder="1"/>
    <xf numFmtId="0" fontId="14" fillId="0" borderId="1" xfId="13" applyFont="1" applyBorder="1"/>
    <xf numFmtId="1" fontId="11" fillId="2" borderId="0" xfId="8" applyNumberFormat="1" applyFont="1" applyFill="1" applyBorder="1" applyAlignment="1">
      <alignment wrapText="1"/>
    </xf>
    <xf numFmtId="1" fontId="9" fillId="2" borderId="0" xfId="8" applyNumberFormat="1" applyFont="1" applyFill="1" applyBorder="1" applyAlignment="1">
      <alignment wrapText="1"/>
    </xf>
    <xf numFmtId="168" fontId="0" fillId="2" borderId="10" xfId="0" applyNumberFormat="1" applyFill="1" applyBorder="1"/>
    <xf numFmtId="168" fontId="0" fillId="2" borderId="12" xfId="0" applyNumberFormat="1" applyFill="1" applyBorder="1"/>
    <xf numFmtId="3" fontId="21" fillId="0" borderId="0" xfId="0" applyNumberFormat="1" applyFont="1" applyFill="1" applyBorder="1"/>
    <xf numFmtId="3" fontId="21" fillId="0" borderId="0" xfId="1" applyNumberFormat="1" applyFont="1" applyFill="1" applyBorder="1" applyAlignment="1">
      <alignment horizontal="right"/>
    </xf>
    <xf numFmtId="3" fontId="19" fillId="0" borderId="0" xfId="8" applyNumberFormat="1" applyFont="1" applyFill="1" applyBorder="1" applyAlignment="1">
      <alignment horizontal="right"/>
    </xf>
    <xf numFmtId="3" fontId="19" fillId="0" borderId="10" xfId="8" applyNumberFormat="1" applyFont="1" applyFill="1" applyBorder="1" applyAlignment="1">
      <alignment horizontal="right"/>
    </xf>
    <xf numFmtId="0" fontId="19" fillId="0" borderId="9" xfId="0" applyFont="1" applyFill="1" applyBorder="1"/>
    <xf numFmtId="0" fontId="19" fillId="0" borderId="0" xfId="0" applyFont="1" applyFill="1" applyBorder="1"/>
    <xf numFmtId="0" fontId="19" fillId="0" borderId="10" xfId="0" applyFont="1" applyFill="1" applyBorder="1" applyAlignment="1">
      <alignment horizontal="left" wrapText="1"/>
    </xf>
    <xf numFmtId="0" fontId="0" fillId="0" borderId="0" xfId="0" applyFill="1"/>
    <xf numFmtId="166" fontId="19" fillId="2" borderId="13" xfId="8" applyNumberFormat="1" applyFont="1" applyFill="1" applyBorder="1" applyAlignment="1">
      <alignment horizontal="right"/>
    </xf>
    <xf numFmtId="0" fontId="3" fillId="2" borderId="0" xfId="0" applyFont="1" applyFill="1"/>
    <xf numFmtId="165" fontId="0" fillId="2" borderId="2" xfId="7" applyNumberFormat="1" applyFont="1" applyFill="1" applyBorder="1" applyAlignment="1">
      <alignment wrapText="1"/>
    </xf>
    <xf numFmtId="168" fontId="11" fillId="2" borderId="4" xfId="8" applyNumberFormat="1" applyFont="1" applyFill="1" applyBorder="1" applyAlignment="1">
      <alignment wrapText="1"/>
    </xf>
    <xf numFmtId="3" fontId="0" fillId="2" borderId="9" xfId="0" applyNumberFormat="1" applyFill="1" applyBorder="1"/>
    <xf numFmtId="165" fontId="0" fillId="2" borderId="2" xfId="7" applyNumberFormat="1" applyFont="1" applyFill="1" applyBorder="1" applyAlignment="1">
      <alignment horizontal="left" vertical="top" wrapText="1"/>
    </xf>
    <xf numFmtId="165" fontId="12" fillId="2" borderId="0" xfId="7" applyNumberFormat="1" applyFont="1" applyFill="1" applyAlignment="1"/>
    <xf numFmtId="170" fontId="9" fillId="2" borderId="0" xfId="19" applyNumberFormat="1" applyFont="1" applyFill="1" applyBorder="1" applyAlignment="1">
      <alignment wrapText="1"/>
    </xf>
    <xf numFmtId="170" fontId="11" fillId="2" borderId="4" xfId="19" applyNumberFormat="1" applyFont="1" applyFill="1" applyBorder="1" applyAlignment="1">
      <alignment wrapText="1"/>
    </xf>
    <xf numFmtId="170" fontId="11" fillId="2" borderId="0" xfId="19" applyNumberFormat="1" applyFont="1" applyFill="1" applyBorder="1" applyAlignment="1">
      <alignment wrapText="1"/>
    </xf>
    <xf numFmtId="166" fontId="9" fillId="2" borderId="2" xfId="9" applyNumberFormat="1" applyFont="1" applyFill="1" applyBorder="1" applyAlignment="1">
      <alignment horizontal="left" wrapText="1"/>
    </xf>
    <xf numFmtId="165" fontId="9" fillId="2" borderId="2" xfId="10" applyNumberFormat="1" applyFont="1" applyFill="1" applyBorder="1" applyAlignment="1">
      <alignment horizontal="left" wrapText="1"/>
    </xf>
    <xf numFmtId="0" fontId="1" fillId="2" borderId="2" xfId="7" applyFont="1" applyFill="1" applyBorder="1" applyAlignment="1">
      <alignment horizontal="left" wrapText="1"/>
    </xf>
    <xf numFmtId="0" fontId="0" fillId="2" borderId="2" xfId="7" applyFont="1" applyFill="1" applyBorder="1" applyAlignment="1">
      <alignment horizontal="left" wrapText="1"/>
    </xf>
    <xf numFmtId="0" fontId="2" fillId="2" borderId="3" xfId="7" applyFont="1" applyFill="1" applyBorder="1" applyAlignment="1">
      <alignment horizontal="left" wrapText="1"/>
    </xf>
    <xf numFmtId="165" fontId="9" fillId="2" borderId="2" xfId="9" applyNumberFormat="1" applyFont="1" applyFill="1" applyBorder="1" applyAlignment="1">
      <alignment horizontal="left" wrapText="1"/>
    </xf>
    <xf numFmtId="0" fontId="2" fillId="2" borderId="2" xfId="7" applyFont="1" applyFill="1" applyBorder="1" applyAlignment="1">
      <alignment horizontal="left" wrapText="1"/>
    </xf>
    <xf numFmtId="166" fontId="2" fillId="2" borderId="8" xfId="7" applyNumberFormat="1" applyFont="1" applyFill="1" applyBorder="1" applyAlignment="1">
      <alignment horizontal="left" wrapText="1"/>
    </xf>
    <xf numFmtId="167" fontId="2" fillId="2" borderId="2" xfId="8" applyNumberFormat="1" applyFont="1" applyFill="1" applyBorder="1" applyAlignment="1">
      <alignment horizontal="left" wrapText="1"/>
    </xf>
    <xf numFmtId="167" fontId="1" fillId="2" borderId="2" xfId="8" applyNumberFormat="1" applyFont="1" applyFill="1" applyBorder="1" applyAlignment="1">
      <alignment horizontal="left" wrapText="1"/>
    </xf>
    <xf numFmtId="0" fontId="1" fillId="2" borderId="8" xfId="0" applyFont="1" applyFill="1" applyBorder="1" applyAlignment="1">
      <alignment horizontal="left" wrapText="1"/>
    </xf>
    <xf numFmtId="165" fontId="11" fillId="2" borderId="2" xfId="10" applyNumberFormat="1" applyFont="1" applyFill="1" applyBorder="1" applyAlignment="1">
      <alignment horizontal="left" vertical="top" wrapText="1"/>
    </xf>
    <xf numFmtId="165" fontId="9" fillId="2" borderId="2" xfId="9" applyNumberFormat="1" applyFont="1" applyFill="1" applyBorder="1" applyAlignment="1">
      <alignment horizontal="left" vertical="top" wrapText="1"/>
    </xf>
    <xf numFmtId="165" fontId="9" fillId="2" borderId="2" xfId="10" applyNumberFormat="1" applyFont="1" applyFill="1" applyBorder="1" applyAlignment="1">
      <alignment horizontal="left" vertical="top" wrapText="1"/>
    </xf>
    <xf numFmtId="165" fontId="9" fillId="2" borderId="2" xfId="8" applyNumberFormat="1" applyFont="1" applyFill="1" applyBorder="1" applyAlignment="1">
      <alignment horizontal="left" vertical="top" wrapText="1"/>
    </xf>
    <xf numFmtId="0" fontId="2" fillId="2" borderId="2" xfId="0" applyFont="1" applyFill="1" applyBorder="1" applyAlignment="1">
      <alignment horizontal="left"/>
    </xf>
    <xf numFmtId="0" fontId="1" fillId="2" borderId="8" xfId="0" applyFont="1" applyFill="1" applyBorder="1" applyAlignment="1">
      <alignment horizontal="left"/>
    </xf>
    <xf numFmtId="166" fontId="2" fillId="2" borderId="8" xfId="8" applyNumberFormat="1" applyFont="1" applyFill="1" applyBorder="1" applyAlignment="1">
      <alignment horizontal="left" wrapText="1"/>
    </xf>
    <xf numFmtId="166" fontId="11" fillId="2" borderId="8" xfId="10" applyNumberFormat="1" applyFont="1" applyFill="1" applyBorder="1" applyAlignment="1">
      <alignment horizontal="left" vertical="top" wrapText="1"/>
    </xf>
    <xf numFmtId="166" fontId="2" fillId="2" borderId="2" xfId="7" applyNumberFormat="1" applyFont="1" applyFill="1" applyBorder="1" applyAlignment="1">
      <alignment horizontal="left" wrapText="1"/>
    </xf>
    <xf numFmtId="166" fontId="2" fillId="2" borderId="2" xfId="8" applyNumberFormat="1" applyFont="1" applyFill="1" applyBorder="1" applyAlignment="1">
      <alignment horizontal="left" wrapText="1"/>
    </xf>
    <xf numFmtId="166" fontId="11" fillId="2" borderId="2" xfId="10" applyNumberFormat="1" applyFont="1" applyFill="1" applyBorder="1" applyAlignment="1">
      <alignment horizontal="left" vertical="top" wrapText="1"/>
    </xf>
    <xf numFmtId="167" fontId="11" fillId="2" borderId="2" xfId="8" applyNumberFormat="1" applyFont="1" applyFill="1" applyBorder="1" applyAlignment="1">
      <alignment horizontal="left" wrapText="1"/>
    </xf>
    <xf numFmtId="0" fontId="11" fillId="2" borderId="2" xfId="0" applyFont="1" applyFill="1" applyBorder="1" applyAlignment="1">
      <alignment horizontal="left"/>
    </xf>
    <xf numFmtId="0" fontId="1" fillId="2" borderId="12" xfId="0" applyFont="1" applyFill="1" applyBorder="1" applyAlignment="1">
      <alignment horizontal="left"/>
    </xf>
    <xf numFmtId="3" fontId="11" fillId="2" borderId="10" xfId="8" applyNumberFormat="1" applyFont="1" applyFill="1" applyBorder="1" applyAlignment="1">
      <alignment wrapText="1"/>
    </xf>
    <xf numFmtId="167" fontId="2" fillId="2" borderId="3" xfId="8" applyNumberFormat="1" applyFont="1" applyFill="1" applyBorder="1" applyAlignment="1">
      <alignment horizontal="left" wrapText="1"/>
    </xf>
    <xf numFmtId="165" fontId="11" fillId="2" borderId="3" xfId="10" applyNumberFormat="1" applyFont="1" applyFill="1" applyBorder="1" applyAlignment="1">
      <alignment horizontal="left" vertical="top" wrapText="1"/>
    </xf>
    <xf numFmtId="165" fontId="11" fillId="2" borderId="2" xfId="8" applyNumberFormat="1" applyFont="1" applyFill="1" applyBorder="1" applyAlignment="1">
      <alignment horizontal="left" vertical="top" wrapText="1"/>
    </xf>
    <xf numFmtId="0" fontId="19" fillId="0" borderId="12" xfId="0" applyFont="1" applyFill="1" applyBorder="1" applyAlignment="1">
      <alignment horizontal="left" vertical="center" wrapText="1"/>
    </xf>
    <xf numFmtId="166" fontId="16" fillId="2" borderId="8" xfId="14" applyNumberFormat="1" applyFont="1" applyFill="1" applyBorder="1" applyAlignment="1">
      <alignment horizontal="right" vertical="center" wrapText="1"/>
    </xf>
    <xf numFmtId="11" fontId="0" fillId="0" borderId="0" xfId="0" applyNumberFormat="1"/>
    <xf numFmtId="0" fontId="15" fillId="0" borderId="2" xfId="7" applyFont="1" applyFill="1" applyBorder="1" applyAlignment="1">
      <alignment horizontal="left" wrapText="1"/>
    </xf>
    <xf numFmtId="165" fontId="1" fillId="2" borderId="16" xfId="7" applyNumberFormat="1" applyFont="1" applyFill="1" applyBorder="1" applyAlignment="1">
      <alignment wrapText="1"/>
    </xf>
    <xf numFmtId="165" fontId="1" fillId="2" borderId="13" xfId="7" applyNumberFormat="1" applyFont="1" applyFill="1" applyBorder="1" applyAlignment="1">
      <alignment wrapText="1"/>
    </xf>
    <xf numFmtId="165" fontId="1" fillId="2" borderId="13" xfId="7" applyNumberFormat="1" applyFont="1" applyFill="1" applyBorder="1"/>
    <xf numFmtId="168" fontId="11" fillId="2" borderId="13" xfId="8" applyNumberFormat="1" applyFont="1" applyFill="1" applyBorder="1" applyAlignment="1">
      <alignment wrapText="1"/>
    </xf>
    <xf numFmtId="165" fontId="9" fillId="2" borderId="13" xfId="9" applyNumberFormat="1" applyFont="1" applyFill="1" applyBorder="1" applyAlignment="1">
      <alignment wrapText="1"/>
    </xf>
    <xf numFmtId="0" fontId="0" fillId="2" borderId="13" xfId="0" applyFill="1" applyBorder="1"/>
    <xf numFmtId="165" fontId="9" fillId="2" borderId="13" xfId="10" applyNumberFormat="1" applyFont="1" applyFill="1" applyBorder="1" applyAlignment="1">
      <alignment wrapText="1"/>
    </xf>
    <xf numFmtId="168" fontId="9" fillId="2" borderId="13" xfId="8" applyNumberFormat="1" applyFont="1" applyFill="1" applyBorder="1" applyAlignment="1">
      <alignment wrapText="1"/>
    </xf>
    <xf numFmtId="0" fontId="11" fillId="2" borderId="13" xfId="0" applyFont="1" applyFill="1" applyBorder="1"/>
    <xf numFmtId="171" fontId="9" fillId="2" borderId="0" xfId="19" applyNumberFormat="1" applyFont="1" applyFill="1" applyBorder="1" applyAlignment="1">
      <alignment wrapText="1"/>
    </xf>
    <xf numFmtId="171" fontId="9" fillId="2" borderId="1" xfId="19" applyNumberFormat="1" applyFont="1" applyFill="1" applyBorder="1" applyAlignment="1">
      <alignment wrapText="1"/>
    </xf>
    <xf numFmtId="171" fontId="9" fillId="2" borderId="0" xfId="8" applyNumberFormat="1" applyFont="1" applyFill="1" applyBorder="1" applyAlignment="1">
      <alignment wrapText="1"/>
    </xf>
    <xf numFmtId="166" fontId="11" fillId="2" borderId="12" xfId="8" applyNumberFormat="1" applyFont="1" applyFill="1" applyBorder="1" applyAlignment="1">
      <alignment wrapText="1"/>
    </xf>
    <xf numFmtId="166" fontId="11" fillId="2" borderId="1" xfId="8" applyNumberFormat="1" applyFont="1" applyFill="1" applyBorder="1" applyAlignment="1">
      <alignment wrapText="1"/>
    </xf>
    <xf numFmtId="171" fontId="11" fillId="2" borderId="0" xfId="8" applyNumberFormat="1" applyFont="1" applyFill="1" applyBorder="1" applyAlignment="1">
      <alignment wrapText="1"/>
    </xf>
    <xf numFmtId="171" fontId="9" fillId="2" borderId="0" xfId="9" applyNumberFormat="1" applyFont="1" applyFill="1" applyBorder="1" applyAlignment="1">
      <alignment wrapText="1"/>
    </xf>
    <xf numFmtId="171" fontId="0" fillId="2" borderId="0" xfId="0" applyNumberFormat="1" applyFill="1" applyBorder="1"/>
    <xf numFmtId="171" fontId="9" fillId="2" borderId="0" xfId="10" applyNumberFormat="1" applyFont="1" applyFill="1" applyBorder="1" applyAlignment="1">
      <alignment wrapText="1"/>
    </xf>
    <xf numFmtId="171" fontId="2" fillId="2" borderId="0" xfId="0" applyNumberFormat="1" applyFont="1" applyFill="1" applyBorder="1"/>
    <xf numFmtId="171" fontId="11" fillId="2" borderId="1" xfId="8" applyNumberFormat="1" applyFont="1" applyFill="1" applyBorder="1" applyAlignment="1">
      <alignment wrapText="1"/>
    </xf>
    <xf numFmtId="171" fontId="9" fillId="2" borderId="1" xfId="9" applyNumberFormat="1" applyFont="1" applyFill="1" applyBorder="1" applyAlignment="1">
      <alignment wrapText="1"/>
    </xf>
    <xf numFmtId="171" fontId="0" fillId="2" borderId="1" xfId="0" applyNumberFormat="1" applyFill="1" applyBorder="1"/>
    <xf numFmtId="171" fontId="9" fillId="2" borderId="1" xfId="10" applyNumberFormat="1" applyFont="1" applyFill="1" applyBorder="1" applyAlignment="1">
      <alignment wrapText="1"/>
    </xf>
    <xf numFmtId="171" fontId="9" fillId="2" borderId="1" xfId="8" applyNumberFormat="1" applyFont="1" applyFill="1" applyBorder="1" applyAlignment="1">
      <alignment wrapText="1"/>
    </xf>
    <xf numFmtId="171" fontId="2" fillId="2" borderId="1" xfId="0" applyNumberFormat="1" applyFont="1" applyFill="1" applyBorder="1"/>
    <xf numFmtId="171" fontId="11" fillId="2" borderId="0" xfId="19" applyNumberFormat="1" applyFont="1" applyFill="1" applyBorder="1" applyAlignment="1">
      <alignment wrapText="1"/>
    </xf>
    <xf numFmtId="171" fontId="11" fillId="2" borderId="1" xfId="19" applyNumberFormat="1" applyFont="1" applyFill="1" applyBorder="1" applyAlignment="1">
      <alignment wrapText="1"/>
    </xf>
    <xf numFmtId="172" fontId="9" fillId="2" borderId="0" xfId="19" applyNumberFormat="1" applyFont="1" applyFill="1" applyBorder="1" applyAlignment="1">
      <alignment wrapText="1"/>
    </xf>
    <xf numFmtId="172" fontId="11" fillId="2" borderId="4" xfId="19" applyNumberFormat="1" applyFont="1" applyFill="1" applyBorder="1" applyAlignment="1">
      <alignment wrapText="1"/>
    </xf>
    <xf numFmtId="171" fontId="11" fillId="2" borderId="4" xfId="19" applyNumberFormat="1" applyFont="1" applyFill="1" applyBorder="1" applyAlignment="1">
      <alignment wrapText="1"/>
    </xf>
    <xf numFmtId="171" fontId="11" fillId="2" borderId="6" xfId="19" applyNumberFormat="1" applyFont="1" applyFill="1" applyBorder="1" applyAlignment="1">
      <alignment wrapText="1"/>
    </xf>
    <xf numFmtId="172" fontId="11" fillId="2" borderId="0" xfId="19" applyNumberFormat="1" applyFont="1" applyFill="1" applyBorder="1" applyAlignment="1">
      <alignment wrapText="1"/>
    </xf>
    <xf numFmtId="166" fontId="19" fillId="2" borderId="0" xfId="0" applyNumberFormat="1" applyFont="1" applyFill="1" applyAlignment="1">
      <alignment horizontal="right" vertical="center" wrapText="1"/>
    </xf>
    <xf numFmtId="0" fontId="24" fillId="2" borderId="9" xfId="7" applyFont="1" applyFill="1" applyBorder="1" applyAlignment="1">
      <alignment horizontal="left" vertical="top" wrapText="1"/>
    </xf>
    <xf numFmtId="0" fontId="15" fillId="2" borderId="2" xfId="7" applyFont="1" applyFill="1" applyBorder="1" applyAlignment="1">
      <alignment horizontal="left" wrapText="1"/>
    </xf>
    <xf numFmtId="165" fontId="1" fillId="2" borderId="0" xfId="7" applyNumberFormat="1" applyFont="1" applyFill="1" applyAlignment="1">
      <alignment horizontal="left" vertical="top" wrapText="1"/>
    </xf>
    <xf numFmtId="3" fontId="1" fillId="2" borderId="0" xfId="10" applyNumberFormat="1" applyFont="1" applyFill="1" applyBorder="1" applyAlignment="1">
      <alignment horizontal="left" vertical="top" wrapText="1"/>
    </xf>
    <xf numFmtId="165" fontId="15" fillId="2" borderId="0" xfId="7" applyNumberFormat="1" applyFont="1" applyFill="1" applyAlignment="1">
      <alignment horizontal="left" vertical="top" wrapText="1"/>
    </xf>
    <xf numFmtId="3" fontId="15" fillId="2" borderId="0" xfId="10" applyNumberFormat="1" applyFont="1" applyFill="1" applyBorder="1" applyAlignment="1">
      <alignment horizontal="left" vertical="top" wrapText="1"/>
    </xf>
    <xf numFmtId="165" fontId="15" fillId="2" borderId="0" xfId="9" applyNumberFormat="1" applyFont="1" applyFill="1" applyAlignment="1">
      <alignment horizontal="left" vertical="top" wrapText="1"/>
    </xf>
    <xf numFmtId="0" fontId="15" fillId="2" borderId="0" xfId="0" applyFont="1" applyFill="1" applyAlignment="1">
      <alignment horizontal="left" vertical="top"/>
    </xf>
    <xf numFmtId="0" fontId="0" fillId="2" borderId="0" xfId="0" applyFont="1" applyFill="1" applyAlignment="1">
      <alignment horizontal="left" vertical="top"/>
    </xf>
    <xf numFmtId="0" fontId="13" fillId="0" borderId="9" xfId="13" applyFill="1" applyBorder="1"/>
    <xf numFmtId="0" fontId="13" fillId="0" borderId="0" xfId="13" applyFill="1" applyBorder="1"/>
    <xf numFmtId="171" fontId="11" fillId="0" borderId="0" xfId="19" applyNumberFormat="1" applyFont="1" applyFill="1" applyBorder="1" applyAlignment="1">
      <alignment wrapText="1"/>
    </xf>
    <xf numFmtId="171" fontId="9" fillId="0" borderId="0" xfId="19" applyNumberFormat="1" applyFont="1" applyFill="1" applyBorder="1" applyAlignment="1">
      <alignment wrapText="1"/>
    </xf>
    <xf numFmtId="168" fontId="9" fillId="0" borderId="10" xfId="8" applyNumberFormat="1" applyFont="1" applyFill="1" applyBorder="1" applyAlignment="1">
      <alignment wrapText="1"/>
    </xf>
    <xf numFmtId="0" fontId="19" fillId="0" borderId="1" xfId="0" applyFont="1" applyFill="1" applyBorder="1" applyAlignment="1">
      <alignment horizontal="left" vertical="center" wrapText="1"/>
    </xf>
    <xf numFmtId="0" fontId="12" fillId="2" borderId="0" xfId="7" applyNumberFormat="1" applyFont="1" applyFill="1" applyAlignment="1">
      <alignment wrapText="1"/>
    </xf>
    <xf numFmtId="0" fontId="19" fillId="2" borderId="9" xfId="0" applyFont="1" applyFill="1" applyBorder="1"/>
    <xf numFmtId="3" fontId="21" fillId="2" borderId="0" xfId="0" applyNumberFormat="1" applyFont="1" applyFill="1" applyBorder="1"/>
    <xf numFmtId="3" fontId="21" fillId="2" borderId="0" xfId="1" applyNumberFormat="1" applyFont="1" applyFill="1" applyBorder="1" applyAlignment="1">
      <alignment horizontal="right"/>
    </xf>
    <xf numFmtId="166" fontId="19" fillId="2" borderId="0" xfId="8" applyNumberFormat="1" applyFont="1" applyFill="1" applyBorder="1" applyAlignment="1">
      <alignment horizontal="right"/>
    </xf>
    <xf numFmtId="168" fontId="19" fillId="2" borderId="10" xfId="1" applyNumberFormat="1" applyFont="1" applyFill="1" applyBorder="1" applyAlignment="1">
      <alignment horizontal="right"/>
    </xf>
    <xf numFmtId="173" fontId="9" fillId="2" borderId="0" xfId="19" applyNumberFormat="1" applyFont="1" applyFill="1" applyBorder="1" applyAlignment="1">
      <alignment wrapText="1"/>
    </xf>
    <xf numFmtId="0" fontId="1" fillId="0" borderId="0" xfId="0" applyFont="1" applyFill="1" applyAlignment="1">
      <alignment horizontal="left" vertical="center" wrapText="1"/>
    </xf>
    <xf numFmtId="0" fontId="27" fillId="0" borderId="0" xfId="0" applyFont="1" applyAlignment="1">
      <alignment horizontal="left" vertical="top" wrapText="1"/>
    </xf>
    <xf numFmtId="0" fontId="27" fillId="0" borderId="0" xfId="0" applyFont="1" applyAlignment="1">
      <alignment horizontal="left"/>
    </xf>
    <xf numFmtId="0" fontId="16" fillId="6" borderId="7" xfId="0" applyFont="1" applyFill="1" applyBorder="1" applyAlignment="1">
      <alignment horizontal="center"/>
    </xf>
    <xf numFmtId="0" fontId="16" fillId="6" borderId="2" xfId="0" applyFont="1" applyFill="1" applyBorder="1" applyAlignment="1">
      <alignment horizontal="center"/>
    </xf>
    <xf numFmtId="0" fontId="16" fillId="6" borderId="8" xfId="0" applyFont="1" applyFill="1" applyBorder="1" applyAlignment="1">
      <alignment horizontal="center"/>
    </xf>
    <xf numFmtId="0" fontId="16" fillId="7" borderId="7" xfId="0" applyFont="1" applyFill="1" applyBorder="1" applyAlignment="1">
      <alignment horizontal="center"/>
    </xf>
    <xf numFmtId="0" fontId="16" fillId="7" borderId="2" xfId="0" applyFont="1" applyFill="1" applyBorder="1" applyAlignment="1">
      <alignment horizontal="center"/>
    </xf>
    <xf numFmtId="0" fontId="16" fillId="7" borderId="8" xfId="0" applyFont="1" applyFill="1" applyBorder="1" applyAlignment="1">
      <alignment horizontal="center"/>
    </xf>
    <xf numFmtId="0" fontId="19" fillId="0" borderId="1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2" borderId="16" xfId="0" applyFont="1" applyFill="1" applyBorder="1" applyAlignment="1">
      <alignment horizontal="left" vertical="top" wrapText="1"/>
    </xf>
    <xf numFmtId="0" fontId="26" fillId="2" borderId="13" xfId="0" applyFont="1" applyFill="1" applyBorder="1" applyAlignment="1">
      <alignment horizontal="left" vertical="top" wrapText="1"/>
    </xf>
    <xf numFmtId="0" fontId="26" fillId="2" borderId="17" xfId="0" applyFont="1" applyFill="1" applyBorder="1" applyAlignment="1">
      <alignment horizontal="left" vertical="top" wrapText="1"/>
    </xf>
    <xf numFmtId="0" fontId="26" fillId="2" borderId="9" xfId="0" applyFont="1" applyFill="1" applyBorder="1" applyAlignment="1">
      <alignment horizontal="left" vertical="top" wrapText="1"/>
    </xf>
    <xf numFmtId="0" fontId="26" fillId="2" borderId="0" xfId="0" applyFont="1" applyFill="1" applyBorder="1" applyAlignment="1">
      <alignment horizontal="left" vertical="top" wrapText="1"/>
    </xf>
    <xf numFmtId="0" fontId="26" fillId="2" borderId="10" xfId="0" applyFont="1" applyFill="1" applyBorder="1" applyAlignment="1">
      <alignment horizontal="left" vertical="top" wrapText="1"/>
    </xf>
    <xf numFmtId="1" fontId="26" fillId="0" borderId="9" xfId="0" applyNumberFormat="1" applyFont="1" applyFill="1" applyBorder="1" applyAlignment="1">
      <alignment horizontal="left" vertical="top" wrapText="1"/>
    </xf>
    <xf numFmtId="1" fontId="26" fillId="0" borderId="0" xfId="0" applyNumberFormat="1" applyFont="1" applyFill="1" applyBorder="1" applyAlignment="1">
      <alignment horizontal="left" vertical="top" wrapText="1"/>
    </xf>
    <xf numFmtId="1" fontId="26" fillId="0" borderId="10" xfId="0" applyNumberFormat="1" applyFont="1" applyFill="1" applyBorder="1" applyAlignment="1">
      <alignment horizontal="left" vertical="top" wrapText="1"/>
    </xf>
    <xf numFmtId="0" fontId="20" fillId="2" borderId="9" xfId="0" applyFont="1" applyFill="1" applyBorder="1" applyAlignment="1">
      <alignment horizontal="left" vertical="top" wrapText="1"/>
    </xf>
    <xf numFmtId="0" fontId="20" fillId="2" borderId="0" xfId="0" applyFont="1" applyFill="1" applyBorder="1" applyAlignment="1">
      <alignment horizontal="left" vertical="top" wrapText="1"/>
    </xf>
    <xf numFmtId="0" fontId="20" fillId="2" borderId="10" xfId="0" applyFont="1" applyFill="1" applyBorder="1" applyAlignment="1">
      <alignment horizontal="left" vertical="top" wrapText="1"/>
    </xf>
    <xf numFmtId="0" fontId="1" fillId="0" borderId="0" xfId="0" applyFont="1" applyFill="1" applyAlignment="1">
      <alignment horizontal="left" vertical="center" wrapText="1"/>
    </xf>
    <xf numFmtId="165" fontId="1" fillId="0" borderId="0" xfId="7" applyNumberFormat="1" applyFont="1" applyFill="1" applyAlignment="1">
      <alignment horizontal="left" vertical="center" wrapText="1"/>
    </xf>
    <xf numFmtId="0" fontId="0" fillId="2" borderId="0" xfId="0" applyFill="1" applyAlignment="1">
      <alignment horizontal="left" vertical="top" wrapText="1"/>
    </xf>
  </cellXfs>
  <cellStyles count="20">
    <cellStyle name="%" xfId="16" xr:uid="{944EEBC9-ACB9-4F6B-862B-750364EAA0FE}"/>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6" xfId="14" xr:uid="{32A05389-C203-4625-AB59-B7FC77FE280B}"/>
    <cellStyle name="Hyperlink 2" xfId="3" xr:uid="{6FA79112-A180-4C9D-83C3-BC0D4C000BD7}"/>
    <cellStyle name="Hyperlink 3" xfId="4" xr:uid="{41EBD242-F042-4CB3-99F5-E72CF561AD97}"/>
    <cellStyle name="Normal" xfId="0" builtinId="0"/>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cent" xfId="1" builtinId="5"/>
    <cellStyle name="Percent 2" xfId="17" xr:uid="{3AB4D405-6100-41A7-968C-437620DDA6B1}"/>
    <cellStyle name="Percent 2 2" xfId="18" xr:uid="{E2308E52-5135-4FB2-BB23-8247E8BB9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row r="10">
          <cell r="A10">
            <v>1982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 val="SUMMARY_TABLE"/>
      <sheetName val="ET_TABLE"/>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ow r="17">
          <cell r="Q17">
            <v>1266</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pageSetUpPr fitToPage="1"/>
  </sheetPr>
  <dimension ref="B1:U472"/>
  <sheetViews>
    <sheetView showGridLines="0" tabSelected="1" zoomScaleNormal="100" workbookViewId="0">
      <selection activeCell="B4" sqref="B4:J4"/>
    </sheetView>
  </sheetViews>
  <sheetFormatPr defaultColWidth="9.1796875" defaultRowHeight="14.5" x14ac:dyDescent="0.35"/>
  <cols>
    <col min="1" max="1" width="9.1796875" style="9"/>
    <col min="2" max="2" width="123.36328125" style="9" bestFit="1" customWidth="1"/>
    <col min="3" max="7" width="13.453125" style="72" bestFit="1" customWidth="1"/>
    <col min="8" max="10" width="13.453125" style="72" customWidth="1"/>
    <col min="11" max="11" width="9.1796875" style="9" customWidth="1"/>
    <col min="12" max="19" width="9.1796875" style="9" hidden="1" customWidth="1"/>
    <col min="20" max="23" width="9.1796875" style="9" customWidth="1"/>
    <col min="24" max="16384" width="9.1796875" style="9"/>
  </cols>
  <sheetData>
    <row r="1" spans="2:19" ht="15" thickBot="1" x14ac:dyDescent="0.4">
      <c r="E1" s="73"/>
    </row>
    <row r="2" spans="2:19" ht="15" thickBot="1" x14ac:dyDescent="0.4">
      <c r="B2" s="254" t="s">
        <v>1616</v>
      </c>
      <c r="C2" s="255"/>
      <c r="D2" s="255"/>
      <c r="E2" s="255"/>
      <c r="F2" s="255"/>
      <c r="G2" s="255"/>
      <c r="H2" s="255"/>
      <c r="I2" s="255"/>
      <c r="J2" s="256"/>
    </row>
    <row r="3" spans="2:19" ht="15" thickBot="1" x14ac:dyDescent="0.4">
      <c r="B3" s="74" t="s">
        <v>1617</v>
      </c>
    </row>
    <row r="4" spans="2:19" ht="15" thickBot="1" x14ac:dyDescent="0.4">
      <c r="B4" s="257" t="s">
        <v>1707</v>
      </c>
      <c r="C4" s="258"/>
      <c r="D4" s="258"/>
      <c r="E4" s="258"/>
      <c r="F4" s="258"/>
      <c r="G4" s="258"/>
      <c r="H4" s="258"/>
      <c r="I4" s="258"/>
      <c r="J4" s="259"/>
      <c r="L4" s="9" t="str">
        <f>INDEX($C$40:$C$437,MATCH($B$4,$D$40:$D$437,0))</f>
        <v>TE</v>
      </c>
      <c r="M4" s="9" t="s">
        <v>1619</v>
      </c>
    </row>
    <row r="5" spans="2:19" ht="15" thickBot="1" x14ac:dyDescent="0.4">
      <c r="L5" s="75">
        <f>INDEX($B$40:$B$437,MATCH($B$4,$D$40:$D$437,0))</f>
        <v>0</v>
      </c>
      <c r="M5" s="103"/>
      <c r="N5" s="76"/>
    </row>
    <row r="6" spans="2:19" ht="15" thickBot="1" x14ac:dyDescent="0.4">
      <c r="B6" s="77" t="s">
        <v>1731</v>
      </c>
      <c r="C6" s="78"/>
      <c r="D6" s="78"/>
      <c r="E6" s="78"/>
      <c r="F6" s="78"/>
      <c r="G6" s="78"/>
      <c r="H6" s="78"/>
      <c r="I6" s="78"/>
      <c r="J6" s="79"/>
    </row>
    <row r="7" spans="2:19" ht="18" customHeight="1" x14ac:dyDescent="0.45">
      <c r="B7" s="80"/>
      <c r="C7" s="104"/>
      <c r="D7" s="102"/>
      <c r="E7" s="102"/>
      <c r="F7" s="102"/>
      <c r="G7" s="81"/>
      <c r="H7" s="102"/>
      <c r="I7" s="102"/>
      <c r="J7" s="82"/>
    </row>
    <row r="8" spans="2:19" ht="15.5" x14ac:dyDescent="0.35">
      <c r="B8" s="83"/>
      <c r="C8" s="102" t="s">
        <v>31</v>
      </c>
      <c r="D8" s="102" t="s">
        <v>32</v>
      </c>
      <c r="E8" s="102" t="s">
        <v>432</v>
      </c>
      <c r="F8" s="102" t="s">
        <v>446</v>
      </c>
      <c r="G8" s="102" t="s">
        <v>459</v>
      </c>
      <c r="H8" s="102" t="s">
        <v>487</v>
      </c>
      <c r="I8" s="102" t="s">
        <v>493</v>
      </c>
      <c r="J8" s="82" t="s">
        <v>1770</v>
      </c>
    </row>
    <row r="9" spans="2:19" x14ac:dyDescent="0.35">
      <c r="B9" s="84"/>
      <c r="C9" s="85" t="s">
        <v>30</v>
      </c>
      <c r="D9" s="85" t="s">
        <v>30</v>
      </c>
      <c r="E9" s="85" t="s">
        <v>30</v>
      </c>
      <c r="F9" s="85" t="s">
        <v>30</v>
      </c>
      <c r="G9" s="85" t="s">
        <v>30</v>
      </c>
      <c r="H9" s="85" t="s">
        <v>30</v>
      </c>
      <c r="I9" s="85" t="s">
        <v>30</v>
      </c>
      <c r="J9" s="86" t="s">
        <v>30</v>
      </c>
    </row>
    <row r="10" spans="2:19" x14ac:dyDescent="0.35">
      <c r="B10" s="87" t="s">
        <v>25</v>
      </c>
      <c r="C10" s="88">
        <f>IF(OR($L$5=2,$L$5=5,$L$5=8),"NA",INDEX(input_data!$1:$1048576,MATCH($L$4,input_data!$B:$B,0),MATCH(L10,input_data!$1:$1,0)))</f>
        <v>21249.938229719999</v>
      </c>
      <c r="D10" s="88">
        <f>IF(OR($L$5=2,$L$5=5,$L$5=8),"NA",INDEX(input_data!$1:$1048576,MATCH($L$4,input_data!$B:$B,0),MATCH(M10,input_data!$1:$1,0)))</f>
        <v>18601.6663083973</v>
      </c>
      <c r="E10" s="88">
        <f>IF(OR($L$5=2,$L$5=5,$L$5=8),"NA",INDEX(input_data!$1:$1048576,MATCH($L$4,input_data!$B:$B,0),MATCH(N10,input_data!$1:$1,0)))</f>
        <v>16632.6231292679</v>
      </c>
      <c r="F10" s="88">
        <f>IF(OR($L$5=2,$L$5=5,$L$5=8),"NA",INDEX(input_data!$1:$1048576,MATCH($L$4,input_data!$B:$B,0),MATCH(O10,input_data!$1:$1,0)))</f>
        <v>15574.165203320499</v>
      </c>
      <c r="G10" s="88">
        <f>IF(OR($L$5=1,$L$5=5,$L$5=8),"NA",INDEX(input_data!$1:$1048576,MATCH($L$4,input_data!$B:$B,0),MATCH(P10,input_data!$1:$1,0)))</f>
        <v>14559.6450146689</v>
      </c>
      <c r="H10" s="88">
        <f>IF(OR($L$5=1,$L$5=4,$L$5=8),"NA",INDEX(input_data!$1:$1048576,MATCH($L$4,input_data!$B:$B,0),MATCH(Q10,input_data!$1:$1,0)))</f>
        <v>14796.8996843967</v>
      </c>
      <c r="I10" s="88">
        <f>IF(OR($L$5=1,$L$5=4,$L$5=7),"NA",INDEX(input_data!$1:$1048576,MATCH($L$4,input_data!$B:$B,0),MATCH(R10,input_data!$1:$1,0)))</f>
        <v>14809.731640501301</v>
      </c>
      <c r="J10" s="90">
        <f>IF(OR($L$5=1,$L$5=4,$L$5=7),"NA",INDEX(input_data!$1:$1048576,MATCH($L$4,input_data!$B:$B,0),MATCH(S10,input_data!$1:$1,0)))</f>
        <v>14882.2262876325</v>
      </c>
      <c r="L10" s="89" t="s">
        <v>1696</v>
      </c>
      <c r="M10" s="89" t="s">
        <v>1697</v>
      </c>
      <c r="N10" s="89" t="s">
        <v>1698</v>
      </c>
      <c r="O10" s="89" t="s">
        <v>1699</v>
      </c>
      <c r="P10" s="89" t="s">
        <v>1700</v>
      </c>
      <c r="Q10" s="9" t="s">
        <v>1701</v>
      </c>
      <c r="R10" s="9" t="s">
        <v>1702</v>
      </c>
      <c r="S10" s="9" t="s">
        <v>1781</v>
      </c>
    </row>
    <row r="11" spans="2:19" x14ac:dyDescent="0.35">
      <c r="B11" s="87" t="s">
        <v>1924</v>
      </c>
      <c r="C11" s="88">
        <f>IF(OR($L$5=2,$L$5=5,$L$5=8),"NA",INDEX(input_data!$1:$1048576,MATCH($L$4,input_data!$B:$B,0),MATCH(L11,input_data!$1:$1,0)))</f>
        <v>165.12961278814601</v>
      </c>
      <c r="D11" s="88">
        <f>IF(OR($L$5=2,$L$5=5,$L$5=8),"NA",INDEX(input_data!$1:$1048576,MATCH($L$4,input_data!$B:$B,0),MATCH(M11,input_data!$1:$1,0)))</f>
        <v>165.12961278641899</v>
      </c>
      <c r="E11" s="88">
        <f>IF(OR($L$5=2,$L$5=5,$L$5=8),"NA",INDEX(input_data!$1:$1048576,MATCH($L$4,input_data!$B:$B,0),MATCH(N11,input_data!$1:$1,0)))</f>
        <v>175.009521604112</v>
      </c>
      <c r="F11" s="88">
        <f>IF(OR($L$5=2,$L$5=5,$L$5=8),"NA",INDEX(input_data!$1:$1048576,MATCH($L$4,input_data!$B:$B,0),MATCH(O11,input_data!$1:$1,0)))</f>
        <v>275.01523859147602</v>
      </c>
      <c r="G11" s="88">
        <f>IF(OR($L$5=1,$L$5=5,$L$5=8),"NA",INDEX(input_data!$1:$1048576,MATCH($L$4,input_data!$B:$B,0),MATCH(P11,input_data!$1:$1,0)))</f>
        <v>400.02263729002101</v>
      </c>
      <c r="H11" s="88">
        <f>IF(OR($L$5=1,$L$5=4,$L$5=8),"NA",INDEX(input_data!$1:$1048576,MATCH($L$4,input_data!$B:$B,0),MATCH(Q11,input_data!$1:$1,0)))</f>
        <v>500.02829661252701</v>
      </c>
      <c r="I11" s="88">
        <f>IF(OR($L$5=1,$L$5=4,$L$5=7),"NA",INDEX(input_data!$1:$1048576,MATCH($L$4,input_data!$B:$B,0),MATCH(R11,input_data!$1:$1,0)))</f>
        <v>650.03678559628497</v>
      </c>
      <c r="J11" s="90">
        <f>IF(OR($L$5=1,$L$5=4,$L$5=7),"NA",INDEX(input_data!$1:$1048576,MATCH($L$4,input_data!$B:$B,0),MATCH(S11,input_data!$1:$1,0)))</f>
        <v>1025.0580080556799</v>
      </c>
      <c r="L11" s="89" t="s">
        <v>5</v>
      </c>
      <c r="M11" s="89" t="s">
        <v>10</v>
      </c>
      <c r="N11" s="89" t="s">
        <v>421</v>
      </c>
      <c r="O11" s="89" t="s">
        <v>435</v>
      </c>
      <c r="P11" s="89" t="s">
        <v>449</v>
      </c>
      <c r="Q11" s="9" t="s">
        <v>477</v>
      </c>
      <c r="R11" s="9" t="s">
        <v>1682</v>
      </c>
      <c r="S11" s="9" t="s">
        <v>1780</v>
      </c>
    </row>
    <row r="12" spans="2:19" x14ac:dyDescent="0.35">
      <c r="B12" s="87" t="s">
        <v>1925</v>
      </c>
      <c r="C12" s="88">
        <f>IF(OR($L$5=2,$L$5=5,$L$5=8),"NA",INDEX(input_data!$1:$1048576,MATCH($L$4,input_data!$B:$B,0),MATCH(L12,input_data!$1:$1,0)))</f>
        <v>22035.887289788301</v>
      </c>
      <c r="D12" s="88">
        <f>IF(OR($L$5=2,$L$5=5,$L$5=8),"NA",INDEX(input_data!$1:$1048576,MATCH($L$4,input_data!$B:$B,0),MATCH(M12,input_data!$1:$1,0)))</f>
        <v>23247.252158035</v>
      </c>
      <c r="E12" s="88">
        <f>IF(OR($L$5=2,$L$5=5,$L$5=8),"NA",INDEX(input_data!$1:$1048576,MATCH($L$4,input_data!$B:$B,0),MATCH(N12,input_data!$1:$1,0)))</f>
        <v>24665.792755245999</v>
      </c>
      <c r="F12" s="88">
        <f>IF(OR($L$5=2,$L$5=5,$L$5=8),"NA",INDEX(input_data!$1:$1048576,MATCH($L$4,input_data!$B:$B,0),MATCH(O12,input_data!$1:$1,0)))</f>
        <v>26331.618609767</v>
      </c>
      <c r="G12" s="88">
        <f>IF(OR($L$5=1,$L$5=5,$L$5=8),"NA",INDEX(input_data!$1:$1048576,MATCH($L$4,input_data!$B:$B,0),MATCH(P12,input_data!$1:$1,0)))</f>
        <v>27767.780521700101</v>
      </c>
      <c r="H12" s="88">
        <f>IF(OR($L$5=1,$L$5=4,$L$5=8),"NA",INDEX(input_data!$1:$1048576,MATCH($L$4,input_data!$B:$B,0),MATCH(Q12,input_data!$1:$1,0)))</f>
        <v>29226.937615523799</v>
      </c>
      <c r="I12" s="88">
        <f>IF(OR($L$5=1,$L$5=4,$L$5=7),"NA",INDEX(input_data!$1:$1048576,MATCH($L$4,input_data!$B:$B,0),MATCH(R12,input_data!$1:$1,0)))</f>
        <v>30326.924583566</v>
      </c>
      <c r="J12" s="90">
        <f>IF(OR($L$5=1,$L$5=4,$L$5=7),"NA",INDEX(input_data!$1:$1048576,MATCH($L$4,input_data!$B:$B,0),MATCH(S12,input_data!$1:$1,0)))</f>
        <v>31728.499331042101</v>
      </c>
      <c r="L12" s="75" t="s">
        <v>1620</v>
      </c>
      <c r="M12" s="75" t="s">
        <v>1621</v>
      </c>
      <c r="N12" s="75" t="s">
        <v>1622</v>
      </c>
      <c r="O12" s="75" t="s">
        <v>1623</v>
      </c>
      <c r="P12" s="75" t="s">
        <v>1624</v>
      </c>
      <c r="Q12" s="9" t="s">
        <v>1625</v>
      </c>
      <c r="R12" s="9" t="s">
        <v>1683</v>
      </c>
      <c r="S12" s="9" t="s">
        <v>1779</v>
      </c>
    </row>
    <row r="13" spans="2:19" x14ac:dyDescent="0.35">
      <c r="B13" s="87" t="s">
        <v>26</v>
      </c>
      <c r="C13" s="88">
        <f>IF(OR($L$5=2,$L$5=5,$L$5=8),"NA",INDEX(input_data!$1:$1048576,MATCH($L$4,input_data!$B:$B,0),MATCH(L13,input_data!$1:$1,0)))</f>
        <v>0</v>
      </c>
      <c r="D13" s="88">
        <f>IF(OR($L$5=2,$L$5=5,$L$5=8),"NA",INDEX(input_data!$1:$1048576,MATCH($L$4,input_data!$B:$B,0),MATCH(M13,input_data!$1:$1,0)))</f>
        <v>0</v>
      </c>
      <c r="E13" s="88">
        <f>IF(OR($L$5=2,$L$5=5,$L$5=8),"NA",INDEX(input_data!$1:$1048576,MATCH($L$4,input_data!$B:$B,0),MATCH(N13,input_data!$1:$1,0)))</f>
        <v>1115</v>
      </c>
      <c r="F13" s="88">
        <f>IF(OR($L$5=2,$L$5=5,$L$5=8),"NA",INDEX(input_data!$1:$1048576,MATCH($L$4,input_data!$B:$B,0),MATCH(O13,input_data!$1:$1,0)))</f>
        <v>1499</v>
      </c>
      <c r="G13" s="88">
        <f>IF(OR($L$5=1,$L$5=5,$L$5=8),"NA",INDEX(input_data!$1:$1048576,MATCH($L$4,input_data!$B:$B,0),MATCH(P13,input_data!$1:$1,0)))</f>
        <v>1837</v>
      </c>
      <c r="H13" s="88">
        <f>IF(OR($L$5=1,$L$5=4,$L$5=8),"NA",INDEX(input_data!$1:$1048576,MATCH($L$4,input_data!$B:$B,0),MATCH(Q13,input_data!$1:$1,0)))</f>
        <v>2077</v>
      </c>
      <c r="I13" s="88">
        <f>IF(OR($L$5=1,$L$5=4,$L$5=7),"NA",INDEX(input_data!$1:$1048576,MATCH($L$4,input_data!$B:$B,0),MATCH(R13,input_data!$1:$1,0)))</f>
        <v>2077</v>
      </c>
      <c r="J13" s="90">
        <f>IF(OR($L$5=1,$L$5=4,$L$5=7),"NA",INDEX(input_data!$1:$1048576,MATCH($L$4,input_data!$B:$B,0),MATCH(S13,input_data!$1:$1,0)))</f>
        <v>2139.8240146654398</v>
      </c>
      <c r="L13" s="75" t="s">
        <v>1626</v>
      </c>
      <c r="M13" s="75" t="s">
        <v>11</v>
      </c>
      <c r="N13" s="75" t="s">
        <v>422</v>
      </c>
      <c r="O13" s="75" t="s">
        <v>436</v>
      </c>
      <c r="P13" s="75" t="s">
        <v>450</v>
      </c>
      <c r="Q13" s="75" t="s">
        <v>478</v>
      </c>
      <c r="R13" s="75" t="s">
        <v>1684</v>
      </c>
      <c r="S13" s="75" t="s">
        <v>1778</v>
      </c>
    </row>
    <row r="14" spans="2:19" x14ac:dyDescent="0.35">
      <c r="B14" s="87" t="s">
        <v>21</v>
      </c>
      <c r="C14" s="88">
        <f>IF(OR($L$5=2,$L$5=5,$L$5=8),"NA",INDEX(input_data!$1:$1048576,MATCH($L$4,input_data!$B:$B,0),MATCH(L14,input_data!$1:$1,0)))</f>
        <v>1167.63798248645</v>
      </c>
      <c r="D14" s="88">
        <f>IF(OR($L$5=2,$L$5=5,$L$5=8),"NA",INDEX(input_data!$1:$1048576,MATCH($L$4,input_data!$B:$B,0),MATCH(M14,input_data!$1:$1,0)))</f>
        <v>1461.8553244613599</v>
      </c>
      <c r="E14" s="88">
        <f>IF(OR($L$5=2,$L$5=5,$L$5=8),"NA",INDEX(input_data!$1:$1048576,MATCH($L$4,input_data!$B:$B,0),MATCH(N14,input_data!$1:$1,0)))</f>
        <v>1227.4471696860301</v>
      </c>
      <c r="F14" s="88">
        <f>IF(OR($L$5=2,$L$5=5,$L$5=8),"NA",INDEX(input_data!$1:$1048576,MATCH($L$4,input_data!$B:$B,0),MATCH(O14,input_data!$1:$1,0)))</f>
        <v>947.49849251017702</v>
      </c>
      <c r="G14" s="88">
        <f>IF(OR($L$5=1,$L$5=5,$L$5=8),"NA",INDEX(input_data!$1:$1048576,MATCH($L$4,input_data!$B:$B,0),MATCH(P14,input_data!$1:$1,0)))</f>
        <v>917.86466508287504</v>
      </c>
      <c r="H14" s="88">
        <f>IF(OR($L$5=1,$L$5=4,$L$5=8),"NA",INDEX(input_data!$1:$1048576,MATCH($L$4,input_data!$B:$B,0),MATCH(Q14,input_data!$1:$1,0)))</f>
        <v>907.19582179716895</v>
      </c>
      <c r="I14" s="88">
        <f>IF(OR($L$5=1,$L$5=4,$L$5=7),"NA",INDEX(input_data!$1:$1048576,MATCH($L$4,input_data!$B:$B,0),MATCH(R14,input_data!$1:$1,0)))</f>
        <v>622.27391918363605</v>
      </c>
      <c r="J14" s="90">
        <f>IF(OR($L$5=1,$L$5=4,$L$5=7),"NA",INDEX(input_data!$1:$1048576,MATCH($L$4,input_data!$B:$B,0),MATCH(S14,input_data!$1:$1,0)))</f>
        <v>554.48392319198797</v>
      </c>
      <c r="L14" s="89" t="s">
        <v>6</v>
      </c>
      <c r="M14" s="89" t="s">
        <v>12</v>
      </c>
      <c r="N14" s="89" t="s">
        <v>424</v>
      </c>
      <c r="O14" s="89" t="s">
        <v>439</v>
      </c>
      <c r="P14" s="89" t="s">
        <v>453</v>
      </c>
      <c r="Q14" s="89" t="s">
        <v>481</v>
      </c>
      <c r="R14" s="89" t="s">
        <v>1685</v>
      </c>
      <c r="S14" s="89" t="s">
        <v>1776</v>
      </c>
    </row>
    <row r="15" spans="2:19" x14ac:dyDescent="0.35">
      <c r="B15" s="87" t="s">
        <v>22</v>
      </c>
      <c r="C15" s="88">
        <f>IF(OR($L$5=2,$L$5=5,$L$5=8),"NA",INDEX(input_data!$1:$1048576,MATCH($L$4,input_data!$B:$B,0),MATCH(L15,input_data!$1:$1,0)))</f>
        <v>32.362017513547499</v>
      </c>
      <c r="D15" s="88">
        <f>IF(OR($L$5=2,$L$5=5,$L$5=8),"NA",INDEX(input_data!$1:$1048576,MATCH($L$4,input_data!$B:$B,0),MATCH(M15,input_data!$1:$1,0)))</f>
        <v>23.144675538640701</v>
      </c>
      <c r="E15" s="88">
        <f>IF(OR($L$5=2,$L$5=5,$L$5=8),"NA",INDEX(input_data!$1:$1048576,MATCH($L$4,input_data!$B:$B,0),MATCH(N15,input_data!$1:$1,0)))</f>
        <v>24.5476241816</v>
      </c>
      <c r="F15" s="88">
        <f>IF(OR($L$5=2,$L$5=5,$L$5=8),"NA",INDEX(input_data!$1:$1048576,MATCH($L$4,input_data!$B:$B,0),MATCH(O15,input_data!$1:$1,0)))</f>
        <v>0</v>
      </c>
      <c r="G15" s="88">
        <f>IF(OR($L$5=1,$L$5=5,$L$5=8),"NA",INDEX(input_data!$1:$1048576,MATCH($L$4,input_data!$B:$B,0),MATCH(P15,input_data!$1:$1,0)))</f>
        <v>0</v>
      </c>
      <c r="H15" s="88">
        <f>IF(OR($L$5=1,$L$5=4,$L$5=8),"NA",INDEX(input_data!$1:$1048576,MATCH($L$4,input_data!$B:$B,0),MATCH(Q15,input_data!$1:$1,0)))</f>
        <v>0</v>
      </c>
      <c r="I15" s="88">
        <f>IF(OR($L$5=1,$L$5=4,$L$5=7),"NA",INDEX(input_data!$1:$1048576,MATCH($L$4,input_data!$B:$B,0),MATCH(R15,input_data!$1:$1,0)))</f>
        <v>0</v>
      </c>
      <c r="J15" s="90">
        <f>IF(OR($L$5=1,$L$5=4,$L$5=7),"NA",INDEX(input_data!$1:$1048576,MATCH($L$4,input_data!$B:$B,0),MATCH(S15,input_data!$1:$1,0)))</f>
        <v>0</v>
      </c>
      <c r="L15" s="89" t="s">
        <v>7</v>
      </c>
      <c r="M15" s="89" t="s">
        <v>13</v>
      </c>
      <c r="N15" s="89" t="s">
        <v>425</v>
      </c>
      <c r="O15" s="89" t="s">
        <v>1627</v>
      </c>
      <c r="P15" s="89" t="s">
        <v>1628</v>
      </c>
      <c r="Q15" s="89" t="s">
        <v>1629</v>
      </c>
      <c r="R15" s="89" t="s">
        <v>1686</v>
      </c>
      <c r="S15" s="89" t="s">
        <v>1783</v>
      </c>
    </row>
    <row r="16" spans="2:19" x14ac:dyDescent="0.35">
      <c r="B16" s="87" t="s">
        <v>23</v>
      </c>
      <c r="C16" s="88">
        <f>IF(OR($L$5=2,$L$5=5,$L$5=8),"NA",INDEX(input_data!$1:$1048576,MATCH($L$4,input_data!$B:$B,0),MATCH(L16,input_data!$1:$1,0)))</f>
        <v>15.5</v>
      </c>
      <c r="D16" s="88">
        <f>IF(OR($L$5=2,$L$5=5,$L$5=8),"NA",INDEX(input_data!$1:$1048576,MATCH($L$4,input_data!$B:$B,0),MATCH(M16,input_data!$1:$1,0)))</f>
        <v>80.5</v>
      </c>
      <c r="E16" s="88">
        <f>IF(OR($L$5=2,$L$5=5,$L$5=8),"NA",INDEX(input_data!$1:$1048576,MATCH($L$4,input_data!$B:$B,0),MATCH(N16,input_data!$1:$1,0)))</f>
        <v>65</v>
      </c>
      <c r="F16" s="88">
        <f>IF(OR($L$5=2,$L$5=5,$L$5=8),"NA",INDEX(input_data!$1:$1048576,MATCH($L$4,input_data!$B:$B,0),MATCH(O16,input_data!$1:$1,0)))</f>
        <v>81</v>
      </c>
      <c r="G16" s="88">
        <f>IF(OR($L$5=1,$L$5=5,$L$5=8),"NA",INDEX(input_data!$1:$1048576,MATCH($L$4,input_data!$B:$B,0),MATCH(P16,input_data!$1:$1,0)))</f>
        <v>81</v>
      </c>
      <c r="H16" s="88">
        <f>IF(OR($L$5=1,$L$5=4,$L$5=8),"NA",INDEX(input_data!$1:$1048576,MATCH($L$4,input_data!$B:$B,0),MATCH(Q16,input_data!$1:$1,0)))</f>
        <v>81</v>
      </c>
      <c r="I16" s="88">
        <f>IF(OR($L$5=1,$L$5=4,$L$5=7),"NA",INDEX(input_data!$1:$1048576,MATCH($L$4,input_data!$B:$B,0),MATCH(R16,input_data!$1:$1,0)))</f>
        <v>85</v>
      </c>
      <c r="J16" s="90">
        <f>IF(OR($L$5=1,$L$5=4,$L$5=7),"NA",INDEX(input_data!$1:$1048576,MATCH($L$4,input_data!$B:$B,0),MATCH(S16,input_data!$1:$1,0)))</f>
        <v>85</v>
      </c>
      <c r="L16" s="89" t="s">
        <v>8</v>
      </c>
      <c r="M16" s="89" t="s">
        <v>14</v>
      </c>
      <c r="N16" s="89" t="s">
        <v>426</v>
      </c>
      <c r="O16" s="89" t="s">
        <v>440</v>
      </c>
      <c r="P16" s="89" t="s">
        <v>454</v>
      </c>
      <c r="Q16" s="89" t="s">
        <v>482</v>
      </c>
      <c r="R16" s="89" t="s">
        <v>1687</v>
      </c>
      <c r="S16" s="89" t="s">
        <v>1775</v>
      </c>
    </row>
    <row r="17" spans="2:19" x14ac:dyDescent="0.35">
      <c r="B17" s="87" t="s">
        <v>27</v>
      </c>
      <c r="C17" s="88">
        <f>IF(OR($L$5=2,$L$5=5,$L$5=8),"NA",INDEX(input_data!$1:$1048576,MATCH($L$4,input_data!$B:$B,0),MATCH(L17,input_data!$1:$1,0)))</f>
        <v>0</v>
      </c>
      <c r="D17" s="88">
        <f>IF(OR($L$5=2,$L$5=5,$L$5=8),"NA",INDEX(input_data!$1:$1048576,MATCH($L$4,input_data!$B:$B,0),MATCH(M17,input_data!$1:$1,0)))</f>
        <v>150</v>
      </c>
      <c r="E17" s="88">
        <f>IF(OR($L$5=2,$L$5=5,$L$5=8),"NA",INDEX(input_data!$1:$1048576,MATCH($L$4,input_data!$B:$B,0),MATCH(N17,input_data!$1:$1,0)))</f>
        <v>150</v>
      </c>
      <c r="F17" s="88">
        <f>IF(OR($L$5=2,$L$5=5,$L$5=8),"NA",INDEX(input_data!$1:$1048576,MATCH($L$4,input_data!$B:$B,0),MATCH(O17,input_data!$1:$1,0)))</f>
        <v>0</v>
      </c>
      <c r="G17" s="88">
        <f>IF(OR($L$5=1,$L$5=5,$L$5=8),"NA",INDEX(input_data!$1:$1048576,MATCH($L$4,input_data!$B:$B,0),MATCH(P17,input_data!$1:$1,0)))</f>
        <v>0</v>
      </c>
      <c r="H17" s="88">
        <f>IF(OR($L$5=1,$L$5=4,$L$5=8),"NA",INDEX(input_data!$1:$1048576,MATCH($L$4,input_data!$B:$B,0),MATCH(Q17,input_data!$1:$1,0)))</f>
        <v>0</v>
      </c>
      <c r="I17" s="88">
        <f>IF(OR($L$5=1,$L$5=4,$L$5=7),"NA",INDEX(input_data!$1:$1048576,MATCH($L$4,input_data!$B:$B,0),MATCH(R17,input_data!$1:$1,0)))</f>
        <v>0</v>
      </c>
      <c r="J17" s="90">
        <f>IF(OR($L$5=1,$L$5=4,$L$5=7),"NA",INDEX(input_data!$1:$1048576,MATCH($L$4,input_data!$B:$B,0),MATCH(S17,input_data!$1:$1,0)))</f>
        <v>0</v>
      </c>
      <c r="L17" s="89" t="s">
        <v>1630</v>
      </c>
      <c r="M17" s="89" t="s">
        <v>15</v>
      </c>
      <c r="N17" s="89" t="s">
        <v>427</v>
      </c>
      <c r="O17" s="89" t="s">
        <v>1631</v>
      </c>
      <c r="P17" s="89" t="s">
        <v>1632</v>
      </c>
      <c r="Q17" s="89" t="s">
        <v>1633</v>
      </c>
      <c r="R17" s="89" t="s">
        <v>1688</v>
      </c>
      <c r="S17" s="89" t="s">
        <v>1784</v>
      </c>
    </row>
    <row r="18" spans="2:19" x14ac:dyDescent="0.35">
      <c r="B18" s="87" t="s">
        <v>1634</v>
      </c>
      <c r="C18" s="88">
        <f>IF(OR($L$5=2,$L$5=5,$L$5=8),"NA",INDEX(input_data!$1:$1048576,MATCH($L$4,input_data!$B:$B,0),MATCH(L18,input_data!$1:$1,0)))</f>
        <v>0</v>
      </c>
      <c r="D18" s="88">
        <f>IF(OR($L$5=2,$L$5=5,$L$5=8),"NA",INDEX(input_data!$1:$1048576,MATCH($L$4,input_data!$B:$B,0),MATCH(M18,input_data!$1:$1,0)))</f>
        <v>0</v>
      </c>
      <c r="E18" s="88">
        <f>IF(OR($L$5=2,$L$5=5,$L$5=8),"NA",INDEX(input_data!$1:$1048576,MATCH($L$4,input_data!$B:$B,0),MATCH(N18,input_data!$1:$1,0)))</f>
        <v>241.072408</v>
      </c>
      <c r="F18" s="88">
        <f>IF(OR($L$5=2,$L$5=5,$L$5=8),"NA",INDEX(input_data!$1:$1048576,MATCH($L$4,input_data!$B:$B,0),MATCH(O18,input_data!$1:$1,0)))</f>
        <v>150</v>
      </c>
      <c r="G18" s="88">
        <f>IF(OR($L$5=1,$L$5=5,$L$5=8),"NA",INDEX(input_data!$1:$1048576,MATCH($L$4,input_data!$B:$B,0),MATCH(P18,input_data!$1:$1,0)))</f>
        <v>0</v>
      </c>
      <c r="H18" s="88">
        <f>IF(OR($L$5=1,$L$5=4,$L$5=8),"NA",INDEX(input_data!$1:$1048576,MATCH($L$4,input_data!$B:$B,0),MATCH(Q18,input_data!$1:$1,0)))</f>
        <v>0</v>
      </c>
      <c r="I18" s="88">
        <f>IF(OR($L$5=1,$L$5=4,$L$5=7),"NA",INDEX(input_data!$1:$1048576,MATCH($L$4,input_data!$B:$B,0),MATCH(R18,input_data!$1:$1,0)))</f>
        <v>0</v>
      </c>
      <c r="J18" s="90">
        <f>IF(OR($L$5=1,$L$5=4,$L$5=7),"NA",INDEX(input_data!$1:$1048576,MATCH($L$4,input_data!$B:$B,0),MATCH(S18,input_data!$1:$1,0)))</f>
        <v>0</v>
      </c>
      <c r="L18" s="75" t="s">
        <v>1635</v>
      </c>
      <c r="M18" s="75" t="s">
        <v>1636</v>
      </c>
      <c r="N18" s="75" t="s">
        <v>423</v>
      </c>
      <c r="O18" s="75" t="s">
        <v>437</v>
      </c>
      <c r="P18" s="75" t="s">
        <v>1637</v>
      </c>
      <c r="Q18" s="75" t="s">
        <v>1638</v>
      </c>
      <c r="R18" s="75" t="s">
        <v>1689</v>
      </c>
      <c r="S18" s="75" t="s">
        <v>1785</v>
      </c>
    </row>
    <row r="19" spans="2:19" x14ac:dyDescent="0.35">
      <c r="B19" s="87" t="s">
        <v>1926</v>
      </c>
      <c r="C19" s="88">
        <f>IF(OR($L$5=2,$L$5=5,$L$5=8),"NA",INDEX(input_data!$1:$1048576,MATCH($L$4,input_data!$B:$B,0),MATCH(L19,input_data!$1:$1,0)))</f>
        <v>0</v>
      </c>
      <c r="D19" s="88">
        <f>IF(OR($L$5=2,$L$5=5,$L$5=8),"NA",INDEX(input_data!$1:$1048576,MATCH($L$4,input_data!$B:$B,0),MATCH(M19,input_data!$1:$1,0)))</f>
        <v>0</v>
      </c>
      <c r="E19" s="88">
        <f>IF(OR($L$5=2,$L$5=5,$L$5=8),"NA",INDEX(input_data!$1:$1048576,MATCH($L$4,input_data!$B:$B,0),MATCH(N19,input_data!$1:$1,0)))</f>
        <v>0</v>
      </c>
      <c r="F19" s="88">
        <f>IF(OR($L$5=2,$L$5=5,$L$5=8),"NA",INDEX(input_data!$1:$1048576,MATCH($L$4,input_data!$B:$B,0),MATCH(O19,input_data!$1:$1,0)))</f>
        <v>240</v>
      </c>
      <c r="G19" s="88">
        <f>IF(OR($L$5=1,$L$5=5,$L$5=8),"NA",INDEX(input_data!$1:$1048576,MATCH($L$4,input_data!$B:$B,0),MATCH(P19,input_data!$1:$1,0)))</f>
        <v>240</v>
      </c>
      <c r="H19" s="88">
        <f>IF(OR($L$5=1,$L$5=4,$L$5=8),"NA",INDEX(input_data!$1:$1048576,MATCH($L$4,input_data!$B:$B,0),MATCH(Q19,input_data!$1:$1,0)))</f>
        <v>0</v>
      </c>
      <c r="I19" s="88">
        <f>IF(OR($L$5=1,$L$5=4,$L$5=7),"NA",INDEX(input_data!$1:$1048576,MATCH($L$4,input_data!$B:$B,0),MATCH(R19,input_data!$1:$1,0)))</f>
        <v>0</v>
      </c>
      <c r="J19" s="90">
        <f>IF(OR($L$5=1,$L$5=4,$L$5=7),"NA",INDEX(input_data!$1:$1048576,MATCH($L$4,input_data!$B:$B,0),MATCH(S19,input_data!$1:$1,0)))</f>
        <v>0</v>
      </c>
      <c r="L19" s="75" t="s">
        <v>1639</v>
      </c>
      <c r="M19" s="75" t="s">
        <v>1640</v>
      </c>
      <c r="N19" s="75" t="s">
        <v>1641</v>
      </c>
      <c r="O19" s="75" t="s">
        <v>438</v>
      </c>
      <c r="P19" s="75" t="s">
        <v>451</v>
      </c>
      <c r="Q19" s="75" t="s">
        <v>479</v>
      </c>
      <c r="R19" s="75" t="s">
        <v>1690</v>
      </c>
      <c r="S19" s="75" t="s">
        <v>1786</v>
      </c>
    </row>
    <row r="20" spans="2:19" x14ac:dyDescent="0.35">
      <c r="B20" s="87" t="s">
        <v>457</v>
      </c>
      <c r="C20" s="88">
        <f>IF(OR($L$5=2,$L$5=5,$L$5=8),"NA",INDEX(input_data!$1:$1048576,MATCH($L$4,input_data!$B:$B,0),MATCH(L20,input_data!$1:$1,0)))</f>
        <v>0</v>
      </c>
      <c r="D20" s="88">
        <f>IF(OR($L$5=2,$L$5=5,$L$5=8),"NA",INDEX(input_data!$1:$1048576,MATCH($L$4,input_data!$B:$B,0),MATCH(M20,input_data!$1:$1,0)))</f>
        <v>0</v>
      </c>
      <c r="E20" s="88">
        <f>IF(OR($L$5=2,$L$5=5,$L$5=8),"NA",INDEX(input_data!$1:$1048576,MATCH($L$4,input_data!$B:$B,0),MATCH(N20,input_data!$1:$1,0)))</f>
        <v>0</v>
      </c>
      <c r="F20" s="88">
        <f>IF(OR($L$5=2,$L$5=5,$L$5=8),"NA",INDEX(input_data!$1:$1048576,MATCH($L$4,input_data!$B:$B,0),MATCH(O20,input_data!$1:$1,0)))</f>
        <v>0</v>
      </c>
      <c r="G20" s="88">
        <f>IF(OR($L$5=1,$L$5=5,$L$5=8),"NA",INDEX(input_data!$1:$1048576,MATCH($L$4,input_data!$B:$B,0),MATCH(P20,input_data!$1:$1,0)))</f>
        <v>410</v>
      </c>
      <c r="H20" s="88">
        <f>IF(OR($L$5=1,$L$5=4,$L$5=8),"NA",INDEX(input_data!$1:$1048576,MATCH($L$4,input_data!$B:$B,0),MATCH(Q20,input_data!$1:$1,0)))</f>
        <v>0</v>
      </c>
      <c r="I20" s="88">
        <f>IF(OR($L$5=1,$L$5=4,$L$5=7),"NA",INDEX(input_data!$1:$1048576,MATCH($L$4,input_data!$B:$B,0),MATCH(R20,input_data!$1:$1,0)))</f>
        <v>0</v>
      </c>
      <c r="J20" s="90">
        <f>IF(OR($L$5=1,$L$5=4,$L$5=7),"NA",INDEX(input_data!$1:$1048576,MATCH($L$4,input_data!$B:$B,0),MATCH(S20,input_data!$1:$1,0)))</f>
        <v>0</v>
      </c>
      <c r="L20" s="75" t="s">
        <v>1642</v>
      </c>
      <c r="M20" s="75" t="s">
        <v>1643</v>
      </c>
      <c r="N20" s="75" t="s">
        <v>1644</v>
      </c>
      <c r="O20" s="75" t="s">
        <v>1645</v>
      </c>
      <c r="P20" s="75" t="s">
        <v>452</v>
      </c>
      <c r="Q20" s="75" t="s">
        <v>1646</v>
      </c>
      <c r="R20" s="75" t="s">
        <v>1691</v>
      </c>
      <c r="S20" s="75" t="s">
        <v>1787</v>
      </c>
    </row>
    <row r="21" spans="2:19" x14ac:dyDescent="0.35">
      <c r="B21" s="87" t="s">
        <v>1927</v>
      </c>
      <c r="C21" s="88">
        <f>IF(OR($L$5=2,$L$5=5,$L$5=8),"NA",INDEX(input_data!$1:$1048576,MATCH($L$4,input_data!$B:$B,0),MATCH(L21,input_data!$1:$1,0)))</f>
        <v>0</v>
      </c>
      <c r="D21" s="88">
        <f>IF(OR($L$5=2,$L$5=5,$L$5=8),"NA",INDEX(input_data!$1:$1048576,MATCH($L$4,input_data!$B:$B,0),MATCH(M21,input_data!$1:$1,0)))</f>
        <v>0</v>
      </c>
      <c r="E21" s="88">
        <f>IF(OR($L$5=2,$L$5=5,$L$5=8),"NA",INDEX(input_data!$1:$1048576,MATCH($L$4,input_data!$B:$B,0),MATCH(N21,input_data!$1:$1,0)))</f>
        <v>0</v>
      </c>
      <c r="F21" s="88">
        <f>IF(OR($L$5=2,$L$5=5,$L$5=8),"NA",INDEX(input_data!$1:$1048576,MATCH($L$4,input_data!$B:$B,0),MATCH(O21,input_data!$1:$1,0)))</f>
        <v>0</v>
      </c>
      <c r="G21" s="88">
        <f>IF(OR($L$5=1,$L$5=5,$L$5=8),"NA",INDEX(input_data!$1:$1048576,MATCH($L$4,input_data!$B:$B,0),MATCH(P21,input_data!$1:$1,0)))</f>
        <v>0</v>
      </c>
      <c r="H21" s="88">
        <f>IF(OR($L$5=1,$L$5=4,$L$5=8),"NA",INDEX(input_data!$1:$1048576,MATCH($L$4,input_data!$B:$B,0),MATCH(Q21,input_data!$1:$1,0)))</f>
        <v>1410</v>
      </c>
      <c r="I21" s="88">
        <f>IF(OR($L$5=1,$L$5=4,$L$5=7),"NA",INDEX(input_data!$1:$1048576,MATCH($L$4,input_data!$B:$B,0),MATCH(R21,input_data!$1:$1,0)))</f>
        <v>1710</v>
      </c>
      <c r="J21" s="90">
        <f>IF(OR($L$5=1,$L$5=4,$L$5=7),"NA",INDEX(input_data!$1:$1048576,MATCH($L$4,input_data!$B:$B,0),MATCH(S21,input_data!$1:$1,0)))</f>
        <v>2346.3675889149999</v>
      </c>
      <c r="L21" s="89" t="s">
        <v>1648</v>
      </c>
      <c r="M21" s="89" t="s">
        <v>1649</v>
      </c>
      <c r="N21" s="89" t="s">
        <v>1650</v>
      </c>
      <c r="O21" s="89" t="s">
        <v>1651</v>
      </c>
      <c r="P21" s="89" t="s">
        <v>1652</v>
      </c>
      <c r="Q21" s="89" t="s">
        <v>480</v>
      </c>
      <c r="R21" s="89" t="s">
        <v>1692</v>
      </c>
      <c r="S21" s="89" t="s">
        <v>1777</v>
      </c>
    </row>
    <row r="22" spans="2:19" x14ac:dyDescent="0.35">
      <c r="B22" s="87" t="s">
        <v>1788</v>
      </c>
      <c r="C22" s="88">
        <f>IF(OR($L$5=2,$L$5=5,$L$5=8),"NA",INDEX(input_data!$1:$1048576,MATCH($L$4,input_data!$B:$B,0),MATCH(L22,input_data!$1:$1,0)))</f>
        <v>0</v>
      </c>
      <c r="D22" s="88">
        <f>IF(OR($L$5=2,$L$5=5,$L$5=8),"NA",INDEX(input_data!$1:$1048576,MATCH($L$4,input_data!$B:$B,0),MATCH(M22,input_data!$1:$1,0)))</f>
        <v>0</v>
      </c>
      <c r="E22" s="88">
        <f>IF(OR($L$5=2,$L$5=5,$L$5=8),"NA",INDEX(input_data!$1:$1048576,MATCH($L$4,input_data!$B:$B,0),MATCH(N22,input_data!$1:$1,0)))</f>
        <v>0</v>
      </c>
      <c r="F22" s="88">
        <f>IF(OR($L$5=2,$L$5=5,$L$5=8),"NA",INDEX(input_data!$1:$1048576,MATCH($L$4,input_data!$B:$B,0),MATCH(O22,input_data!$1:$1,0)))</f>
        <v>0</v>
      </c>
      <c r="G22" s="88">
        <f>IF(OR($L$5=1,$L$5=5,$L$5=8),"NA",INDEX(input_data!$1:$1048576,MATCH($L$4,input_data!$B:$B,0),MATCH(P22,input_data!$1:$1,0)))</f>
        <v>0</v>
      </c>
      <c r="H22" s="88">
        <f>IF(OR($L$5=1,$L$5=4,$L$5=8),"NA",INDEX(input_data!$1:$1048576,MATCH($L$4,input_data!$B:$B,0),MATCH(Q22,input_data!$1:$1,0)))</f>
        <v>0</v>
      </c>
      <c r="I22" s="88">
        <f>IF(OR($L$5=1,$L$5=4,$L$5=7),"NA",INDEX(input_data!$1:$1048576,MATCH($L$4,input_data!$B:$B,0),MATCH(R22,input_data!$1:$1,0)))</f>
        <v>0</v>
      </c>
      <c r="J22" s="90">
        <f>IF(OR($L$5=1,$L$5=4,$L$5=7),"NA",INDEX(input_data!$1:$1048576,MATCH($L$4,input_data!$B:$B,0),MATCH(S22,input_data!$1:$1,0)))</f>
        <v>162</v>
      </c>
      <c r="L22" s="89" t="s">
        <v>1904</v>
      </c>
      <c r="M22" s="89" t="s">
        <v>1905</v>
      </c>
      <c r="N22" s="89" t="s">
        <v>1906</v>
      </c>
      <c r="O22" s="89" t="s">
        <v>1907</v>
      </c>
      <c r="P22" s="89" t="s">
        <v>1908</v>
      </c>
      <c r="Q22" s="89" t="s">
        <v>1909</v>
      </c>
      <c r="R22" s="89" t="s">
        <v>1910</v>
      </c>
      <c r="S22" s="89" t="s">
        <v>1802</v>
      </c>
    </row>
    <row r="23" spans="2:19" x14ac:dyDescent="0.35">
      <c r="B23" s="87" t="s">
        <v>1733</v>
      </c>
      <c r="C23" s="88">
        <f>IF(OR($L$5=2,$L$5=5,$L$5=8),"NA",INDEX(input_data!$1:$1048576,MATCH($L$4,input_data!$B:$B,0),MATCH(L23,input_data!$1:$1,0)))</f>
        <v>0</v>
      </c>
      <c r="D23" s="88">
        <f>IF(OR($L$5=2,$L$5=5,$L$5=8),"NA",INDEX(input_data!$1:$1048576,MATCH($L$4,input_data!$B:$B,0),MATCH(M23,input_data!$1:$1,0)))</f>
        <v>0</v>
      </c>
      <c r="E23" s="88">
        <f>IF(OR($L$5=2,$L$5=5,$L$5=8),"NA",INDEX(input_data!$1:$1048576,MATCH($L$4,input_data!$B:$B,0),MATCH(N23,input_data!$1:$1,0)))</f>
        <v>0</v>
      </c>
      <c r="F23" s="88">
        <f>IF(OR($L$5=2,$L$5=5,$L$5=8),"NA",INDEX(input_data!$1:$1048576,MATCH($L$4,input_data!$B:$B,0),MATCH(O23,input_data!$1:$1,0)))</f>
        <v>0</v>
      </c>
      <c r="G23" s="88">
        <f>IF(OR($L$5=1,$L$5=5,$L$5=8),"NA",INDEX(input_data!$1:$1048576,MATCH($L$4,input_data!$B:$B,0),MATCH(P23,input_data!$1:$1,0)))</f>
        <v>0</v>
      </c>
      <c r="H23" s="88">
        <f>IF(OR($L$5=1,$L$5=4,$L$5=8),"NA",INDEX(input_data!$1:$1048576,MATCH($L$4,input_data!$B:$B,0),MATCH(Q23,input_data!$1:$1,0)))</f>
        <v>0</v>
      </c>
      <c r="I23" s="88">
        <f>IF(OR($L$5=1,$L$5=4,$L$5=7),"NA",INDEX(input_data!$1:$1048576,MATCH($L$4,input_data!$B:$B,0),MATCH(R23,input_data!$1:$1,0)))</f>
        <v>110.999999991648</v>
      </c>
      <c r="J23" s="90">
        <f>IF(OR($L$5=1,$L$5=4,$L$5=7),"NA",INDEX(input_data!$1:$1048576,MATCH($L$4,input_data!$B:$B,0),MATCH(S23,input_data!$1:$1,0)))</f>
        <v>110.999999991683</v>
      </c>
      <c r="L23" s="89" t="s">
        <v>1756</v>
      </c>
      <c r="M23" s="89" t="s">
        <v>1757</v>
      </c>
      <c r="N23" s="89" t="s">
        <v>1758</v>
      </c>
      <c r="O23" s="89" t="s">
        <v>1759</v>
      </c>
      <c r="P23" s="89" t="s">
        <v>1760</v>
      </c>
      <c r="Q23" s="89" t="s">
        <v>1761</v>
      </c>
      <c r="R23" s="89" t="s">
        <v>1694</v>
      </c>
      <c r="S23" s="89" t="s">
        <v>1774</v>
      </c>
    </row>
    <row r="24" spans="2:19" ht="15" thickBot="1" x14ac:dyDescent="0.4">
      <c r="B24" s="229" t="s">
        <v>1919</v>
      </c>
      <c r="C24" s="88">
        <f>IF(OR($L$5=2,$L$5=5,$L$5=8),"NA",INDEX(input_data!$1:$1048576,MATCH($L$4,input_data!$B:$B,0),MATCH(L24,input_data!$1:$1,0)))</f>
        <v>0</v>
      </c>
      <c r="D24" s="88">
        <f>IF(OR($L$5=2,$L$5=5,$L$5=8),"NA",INDEX(input_data!$1:$1048576,MATCH($L$4,input_data!$B:$B,0),MATCH(M24,input_data!$1:$1,0)))</f>
        <v>0</v>
      </c>
      <c r="E24" s="88">
        <f>IF(OR($L$5=2,$L$5=5,$L$5=8),"NA",INDEX(input_data!$1:$1048576,MATCH($L$4,input_data!$B:$B,0),MATCH(N24,input_data!$1:$1,0)))</f>
        <v>0</v>
      </c>
      <c r="F24" s="88">
        <f>IF(OR($L$5=2,$L$5=5,$L$5=8),"NA",INDEX(input_data!$1:$1048576,MATCH($L$4,input_data!$B:$B,0),MATCH(O24,input_data!$1:$1,0)))</f>
        <v>0</v>
      </c>
      <c r="G24" s="88">
        <f>IF(OR($L$5=1,$L$5=5,$L$5=8),"NA",INDEX(input_data!$1:$1048576,MATCH($L$4,input_data!$B:$B,0),MATCH(P24,input_data!$1:$1,0)))</f>
        <v>0</v>
      </c>
      <c r="H24" s="88">
        <f>IF(OR($L$5=1,$L$5=4,$L$5=8),"NA",INDEX(input_data!$1:$1048576,MATCH($L$4,input_data!$B:$B,0),MATCH(Q24,input_data!$1:$1,0)))</f>
        <v>0</v>
      </c>
      <c r="I24" s="88">
        <f>IF(OR($L$5=1,$L$5=4,$L$5=7),"NA",INDEX(input_data!$1:$1048576,MATCH($L$4,input_data!$B:$B,0),MATCH(R24,input_data!$1:$1,0)))</f>
        <v>0</v>
      </c>
      <c r="J24" s="90">
        <f>IF(OR($L$5=1,$L$5=4,$L$5=7),"NA",INDEX(input_data!$1:$1048576,MATCH($L$4,input_data!$B:$B,0),MATCH(S24,input_data!$1:$1,0)))</f>
        <v>822</v>
      </c>
      <c r="L24" s="89" t="s">
        <v>1790</v>
      </c>
      <c r="M24" s="89" t="s">
        <v>1791</v>
      </c>
      <c r="N24" s="89" t="s">
        <v>1792</v>
      </c>
      <c r="O24" s="89" t="s">
        <v>1793</v>
      </c>
      <c r="P24" s="89" t="s">
        <v>1794</v>
      </c>
      <c r="Q24" s="89" t="s">
        <v>1795</v>
      </c>
      <c r="R24" s="89" t="s">
        <v>1796</v>
      </c>
      <c r="S24" s="89" t="s">
        <v>1797</v>
      </c>
    </row>
    <row r="25" spans="2:19" ht="15" thickBot="1" x14ac:dyDescent="0.4">
      <c r="B25" s="91" t="s">
        <v>1653</v>
      </c>
      <c r="C25" s="92">
        <f>IF(OR($L$5=2,$L$5=5,$L$5=8),"NA",INDEX(input_data!$1:$1048576,MATCH($L$4,input_data!$B:$B,0),MATCH(L25,input_data!$1:$1,0)))</f>
        <v>44666.455132296498</v>
      </c>
      <c r="D25" s="92">
        <f>IF(OR($L$5=2,$L$5=5,$L$5=8),"NA",INDEX(input_data!$1:$1048576,MATCH($L$4,input_data!$B:$B,0),MATCH(M25,input_data!$1:$1,0)))</f>
        <v>43729.548079218701</v>
      </c>
      <c r="E25" s="92">
        <f>IF(OR($L$5=2,$L$5=5,$L$5=8),"NA",INDEX(input_data!$1:$1048576,MATCH($L$4,input_data!$B:$B,0),MATCH(N25,input_data!$1:$1,0)))</f>
        <v>44296.492607985601</v>
      </c>
      <c r="F25" s="92">
        <f>IF(OR($L$5=2,$L$5=5,$L$5=8),"NA",INDEX(input_data!$1:$1048576,MATCH($L$4,input_data!$B:$B,0),MATCH(O25,input_data!$1:$1,0)))</f>
        <v>45098.297544189103</v>
      </c>
      <c r="G25" s="92">
        <f>IF(OR($L$5=1,$L$5=5,$L$5=8),"NA",INDEX(input_data!$1:$1048576,MATCH($L$4,input_data!$B:$B,0),MATCH(P25,input_data!$1:$1,0)))</f>
        <v>46213.312838741796</v>
      </c>
      <c r="H25" s="92">
        <f>IF(OR($L$5=1,$L$5=4,$L$5=8),"NA",INDEX(input_data!$1:$1048576,MATCH($L$4,input_data!$B:$B,0),MATCH(Q25,input_data!$1:$1,0)))</f>
        <v>48999.061418330202</v>
      </c>
      <c r="I25" s="92">
        <f>IF(OR($L$5=1,$L$5=4,$L$5=7),"NA",INDEX(input_data!$1:$1048576,MATCH($L$4,input_data!$B:$B,0),MATCH(R25,input_data!$1:$1,0)))</f>
        <v>50391.966928838898</v>
      </c>
      <c r="J25" s="193">
        <f>IF(OR($L$5=1,$L$5=4,$L$5=7),"NA",INDEX(input_data!$1:$1048576,MATCH($L$4,input_data!$B:$B,0),MATCH(S25,input_data!$1:$1,0)))</f>
        <v>53856.459153494499</v>
      </c>
      <c r="K25" s="62"/>
      <c r="L25" s="72" t="s">
        <v>9</v>
      </c>
      <c r="M25" s="72" t="s">
        <v>16</v>
      </c>
      <c r="N25" s="72" t="s">
        <v>428</v>
      </c>
      <c r="O25" s="72" t="s">
        <v>441</v>
      </c>
      <c r="P25" s="72" t="s">
        <v>455</v>
      </c>
      <c r="Q25" s="72" t="s">
        <v>483</v>
      </c>
      <c r="R25" s="72" t="s">
        <v>1693</v>
      </c>
      <c r="S25" s="72" t="s">
        <v>1773</v>
      </c>
    </row>
    <row r="26" spans="2:19" ht="15.5" x14ac:dyDescent="0.35">
      <c r="B26" s="93" t="s">
        <v>1654</v>
      </c>
      <c r="C26" s="94"/>
      <c r="D26" s="95"/>
      <c r="E26" s="95"/>
      <c r="F26" s="95"/>
      <c r="G26" s="153"/>
      <c r="H26" s="153"/>
      <c r="I26" s="153"/>
      <c r="J26" s="96">
        <f>IFERROR(J25-C25,"")</f>
        <v>9190.0040211980013</v>
      </c>
      <c r="Q26" s="152"/>
      <c r="R26" s="152"/>
      <c r="S26" s="9" t="s">
        <v>1755</v>
      </c>
    </row>
    <row r="27" spans="2:19" ht="16" thickBot="1" x14ac:dyDescent="0.4">
      <c r="B27" s="245" t="s">
        <v>1655</v>
      </c>
      <c r="C27" s="246"/>
      <c r="D27" s="247"/>
      <c r="E27" s="247"/>
      <c r="F27" s="247"/>
      <c r="G27" s="248"/>
      <c r="H27" s="248"/>
      <c r="I27" s="248"/>
      <c r="J27" s="249">
        <f>IFERROR(J25/C25-1,"")</f>
        <v>0.20574733307083237</v>
      </c>
      <c r="Q27" s="152"/>
      <c r="R27" s="152"/>
      <c r="S27" s="9" t="s">
        <v>1656</v>
      </c>
    </row>
    <row r="28" spans="2:19" ht="15" customHeight="1" x14ac:dyDescent="0.35">
      <c r="B28" s="262" t="s">
        <v>1955</v>
      </c>
      <c r="C28" s="263"/>
      <c r="D28" s="263"/>
      <c r="E28" s="263"/>
      <c r="F28" s="263"/>
      <c r="G28" s="263"/>
      <c r="H28" s="263"/>
      <c r="I28" s="263"/>
      <c r="J28" s="264"/>
      <c r="L28" s="34"/>
      <c r="Q28" s="152"/>
      <c r="R28" s="152"/>
    </row>
    <row r="29" spans="2:19" ht="15.5" customHeight="1" x14ac:dyDescent="0.35">
      <c r="B29" s="265"/>
      <c r="C29" s="266"/>
      <c r="D29" s="266"/>
      <c r="E29" s="266"/>
      <c r="F29" s="266"/>
      <c r="G29" s="266"/>
      <c r="H29" s="266"/>
      <c r="I29" s="266"/>
      <c r="J29" s="267"/>
      <c r="L29" s="34"/>
      <c r="Q29" s="152"/>
      <c r="R29" s="152"/>
    </row>
    <row r="30" spans="2:19" ht="15.5" customHeight="1" x14ac:dyDescent="0.35">
      <c r="B30" s="268" t="s">
        <v>1952</v>
      </c>
      <c r="C30" s="269"/>
      <c r="D30" s="269"/>
      <c r="E30" s="269"/>
      <c r="F30" s="269"/>
      <c r="G30" s="269"/>
      <c r="H30" s="269"/>
      <c r="I30" s="269"/>
      <c r="J30" s="270"/>
    </row>
    <row r="31" spans="2:19" ht="15.5" customHeight="1" x14ac:dyDescent="0.35">
      <c r="B31" s="268"/>
      <c r="C31" s="269"/>
      <c r="D31" s="269"/>
      <c r="E31" s="269"/>
      <c r="F31" s="269"/>
      <c r="G31" s="269"/>
      <c r="H31" s="269"/>
      <c r="I31" s="269"/>
      <c r="J31" s="270"/>
    </row>
    <row r="32" spans="2:19" ht="11" customHeight="1" x14ac:dyDescent="0.35">
      <c r="B32" s="268"/>
      <c r="C32" s="269"/>
      <c r="D32" s="269"/>
      <c r="E32" s="269"/>
      <c r="F32" s="269"/>
      <c r="G32" s="269"/>
      <c r="H32" s="269"/>
      <c r="I32" s="269"/>
      <c r="J32" s="270"/>
    </row>
    <row r="33" spans="2:18" ht="14" customHeight="1" x14ac:dyDescent="0.35">
      <c r="B33" s="271" t="s">
        <v>1949</v>
      </c>
      <c r="C33" s="272"/>
      <c r="D33" s="272"/>
      <c r="E33" s="272"/>
      <c r="F33" s="272"/>
      <c r="G33" s="272"/>
      <c r="H33" s="272"/>
      <c r="I33" s="272"/>
      <c r="J33" s="273"/>
    </row>
    <row r="34" spans="2:18" ht="15.5" customHeight="1" x14ac:dyDescent="0.35">
      <c r="B34" s="271"/>
      <c r="C34" s="272"/>
      <c r="D34" s="272"/>
      <c r="E34" s="272"/>
      <c r="F34" s="272"/>
      <c r="G34" s="272"/>
      <c r="H34" s="272"/>
      <c r="I34" s="272"/>
      <c r="J34" s="273"/>
    </row>
    <row r="35" spans="2:18" ht="15.5" x14ac:dyDescent="0.35">
      <c r="B35" s="245" t="s">
        <v>1922</v>
      </c>
      <c r="C35" s="145"/>
      <c r="D35" s="146"/>
      <c r="E35" s="146"/>
      <c r="F35" s="146"/>
      <c r="G35" s="147"/>
      <c r="H35" s="147"/>
      <c r="I35" s="147"/>
      <c r="J35" s="148"/>
    </row>
    <row r="36" spans="2:18" ht="15.5" x14ac:dyDescent="0.35">
      <c r="B36" s="245" t="s">
        <v>1923</v>
      </c>
      <c r="C36" s="145"/>
      <c r="D36" s="146"/>
      <c r="E36" s="146"/>
      <c r="F36" s="146"/>
      <c r="G36" s="147"/>
      <c r="H36" s="147"/>
      <c r="I36" s="147"/>
      <c r="J36" s="148"/>
    </row>
    <row r="37" spans="2:18" ht="14.5" customHeight="1" x14ac:dyDescent="0.35">
      <c r="B37" s="149" t="s">
        <v>1657</v>
      </c>
      <c r="C37" s="150"/>
      <c r="D37" s="150"/>
      <c r="E37" s="150"/>
      <c r="F37" s="150"/>
      <c r="G37" s="150"/>
      <c r="H37" s="150"/>
      <c r="I37" s="150"/>
      <c r="J37" s="151"/>
      <c r="K37" s="62"/>
    </row>
    <row r="38" spans="2:18" ht="30" customHeight="1" thickBot="1" x14ac:dyDescent="0.4">
      <c r="B38" s="260" t="s">
        <v>1768</v>
      </c>
      <c r="C38" s="261"/>
      <c r="D38" s="261"/>
      <c r="E38" s="261"/>
      <c r="F38" s="261"/>
      <c r="G38" s="261"/>
      <c r="H38" s="261"/>
      <c r="I38" s="243"/>
      <c r="J38" s="192"/>
      <c r="K38" s="72"/>
    </row>
    <row r="39" spans="2:18" x14ac:dyDescent="0.35">
      <c r="B39" s="97"/>
      <c r="C39" s="98"/>
      <c r="D39" s="98"/>
      <c r="E39" s="98"/>
      <c r="F39" s="98"/>
      <c r="G39" s="98"/>
      <c r="H39" s="98"/>
      <c r="I39" s="228"/>
      <c r="J39" s="228"/>
      <c r="K39" s="34"/>
      <c r="M39" s="34"/>
      <c r="N39" s="34"/>
      <c r="O39" s="34"/>
      <c r="P39" s="34"/>
      <c r="Q39" s="34"/>
      <c r="R39" s="34"/>
    </row>
    <row r="40" spans="2:18" hidden="1" x14ac:dyDescent="0.35">
      <c r="B40" s="99">
        <v>0</v>
      </c>
      <c r="C40" s="100" t="s">
        <v>33</v>
      </c>
      <c r="D40" s="100" t="s">
        <v>1707</v>
      </c>
      <c r="M40" s="34"/>
      <c r="N40" s="34"/>
      <c r="O40" s="34"/>
      <c r="P40" s="34"/>
      <c r="Q40" s="34"/>
      <c r="R40" s="34"/>
    </row>
    <row r="41" spans="2:18" hidden="1" x14ac:dyDescent="0.35">
      <c r="B41" s="99"/>
      <c r="C41" s="100"/>
      <c r="D41" s="100"/>
      <c r="M41" s="34"/>
      <c r="N41" s="34"/>
      <c r="O41" s="34"/>
      <c r="P41" s="34"/>
      <c r="Q41" s="34"/>
      <c r="R41" s="34"/>
    </row>
    <row r="42" spans="2:18" hidden="1" x14ac:dyDescent="0.35">
      <c r="B42" s="99">
        <v>0</v>
      </c>
      <c r="C42" s="100" t="s">
        <v>494</v>
      </c>
      <c r="D42" s="100" t="s">
        <v>496</v>
      </c>
      <c r="E42" s="72" t="s">
        <v>34</v>
      </c>
      <c r="G42" s="101"/>
      <c r="H42" s="101"/>
      <c r="I42" s="101"/>
      <c r="J42" s="101"/>
      <c r="M42" s="34"/>
      <c r="N42" s="34"/>
      <c r="O42" s="34"/>
      <c r="P42" s="34"/>
      <c r="Q42" s="34"/>
      <c r="R42" s="34"/>
    </row>
    <row r="43" spans="2:18" hidden="1" x14ac:dyDescent="0.35">
      <c r="B43" s="99">
        <v>0</v>
      </c>
      <c r="C43" s="100" t="s">
        <v>497</v>
      </c>
      <c r="D43" s="100" t="s">
        <v>499</v>
      </c>
      <c r="E43" s="72" t="s">
        <v>34</v>
      </c>
      <c r="M43" s="34"/>
      <c r="N43" s="34"/>
      <c r="O43" s="34"/>
      <c r="P43" s="34"/>
      <c r="Q43" s="34"/>
      <c r="R43" s="34"/>
    </row>
    <row r="44" spans="2:18" hidden="1" x14ac:dyDescent="0.35">
      <c r="B44" s="99">
        <v>0</v>
      </c>
      <c r="C44" s="100" t="s">
        <v>500</v>
      </c>
      <c r="D44" s="100" t="s">
        <v>502</v>
      </c>
      <c r="E44" s="72" t="s">
        <v>34</v>
      </c>
      <c r="M44" s="34"/>
      <c r="N44" s="34"/>
      <c r="O44" s="34"/>
      <c r="P44" s="34"/>
      <c r="Q44" s="34"/>
      <c r="R44" s="34"/>
    </row>
    <row r="45" spans="2:18" hidden="1" x14ac:dyDescent="0.35">
      <c r="B45" s="99">
        <v>0</v>
      </c>
      <c r="C45" s="100" t="s">
        <v>503</v>
      </c>
      <c r="D45" s="100" t="s">
        <v>505</v>
      </c>
      <c r="E45" s="72" t="s">
        <v>34</v>
      </c>
      <c r="M45" s="34"/>
      <c r="N45" s="34"/>
      <c r="O45" s="34"/>
      <c r="P45" s="34"/>
      <c r="Q45" s="34"/>
      <c r="R45" s="34"/>
    </row>
    <row r="46" spans="2:18" hidden="1" x14ac:dyDescent="0.35">
      <c r="B46" s="99">
        <v>0</v>
      </c>
      <c r="C46" s="100" t="s">
        <v>506</v>
      </c>
      <c r="D46" s="100" t="s">
        <v>508</v>
      </c>
      <c r="E46" s="72" t="s">
        <v>34</v>
      </c>
      <c r="M46" s="34"/>
      <c r="N46" s="34"/>
      <c r="O46" s="34"/>
      <c r="P46" s="34"/>
      <c r="Q46" s="34"/>
      <c r="R46" s="34"/>
    </row>
    <row r="47" spans="2:18" hidden="1" x14ac:dyDescent="0.35">
      <c r="B47" s="99">
        <v>0</v>
      </c>
      <c r="C47" s="100" t="s">
        <v>509</v>
      </c>
      <c r="D47" s="100" t="s">
        <v>511</v>
      </c>
      <c r="E47" s="72" t="s">
        <v>34</v>
      </c>
      <c r="M47" s="34"/>
      <c r="N47" s="34"/>
      <c r="O47" s="34"/>
      <c r="P47" s="34"/>
      <c r="Q47" s="34"/>
      <c r="R47" s="34"/>
    </row>
    <row r="48" spans="2:18" hidden="1" x14ac:dyDescent="0.35">
      <c r="B48" s="99">
        <v>0</v>
      </c>
      <c r="C48" s="100" t="s">
        <v>512</v>
      </c>
      <c r="D48" s="100" t="s">
        <v>514</v>
      </c>
      <c r="E48" s="72" t="s">
        <v>34</v>
      </c>
      <c r="M48" s="34"/>
      <c r="N48" s="34"/>
      <c r="O48" s="34"/>
      <c r="P48" s="34"/>
      <c r="Q48" s="34"/>
      <c r="R48" s="34"/>
    </row>
    <row r="49" spans="2:21" hidden="1" x14ac:dyDescent="0.35">
      <c r="B49" s="99">
        <v>4</v>
      </c>
      <c r="C49" s="100" t="s">
        <v>1658</v>
      </c>
      <c r="D49" s="100" t="s">
        <v>1708</v>
      </c>
      <c r="E49" s="72" t="s">
        <v>1704</v>
      </c>
      <c r="M49" s="34"/>
      <c r="N49" s="34"/>
      <c r="O49" s="34"/>
      <c r="P49" s="34"/>
      <c r="Q49" s="34"/>
      <c r="R49" s="34"/>
    </row>
    <row r="50" spans="2:21" hidden="1" x14ac:dyDescent="0.35">
      <c r="B50" s="99">
        <v>0</v>
      </c>
      <c r="C50" s="100" t="s">
        <v>515</v>
      </c>
      <c r="D50" s="100" t="s">
        <v>517</v>
      </c>
      <c r="E50" s="72" t="s">
        <v>34</v>
      </c>
      <c r="M50" s="34"/>
      <c r="N50" s="34"/>
      <c r="O50" s="34"/>
      <c r="P50" s="34"/>
      <c r="Q50" s="34"/>
      <c r="R50" s="34"/>
    </row>
    <row r="51" spans="2:21" hidden="1" x14ac:dyDescent="0.35">
      <c r="B51" s="99">
        <v>0</v>
      </c>
      <c r="C51" s="100" t="s">
        <v>518</v>
      </c>
      <c r="D51" s="100" t="s">
        <v>520</v>
      </c>
      <c r="E51" s="72" t="s">
        <v>34</v>
      </c>
      <c r="M51" s="34"/>
      <c r="N51" s="34"/>
      <c r="O51" s="34"/>
      <c r="P51" s="34"/>
      <c r="Q51" s="34"/>
      <c r="R51" s="34"/>
    </row>
    <row r="52" spans="2:21" hidden="1" x14ac:dyDescent="0.35">
      <c r="B52" s="99">
        <v>0</v>
      </c>
      <c r="C52" s="100" t="s">
        <v>521</v>
      </c>
      <c r="D52" s="100" t="s">
        <v>523</v>
      </c>
      <c r="E52" s="72" t="s">
        <v>34</v>
      </c>
    </row>
    <row r="53" spans="2:21" hidden="1" x14ac:dyDescent="0.35">
      <c r="B53" s="99">
        <v>0</v>
      </c>
      <c r="C53" s="100" t="s">
        <v>524</v>
      </c>
      <c r="D53" s="100" t="s">
        <v>526</v>
      </c>
      <c r="E53" s="72" t="s">
        <v>34</v>
      </c>
    </row>
    <row r="54" spans="2:21" hidden="1" x14ac:dyDescent="0.35">
      <c r="B54" s="99">
        <v>0</v>
      </c>
      <c r="C54" s="100" t="s">
        <v>527</v>
      </c>
      <c r="D54" s="100" t="s">
        <v>529</v>
      </c>
      <c r="E54" s="72" t="s">
        <v>34</v>
      </c>
    </row>
    <row r="55" spans="2:21" s="72" customFormat="1" hidden="1" x14ac:dyDescent="0.35">
      <c r="B55" s="99">
        <v>0</v>
      </c>
      <c r="C55" s="100" t="s">
        <v>530</v>
      </c>
      <c r="D55" s="100" t="s">
        <v>532</v>
      </c>
      <c r="E55" s="72" t="s">
        <v>34</v>
      </c>
      <c r="K55" s="9"/>
      <c r="L55" s="9"/>
      <c r="M55" s="9"/>
      <c r="N55" s="9"/>
      <c r="O55" s="9"/>
      <c r="P55" s="9"/>
      <c r="Q55" s="9"/>
      <c r="R55" s="9"/>
      <c r="S55" s="9"/>
      <c r="T55" s="9"/>
      <c r="U55" s="9"/>
    </row>
    <row r="56" spans="2:21" s="72" customFormat="1" hidden="1" x14ac:dyDescent="0.35">
      <c r="B56" s="99">
        <v>0</v>
      </c>
      <c r="C56" s="100" t="s">
        <v>533</v>
      </c>
      <c r="D56" s="100" t="s">
        <v>535</v>
      </c>
      <c r="E56" s="72" t="s">
        <v>34</v>
      </c>
      <c r="K56" s="9"/>
      <c r="L56" s="9"/>
      <c r="M56" s="9"/>
      <c r="N56" s="9"/>
      <c r="O56" s="9"/>
      <c r="P56" s="9"/>
      <c r="Q56" s="9"/>
      <c r="R56" s="9"/>
      <c r="S56" s="9"/>
      <c r="T56" s="9"/>
      <c r="U56" s="9"/>
    </row>
    <row r="57" spans="2:21" s="72" customFormat="1" hidden="1" x14ac:dyDescent="0.35">
      <c r="B57" s="99">
        <v>0</v>
      </c>
      <c r="C57" s="100" t="s">
        <v>536</v>
      </c>
      <c r="D57" s="100" t="s">
        <v>538</v>
      </c>
      <c r="E57" s="72" t="s">
        <v>34</v>
      </c>
      <c r="K57" s="9"/>
      <c r="L57" s="9"/>
      <c r="M57" s="9"/>
      <c r="N57" s="9"/>
      <c r="O57" s="9"/>
      <c r="P57" s="9"/>
      <c r="Q57" s="9"/>
      <c r="R57" s="9"/>
      <c r="S57" s="9"/>
      <c r="T57" s="9"/>
      <c r="U57" s="9"/>
    </row>
    <row r="58" spans="2:21" s="72" customFormat="1" hidden="1" x14ac:dyDescent="0.35">
      <c r="B58" s="99">
        <v>0</v>
      </c>
      <c r="C58" s="100" t="s">
        <v>539</v>
      </c>
      <c r="D58" s="100" t="s">
        <v>541</v>
      </c>
      <c r="E58" s="72" t="s">
        <v>34</v>
      </c>
      <c r="K58" s="9"/>
      <c r="L58" s="9"/>
      <c r="M58" s="9"/>
      <c r="N58" s="9"/>
      <c r="O58" s="9"/>
      <c r="P58" s="9"/>
      <c r="Q58" s="9"/>
      <c r="R58" s="9"/>
      <c r="S58" s="9"/>
      <c r="T58" s="9"/>
      <c r="U58" s="9"/>
    </row>
    <row r="59" spans="2:21" s="72" customFormat="1" hidden="1" x14ac:dyDescent="0.35">
      <c r="B59" s="99">
        <v>0</v>
      </c>
      <c r="C59" s="100" t="s">
        <v>542</v>
      </c>
      <c r="D59" s="100" t="s">
        <v>544</v>
      </c>
      <c r="E59" s="72" t="s">
        <v>34</v>
      </c>
      <c r="K59" s="9"/>
      <c r="L59" s="9"/>
      <c r="M59" s="9"/>
      <c r="N59" s="9"/>
      <c r="O59" s="9"/>
      <c r="P59" s="9"/>
      <c r="Q59" s="9"/>
      <c r="R59" s="9"/>
      <c r="S59" s="9"/>
      <c r="T59" s="9"/>
      <c r="U59" s="9"/>
    </row>
    <row r="60" spans="2:21" s="72" customFormat="1" hidden="1" x14ac:dyDescent="0.35">
      <c r="B60" s="99">
        <v>0</v>
      </c>
      <c r="C60" s="100" t="s">
        <v>545</v>
      </c>
      <c r="D60" s="100" t="s">
        <v>547</v>
      </c>
      <c r="E60" s="72" t="s">
        <v>34</v>
      </c>
      <c r="K60" s="9"/>
      <c r="L60" s="9"/>
      <c r="M60" s="9"/>
      <c r="N60" s="9"/>
      <c r="O60" s="9"/>
      <c r="P60" s="9"/>
      <c r="Q60" s="9"/>
      <c r="R60" s="9"/>
      <c r="S60" s="9"/>
      <c r="T60" s="9"/>
      <c r="U60" s="9"/>
    </row>
    <row r="61" spans="2:21" s="72" customFormat="1" hidden="1" x14ac:dyDescent="0.35">
      <c r="B61" s="99">
        <v>0</v>
      </c>
      <c r="C61" s="100" t="s">
        <v>548</v>
      </c>
      <c r="D61" s="100" t="s">
        <v>550</v>
      </c>
      <c r="E61" s="72" t="s">
        <v>34</v>
      </c>
      <c r="K61" s="9"/>
      <c r="L61" s="9"/>
      <c r="M61" s="9"/>
      <c r="N61" s="9"/>
      <c r="O61" s="9"/>
      <c r="P61" s="9"/>
      <c r="Q61" s="9"/>
      <c r="R61" s="9"/>
      <c r="S61" s="9"/>
      <c r="T61" s="9"/>
      <c r="U61" s="9"/>
    </row>
    <row r="62" spans="2:21" s="72" customFormat="1" hidden="1" x14ac:dyDescent="0.35">
      <c r="B62" s="99">
        <v>0</v>
      </c>
      <c r="C62" s="100" t="s">
        <v>551</v>
      </c>
      <c r="D62" s="100" t="s">
        <v>553</v>
      </c>
      <c r="E62" s="72" t="s">
        <v>34</v>
      </c>
      <c r="K62" s="9"/>
      <c r="L62" s="9"/>
      <c r="M62" s="9"/>
      <c r="N62" s="9"/>
      <c r="O62" s="9"/>
      <c r="P62" s="9"/>
      <c r="Q62" s="9"/>
      <c r="R62" s="9"/>
      <c r="S62" s="9"/>
      <c r="T62" s="9"/>
      <c r="U62" s="9"/>
    </row>
    <row r="63" spans="2:21" s="72" customFormat="1" hidden="1" x14ac:dyDescent="0.35">
      <c r="B63" s="99">
        <v>0</v>
      </c>
      <c r="C63" s="100" t="s">
        <v>554</v>
      </c>
      <c r="D63" s="100" t="s">
        <v>556</v>
      </c>
      <c r="E63" s="72" t="s">
        <v>34</v>
      </c>
      <c r="K63" s="9"/>
      <c r="L63" s="9"/>
      <c r="M63" s="9"/>
      <c r="N63" s="9"/>
      <c r="O63" s="9"/>
      <c r="P63" s="9"/>
      <c r="Q63" s="9"/>
      <c r="R63" s="9"/>
      <c r="S63" s="9"/>
      <c r="T63" s="9"/>
      <c r="U63" s="9"/>
    </row>
    <row r="64" spans="2:21" s="72" customFormat="1" hidden="1" x14ac:dyDescent="0.35">
      <c r="B64" s="99">
        <v>0</v>
      </c>
      <c r="C64" s="100" t="s">
        <v>557</v>
      </c>
      <c r="D64" s="100" t="s">
        <v>559</v>
      </c>
      <c r="E64" s="72" t="s">
        <v>34</v>
      </c>
      <c r="K64" s="9"/>
      <c r="L64" s="9"/>
      <c r="M64" s="9"/>
      <c r="N64" s="9"/>
      <c r="O64" s="9"/>
      <c r="P64" s="9"/>
      <c r="Q64" s="9"/>
      <c r="R64" s="9"/>
      <c r="S64" s="9"/>
      <c r="T64" s="9"/>
      <c r="U64" s="9"/>
    </row>
    <row r="65" spans="2:21" s="72" customFormat="1" hidden="1" x14ac:dyDescent="0.35">
      <c r="B65" s="99">
        <v>0</v>
      </c>
      <c r="C65" s="100" t="s">
        <v>560</v>
      </c>
      <c r="D65" s="100" t="s">
        <v>562</v>
      </c>
      <c r="E65" s="72" t="s">
        <v>34</v>
      </c>
      <c r="K65" s="9"/>
      <c r="L65" s="9"/>
      <c r="M65" s="9"/>
      <c r="N65" s="9"/>
      <c r="O65" s="9"/>
      <c r="P65" s="9"/>
      <c r="Q65" s="9"/>
      <c r="R65" s="9"/>
      <c r="S65" s="9"/>
      <c r="T65" s="9"/>
      <c r="U65" s="9"/>
    </row>
    <row r="66" spans="2:21" s="72" customFormat="1" hidden="1" x14ac:dyDescent="0.35">
      <c r="B66" s="99">
        <v>0</v>
      </c>
      <c r="C66" s="100" t="s">
        <v>563</v>
      </c>
      <c r="D66" s="100" t="s">
        <v>565</v>
      </c>
      <c r="E66" s="72" t="s">
        <v>34</v>
      </c>
      <c r="K66" s="9"/>
      <c r="L66" s="9"/>
      <c r="M66" s="9"/>
      <c r="N66" s="9"/>
      <c r="O66" s="9"/>
      <c r="P66" s="9"/>
      <c r="Q66" s="9"/>
      <c r="R66" s="9"/>
      <c r="S66" s="9"/>
      <c r="T66" s="9"/>
      <c r="U66" s="9"/>
    </row>
    <row r="67" spans="2:21" s="72" customFormat="1" hidden="1" x14ac:dyDescent="0.35">
      <c r="B67" s="99">
        <v>0</v>
      </c>
      <c r="C67" s="100" t="s">
        <v>566</v>
      </c>
      <c r="D67" s="100" t="s">
        <v>568</v>
      </c>
      <c r="E67" s="72" t="s">
        <v>34</v>
      </c>
      <c r="K67" s="9"/>
      <c r="L67" s="9"/>
      <c r="M67" s="9"/>
      <c r="N67" s="9"/>
      <c r="O67" s="9"/>
      <c r="P67" s="9"/>
      <c r="Q67" s="9"/>
      <c r="R67" s="9"/>
      <c r="S67" s="9"/>
      <c r="T67" s="9"/>
      <c r="U67" s="9"/>
    </row>
    <row r="68" spans="2:21" s="72" customFormat="1" hidden="1" x14ac:dyDescent="0.35">
      <c r="B68" s="99">
        <v>0</v>
      </c>
      <c r="C68" s="100" t="s">
        <v>569</v>
      </c>
      <c r="D68" s="100" t="s">
        <v>571</v>
      </c>
      <c r="E68" s="72" t="s">
        <v>34</v>
      </c>
      <c r="K68" s="9"/>
      <c r="L68" s="9"/>
      <c r="M68" s="9"/>
      <c r="N68" s="9"/>
      <c r="O68" s="9"/>
      <c r="P68" s="9"/>
      <c r="Q68" s="9"/>
      <c r="R68" s="9"/>
      <c r="S68" s="9"/>
      <c r="T68" s="9"/>
      <c r="U68" s="9"/>
    </row>
    <row r="69" spans="2:21" s="72" customFormat="1" hidden="1" x14ac:dyDescent="0.35">
      <c r="B69" s="99">
        <v>0</v>
      </c>
      <c r="C69" s="100" t="s">
        <v>572</v>
      </c>
      <c r="D69" s="100" t="s">
        <v>574</v>
      </c>
      <c r="E69" s="72" t="s">
        <v>34</v>
      </c>
      <c r="K69" s="9"/>
      <c r="L69" s="9"/>
      <c r="M69" s="9"/>
      <c r="N69" s="9"/>
      <c r="O69" s="9"/>
      <c r="P69" s="9"/>
      <c r="Q69" s="9"/>
      <c r="R69" s="9"/>
      <c r="S69" s="9"/>
      <c r="T69" s="9"/>
      <c r="U69" s="9"/>
    </row>
    <row r="70" spans="2:21" s="72" customFormat="1" hidden="1" x14ac:dyDescent="0.35">
      <c r="B70" s="99">
        <v>1</v>
      </c>
      <c r="C70" s="100" t="s">
        <v>1659</v>
      </c>
      <c r="D70" s="100" t="s">
        <v>1618</v>
      </c>
      <c r="E70" s="72" t="s">
        <v>469</v>
      </c>
      <c r="K70" s="9"/>
      <c r="L70" s="9"/>
      <c r="M70" s="9"/>
      <c r="N70" s="9"/>
      <c r="O70" s="9"/>
      <c r="P70" s="9"/>
      <c r="Q70" s="9"/>
      <c r="R70" s="9"/>
      <c r="S70" s="9"/>
      <c r="T70" s="9"/>
      <c r="U70" s="9"/>
    </row>
    <row r="71" spans="2:21" s="72" customFormat="1" hidden="1" x14ac:dyDescent="0.35">
      <c r="B71" s="99">
        <v>2</v>
      </c>
      <c r="C71" s="100" t="s">
        <v>575</v>
      </c>
      <c r="D71" s="100" t="s">
        <v>577</v>
      </c>
      <c r="E71" s="28" t="s">
        <v>469</v>
      </c>
      <c r="K71" s="9"/>
      <c r="L71" s="9"/>
      <c r="M71" s="9"/>
      <c r="N71" s="9"/>
      <c r="O71" s="9"/>
      <c r="P71" s="9"/>
      <c r="Q71" s="9"/>
      <c r="R71" s="9"/>
      <c r="S71" s="9"/>
      <c r="T71" s="9"/>
      <c r="U71" s="9"/>
    </row>
    <row r="72" spans="2:21" s="72" customFormat="1" hidden="1" x14ac:dyDescent="0.35">
      <c r="B72" s="99">
        <v>0</v>
      </c>
      <c r="C72" s="100" t="s">
        <v>578</v>
      </c>
      <c r="D72" s="100" t="s">
        <v>580</v>
      </c>
      <c r="E72" s="28" t="s">
        <v>34</v>
      </c>
      <c r="K72" s="9"/>
      <c r="L72" s="9"/>
      <c r="M72" s="9"/>
      <c r="N72" s="9"/>
      <c r="O72" s="9"/>
      <c r="P72" s="9"/>
      <c r="Q72" s="9"/>
      <c r="R72" s="9"/>
      <c r="S72" s="9"/>
      <c r="T72" s="9"/>
      <c r="U72" s="9"/>
    </row>
    <row r="73" spans="2:21" s="72" customFormat="1" hidden="1" x14ac:dyDescent="0.35">
      <c r="B73" s="99">
        <v>0</v>
      </c>
      <c r="C73" s="100" t="s">
        <v>581</v>
      </c>
      <c r="D73" s="100" t="s">
        <v>583</v>
      </c>
      <c r="E73" s="72" t="s">
        <v>34</v>
      </c>
      <c r="K73" s="9"/>
      <c r="L73" s="9"/>
      <c r="M73" s="9"/>
      <c r="N73" s="9"/>
      <c r="O73" s="9"/>
      <c r="P73" s="9"/>
      <c r="Q73" s="9"/>
      <c r="R73" s="9"/>
      <c r="S73" s="9"/>
      <c r="T73" s="9"/>
      <c r="U73" s="9"/>
    </row>
    <row r="74" spans="2:21" s="72" customFormat="1" hidden="1" x14ac:dyDescent="0.35">
      <c r="B74" s="99">
        <v>0</v>
      </c>
      <c r="C74" s="100" t="s">
        <v>584</v>
      </c>
      <c r="D74" s="100" t="s">
        <v>586</v>
      </c>
      <c r="E74" s="72" t="s">
        <v>34</v>
      </c>
      <c r="K74" s="9"/>
      <c r="L74" s="9"/>
      <c r="M74" s="9"/>
      <c r="N74" s="9"/>
      <c r="O74" s="9"/>
      <c r="P74" s="9"/>
      <c r="Q74" s="9"/>
      <c r="R74" s="9"/>
      <c r="S74" s="9"/>
      <c r="T74" s="9"/>
      <c r="U74" s="9"/>
    </row>
    <row r="75" spans="2:21" s="72" customFormat="1" hidden="1" x14ac:dyDescent="0.35">
      <c r="B75" s="99">
        <v>0</v>
      </c>
      <c r="C75" s="100" t="s">
        <v>587</v>
      </c>
      <c r="D75" s="100" t="s">
        <v>589</v>
      </c>
      <c r="E75" s="72" t="s">
        <v>34</v>
      </c>
      <c r="K75" s="9"/>
      <c r="L75" s="9"/>
      <c r="M75" s="9"/>
      <c r="N75" s="9"/>
      <c r="O75" s="9"/>
      <c r="P75" s="9"/>
      <c r="Q75" s="9"/>
      <c r="R75" s="9"/>
      <c r="S75" s="9"/>
      <c r="T75" s="9"/>
      <c r="U75" s="9"/>
    </row>
    <row r="76" spans="2:21" s="72" customFormat="1" hidden="1" x14ac:dyDescent="0.35">
      <c r="B76" s="99">
        <v>0</v>
      </c>
      <c r="C76" s="100" t="s">
        <v>590</v>
      </c>
      <c r="D76" s="100" t="s">
        <v>592</v>
      </c>
      <c r="E76" s="72" t="s">
        <v>34</v>
      </c>
      <c r="K76" s="9"/>
      <c r="L76" s="9"/>
      <c r="M76" s="9"/>
      <c r="N76" s="9"/>
      <c r="O76" s="9"/>
      <c r="P76" s="9"/>
      <c r="Q76" s="9"/>
      <c r="R76" s="9"/>
      <c r="S76" s="9"/>
      <c r="T76" s="9"/>
      <c r="U76" s="9"/>
    </row>
    <row r="77" spans="2:21" s="72" customFormat="1" hidden="1" x14ac:dyDescent="0.35">
      <c r="B77" s="99">
        <v>0</v>
      </c>
      <c r="C77" s="100" t="s">
        <v>593</v>
      </c>
      <c r="D77" s="100" t="s">
        <v>595</v>
      </c>
      <c r="E77" s="72" t="s">
        <v>34</v>
      </c>
      <c r="K77" s="9"/>
      <c r="L77" s="9"/>
      <c r="M77" s="9"/>
      <c r="N77" s="9"/>
      <c r="O77" s="9"/>
      <c r="P77" s="9"/>
      <c r="Q77" s="9"/>
      <c r="R77" s="9"/>
      <c r="S77" s="9"/>
      <c r="T77" s="9"/>
      <c r="U77" s="9"/>
    </row>
    <row r="78" spans="2:21" s="72" customFormat="1" hidden="1" x14ac:dyDescent="0.35">
      <c r="B78" s="99">
        <v>0</v>
      </c>
      <c r="C78" s="100" t="s">
        <v>596</v>
      </c>
      <c r="D78" s="100" t="s">
        <v>598</v>
      </c>
      <c r="E78" s="72" t="s">
        <v>34</v>
      </c>
      <c r="K78" s="9"/>
      <c r="L78" s="9"/>
      <c r="M78" s="9"/>
      <c r="N78" s="9"/>
      <c r="O78" s="9"/>
      <c r="P78" s="9"/>
      <c r="Q78" s="9"/>
      <c r="R78" s="9"/>
      <c r="S78" s="9"/>
      <c r="T78" s="9"/>
      <c r="U78" s="9"/>
    </row>
    <row r="79" spans="2:21" s="72" customFormat="1" hidden="1" x14ac:dyDescent="0.35">
      <c r="B79" s="99">
        <v>0</v>
      </c>
      <c r="C79" s="100" t="s">
        <v>599</v>
      </c>
      <c r="D79" s="100" t="s">
        <v>601</v>
      </c>
      <c r="E79" s="72" t="s">
        <v>34</v>
      </c>
      <c r="K79" s="9"/>
      <c r="L79" s="9"/>
      <c r="M79" s="9"/>
      <c r="N79" s="9"/>
      <c r="O79" s="9"/>
      <c r="P79" s="9"/>
      <c r="Q79" s="9"/>
      <c r="R79" s="9"/>
      <c r="S79" s="9"/>
      <c r="T79" s="9"/>
      <c r="U79" s="9"/>
    </row>
    <row r="80" spans="2:21" s="72" customFormat="1" hidden="1" x14ac:dyDescent="0.35">
      <c r="B80" s="99">
        <v>0</v>
      </c>
      <c r="C80" s="100" t="s">
        <v>602</v>
      </c>
      <c r="D80" s="100" t="s">
        <v>604</v>
      </c>
      <c r="E80" s="72" t="s">
        <v>34</v>
      </c>
      <c r="K80" s="9"/>
      <c r="L80" s="9"/>
      <c r="M80" s="9"/>
      <c r="N80" s="9"/>
      <c r="O80" s="9"/>
      <c r="P80" s="9"/>
      <c r="Q80" s="9"/>
      <c r="R80" s="9"/>
      <c r="S80" s="9"/>
      <c r="T80" s="9"/>
      <c r="U80" s="9"/>
    </row>
    <row r="81" spans="2:21" s="72" customFormat="1" hidden="1" x14ac:dyDescent="0.35">
      <c r="B81" s="99">
        <v>0</v>
      </c>
      <c r="C81" s="100" t="s">
        <v>605</v>
      </c>
      <c r="D81" s="100" t="s">
        <v>607</v>
      </c>
      <c r="E81" s="72" t="s">
        <v>34</v>
      </c>
      <c r="K81" s="9"/>
      <c r="L81" s="9"/>
      <c r="M81" s="9"/>
      <c r="N81" s="9"/>
      <c r="O81" s="9"/>
      <c r="P81" s="9"/>
      <c r="Q81" s="9"/>
      <c r="R81" s="9"/>
      <c r="S81" s="9"/>
      <c r="T81" s="9"/>
      <c r="U81" s="9"/>
    </row>
    <row r="82" spans="2:21" s="72" customFormat="1" hidden="1" x14ac:dyDescent="0.35">
      <c r="B82" s="99">
        <v>0</v>
      </c>
      <c r="C82" s="100" t="s">
        <v>608</v>
      </c>
      <c r="D82" s="100" t="s">
        <v>610</v>
      </c>
      <c r="E82" s="72" t="s">
        <v>34</v>
      </c>
      <c r="K82" s="9"/>
      <c r="L82" s="9"/>
      <c r="M82" s="9"/>
      <c r="N82" s="9"/>
      <c r="O82" s="9"/>
      <c r="P82" s="9"/>
      <c r="Q82" s="9"/>
      <c r="R82" s="9"/>
      <c r="S82" s="9"/>
      <c r="T82" s="9"/>
      <c r="U82" s="9"/>
    </row>
    <row r="83" spans="2:21" s="72" customFormat="1" hidden="1" x14ac:dyDescent="0.35">
      <c r="B83" s="99">
        <v>0</v>
      </c>
      <c r="C83" s="100" t="s">
        <v>611</v>
      </c>
      <c r="D83" s="100" t="s">
        <v>613</v>
      </c>
      <c r="E83" s="72" t="s">
        <v>34</v>
      </c>
      <c r="K83" s="9"/>
      <c r="L83" s="9"/>
      <c r="M83" s="9"/>
      <c r="N83" s="9"/>
      <c r="O83" s="9"/>
      <c r="P83" s="9"/>
      <c r="Q83" s="9"/>
      <c r="R83" s="9"/>
      <c r="S83" s="9"/>
      <c r="T83" s="9"/>
      <c r="U83" s="9"/>
    </row>
    <row r="84" spans="2:21" s="72" customFormat="1" hidden="1" x14ac:dyDescent="0.35">
      <c r="B84" s="99">
        <v>0</v>
      </c>
      <c r="C84" s="100" t="s">
        <v>614</v>
      </c>
      <c r="D84" s="100" t="s">
        <v>616</v>
      </c>
      <c r="E84" s="72" t="s">
        <v>34</v>
      </c>
      <c r="K84" s="9"/>
      <c r="L84" s="9"/>
      <c r="M84" s="9"/>
      <c r="N84" s="9"/>
      <c r="O84" s="9"/>
      <c r="P84" s="9"/>
      <c r="Q84" s="9"/>
      <c r="R84" s="9"/>
      <c r="S84" s="9"/>
      <c r="T84" s="9"/>
      <c r="U84" s="9"/>
    </row>
    <row r="85" spans="2:21" s="72" customFormat="1" hidden="1" x14ac:dyDescent="0.35">
      <c r="B85" s="99">
        <v>4</v>
      </c>
      <c r="C85" s="100" t="s">
        <v>1660</v>
      </c>
      <c r="D85" s="100" t="s">
        <v>1709</v>
      </c>
      <c r="E85" s="72" t="s">
        <v>1704</v>
      </c>
      <c r="K85" s="9"/>
      <c r="L85" s="9"/>
      <c r="M85" s="9"/>
      <c r="N85" s="9"/>
      <c r="O85" s="9"/>
      <c r="P85" s="9"/>
      <c r="Q85" s="9"/>
      <c r="R85" s="9"/>
      <c r="S85" s="9"/>
      <c r="T85" s="9"/>
      <c r="U85" s="9"/>
    </row>
    <row r="86" spans="2:21" s="72" customFormat="1" hidden="1" x14ac:dyDescent="0.35">
      <c r="B86" s="99">
        <v>5</v>
      </c>
      <c r="C86" s="100" t="s">
        <v>617</v>
      </c>
      <c r="D86" s="100" t="s">
        <v>619</v>
      </c>
      <c r="E86" s="72" t="s">
        <v>1704</v>
      </c>
      <c r="K86" s="9"/>
      <c r="L86" s="9"/>
      <c r="M86" s="9"/>
      <c r="N86" s="9"/>
      <c r="O86" s="9"/>
      <c r="P86" s="9"/>
      <c r="Q86" s="9"/>
      <c r="R86" s="9"/>
      <c r="S86" s="9"/>
      <c r="T86" s="9"/>
      <c r="U86" s="9"/>
    </row>
    <row r="87" spans="2:21" s="72" customFormat="1" hidden="1" x14ac:dyDescent="0.35">
      <c r="B87" s="99">
        <v>0</v>
      </c>
      <c r="C87" s="100" t="s">
        <v>620</v>
      </c>
      <c r="D87" s="100" t="s">
        <v>622</v>
      </c>
      <c r="E87" s="72" t="s">
        <v>34</v>
      </c>
      <c r="K87" s="9"/>
      <c r="L87" s="9"/>
      <c r="M87" s="9"/>
      <c r="N87" s="9"/>
      <c r="O87" s="9"/>
      <c r="P87" s="9"/>
      <c r="Q87" s="9"/>
      <c r="R87" s="9"/>
      <c r="S87" s="9"/>
      <c r="T87" s="9"/>
      <c r="U87" s="9"/>
    </row>
    <row r="88" spans="2:21" s="72" customFormat="1" hidden="1" x14ac:dyDescent="0.35">
      <c r="B88" s="99">
        <v>0</v>
      </c>
      <c r="C88" s="100" t="s">
        <v>623</v>
      </c>
      <c r="D88" s="100" t="s">
        <v>625</v>
      </c>
      <c r="E88" s="72" t="s">
        <v>34</v>
      </c>
      <c r="K88" s="9"/>
      <c r="L88" s="9"/>
      <c r="M88" s="9"/>
      <c r="N88" s="9"/>
      <c r="O88" s="9"/>
      <c r="P88" s="9"/>
      <c r="Q88" s="9"/>
      <c r="R88" s="9"/>
      <c r="S88" s="9"/>
      <c r="T88" s="9"/>
      <c r="U88" s="9"/>
    </row>
    <row r="89" spans="2:21" s="72" customFormat="1" hidden="1" x14ac:dyDescent="0.35">
      <c r="B89" s="99">
        <v>0</v>
      </c>
      <c r="C89" s="100" t="s">
        <v>626</v>
      </c>
      <c r="D89" s="100" t="s">
        <v>628</v>
      </c>
      <c r="E89" s="72" t="s">
        <v>34</v>
      </c>
      <c r="K89" s="9"/>
      <c r="L89" s="9"/>
      <c r="M89" s="9"/>
      <c r="N89" s="9"/>
      <c r="O89" s="9"/>
      <c r="P89" s="9"/>
      <c r="Q89" s="9"/>
      <c r="R89" s="9"/>
      <c r="S89" s="9"/>
      <c r="T89" s="9"/>
      <c r="U89" s="9"/>
    </row>
    <row r="90" spans="2:21" s="72" customFormat="1" hidden="1" x14ac:dyDescent="0.35">
      <c r="B90" s="99">
        <v>0</v>
      </c>
      <c r="C90" s="100" t="s">
        <v>629</v>
      </c>
      <c r="D90" s="100" t="s">
        <v>631</v>
      </c>
      <c r="E90" s="72" t="s">
        <v>34</v>
      </c>
      <c r="K90" s="9"/>
      <c r="L90" s="9"/>
      <c r="M90" s="9"/>
      <c r="N90" s="9"/>
      <c r="O90" s="9"/>
      <c r="P90" s="9"/>
      <c r="Q90" s="9"/>
      <c r="R90" s="9"/>
      <c r="S90" s="9"/>
      <c r="T90" s="9"/>
      <c r="U90" s="9"/>
    </row>
    <row r="91" spans="2:21" s="72" customFormat="1" hidden="1" x14ac:dyDescent="0.35">
      <c r="B91" s="99">
        <v>0</v>
      </c>
      <c r="C91" s="100" t="s">
        <v>632</v>
      </c>
      <c r="D91" s="100" t="s">
        <v>634</v>
      </c>
      <c r="E91" s="72" t="s">
        <v>34</v>
      </c>
      <c r="K91" s="9"/>
      <c r="L91" s="9"/>
      <c r="M91" s="9"/>
      <c r="N91" s="9"/>
      <c r="O91" s="9"/>
      <c r="P91" s="9"/>
      <c r="Q91" s="9"/>
      <c r="R91" s="9"/>
      <c r="S91" s="9"/>
      <c r="T91" s="9"/>
      <c r="U91" s="9"/>
    </row>
    <row r="92" spans="2:21" s="72" customFormat="1" hidden="1" x14ac:dyDescent="0.35">
      <c r="B92" s="99">
        <v>0</v>
      </c>
      <c r="C92" s="100" t="s">
        <v>635</v>
      </c>
      <c r="D92" s="100" t="s">
        <v>637</v>
      </c>
      <c r="E92" s="72" t="s">
        <v>34</v>
      </c>
      <c r="K92" s="9"/>
      <c r="L92" s="9"/>
      <c r="M92" s="9"/>
      <c r="N92" s="9"/>
      <c r="O92" s="9"/>
      <c r="P92" s="9"/>
      <c r="Q92" s="9"/>
      <c r="R92" s="9"/>
      <c r="S92" s="9"/>
      <c r="T92" s="9"/>
      <c r="U92" s="9"/>
    </row>
    <row r="93" spans="2:21" s="72" customFormat="1" hidden="1" x14ac:dyDescent="0.35">
      <c r="B93" s="99">
        <v>0</v>
      </c>
      <c r="C93" s="100" t="s">
        <v>638</v>
      </c>
      <c r="D93" s="100" t="s">
        <v>640</v>
      </c>
      <c r="E93" s="72" t="s">
        <v>34</v>
      </c>
      <c r="K93" s="9"/>
      <c r="L93" s="9"/>
      <c r="M93" s="9"/>
      <c r="N93" s="9"/>
      <c r="O93" s="9"/>
      <c r="P93" s="9"/>
      <c r="Q93" s="9"/>
      <c r="R93" s="9"/>
      <c r="S93" s="9"/>
      <c r="T93" s="9"/>
      <c r="U93" s="9"/>
    </row>
    <row r="94" spans="2:21" s="72" customFormat="1" hidden="1" x14ac:dyDescent="0.35">
      <c r="B94" s="99">
        <v>0</v>
      </c>
      <c r="C94" s="100" t="s">
        <v>641</v>
      </c>
      <c r="D94" s="100" t="s">
        <v>643</v>
      </c>
      <c r="E94" s="72" t="s">
        <v>34</v>
      </c>
      <c r="K94" s="9"/>
      <c r="L94" s="9"/>
      <c r="M94" s="9"/>
      <c r="N94" s="9"/>
      <c r="O94" s="9"/>
      <c r="P94" s="9"/>
      <c r="Q94" s="9"/>
      <c r="R94" s="9"/>
      <c r="S94" s="9"/>
      <c r="T94" s="9"/>
      <c r="U94" s="9"/>
    </row>
    <row r="95" spans="2:21" s="72" customFormat="1" hidden="1" x14ac:dyDescent="0.35">
      <c r="B95" s="99">
        <v>0</v>
      </c>
      <c r="C95" s="100" t="s">
        <v>644</v>
      </c>
      <c r="D95" s="100" t="s">
        <v>646</v>
      </c>
      <c r="E95" s="72" t="s">
        <v>34</v>
      </c>
      <c r="K95" s="9"/>
      <c r="L95" s="9"/>
      <c r="M95" s="9"/>
      <c r="N95" s="9"/>
      <c r="O95" s="9"/>
      <c r="P95" s="9"/>
      <c r="Q95" s="9"/>
      <c r="R95" s="9"/>
      <c r="S95" s="9"/>
      <c r="T95" s="9"/>
      <c r="U95" s="9"/>
    </row>
    <row r="96" spans="2:21" s="72" customFormat="1" hidden="1" x14ac:dyDescent="0.35">
      <c r="B96" s="99">
        <v>0</v>
      </c>
      <c r="C96" s="100" t="s">
        <v>647</v>
      </c>
      <c r="D96" s="100" t="s">
        <v>649</v>
      </c>
      <c r="E96" s="72" t="s">
        <v>34</v>
      </c>
      <c r="K96" s="9"/>
      <c r="L96" s="9"/>
      <c r="M96" s="9"/>
      <c r="N96" s="9"/>
      <c r="O96" s="9"/>
      <c r="P96" s="9"/>
      <c r="Q96" s="9"/>
      <c r="R96" s="9"/>
      <c r="S96" s="9"/>
      <c r="T96" s="9"/>
      <c r="U96" s="9"/>
    </row>
    <row r="97" spans="2:21" s="72" customFormat="1" hidden="1" x14ac:dyDescent="0.35">
      <c r="B97" s="99">
        <v>0</v>
      </c>
      <c r="C97" s="100" t="s">
        <v>650</v>
      </c>
      <c r="D97" s="100" t="s">
        <v>652</v>
      </c>
      <c r="E97" s="72" t="s">
        <v>34</v>
      </c>
      <c r="K97" s="9"/>
      <c r="L97" s="9"/>
      <c r="M97" s="9"/>
      <c r="N97" s="9"/>
      <c r="O97" s="9"/>
      <c r="P97" s="9"/>
      <c r="Q97" s="9"/>
      <c r="R97" s="9"/>
      <c r="S97" s="9"/>
      <c r="T97" s="9"/>
      <c r="U97" s="9"/>
    </row>
    <row r="98" spans="2:21" s="72" customFormat="1" hidden="1" x14ac:dyDescent="0.35">
      <c r="B98" s="99">
        <v>0</v>
      </c>
      <c r="C98" s="100" t="s">
        <v>653</v>
      </c>
      <c r="D98" s="100" t="s">
        <v>655</v>
      </c>
      <c r="E98" s="72" t="s">
        <v>34</v>
      </c>
      <c r="K98" s="9"/>
      <c r="L98" s="9"/>
      <c r="M98" s="9"/>
      <c r="N98" s="9"/>
      <c r="O98" s="9"/>
      <c r="P98" s="9"/>
      <c r="Q98" s="9"/>
      <c r="R98" s="9"/>
      <c r="S98" s="9"/>
      <c r="T98" s="9"/>
      <c r="U98" s="9"/>
    </row>
    <row r="99" spans="2:21" s="72" customFormat="1" hidden="1" x14ac:dyDescent="0.35">
      <c r="B99" s="99">
        <v>0</v>
      </c>
      <c r="C99" s="100" t="s">
        <v>656</v>
      </c>
      <c r="D99" s="100" t="s">
        <v>658</v>
      </c>
      <c r="E99" s="72" t="s">
        <v>34</v>
      </c>
      <c r="K99" s="9"/>
      <c r="L99" s="9"/>
      <c r="M99" s="9"/>
      <c r="N99" s="9"/>
      <c r="O99" s="9"/>
      <c r="P99" s="9"/>
      <c r="Q99" s="9"/>
      <c r="R99" s="9"/>
      <c r="S99" s="9"/>
      <c r="T99" s="9"/>
      <c r="U99" s="9"/>
    </row>
    <row r="100" spans="2:21" s="72" customFormat="1" hidden="1" x14ac:dyDescent="0.35">
      <c r="B100" s="99">
        <v>0</v>
      </c>
      <c r="C100" s="100" t="s">
        <v>659</v>
      </c>
      <c r="D100" s="100" t="s">
        <v>661</v>
      </c>
      <c r="E100" s="72" t="s">
        <v>34</v>
      </c>
      <c r="K100" s="9"/>
      <c r="L100" s="9"/>
      <c r="M100" s="9"/>
      <c r="N100" s="9"/>
      <c r="O100" s="9"/>
      <c r="P100" s="9"/>
      <c r="Q100" s="9"/>
      <c r="R100" s="9"/>
      <c r="S100" s="9"/>
      <c r="T100" s="9"/>
      <c r="U100" s="9"/>
    </row>
    <row r="101" spans="2:21" s="72" customFormat="1" hidden="1" x14ac:dyDescent="0.35">
      <c r="B101" s="99">
        <v>0</v>
      </c>
      <c r="C101" s="100" t="s">
        <v>662</v>
      </c>
      <c r="D101" s="100" t="s">
        <v>664</v>
      </c>
      <c r="E101" s="72" t="s">
        <v>34</v>
      </c>
      <c r="K101" s="9"/>
      <c r="L101" s="9"/>
      <c r="M101" s="9"/>
      <c r="N101" s="9"/>
      <c r="O101" s="9"/>
      <c r="P101" s="9"/>
      <c r="Q101" s="9"/>
      <c r="R101" s="9"/>
      <c r="S101" s="9"/>
      <c r="T101" s="9"/>
      <c r="U101" s="9"/>
    </row>
    <row r="102" spans="2:21" s="72" customFormat="1" hidden="1" x14ac:dyDescent="0.35">
      <c r="B102" s="99">
        <v>0</v>
      </c>
      <c r="C102" s="100" t="s">
        <v>665</v>
      </c>
      <c r="D102" s="100" t="s">
        <v>667</v>
      </c>
      <c r="E102" s="72" t="s">
        <v>34</v>
      </c>
      <c r="K102" s="9"/>
      <c r="L102" s="9"/>
      <c r="M102" s="9"/>
      <c r="N102" s="9"/>
      <c r="O102" s="9"/>
      <c r="P102" s="9"/>
      <c r="Q102" s="9"/>
      <c r="R102" s="9"/>
      <c r="S102" s="9"/>
      <c r="T102" s="9"/>
      <c r="U102" s="9"/>
    </row>
    <row r="103" spans="2:21" s="72" customFormat="1" hidden="1" x14ac:dyDescent="0.35">
      <c r="B103" s="99">
        <v>0</v>
      </c>
      <c r="C103" s="100" t="s">
        <v>668</v>
      </c>
      <c r="D103" s="100" t="s">
        <v>670</v>
      </c>
      <c r="E103" s="72" t="s">
        <v>34</v>
      </c>
      <c r="K103" s="9"/>
      <c r="L103" s="9"/>
      <c r="M103" s="9"/>
      <c r="N103" s="9"/>
      <c r="O103" s="9"/>
      <c r="P103" s="9"/>
      <c r="Q103" s="9"/>
      <c r="R103" s="9"/>
      <c r="S103" s="9"/>
      <c r="T103" s="9"/>
      <c r="U103" s="9"/>
    </row>
    <row r="104" spans="2:21" s="72" customFormat="1" hidden="1" x14ac:dyDescent="0.35">
      <c r="B104" s="99">
        <v>0</v>
      </c>
      <c r="C104" s="100" t="s">
        <v>671</v>
      </c>
      <c r="D104" s="100" t="s">
        <v>673</v>
      </c>
      <c r="E104" s="72" t="s">
        <v>34</v>
      </c>
      <c r="K104" s="9"/>
      <c r="L104" s="9"/>
      <c r="M104" s="9"/>
      <c r="N104" s="9"/>
      <c r="O104" s="9"/>
      <c r="P104" s="9"/>
      <c r="Q104" s="9"/>
      <c r="R104" s="9"/>
      <c r="S104" s="9"/>
      <c r="T104" s="9"/>
      <c r="U104" s="9"/>
    </row>
    <row r="105" spans="2:21" s="72" customFormat="1" hidden="1" x14ac:dyDescent="0.35">
      <c r="B105" s="99">
        <v>0</v>
      </c>
      <c r="C105" s="100" t="s">
        <v>674</v>
      </c>
      <c r="D105" s="100" t="s">
        <v>676</v>
      </c>
      <c r="E105" s="72" t="s">
        <v>34</v>
      </c>
      <c r="K105" s="9"/>
      <c r="L105" s="9"/>
      <c r="M105" s="9"/>
      <c r="N105" s="9"/>
      <c r="O105" s="9"/>
      <c r="P105" s="9"/>
      <c r="Q105" s="9"/>
      <c r="R105" s="9"/>
      <c r="S105" s="9"/>
      <c r="T105" s="9"/>
      <c r="U105" s="9"/>
    </row>
    <row r="106" spans="2:21" s="72" customFormat="1" hidden="1" x14ac:dyDescent="0.35">
      <c r="B106" s="99">
        <v>0</v>
      </c>
      <c r="C106" s="100" t="s">
        <v>677</v>
      </c>
      <c r="D106" s="100" t="s">
        <v>679</v>
      </c>
      <c r="E106" s="72" t="s">
        <v>34</v>
      </c>
      <c r="K106" s="9"/>
      <c r="L106" s="9"/>
      <c r="M106" s="9"/>
      <c r="N106" s="9"/>
      <c r="O106" s="9"/>
      <c r="P106" s="9"/>
      <c r="Q106" s="9"/>
      <c r="R106" s="9"/>
      <c r="S106" s="9"/>
      <c r="T106" s="9"/>
      <c r="U106" s="9"/>
    </row>
    <row r="107" spans="2:21" s="72" customFormat="1" hidden="1" x14ac:dyDescent="0.35">
      <c r="B107" s="99">
        <v>0</v>
      </c>
      <c r="C107" s="100" t="s">
        <v>680</v>
      </c>
      <c r="D107" s="100" t="s">
        <v>682</v>
      </c>
      <c r="E107" s="72" t="s">
        <v>34</v>
      </c>
      <c r="K107" s="9"/>
      <c r="L107" s="9"/>
      <c r="M107" s="9"/>
      <c r="N107" s="9"/>
      <c r="O107" s="9"/>
      <c r="P107" s="9"/>
      <c r="Q107" s="9"/>
      <c r="R107" s="9"/>
      <c r="S107" s="9"/>
      <c r="T107" s="9"/>
      <c r="U107" s="9"/>
    </row>
    <row r="108" spans="2:21" s="72" customFormat="1" hidden="1" x14ac:dyDescent="0.35">
      <c r="B108" s="99">
        <v>0</v>
      </c>
      <c r="C108" s="100" t="s">
        <v>683</v>
      </c>
      <c r="D108" s="100" t="s">
        <v>685</v>
      </c>
      <c r="E108" s="72" t="s">
        <v>34</v>
      </c>
      <c r="K108" s="9"/>
      <c r="L108" s="9"/>
      <c r="M108" s="9"/>
      <c r="N108" s="9"/>
      <c r="O108" s="9"/>
      <c r="P108" s="9"/>
      <c r="Q108" s="9"/>
      <c r="R108" s="9"/>
      <c r="S108" s="9"/>
      <c r="T108" s="9"/>
      <c r="U108" s="9"/>
    </row>
    <row r="109" spans="2:21" s="72" customFormat="1" hidden="1" x14ac:dyDescent="0.35">
      <c r="B109" s="99">
        <v>4</v>
      </c>
      <c r="C109" s="100" t="s">
        <v>1661</v>
      </c>
      <c r="D109" s="100" t="s">
        <v>1710</v>
      </c>
      <c r="E109" s="72" t="s">
        <v>1704</v>
      </c>
      <c r="K109" s="9"/>
      <c r="L109" s="9"/>
      <c r="M109" s="9"/>
      <c r="N109" s="9"/>
      <c r="O109" s="9"/>
      <c r="P109" s="9"/>
      <c r="Q109" s="9"/>
      <c r="R109" s="9"/>
      <c r="S109" s="9"/>
      <c r="T109" s="9"/>
      <c r="U109" s="9"/>
    </row>
    <row r="110" spans="2:21" s="72" customFormat="1" hidden="1" x14ac:dyDescent="0.35">
      <c r="B110" s="99">
        <v>0</v>
      </c>
      <c r="C110" s="100" t="s">
        <v>686</v>
      </c>
      <c r="D110" s="100" t="s">
        <v>688</v>
      </c>
      <c r="E110" s="72" t="s">
        <v>34</v>
      </c>
      <c r="K110" s="9"/>
      <c r="L110" s="9"/>
      <c r="M110" s="9"/>
      <c r="N110" s="9"/>
      <c r="O110" s="9"/>
      <c r="P110" s="9"/>
      <c r="Q110" s="9"/>
      <c r="R110" s="9"/>
      <c r="S110" s="9"/>
      <c r="T110" s="9"/>
      <c r="U110" s="9"/>
    </row>
    <row r="111" spans="2:21" s="72" customFormat="1" hidden="1" x14ac:dyDescent="0.35">
      <c r="B111" s="99">
        <v>1</v>
      </c>
      <c r="C111" s="100" t="s">
        <v>1662</v>
      </c>
      <c r="D111" s="100" t="s">
        <v>1711</v>
      </c>
      <c r="E111" s="28" t="s">
        <v>469</v>
      </c>
      <c r="K111" s="9"/>
      <c r="L111" s="9"/>
      <c r="M111" s="9"/>
      <c r="N111" s="9"/>
      <c r="O111" s="9"/>
      <c r="P111" s="9"/>
      <c r="Q111" s="9"/>
      <c r="R111" s="9"/>
      <c r="S111" s="9"/>
      <c r="T111" s="9"/>
      <c r="U111" s="9"/>
    </row>
    <row r="112" spans="2:21" s="72" customFormat="1" hidden="1" x14ac:dyDescent="0.35">
      <c r="B112" s="99">
        <v>0</v>
      </c>
      <c r="C112" s="100" t="s">
        <v>689</v>
      </c>
      <c r="D112" s="100" t="s">
        <v>691</v>
      </c>
      <c r="E112" s="72" t="s">
        <v>34</v>
      </c>
      <c r="K112" s="9"/>
      <c r="L112" s="9"/>
      <c r="M112" s="9"/>
      <c r="N112" s="9"/>
      <c r="O112" s="9"/>
      <c r="P112" s="9"/>
      <c r="Q112" s="9"/>
      <c r="R112" s="9"/>
      <c r="S112" s="9"/>
      <c r="T112" s="9"/>
      <c r="U112" s="9"/>
    </row>
    <row r="113" spans="2:21" s="72" customFormat="1" hidden="1" x14ac:dyDescent="0.35">
      <c r="B113" s="99">
        <v>0</v>
      </c>
      <c r="C113" s="100" t="s">
        <v>692</v>
      </c>
      <c r="D113" s="100" t="s">
        <v>694</v>
      </c>
      <c r="E113" s="72" t="s">
        <v>34</v>
      </c>
      <c r="K113" s="9"/>
      <c r="L113" s="9"/>
      <c r="M113" s="9"/>
      <c r="N113" s="9"/>
      <c r="O113" s="9"/>
      <c r="P113" s="9"/>
      <c r="Q113" s="9"/>
      <c r="R113" s="9"/>
      <c r="S113" s="9"/>
      <c r="T113" s="9"/>
      <c r="U113" s="9"/>
    </row>
    <row r="114" spans="2:21" s="72" customFormat="1" hidden="1" x14ac:dyDescent="0.35">
      <c r="B114" s="99">
        <v>0</v>
      </c>
      <c r="C114" s="100" t="s">
        <v>695</v>
      </c>
      <c r="D114" s="100" t="s">
        <v>697</v>
      </c>
      <c r="E114" s="72" t="s">
        <v>34</v>
      </c>
      <c r="K114" s="9"/>
      <c r="L114" s="9"/>
      <c r="M114" s="9"/>
      <c r="N114" s="9"/>
      <c r="O114" s="9"/>
      <c r="P114" s="9"/>
      <c r="Q114" s="9"/>
      <c r="R114" s="9"/>
      <c r="S114" s="9"/>
      <c r="T114" s="9"/>
      <c r="U114" s="9"/>
    </row>
    <row r="115" spans="2:21" s="72" customFormat="1" hidden="1" x14ac:dyDescent="0.35">
      <c r="B115" s="99">
        <v>0</v>
      </c>
      <c r="C115" s="100" t="s">
        <v>698</v>
      </c>
      <c r="D115" s="100" t="s">
        <v>700</v>
      </c>
      <c r="E115" s="72" t="s">
        <v>34</v>
      </c>
      <c r="K115" s="9"/>
      <c r="L115" s="9"/>
      <c r="M115" s="9"/>
      <c r="N115" s="9"/>
      <c r="O115" s="9"/>
      <c r="P115" s="9"/>
      <c r="Q115" s="9"/>
      <c r="R115" s="9"/>
      <c r="S115" s="9"/>
      <c r="T115" s="9"/>
      <c r="U115" s="9"/>
    </row>
    <row r="116" spans="2:21" s="72" customFormat="1" hidden="1" x14ac:dyDescent="0.35">
      <c r="B116" s="99">
        <v>7</v>
      </c>
      <c r="C116" s="100" t="s">
        <v>701</v>
      </c>
      <c r="D116" s="100" t="s">
        <v>703</v>
      </c>
      <c r="E116" s="72" t="s">
        <v>1915</v>
      </c>
      <c r="K116" s="9"/>
      <c r="L116" s="9"/>
      <c r="M116" s="9"/>
      <c r="N116" s="9"/>
      <c r="O116" s="9"/>
      <c r="P116" s="9"/>
      <c r="Q116" s="9"/>
      <c r="R116" s="9"/>
      <c r="S116" s="9"/>
      <c r="T116" s="9"/>
      <c r="U116" s="9"/>
    </row>
    <row r="117" spans="2:21" s="72" customFormat="1" hidden="1" x14ac:dyDescent="0.35">
      <c r="B117" s="99">
        <v>0</v>
      </c>
      <c r="C117" s="100" t="s">
        <v>704</v>
      </c>
      <c r="D117" s="100" t="s">
        <v>706</v>
      </c>
      <c r="E117" s="72" t="s">
        <v>34</v>
      </c>
      <c r="K117" s="9"/>
      <c r="L117" s="9"/>
      <c r="M117" s="9"/>
      <c r="N117" s="9"/>
      <c r="O117" s="9"/>
      <c r="P117" s="9"/>
      <c r="Q117" s="9"/>
      <c r="R117" s="9"/>
      <c r="S117" s="9"/>
      <c r="T117" s="9"/>
      <c r="U117" s="9"/>
    </row>
    <row r="118" spans="2:21" s="72" customFormat="1" hidden="1" x14ac:dyDescent="0.35">
      <c r="B118" s="99">
        <v>0</v>
      </c>
      <c r="C118" s="100" t="s">
        <v>707</v>
      </c>
      <c r="D118" s="100" t="s">
        <v>709</v>
      </c>
      <c r="E118" s="72" t="s">
        <v>34</v>
      </c>
      <c r="K118" s="9"/>
      <c r="L118" s="9"/>
      <c r="M118" s="9"/>
      <c r="N118" s="9"/>
      <c r="O118" s="9"/>
      <c r="P118" s="9"/>
      <c r="Q118" s="9"/>
      <c r="R118" s="9"/>
      <c r="S118" s="9"/>
      <c r="T118" s="9"/>
      <c r="U118" s="9"/>
    </row>
    <row r="119" spans="2:21" s="72" customFormat="1" hidden="1" x14ac:dyDescent="0.35">
      <c r="B119" s="99">
        <v>0</v>
      </c>
      <c r="C119" s="100" t="s">
        <v>710</v>
      </c>
      <c r="D119" s="100" t="s">
        <v>712</v>
      </c>
      <c r="E119" s="72" t="s">
        <v>34</v>
      </c>
      <c r="K119" s="9"/>
      <c r="L119" s="9"/>
      <c r="M119" s="9"/>
      <c r="N119" s="9"/>
      <c r="O119" s="9"/>
      <c r="P119" s="9"/>
      <c r="Q119" s="9"/>
      <c r="R119" s="9"/>
      <c r="S119" s="9"/>
      <c r="T119" s="9"/>
      <c r="U119" s="9"/>
    </row>
    <row r="120" spans="2:21" s="72" customFormat="1" hidden="1" x14ac:dyDescent="0.35">
      <c r="B120" s="99">
        <v>0</v>
      </c>
      <c r="C120" s="100" t="s">
        <v>713</v>
      </c>
      <c r="D120" s="100" t="s">
        <v>715</v>
      </c>
      <c r="E120" s="72" t="s">
        <v>34</v>
      </c>
      <c r="K120" s="9"/>
      <c r="L120" s="9"/>
      <c r="M120" s="9"/>
      <c r="N120" s="9"/>
      <c r="O120" s="9"/>
      <c r="P120" s="9"/>
      <c r="Q120" s="9"/>
      <c r="R120" s="9"/>
      <c r="S120" s="9"/>
      <c r="T120" s="9"/>
      <c r="U120" s="9"/>
    </row>
    <row r="121" spans="2:21" s="72" customFormat="1" hidden="1" x14ac:dyDescent="0.35">
      <c r="B121" s="99">
        <v>0</v>
      </c>
      <c r="C121" s="100" t="s">
        <v>716</v>
      </c>
      <c r="D121" s="100" t="s">
        <v>718</v>
      </c>
      <c r="E121" s="72" t="s">
        <v>34</v>
      </c>
      <c r="K121" s="9"/>
      <c r="L121" s="9"/>
      <c r="M121" s="9"/>
      <c r="N121" s="9"/>
      <c r="O121" s="9"/>
      <c r="P121" s="9"/>
      <c r="Q121" s="9"/>
      <c r="R121" s="9"/>
      <c r="S121" s="9"/>
      <c r="T121" s="9"/>
      <c r="U121" s="9"/>
    </row>
    <row r="122" spans="2:21" s="72" customFormat="1" hidden="1" x14ac:dyDescent="0.35">
      <c r="B122" s="99">
        <v>0</v>
      </c>
      <c r="C122" s="100" t="s">
        <v>719</v>
      </c>
      <c r="D122" s="100" t="s">
        <v>721</v>
      </c>
      <c r="E122" s="72" t="s">
        <v>34</v>
      </c>
      <c r="K122" s="9"/>
      <c r="L122" s="9"/>
      <c r="M122" s="9"/>
      <c r="N122" s="9"/>
      <c r="O122" s="9"/>
      <c r="P122" s="9"/>
      <c r="Q122" s="9"/>
      <c r="R122" s="9"/>
      <c r="S122" s="9"/>
      <c r="T122" s="9"/>
      <c r="U122" s="9"/>
    </row>
    <row r="123" spans="2:21" s="72" customFormat="1" hidden="1" x14ac:dyDescent="0.35">
      <c r="B123" s="99">
        <v>0</v>
      </c>
      <c r="C123" s="100" t="s">
        <v>722</v>
      </c>
      <c r="D123" s="100" t="s">
        <v>724</v>
      </c>
      <c r="E123" s="72" t="s">
        <v>34</v>
      </c>
      <c r="K123" s="9"/>
      <c r="L123" s="9"/>
      <c r="M123" s="9"/>
      <c r="N123" s="9"/>
      <c r="O123" s="9"/>
      <c r="P123" s="9"/>
      <c r="Q123" s="9"/>
      <c r="R123" s="9"/>
      <c r="S123" s="9"/>
      <c r="T123" s="9"/>
      <c r="U123" s="9"/>
    </row>
    <row r="124" spans="2:21" s="72" customFormat="1" hidden="1" x14ac:dyDescent="0.35">
      <c r="B124" s="99">
        <v>0</v>
      </c>
      <c r="C124" s="100" t="s">
        <v>725</v>
      </c>
      <c r="D124" s="100" t="s">
        <v>727</v>
      </c>
      <c r="E124" s="72" t="s">
        <v>34</v>
      </c>
      <c r="K124" s="9"/>
      <c r="L124" s="9"/>
      <c r="M124" s="9"/>
      <c r="N124" s="9"/>
      <c r="O124" s="9"/>
      <c r="P124" s="9"/>
      <c r="Q124" s="9"/>
      <c r="R124" s="9"/>
      <c r="S124" s="9"/>
      <c r="T124" s="9"/>
      <c r="U124" s="9"/>
    </row>
    <row r="125" spans="2:21" s="72" customFormat="1" hidden="1" x14ac:dyDescent="0.35">
      <c r="B125" s="99">
        <v>0</v>
      </c>
      <c r="C125" s="100" t="s">
        <v>728</v>
      </c>
      <c r="D125" s="100" t="s">
        <v>730</v>
      </c>
      <c r="E125" s="72" t="s">
        <v>34</v>
      </c>
      <c r="K125" s="9"/>
      <c r="L125" s="9"/>
      <c r="M125" s="9"/>
      <c r="N125" s="9"/>
      <c r="O125" s="9"/>
      <c r="P125" s="9"/>
      <c r="Q125" s="9"/>
      <c r="R125" s="9"/>
      <c r="S125" s="9"/>
      <c r="T125" s="9"/>
      <c r="U125" s="9"/>
    </row>
    <row r="126" spans="2:21" s="72" customFormat="1" hidden="1" x14ac:dyDescent="0.35">
      <c r="B126" s="99">
        <v>0</v>
      </c>
      <c r="C126" s="100" t="s">
        <v>731</v>
      </c>
      <c r="D126" s="100" t="s">
        <v>733</v>
      </c>
      <c r="E126" s="72" t="s">
        <v>34</v>
      </c>
      <c r="K126" s="9"/>
      <c r="L126" s="9"/>
      <c r="M126" s="9"/>
      <c r="N126" s="9"/>
      <c r="O126" s="9"/>
      <c r="P126" s="9"/>
      <c r="Q126" s="9"/>
      <c r="R126" s="9"/>
      <c r="S126" s="9"/>
      <c r="T126" s="9"/>
      <c r="U126" s="9"/>
    </row>
    <row r="127" spans="2:21" s="72" customFormat="1" hidden="1" x14ac:dyDescent="0.35">
      <c r="B127" s="99">
        <v>7</v>
      </c>
      <c r="C127" s="100" t="s">
        <v>734</v>
      </c>
      <c r="D127" s="100" t="s">
        <v>736</v>
      </c>
      <c r="E127" s="72" t="s">
        <v>1914</v>
      </c>
      <c r="K127" s="9"/>
      <c r="L127" s="9"/>
      <c r="M127" s="9"/>
      <c r="N127" s="9"/>
      <c r="O127" s="9"/>
      <c r="P127" s="9"/>
      <c r="Q127" s="9"/>
      <c r="R127" s="9"/>
      <c r="S127" s="9"/>
      <c r="T127" s="9"/>
      <c r="U127" s="9"/>
    </row>
    <row r="128" spans="2:21" s="72" customFormat="1" hidden="1" x14ac:dyDescent="0.35">
      <c r="B128" s="99">
        <v>0</v>
      </c>
      <c r="C128" s="100" t="s">
        <v>737</v>
      </c>
      <c r="D128" s="100" t="s">
        <v>739</v>
      </c>
      <c r="E128" s="72" t="s">
        <v>34</v>
      </c>
      <c r="K128" s="9"/>
      <c r="L128" s="9"/>
      <c r="M128" s="9"/>
      <c r="N128" s="9"/>
      <c r="O128" s="9"/>
      <c r="P128" s="9"/>
      <c r="Q128" s="9"/>
      <c r="R128" s="9"/>
      <c r="S128" s="9"/>
      <c r="T128" s="9"/>
      <c r="U128" s="9"/>
    </row>
    <row r="129" spans="2:21" s="72" customFormat="1" hidden="1" x14ac:dyDescent="0.35">
      <c r="B129" s="99">
        <v>0</v>
      </c>
      <c r="C129" s="100" t="s">
        <v>740</v>
      </c>
      <c r="D129" s="100" t="s">
        <v>742</v>
      </c>
      <c r="E129" s="72" t="s">
        <v>34</v>
      </c>
      <c r="K129" s="9"/>
      <c r="L129" s="9"/>
      <c r="M129" s="9"/>
      <c r="N129" s="9"/>
      <c r="O129" s="9"/>
      <c r="P129" s="9"/>
      <c r="Q129" s="9"/>
      <c r="R129" s="9"/>
      <c r="S129" s="9"/>
      <c r="T129" s="9"/>
      <c r="U129" s="9"/>
    </row>
    <row r="130" spans="2:21" s="72" customFormat="1" hidden="1" x14ac:dyDescent="0.35">
      <c r="B130" s="99">
        <v>0</v>
      </c>
      <c r="C130" s="100" t="s">
        <v>743</v>
      </c>
      <c r="D130" s="100" t="s">
        <v>745</v>
      </c>
      <c r="E130" s="72" t="s">
        <v>34</v>
      </c>
      <c r="K130" s="9"/>
      <c r="L130" s="9"/>
      <c r="M130" s="9"/>
      <c r="N130" s="9"/>
      <c r="O130" s="9"/>
      <c r="P130" s="9"/>
      <c r="Q130" s="9"/>
      <c r="R130" s="9"/>
      <c r="S130" s="9"/>
      <c r="T130" s="9"/>
      <c r="U130" s="9"/>
    </row>
    <row r="131" spans="2:21" s="72" customFormat="1" hidden="1" x14ac:dyDescent="0.35">
      <c r="B131" s="99">
        <v>0</v>
      </c>
      <c r="C131" s="100" t="s">
        <v>746</v>
      </c>
      <c r="D131" s="100" t="s">
        <v>748</v>
      </c>
      <c r="E131" s="72" t="s">
        <v>34</v>
      </c>
      <c r="K131" s="9"/>
      <c r="L131" s="9"/>
      <c r="M131" s="9"/>
      <c r="N131" s="9"/>
      <c r="O131" s="9"/>
      <c r="P131" s="9"/>
      <c r="Q131" s="9"/>
      <c r="R131" s="9"/>
      <c r="S131" s="9"/>
      <c r="T131" s="9"/>
      <c r="U131" s="9"/>
    </row>
    <row r="132" spans="2:21" s="72" customFormat="1" hidden="1" x14ac:dyDescent="0.35">
      <c r="B132" s="99">
        <v>0</v>
      </c>
      <c r="C132" s="100" t="s">
        <v>749</v>
      </c>
      <c r="D132" s="100" t="s">
        <v>751</v>
      </c>
      <c r="E132" s="72" t="s">
        <v>34</v>
      </c>
      <c r="K132" s="9"/>
      <c r="L132" s="9"/>
      <c r="M132" s="9"/>
      <c r="N132" s="9"/>
      <c r="O132" s="9"/>
      <c r="P132" s="9"/>
      <c r="Q132" s="9"/>
      <c r="R132" s="9"/>
      <c r="S132" s="9"/>
      <c r="T132" s="9"/>
      <c r="U132" s="9"/>
    </row>
    <row r="133" spans="2:21" s="72" customFormat="1" hidden="1" x14ac:dyDescent="0.35">
      <c r="B133" s="99">
        <v>0</v>
      </c>
      <c r="C133" s="100" t="s">
        <v>752</v>
      </c>
      <c r="D133" s="100" t="s">
        <v>754</v>
      </c>
      <c r="E133" s="72" t="s">
        <v>34</v>
      </c>
      <c r="K133" s="9"/>
      <c r="L133" s="9"/>
      <c r="M133" s="9"/>
      <c r="N133" s="9"/>
      <c r="O133" s="9"/>
      <c r="P133" s="9"/>
      <c r="Q133" s="9"/>
      <c r="R133" s="9"/>
      <c r="S133" s="9"/>
      <c r="T133" s="9"/>
      <c r="U133" s="9"/>
    </row>
    <row r="134" spans="2:21" s="72" customFormat="1" hidden="1" x14ac:dyDescent="0.35">
      <c r="B134" s="99">
        <v>0</v>
      </c>
      <c r="C134" s="100" t="s">
        <v>755</v>
      </c>
      <c r="D134" s="100" t="s">
        <v>757</v>
      </c>
      <c r="E134" s="72" t="s">
        <v>34</v>
      </c>
      <c r="K134" s="9"/>
      <c r="L134" s="9"/>
      <c r="M134" s="9"/>
      <c r="N134" s="9"/>
      <c r="O134" s="9"/>
      <c r="P134" s="9"/>
      <c r="Q134" s="9"/>
      <c r="R134" s="9"/>
      <c r="S134" s="9"/>
      <c r="T134" s="9"/>
      <c r="U134" s="9"/>
    </row>
    <row r="135" spans="2:21" s="72" customFormat="1" hidden="1" x14ac:dyDescent="0.35">
      <c r="B135" s="99">
        <v>1</v>
      </c>
      <c r="C135" s="100" t="s">
        <v>1663</v>
      </c>
      <c r="D135" s="100" t="s">
        <v>1712</v>
      </c>
      <c r="E135" s="28" t="s">
        <v>470</v>
      </c>
      <c r="K135" s="9"/>
      <c r="L135" s="9"/>
      <c r="M135" s="9"/>
      <c r="N135" s="9"/>
      <c r="O135" s="9"/>
      <c r="P135" s="9"/>
      <c r="Q135" s="9"/>
      <c r="R135" s="9"/>
      <c r="S135" s="9"/>
      <c r="T135" s="9"/>
      <c r="U135" s="9"/>
    </row>
    <row r="136" spans="2:21" s="72" customFormat="1" hidden="1" x14ac:dyDescent="0.35">
      <c r="B136" s="99">
        <v>0</v>
      </c>
      <c r="C136" s="100" t="s">
        <v>758</v>
      </c>
      <c r="D136" s="100" t="s">
        <v>760</v>
      </c>
      <c r="E136" s="28" t="s">
        <v>34</v>
      </c>
      <c r="K136" s="9"/>
      <c r="L136" s="9"/>
      <c r="M136" s="9"/>
      <c r="N136" s="9"/>
      <c r="O136" s="9"/>
      <c r="P136" s="9"/>
      <c r="Q136" s="9"/>
      <c r="R136" s="9"/>
      <c r="S136" s="9"/>
      <c r="T136" s="9"/>
      <c r="U136" s="9"/>
    </row>
    <row r="137" spans="2:21" s="72" customFormat="1" hidden="1" x14ac:dyDescent="0.35">
      <c r="B137" s="99">
        <v>2</v>
      </c>
      <c r="C137" s="100" t="s">
        <v>761</v>
      </c>
      <c r="D137" s="100" t="s">
        <v>763</v>
      </c>
      <c r="E137" s="28" t="s">
        <v>470</v>
      </c>
      <c r="K137" s="9"/>
      <c r="L137" s="9"/>
      <c r="M137" s="9"/>
      <c r="N137" s="9"/>
      <c r="O137" s="9"/>
      <c r="P137" s="9"/>
      <c r="Q137" s="9"/>
      <c r="R137" s="9"/>
      <c r="S137" s="9"/>
      <c r="T137" s="9"/>
      <c r="U137" s="9"/>
    </row>
    <row r="138" spans="2:21" s="72" customFormat="1" hidden="1" x14ac:dyDescent="0.35">
      <c r="B138" s="99">
        <v>0</v>
      </c>
      <c r="C138" s="100" t="s">
        <v>764</v>
      </c>
      <c r="D138" s="100" t="s">
        <v>766</v>
      </c>
      <c r="E138" s="28" t="s">
        <v>34</v>
      </c>
      <c r="K138" s="9"/>
      <c r="L138" s="9"/>
      <c r="M138" s="9"/>
      <c r="N138" s="9"/>
      <c r="O138" s="9"/>
      <c r="P138" s="9"/>
      <c r="Q138" s="9"/>
      <c r="R138" s="9"/>
      <c r="S138" s="9"/>
      <c r="T138" s="9"/>
      <c r="U138" s="9"/>
    </row>
    <row r="139" spans="2:21" s="72" customFormat="1" hidden="1" x14ac:dyDescent="0.35">
      <c r="B139" s="99">
        <v>0</v>
      </c>
      <c r="C139" s="100" t="s">
        <v>767</v>
      </c>
      <c r="D139" s="100" t="s">
        <v>769</v>
      </c>
      <c r="E139" s="72" t="s">
        <v>34</v>
      </c>
      <c r="K139" s="9"/>
      <c r="L139" s="9"/>
      <c r="M139" s="9"/>
      <c r="N139" s="9"/>
      <c r="O139" s="9"/>
      <c r="P139" s="9"/>
      <c r="Q139" s="9"/>
      <c r="R139" s="9"/>
      <c r="S139" s="9"/>
      <c r="T139" s="9"/>
      <c r="U139" s="9"/>
    </row>
    <row r="140" spans="2:21" s="72" customFormat="1" hidden="1" x14ac:dyDescent="0.35">
      <c r="B140" s="99">
        <v>0</v>
      </c>
      <c r="C140" s="100" t="s">
        <v>770</v>
      </c>
      <c r="D140" s="100" t="s">
        <v>772</v>
      </c>
      <c r="E140" s="72" t="s">
        <v>34</v>
      </c>
      <c r="K140" s="9"/>
      <c r="L140" s="9"/>
      <c r="M140" s="9"/>
      <c r="N140" s="9"/>
      <c r="O140" s="9"/>
      <c r="P140" s="9"/>
      <c r="Q140" s="9"/>
      <c r="R140" s="9"/>
      <c r="S140" s="9"/>
      <c r="T140" s="9"/>
      <c r="U140" s="9"/>
    </row>
    <row r="141" spans="2:21" s="72" customFormat="1" hidden="1" x14ac:dyDescent="0.35">
      <c r="B141" s="99">
        <v>0</v>
      </c>
      <c r="C141" s="100" t="s">
        <v>773</v>
      </c>
      <c r="D141" s="100" t="s">
        <v>775</v>
      </c>
      <c r="E141" s="72" t="s">
        <v>34</v>
      </c>
      <c r="K141" s="9"/>
      <c r="L141" s="9"/>
      <c r="M141" s="9"/>
      <c r="N141" s="9"/>
      <c r="O141" s="9"/>
      <c r="P141" s="9"/>
      <c r="Q141" s="9"/>
      <c r="R141" s="9"/>
      <c r="S141" s="9"/>
      <c r="T141" s="9"/>
      <c r="U141" s="9"/>
    </row>
    <row r="142" spans="2:21" s="72" customFormat="1" hidden="1" x14ac:dyDescent="0.35">
      <c r="B142" s="99">
        <v>0</v>
      </c>
      <c r="C142" s="100" t="s">
        <v>776</v>
      </c>
      <c r="D142" s="100" t="s">
        <v>778</v>
      </c>
      <c r="E142" s="72" t="s">
        <v>34</v>
      </c>
      <c r="K142" s="9"/>
      <c r="L142" s="9"/>
      <c r="M142" s="9"/>
      <c r="N142" s="9"/>
      <c r="O142" s="9"/>
      <c r="P142" s="9"/>
      <c r="Q142" s="9"/>
      <c r="R142" s="9"/>
      <c r="S142" s="9"/>
      <c r="T142" s="9"/>
      <c r="U142" s="9"/>
    </row>
    <row r="143" spans="2:21" s="72" customFormat="1" hidden="1" x14ac:dyDescent="0.35">
      <c r="B143" s="99">
        <v>0</v>
      </c>
      <c r="C143" s="100" t="s">
        <v>779</v>
      </c>
      <c r="D143" s="100" t="s">
        <v>781</v>
      </c>
      <c r="E143" s="72" t="s">
        <v>34</v>
      </c>
      <c r="K143" s="9"/>
      <c r="L143" s="9"/>
      <c r="M143" s="9"/>
      <c r="N143" s="9"/>
      <c r="O143" s="9"/>
      <c r="P143" s="9"/>
      <c r="Q143" s="9"/>
      <c r="R143" s="9"/>
      <c r="S143" s="9"/>
      <c r="T143" s="9"/>
      <c r="U143" s="9"/>
    </row>
    <row r="144" spans="2:21" s="72" customFormat="1" hidden="1" x14ac:dyDescent="0.35">
      <c r="B144" s="99">
        <v>0</v>
      </c>
      <c r="C144" s="100" t="s">
        <v>782</v>
      </c>
      <c r="D144" s="100" t="s">
        <v>784</v>
      </c>
      <c r="E144" s="72" t="s">
        <v>34</v>
      </c>
      <c r="K144" s="9"/>
      <c r="L144" s="9"/>
      <c r="M144" s="9"/>
      <c r="N144" s="9"/>
      <c r="O144" s="9"/>
      <c r="P144" s="9"/>
      <c r="Q144" s="9"/>
      <c r="R144" s="9"/>
      <c r="S144" s="9"/>
      <c r="T144" s="9"/>
      <c r="U144" s="9"/>
    </row>
    <row r="145" spans="2:21" s="72" customFormat="1" hidden="1" x14ac:dyDescent="0.35">
      <c r="B145" s="99">
        <v>1</v>
      </c>
      <c r="C145" s="100" t="s">
        <v>1664</v>
      </c>
      <c r="D145" s="100" t="s">
        <v>1713</v>
      </c>
      <c r="E145" s="28" t="s">
        <v>470</v>
      </c>
      <c r="K145" s="9"/>
      <c r="L145" s="9"/>
      <c r="M145" s="9"/>
      <c r="N145" s="9"/>
      <c r="O145" s="9"/>
      <c r="P145" s="9"/>
      <c r="Q145" s="9"/>
      <c r="R145" s="9"/>
      <c r="S145" s="9"/>
      <c r="T145" s="9"/>
      <c r="U145" s="9"/>
    </row>
    <row r="146" spans="2:21" s="72" customFormat="1" hidden="1" x14ac:dyDescent="0.35">
      <c r="B146" s="99">
        <v>0</v>
      </c>
      <c r="C146" s="100" t="s">
        <v>785</v>
      </c>
      <c r="D146" s="100" t="s">
        <v>787</v>
      </c>
      <c r="E146" s="72" t="s">
        <v>34</v>
      </c>
      <c r="K146" s="9"/>
      <c r="L146" s="9"/>
      <c r="M146" s="9"/>
      <c r="N146" s="9"/>
      <c r="O146" s="9"/>
      <c r="P146" s="9"/>
      <c r="Q146" s="9"/>
      <c r="R146" s="9"/>
      <c r="S146" s="9"/>
      <c r="T146" s="9"/>
      <c r="U146" s="9"/>
    </row>
    <row r="147" spans="2:21" s="72" customFormat="1" hidden="1" x14ac:dyDescent="0.35">
      <c r="B147" s="99">
        <v>0</v>
      </c>
      <c r="C147" s="100" t="s">
        <v>788</v>
      </c>
      <c r="D147" s="100" t="s">
        <v>790</v>
      </c>
      <c r="E147" s="72" t="s">
        <v>34</v>
      </c>
      <c r="K147" s="9"/>
      <c r="L147" s="9"/>
      <c r="M147" s="9"/>
      <c r="N147" s="9"/>
      <c r="O147" s="9"/>
      <c r="P147" s="9"/>
      <c r="Q147" s="9"/>
      <c r="R147" s="9"/>
      <c r="S147" s="9"/>
      <c r="T147" s="9"/>
      <c r="U147" s="9"/>
    </row>
    <row r="148" spans="2:21" s="72" customFormat="1" hidden="1" x14ac:dyDescent="0.35">
      <c r="B148" s="99">
        <v>0</v>
      </c>
      <c r="C148" s="100" t="s">
        <v>791</v>
      </c>
      <c r="D148" s="100" t="s">
        <v>793</v>
      </c>
      <c r="E148" s="72" t="s">
        <v>34</v>
      </c>
      <c r="K148" s="9"/>
      <c r="L148" s="9"/>
      <c r="M148" s="9"/>
      <c r="N148" s="9"/>
      <c r="O148" s="9"/>
      <c r="P148" s="9"/>
      <c r="Q148" s="9"/>
      <c r="R148" s="9"/>
      <c r="S148" s="9"/>
      <c r="T148" s="9"/>
      <c r="U148" s="9"/>
    </row>
    <row r="149" spans="2:21" s="72" customFormat="1" hidden="1" x14ac:dyDescent="0.35">
      <c r="B149" s="99">
        <v>7</v>
      </c>
      <c r="C149" s="100" t="s">
        <v>794</v>
      </c>
      <c r="D149" s="100" t="s">
        <v>796</v>
      </c>
      <c r="E149" s="72" t="s">
        <v>1915</v>
      </c>
      <c r="K149" s="9"/>
      <c r="L149" s="9"/>
      <c r="M149" s="9"/>
      <c r="N149" s="9"/>
      <c r="O149" s="9"/>
      <c r="P149" s="9"/>
      <c r="Q149" s="9"/>
      <c r="R149" s="9"/>
      <c r="S149" s="9"/>
      <c r="T149" s="9"/>
      <c r="U149" s="9"/>
    </row>
    <row r="150" spans="2:21" s="72" customFormat="1" hidden="1" x14ac:dyDescent="0.35">
      <c r="B150" s="99">
        <v>0</v>
      </c>
      <c r="C150" s="100" t="s">
        <v>797</v>
      </c>
      <c r="D150" s="100" t="s">
        <v>799</v>
      </c>
      <c r="E150" s="72" t="s">
        <v>34</v>
      </c>
      <c r="K150" s="9"/>
      <c r="L150" s="9"/>
      <c r="M150" s="9"/>
      <c r="N150" s="9"/>
      <c r="O150" s="9"/>
      <c r="P150" s="9"/>
      <c r="Q150" s="9"/>
      <c r="R150" s="9"/>
      <c r="S150" s="9"/>
      <c r="T150" s="9"/>
      <c r="U150" s="9"/>
    </row>
    <row r="151" spans="2:21" s="72" customFormat="1" hidden="1" x14ac:dyDescent="0.35">
      <c r="B151" s="99">
        <v>0</v>
      </c>
      <c r="C151" s="100" t="s">
        <v>800</v>
      </c>
      <c r="D151" s="100" t="s">
        <v>802</v>
      </c>
      <c r="E151" s="72" t="s">
        <v>34</v>
      </c>
      <c r="K151" s="9"/>
      <c r="L151" s="9"/>
      <c r="M151" s="9"/>
      <c r="N151" s="9"/>
      <c r="O151" s="9"/>
      <c r="P151" s="9"/>
      <c r="Q151" s="9"/>
      <c r="R151" s="9"/>
      <c r="S151" s="9"/>
      <c r="T151" s="9"/>
      <c r="U151" s="9"/>
    </row>
    <row r="152" spans="2:21" s="72" customFormat="1" hidden="1" x14ac:dyDescent="0.35">
      <c r="B152" s="99">
        <v>2</v>
      </c>
      <c r="C152" s="100" t="s">
        <v>803</v>
      </c>
      <c r="D152" s="100" t="s">
        <v>805</v>
      </c>
      <c r="E152" s="28" t="s">
        <v>471</v>
      </c>
      <c r="K152" s="9"/>
      <c r="L152" s="9"/>
      <c r="M152" s="9"/>
      <c r="N152" s="9"/>
      <c r="O152" s="9"/>
      <c r="P152" s="9"/>
      <c r="Q152" s="9"/>
      <c r="R152" s="9"/>
      <c r="S152" s="9"/>
      <c r="T152" s="9"/>
      <c r="U152" s="9"/>
    </row>
    <row r="153" spans="2:21" s="72" customFormat="1" hidden="1" x14ac:dyDescent="0.35">
      <c r="B153" s="99">
        <v>0</v>
      </c>
      <c r="C153" s="100" t="s">
        <v>806</v>
      </c>
      <c r="D153" s="100" t="s">
        <v>808</v>
      </c>
      <c r="E153" s="72" t="s">
        <v>34</v>
      </c>
      <c r="K153" s="9"/>
      <c r="L153" s="9"/>
      <c r="M153" s="9"/>
      <c r="N153" s="9"/>
      <c r="O153" s="9"/>
      <c r="P153" s="9"/>
      <c r="Q153" s="9"/>
      <c r="R153" s="9"/>
      <c r="S153" s="9"/>
      <c r="T153" s="9"/>
      <c r="U153" s="9"/>
    </row>
    <row r="154" spans="2:21" s="72" customFormat="1" hidden="1" x14ac:dyDescent="0.35">
      <c r="B154" s="99">
        <v>0</v>
      </c>
      <c r="C154" s="100" t="s">
        <v>809</v>
      </c>
      <c r="D154" s="100" t="s">
        <v>811</v>
      </c>
      <c r="E154" s="72" t="s">
        <v>34</v>
      </c>
      <c r="K154" s="9"/>
      <c r="L154" s="9"/>
      <c r="M154" s="9"/>
      <c r="N154" s="9"/>
      <c r="O154" s="9"/>
      <c r="P154" s="9"/>
      <c r="Q154" s="9"/>
      <c r="R154" s="9"/>
      <c r="S154" s="9"/>
      <c r="T154" s="9"/>
      <c r="U154" s="9"/>
    </row>
    <row r="155" spans="2:21" s="72" customFormat="1" hidden="1" x14ac:dyDescent="0.35">
      <c r="B155" s="99">
        <v>0</v>
      </c>
      <c r="C155" s="100" t="s">
        <v>812</v>
      </c>
      <c r="D155" s="100" t="s">
        <v>814</v>
      </c>
      <c r="E155" s="72" t="s">
        <v>34</v>
      </c>
      <c r="K155" s="9"/>
      <c r="L155" s="9"/>
      <c r="M155" s="9"/>
      <c r="N155" s="9"/>
      <c r="O155" s="9"/>
      <c r="P155" s="9"/>
      <c r="Q155" s="9"/>
      <c r="R155" s="9"/>
      <c r="S155" s="9"/>
      <c r="T155" s="9"/>
      <c r="U155" s="9"/>
    </row>
    <row r="156" spans="2:21" s="72" customFormat="1" hidden="1" x14ac:dyDescent="0.35">
      <c r="B156" s="99">
        <v>0</v>
      </c>
      <c r="C156" s="100" t="s">
        <v>815</v>
      </c>
      <c r="D156" s="100" t="s">
        <v>817</v>
      </c>
      <c r="E156" s="72" t="s">
        <v>34</v>
      </c>
      <c r="K156" s="9"/>
      <c r="L156" s="9"/>
      <c r="M156" s="9"/>
      <c r="N156" s="9"/>
      <c r="O156" s="9"/>
      <c r="P156" s="9"/>
      <c r="Q156" s="9"/>
      <c r="R156" s="9"/>
      <c r="S156" s="9"/>
      <c r="T156" s="9"/>
      <c r="U156" s="9"/>
    </row>
    <row r="157" spans="2:21" s="72" customFormat="1" hidden="1" x14ac:dyDescent="0.35">
      <c r="B157" s="99">
        <v>0</v>
      </c>
      <c r="C157" s="100" t="s">
        <v>818</v>
      </c>
      <c r="D157" s="100" t="s">
        <v>820</v>
      </c>
      <c r="E157" s="72" t="s">
        <v>34</v>
      </c>
      <c r="K157" s="9"/>
      <c r="L157" s="9"/>
      <c r="M157" s="9"/>
      <c r="N157" s="9"/>
      <c r="O157" s="9"/>
      <c r="P157" s="9"/>
      <c r="Q157" s="9"/>
      <c r="R157" s="9"/>
      <c r="S157" s="9"/>
      <c r="T157" s="9"/>
      <c r="U157" s="9"/>
    </row>
    <row r="158" spans="2:21" s="72" customFormat="1" hidden="1" x14ac:dyDescent="0.35">
      <c r="B158" s="99">
        <v>0</v>
      </c>
      <c r="C158" s="100" t="s">
        <v>821</v>
      </c>
      <c r="D158" s="100" t="s">
        <v>823</v>
      </c>
      <c r="E158" s="72" t="s">
        <v>34</v>
      </c>
      <c r="K158" s="9"/>
      <c r="L158" s="9"/>
      <c r="M158" s="9"/>
      <c r="N158" s="9"/>
      <c r="O158" s="9"/>
      <c r="P158" s="9"/>
      <c r="Q158" s="9"/>
      <c r="R158" s="9"/>
      <c r="S158" s="9"/>
      <c r="T158" s="9"/>
      <c r="U158" s="9"/>
    </row>
    <row r="159" spans="2:21" s="72" customFormat="1" hidden="1" x14ac:dyDescent="0.35">
      <c r="B159" s="99">
        <v>0</v>
      </c>
      <c r="C159" s="100" t="s">
        <v>824</v>
      </c>
      <c r="D159" s="100" t="s">
        <v>826</v>
      </c>
      <c r="E159" s="72" t="s">
        <v>34</v>
      </c>
      <c r="K159" s="9"/>
      <c r="L159" s="9"/>
      <c r="M159" s="9"/>
      <c r="N159" s="9"/>
      <c r="O159" s="9"/>
      <c r="P159" s="9"/>
      <c r="Q159" s="9"/>
      <c r="R159" s="9"/>
      <c r="S159" s="9"/>
      <c r="T159" s="9"/>
      <c r="U159" s="9"/>
    </row>
    <row r="160" spans="2:21" s="72" customFormat="1" hidden="1" x14ac:dyDescent="0.35">
      <c r="B160" s="99">
        <v>0</v>
      </c>
      <c r="C160" s="100" t="s">
        <v>827</v>
      </c>
      <c r="D160" s="100" t="s">
        <v>829</v>
      </c>
      <c r="E160" s="72" t="s">
        <v>34</v>
      </c>
      <c r="K160" s="9"/>
      <c r="L160" s="9"/>
      <c r="M160" s="9"/>
      <c r="N160" s="9"/>
      <c r="O160" s="9"/>
      <c r="P160" s="9"/>
      <c r="Q160" s="9"/>
      <c r="R160" s="9"/>
      <c r="S160" s="9"/>
      <c r="T160" s="9"/>
      <c r="U160" s="9"/>
    </row>
    <row r="161" spans="2:21" s="72" customFormat="1" hidden="1" x14ac:dyDescent="0.35">
      <c r="B161" s="99">
        <v>0</v>
      </c>
      <c r="C161" s="100" t="s">
        <v>830</v>
      </c>
      <c r="D161" s="100" t="s">
        <v>832</v>
      </c>
      <c r="E161" s="72" t="s">
        <v>34</v>
      </c>
      <c r="K161" s="9"/>
      <c r="L161" s="9"/>
      <c r="M161" s="9"/>
      <c r="N161" s="9"/>
      <c r="O161" s="9"/>
      <c r="P161" s="9"/>
      <c r="Q161" s="9"/>
      <c r="R161" s="9"/>
      <c r="S161" s="9"/>
      <c r="T161" s="9"/>
      <c r="U161" s="9"/>
    </row>
    <row r="162" spans="2:21" s="72" customFormat="1" hidden="1" x14ac:dyDescent="0.35">
      <c r="B162" s="99">
        <v>0</v>
      </c>
      <c r="C162" s="100" t="s">
        <v>833</v>
      </c>
      <c r="D162" s="100" t="s">
        <v>835</v>
      </c>
      <c r="E162" s="72" t="s">
        <v>34</v>
      </c>
      <c r="K162" s="9"/>
      <c r="L162" s="9"/>
      <c r="M162" s="9"/>
      <c r="N162" s="9"/>
      <c r="O162" s="9"/>
      <c r="P162" s="9"/>
      <c r="Q162" s="9"/>
      <c r="R162" s="9"/>
      <c r="S162" s="9"/>
      <c r="T162" s="9"/>
      <c r="U162" s="9"/>
    </row>
    <row r="163" spans="2:21" s="72" customFormat="1" hidden="1" x14ac:dyDescent="0.35">
      <c r="B163" s="99">
        <v>0</v>
      </c>
      <c r="C163" s="100" t="s">
        <v>836</v>
      </c>
      <c r="D163" s="100" t="s">
        <v>838</v>
      </c>
      <c r="E163" s="72" t="s">
        <v>34</v>
      </c>
      <c r="K163" s="9"/>
      <c r="L163" s="9"/>
      <c r="M163" s="9"/>
      <c r="N163" s="9"/>
      <c r="O163" s="9"/>
      <c r="P163" s="9"/>
      <c r="Q163" s="9"/>
      <c r="R163" s="9"/>
      <c r="S163" s="9"/>
      <c r="T163" s="9"/>
      <c r="U163" s="9"/>
    </row>
    <row r="164" spans="2:21" s="72" customFormat="1" hidden="1" x14ac:dyDescent="0.35">
      <c r="B164" s="99">
        <v>0</v>
      </c>
      <c r="C164" s="100" t="s">
        <v>839</v>
      </c>
      <c r="D164" s="100" t="s">
        <v>841</v>
      </c>
      <c r="E164" s="72" t="s">
        <v>34</v>
      </c>
      <c r="K164" s="9"/>
      <c r="L164" s="9"/>
      <c r="M164" s="9"/>
      <c r="N164" s="9"/>
      <c r="O164" s="9"/>
      <c r="P164" s="9"/>
      <c r="Q164" s="9"/>
      <c r="R164" s="9"/>
      <c r="S164" s="9"/>
      <c r="T164" s="9"/>
      <c r="U164" s="9"/>
    </row>
    <row r="165" spans="2:21" s="72" customFormat="1" hidden="1" x14ac:dyDescent="0.35">
      <c r="B165" s="99">
        <v>0</v>
      </c>
      <c r="C165" s="100" t="s">
        <v>842</v>
      </c>
      <c r="D165" s="100" t="s">
        <v>844</v>
      </c>
      <c r="E165" s="72" t="s">
        <v>34</v>
      </c>
      <c r="K165" s="9"/>
      <c r="L165" s="9"/>
      <c r="M165" s="9"/>
      <c r="N165" s="9"/>
      <c r="O165" s="9"/>
      <c r="P165" s="9"/>
      <c r="Q165" s="9"/>
      <c r="R165" s="9"/>
      <c r="S165" s="9"/>
      <c r="T165" s="9"/>
      <c r="U165" s="9"/>
    </row>
    <row r="166" spans="2:21" s="72" customFormat="1" hidden="1" x14ac:dyDescent="0.35">
      <c r="B166" s="99">
        <v>0</v>
      </c>
      <c r="C166" s="100" t="s">
        <v>845</v>
      </c>
      <c r="D166" s="100" t="s">
        <v>847</v>
      </c>
      <c r="E166" s="72" t="s">
        <v>34</v>
      </c>
      <c r="K166" s="9"/>
      <c r="L166" s="9"/>
      <c r="M166" s="9"/>
      <c r="N166" s="9"/>
      <c r="O166" s="9"/>
      <c r="P166" s="9"/>
      <c r="Q166" s="9"/>
      <c r="R166" s="9"/>
      <c r="S166" s="9"/>
      <c r="T166" s="9"/>
      <c r="U166" s="9"/>
    </row>
    <row r="167" spans="2:21" s="72" customFormat="1" hidden="1" x14ac:dyDescent="0.35">
      <c r="B167" s="99">
        <v>0</v>
      </c>
      <c r="C167" s="100" t="s">
        <v>848</v>
      </c>
      <c r="D167" s="100" t="s">
        <v>850</v>
      </c>
      <c r="E167" s="72" t="s">
        <v>34</v>
      </c>
      <c r="K167" s="9"/>
      <c r="L167" s="9"/>
      <c r="M167" s="9"/>
      <c r="N167" s="9"/>
      <c r="O167" s="9"/>
      <c r="P167" s="9"/>
      <c r="Q167" s="9"/>
      <c r="R167" s="9"/>
      <c r="S167" s="9"/>
      <c r="T167" s="9"/>
      <c r="U167" s="9"/>
    </row>
    <row r="168" spans="2:21" s="72" customFormat="1" hidden="1" x14ac:dyDescent="0.35">
      <c r="B168" s="99">
        <v>0</v>
      </c>
      <c r="C168" s="100" t="s">
        <v>851</v>
      </c>
      <c r="D168" s="100" t="s">
        <v>853</v>
      </c>
      <c r="E168" s="28" t="s">
        <v>419</v>
      </c>
      <c r="K168" s="9"/>
      <c r="L168" s="9"/>
      <c r="M168" s="9"/>
      <c r="N168" s="9"/>
      <c r="O168" s="9"/>
      <c r="P168" s="9"/>
      <c r="Q168" s="9"/>
      <c r="R168" s="9"/>
      <c r="S168" s="9"/>
      <c r="T168" s="9"/>
      <c r="U168" s="9"/>
    </row>
    <row r="169" spans="2:21" s="72" customFormat="1" hidden="1" x14ac:dyDescent="0.35">
      <c r="B169" s="99">
        <v>1</v>
      </c>
      <c r="C169" s="100" t="s">
        <v>1665</v>
      </c>
      <c r="D169" s="100" t="s">
        <v>1714</v>
      </c>
      <c r="E169" s="28" t="s">
        <v>475</v>
      </c>
      <c r="K169" s="9"/>
      <c r="L169" s="9"/>
      <c r="M169" s="9"/>
      <c r="N169" s="9"/>
      <c r="O169" s="9"/>
      <c r="P169" s="9"/>
      <c r="Q169" s="9"/>
      <c r="R169" s="9"/>
      <c r="S169" s="9"/>
      <c r="T169" s="9"/>
      <c r="U169" s="9"/>
    </row>
    <row r="170" spans="2:21" s="72" customFormat="1" hidden="1" x14ac:dyDescent="0.35">
      <c r="B170" s="99">
        <v>0</v>
      </c>
      <c r="C170" s="100" t="s">
        <v>854</v>
      </c>
      <c r="D170" s="100" t="s">
        <v>856</v>
      </c>
      <c r="E170" s="72" t="s">
        <v>34</v>
      </c>
      <c r="K170" s="9"/>
      <c r="L170" s="9"/>
      <c r="M170" s="9"/>
      <c r="N170" s="9"/>
      <c r="O170" s="9"/>
      <c r="P170" s="9"/>
      <c r="Q170" s="9"/>
      <c r="R170" s="9"/>
      <c r="S170" s="9"/>
      <c r="T170" s="9"/>
      <c r="U170" s="9"/>
    </row>
    <row r="171" spans="2:21" s="72" customFormat="1" hidden="1" x14ac:dyDescent="0.35">
      <c r="B171" s="99">
        <v>0</v>
      </c>
      <c r="C171" s="100" t="s">
        <v>857</v>
      </c>
      <c r="D171" s="100" t="s">
        <v>859</v>
      </c>
      <c r="E171" s="72" t="s">
        <v>34</v>
      </c>
      <c r="K171" s="9"/>
      <c r="L171" s="9"/>
      <c r="M171" s="9"/>
      <c r="N171" s="9"/>
      <c r="O171" s="9"/>
      <c r="P171" s="9"/>
      <c r="Q171" s="9"/>
      <c r="R171" s="9"/>
      <c r="S171" s="9"/>
      <c r="T171" s="9"/>
      <c r="U171" s="9"/>
    </row>
    <row r="172" spans="2:21" s="72" customFormat="1" hidden="1" x14ac:dyDescent="0.35">
      <c r="B172" s="99">
        <v>0</v>
      </c>
      <c r="C172" s="100" t="s">
        <v>860</v>
      </c>
      <c r="D172" s="100" t="s">
        <v>862</v>
      </c>
      <c r="E172" s="72" t="s">
        <v>34</v>
      </c>
      <c r="K172" s="9"/>
      <c r="L172" s="9"/>
      <c r="M172" s="9"/>
      <c r="N172" s="9"/>
      <c r="O172" s="9"/>
      <c r="P172" s="9"/>
      <c r="Q172" s="9"/>
      <c r="R172" s="9"/>
      <c r="S172" s="9"/>
      <c r="T172" s="9"/>
      <c r="U172" s="9"/>
    </row>
    <row r="173" spans="2:21" s="72" customFormat="1" hidden="1" x14ac:dyDescent="0.35">
      <c r="B173" s="99">
        <v>0</v>
      </c>
      <c r="C173" s="100" t="s">
        <v>863</v>
      </c>
      <c r="D173" s="100" t="s">
        <v>865</v>
      </c>
      <c r="E173" s="72" t="s">
        <v>34</v>
      </c>
      <c r="K173" s="9"/>
      <c r="L173" s="9"/>
      <c r="M173" s="9"/>
      <c r="N173" s="9"/>
      <c r="O173" s="9"/>
      <c r="P173" s="9"/>
      <c r="Q173" s="9"/>
      <c r="R173" s="9"/>
      <c r="S173" s="9"/>
      <c r="T173" s="9"/>
      <c r="U173" s="9"/>
    </row>
    <row r="174" spans="2:21" s="72" customFormat="1" hidden="1" x14ac:dyDescent="0.35">
      <c r="B174" s="99">
        <v>0</v>
      </c>
      <c r="C174" s="100" t="s">
        <v>866</v>
      </c>
      <c r="D174" s="100" t="s">
        <v>868</v>
      </c>
      <c r="E174" s="72" t="s">
        <v>34</v>
      </c>
      <c r="K174" s="9"/>
      <c r="L174" s="9"/>
      <c r="M174" s="9"/>
      <c r="N174" s="9"/>
      <c r="O174" s="9"/>
      <c r="P174" s="9"/>
      <c r="Q174" s="9"/>
      <c r="R174" s="9"/>
      <c r="S174" s="9"/>
      <c r="T174" s="9"/>
      <c r="U174" s="9"/>
    </row>
    <row r="175" spans="2:21" s="72" customFormat="1" hidden="1" x14ac:dyDescent="0.35">
      <c r="B175" s="99">
        <v>0</v>
      </c>
      <c r="C175" s="100" t="s">
        <v>869</v>
      </c>
      <c r="D175" s="100" t="s">
        <v>871</v>
      </c>
      <c r="E175" s="72" t="s">
        <v>34</v>
      </c>
      <c r="K175" s="9"/>
      <c r="L175" s="9"/>
      <c r="M175" s="9"/>
      <c r="N175" s="9"/>
      <c r="O175" s="9"/>
      <c r="P175" s="9"/>
      <c r="Q175" s="9"/>
      <c r="R175" s="9"/>
      <c r="S175" s="9"/>
      <c r="T175" s="9"/>
      <c r="U175" s="9"/>
    </row>
    <row r="176" spans="2:21" s="72" customFormat="1" hidden="1" x14ac:dyDescent="0.35">
      <c r="B176" s="99">
        <v>0</v>
      </c>
      <c r="C176" s="100" t="s">
        <v>872</v>
      </c>
      <c r="D176" s="100" t="s">
        <v>874</v>
      </c>
      <c r="E176" s="72" t="s">
        <v>34</v>
      </c>
      <c r="K176" s="9"/>
      <c r="L176" s="9"/>
      <c r="M176" s="9"/>
      <c r="N176" s="9"/>
      <c r="O176" s="9"/>
      <c r="P176" s="9"/>
      <c r="Q176" s="9"/>
      <c r="R176" s="9"/>
      <c r="S176" s="9"/>
      <c r="T176" s="9"/>
      <c r="U176" s="9"/>
    </row>
    <row r="177" spans="2:21" s="72" customFormat="1" hidden="1" x14ac:dyDescent="0.35">
      <c r="B177" s="99">
        <v>0</v>
      </c>
      <c r="C177" s="100" t="s">
        <v>875</v>
      </c>
      <c r="D177" s="100" t="s">
        <v>877</v>
      </c>
      <c r="E177" s="72" t="s">
        <v>34</v>
      </c>
      <c r="K177" s="9"/>
      <c r="L177" s="9"/>
      <c r="M177" s="9"/>
      <c r="N177" s="9"/>
      <c r="O177" s="9"/>
      <c r="P177" s="9"/>
      <c r="Q177" s="9"/>
      <c r="R177" s="9"/>
      <c r="S177" s="9"/>
      <c r="T177" s="9"/>
      <c r="U177" s="9"/>
    </row>
    <row r="178" spans="2:21" s="72" customFormat="1" hidden="1" x14ac:dyDescent="0.35">
      <c r="B178" s="99">
        <v>0</v>
      </c>
      <c r="C178" s="100" t="s">
        <v>878</v>
      </c>
      <c r="D178" s="100" t="s">
        <v>880</v>
      </c>
      <c r="E178" s="72" t="s">
        <v>34</v>
      </c>
      <c r="K178" s="9"/>
      <c r="L178" s="9"/>
      <c r="M178" s="9"/>
      <c r="N178" s="9"/>
      <c r="O178" s="9"/>
      <c r="P178" s="9"/>
      <c r="Q178" s="9"/>
      <c r="R178" s="9"/>
      <c r="S178" s="9"/>
      <c r="T178" s="9"/>
      <c r="U178" s="9"/>
    </row>
    <row r="179" spans="2:21" s="72" customFormat="1" hidden="1" x14ac:dyDescent="0.35">
      <c r="B179" s="99">
        <v>0</v>
      </c>
      <c r="C179" s="100" t="s">
        <v>881</v>
      </c>
      <c r="D179" s="100" t="s">
        <v>883</v>
      </c>
      <c r="E179" s="72" t="s">
        <v>34</v>
      </c>
      <c r="K179" s="9"/>
      <c r="L179" s="9"/>
      <c r="M179" s="9"/>
      <c r="N179" s="9"/>
      <c r="O179" s="9"/>
      <c r="P179" s="9"/>
      <c r="Q179" s="9"/>
      <c r="R179" s="9"/>
      <c r="S179" s="9"/>
      <c r="T179" s="9"/>
      <c r="U179" s="9"/>
    </row>
    <row r="180" spans="2:21" s="72" customFormat="1" hidden="1" x14ac:dyDescent="0.35">
      <c r="B180" s="99">
        <v>2</v>
      </c>
      <c r="C180" s="100" t="s">
        <v>884</v>
      </c>
      <c r="D180" s="100" t="s">
        <v>886</v>
      </c>
      <c r="E180" s="28" t="s">
        <v>1730</v>
      </c>
      <c r="K180" s="9"/>
      <c r="L180" s="9"/>
      <c r="M180" s="9"/>
      <c r="N180" s="9"/>
      <c r="O180" s="9"/>
      <c r="P180" s="9"/>
      <c r="Q180" s="9"/>
      <c r="R180" s="9"/>
      <c r="S180" s="9"/>
      <c r="T180" s="9"/>
      <c r="U180" s="9"/>
    </row>
    <row r="181" spans="2:21" s="72" customFormat="1" hidden="1" x14ac:dyDescent="0.35">
      <c r="B181" s="99">
        <v>1</v>
      </c>
      <c r="C181" s="100" t="s">
        <v>1666</v>
      </c>
      <c r="D181" s="100" t="s">
        <v>1715</v>
      </c>
      <c r="E181" s="28" t="s">
        <v>1730</v>
      </c>
      <c r="K181" s="9"/>
      <c r="L181" s="9"/>
      <c r="M181" s="9"/>
      <c r="N181" s="9"/>
      <c r="O181" s="9"/>
      <c r="P181" s="9"/>
      <c r="Q181" s="9"/>
      <c r="R181" s="9"/>
      <c r="S181" s="9"/>
      <c r="T181" s="9"/>
      <c r="U181" s="9"/>
    </row>
    <row r="182" spans="2:21" s="72" customFormat="1" hidden="1" x14ac:dyDescent="0.35">
      <c r="B182" s="99">
        <v>0</v>
      </c>
      <c r="C182" s="100" t="s">
        <v>887</v>
      </c>
      <c r="D182" s="100" t="s">
        <v>889</v>
      </c>
      <c r="E182" s="72" t="s">
        <v>34</v>
      </c>
      <c r="K182" s="9"/>
      <c r="L182" s="9"/>
      <c r="M182" s="9"/>
      <c r="N182" s="9"/>
      <c r="O182" s="9"/>
      <c r="P182" s="9"/>
      <c r="Q182" s="9"/>
      <c r="R182" s="9"/>
      <c r="S182" s="9"/>
      <c r="T182" s="9"/>
      <c r="U182" s="9"/>
    </row>
    <row r="183" spans="2:21" s="72" customFormat="1" hidden="1" x14ac:dyDescent="0.35">
      <c r="B183" s="99">
        <v>0</v>
      </c>
      <c r="C183" s="100" t="s">
        <v>890</v>
      </c>
      <c r="D183" s="100" t="s">
        <v>892</v>
      </c>
      <c r="E183" s="72" t="s">
        <v>34</v>
      </c>
      <c r="K183" s="9"/>
      <c r="L183" s="9"/>
      <c r="M183" s="9"/>
      <c r="N183" s="9"/>
      <c r="O183" s="9"/>
      <c r="P183" s="9"/>
      <c r="Q183" s="9"/>
      <c r="R183" s="9"/>
      <c r="S183" s="9"/>
      <c r="T183" s="9"/>
      <c r="U183" s="9"/>
    </row>
    <row r="184" spans="2:21" s="72" customFormat="1" hidden="1" x14ac:dyDescent="0.35">
      <c r="B184" s="99">
        <v>0</v>
      </c>
      <c r="C184" s="100" t="s">
        <v>893</v>
      </c>
      <c r="D184" s="100" t="s">
        <v>895</v>
      </c>
      <c r="E184" s="72" t="s">
        <v>34</v>
      </c>
      <c r="K184" s="9"/>
      <c r="L184" s="9"/>
      <c r="M184" s="9"/>
      <c r="N184" s="9"/>
      <c r="O184" s="9"/>
      <c r="P184" s="9"/>
      <c r="Q184" s="9"/>
      <c r="R184" s="9"/>
      <c r="S184" s="9"/>
      <c r="T184" s="9"/>
      <c r="U184" s="9"/>
    </row>
    <row r="185" spans="2:21" s="72" customFormat="1" hidden="1" x14ac:dyDescent="0.35">
      <c r="B185" s="99">
        <v>0</v>
      </c>
      <c r="C185" s="100" t="s">
        <v>896</v>
      </c>
      <c r="D185" s="100" t="s">
        <v>898</v>
      </c>
      <c r="E185" s="72" t="s">
        <v>34</v>
      </c>
      <c r="K185" s="9"/>
      <c r="L185" s="9"/>
      <c r="M185" s="9"/>
      <c r="N185" s="9"/>
      <c r="O185" s="9"/>
      <c r="P185" s="9"/>
      <c r="Q185" s="9"/>
      <c r="R185" s="9"/>
      <c r="S185" s="9"/>
      <c r="T185" s="9"/>
      <c r="U185" s="9"/>
    </row>
    <row r="186" spans="2:21" s="72" customFormat="1" hidden="1" x14ac:dyDescent="0.35">
      <c r="B186" s="99">
        <v>0</v>
      </c>
      <c r="C186" s="100" t="s">
        <v>899</v>
      </c>
      <c r="D186" s="100" t="s">
        <v>901</v>
      </c>
      <c r="E186" s="72" t="s">
        <v>34</v>
      </c>
      <c r="K186" s="9"/>
      <c r="L186" s="9"/>
      <c r="M186" s="9"/>
      <c r="N186" s="9"/>
      <c r="O186" s="9"/>
      <c r="P186" s="9"/>
      <c r="Q186" s="9"/>
      <c r="R186" s="9"/>
      <c r="S186" s="9"/>
      <c r="T186" s="9"/>
      <c r="U186" s="9"/>
    </row>
    <row r="187" spans="2:21" s="72" customFormat="1" hidden="1" x14ac:dyDescent="0.35">
      <c r="B187" s="99">
        <v>0</v>
      </c>
      <c r="C187" s="100" t="s">
        <v>902</v>
      </c>
      <c r="D187" s="100" t="s">
        <v>904</v>
      </c>
      <c r="E187" s="72" t="s">
        <v>34</v>
      </c>
      <c r="K187" s="9"/>
      <c r="L187" s="9"/>
      <c r="M187" s="9"/>
      <c r="N187" s="9"/>
      <c r="O187" s="9"/>
      <c r="P187" s="9"/>
      <c r="Q187" s="9"/>
      <c r="R187" s="9"/>
      <c r="S187" s="9"/>
      <c r="T187" s="9"/>
      <c r="U187" s="9"/>
    </row>
    <row r="188" spans="2:21" s="72" customFormat="1" hidden="1" x14ac:dyDescent="0.35">
      <c r="B188" s="99">
        <v>0</v>
      </c>
      <c r="C188" s="100" t="s">
        <v>905</v>
      </c>
      <c r="D188" s="100" t="s">
        <v>907</v>
      </c>
      <c r="E188" s="72" t="s">
        <v>34</v>
      </c>
      <c r="K188" s="9"/>
      <c r="L188" s="9"/>
      <c r="M188" s="9"/>
      <c r="N188" s="9"/>
      <c r="O188" s="9"/>
      <c r="P188" s="9"/>
      <c r="Q188" s="9"/>
      <c r="R188" s="9"/>
      <c r="S188" s="9"/>
      <c r="T188" s="9"/>
      <c r="U188" s="9"/>
    </row>
    <row r="189" spans="2:21" s="72" customFormat="1" hidden="1" x14ac:dyDescent="0.35">
      <c r="B189" s="99">
        <v>8</v>
      </c>
      <c r="C189" s="100" t="s">
        <v>908</v>
      </c>
      <c r="D189" s="100" t="s">
        <v>911</v>
      </c>
      <c r="E189" s="72" t="s">
        <v>1916</v>
      </c>
      <c r="K189" s="9"/>
      <c r="L189" s="9"/>
      <c r="M189" s="9"/>
      <c r="N189" s="9"/>
      <c r="O189" s="9"/>
      <c r="P189" s="9"/>
      <c r="Q189" s="9"/>
      <c r="R189" s="9"/>
      <c r="S189" s="9"/>
      <c r="T189" s="9"/>
      <c r="U189" s="9"/>
    </row>
    <row r="190" spans="2:21" s="72" customFormat="1" hidden="1" x14ac:dyDescent="0.35">
      <c r="B190" s="99">
        <v>7</v>
      </c>
      <c r="C190" s="100" t="s">
        <v>912</v>
      </c>
      <c r="D190" s="100" t="s">
        <v>914</v>
      </c>
      <c r="E190" s="72" t="s">
        <v>1916</v>
      </c>
      <c r="K190" s="9"/>
      <c r="L190" s="9"/>
      <c r="M190" s="9"/>
      <c r="N190" s="9"/>
      <c r="O190" s="9"/>
      <c r="P190" s="9"/>
      <c r="Q190" s="9"/>
      <c r="R190" s="9"/>
      <c r="S190" s="9"/>
      <c r="T190" s="9"/>
      <c r="U190" s="9"/>
    </row>
    <row r="191" spans="2:21" s="72" customFormat="1" hidden="1" x14ac:dyDescent="0.35">
      <c r="B191" s="99">
        <v>0</v>
      </c>
      <c r="C191" s="100" t="s">
        <v>915</v>
      </c>
      <c r="D191" s="100" t="s">
        <v>917</v>
      </c>
      <c r="E191" s="72" t="s">
        <v>34</v>
      </c>
      <c r="K191" s="9"/>
      <c r="L191" s="9"/>
      <c r="M191" s="9"/>
      <c r="N191" s="9"/>
      <c r="O191" s="9"/>
      <c r="P191" s="9"/>
      <c r="Q191" s="9"/>
      <c r="R191" s="9"/>
      <c r="S191" s="9"/>
      <c r="T191" s="9"/>
      <c r="U191" s="9"/>
    </row>
    <row r="192" spans="2:21" s="72" customFormat="1" hidden="1" x14ac:dyDescent="0.35">
      <c r="B192" s="99">
        <v>0</v>
      </c>
      <c r="C192" s="100" t="s">
        <v>918</v>
      </c>
      <c r="D192" s="100" t="s">
        <v>920</v>
      </c>
      <c r="E192" s="72" t="s">
        <v>34</v>
      </c>
      <c r="K192" s="9"/>
      <c r="L192" s="9"/>
      <c r="M192" s="9"/>
      <c r="N192" s="9"/>
      <c r="O192" s="9"/>
      <c r="P192" s="9"/>
      <c r="Q192" s="9"/>
      <c r="R192" s="9"/>
      <c r="S192" s="9"/>
      <c r="T192" s="9"/>
      <c r="U192" s="9"/>
    </row>
    <row r="193" spans="2:21" s="72" customFormat="1" hidden="1" x14ac:dyDescent="0.35">
      <c r="B193" s="99">
        <v>0</v>
      </c>
      <c r="C193" s="100" t="s">
        <v>921</v>
      </c>
      <c r="D193" s="100" t="s">
        <v>923</v>
      </c>
      <c r="E193" s="72" t="s">
        <v>34</v>
      </c>
      <c r="K193" s="9"/>
      <c r="L193" s="9"/>
      <c r="M193" s="9"/>
      <c r="N193" s="9"/>
      <c r="O193" s="9"/>
      <c r="P193" s="9"/>
      <c r="Q193" s="9"/>
      <c r="R193" s="9"/>
      <c r="S193" s="9"/>
      <c r="T193" s="9"/>
      <c r="U193" s="9"/>
    </row>
    <row r="194" spans="2:21" s="72" customFormat="1" hidden="1" x14ac:dyDescent="0.35">
      <c r="B194" s="99">
        <v>0</v>
      </c>
      <c r="C194" s="100" t="s">
        <v>924</v>
      </c>
      <c r="D194" s="100" t="s">
        <v>926</v>
      </c>
      <c r="E194" s="72" t="s">
        <v>34</v>
      </c>
      <c r="K194" s="9"/>
      <c r="L194" s="9"/>
      <c r="M194" s="9"/>
      <c r="N194" s="9"/>
      <c r="O194" s="9"/>
      <c r="P194" s="9"/>
      <c r="Q194" s="9"/>
      <c r="R194" s="9"/>
      <c r="S194" s="9"/>
      <c r="T194" s="9"/>
      <c r="U194" s="9"/>
    </row>
    <row r="195" spans="2:21" s="72" customFormat="1" hidden="1" x14ac:dyDescent="0.35">
      <c r="B195" s="99">
        <v>0</v>
      </c>
      <c r="C195" s="100" t="s">
        <v>927</v>
      </c>
      <c r="D195" s="100" t="s">
        <v>929</v>
      </c>
      <c r="E195" s="72" t="s">
        <v>34</v>
      </c>
      <c r="K195" s="9"/>
      <c r="L195" s="9"/>
      <c r="M195" s="9"/>
      <c r="N195" s="9"/>
      <c r="O195" s="9"/>
      <c r="P195" s="9"/>
      <c r="Q195" s="9"/>
      <c r="R195" s="9"/>
      <c r="S195" s="9"/>
      <c r="T195" s="9"/>
      <c r="U195" s="9"/>
    </row>
    <row r="196" spans="2:21" s="72" customFormat="1" hidden="1" x14ac:dyDescent="0.35">
      <c r="B196" s="99">
        <v>0</v>
      </c>
      <c r="C196" s="100" t="s">
        <v>930</v>
      </c>
      <c r="D196" s="100" t="s">
        <v>932</v>
      </c>
      <c r="E196" s="72" t="s">
        <v>34</v>
      </c>
      <c r="K196" s="9"/>
      <c r="L196" s="9"/>
      <c r="M196" s="9"/>
      <c r="N196" s="9"/>
      <c r="O196" s="9"/>
      <c r="P196" s="9"/>
      <c r="Q196" s="9"/>
      <c r="R196" s="9"/>
      <c r="S196" s="9"/>
      <c r="T196" s="9"/>
      <c r="U196" s="9"/>
    </row>
    <row r="197" spans="2:21" s="72" customFormat="1" hidden="1" x14ac:dyDescent="0.35">
      <c r="B197" s="99">
        <v>0</v>
      </c>
      <c r="C197" s="100" t="s">
        <v>933</v>
      </c>
      <c r="D197" s="100" t="s">
        <v>935</v>
      </c>
      <c r="E197" s="72" t="s">
        <v>34</v>
      </c>
      <c r="K197" s="9"/>
      <c r="L197" s="9"/>
      <c r="M197" s="9"/>
      <c r="N197" s="9"/>
      <c r="O197" s="9"/>
      <c r="P197" s="9"/>
      <c r="Q197" s="9"/>
      <c r="R197" s="9"/>
      <c r="S197" s="9"/>
      <c r="T197" s="9"/>
      <c r="U197" s="9"/>
    </row>
    <row r="198" spans="2:21" s="72" customFormat="1" hidden="1" x14ac:dyDescent="0.35">
      <c r="B198" s="99">
        <v>0</v>
      </c>
      <c r="C198" s="100" t="s">
        <v>936</v>
      </c>
      <c r="D198" s="100" t="s">
        <v>938</v>
      </c>
      <c r="E198" s="72" t="s">
        <v>34</v>
      </c>
      <c r="K198" s="9"/>
      <c r="L198" s="9"/>
      <c r="M198" s="9"/>
      <c r="N198" s="9"/>
      <c r="O198" s="9"/>
      <c r="P198" s="9"/>
      <c r="Q198" s="9"/>
      <c r="R198" s="9"/>
      <c r="S198" s="9"/>
      <c r="T198" s="9"/>
      <c r="U198" s="9"/>
    </row>
    <row r="199" spans="2:21" s="72" customFormat="1" hidden="1" x14ac:dyDescent="0.35">
      <c r="B199" s="99">
        <v>0</v>
      </c>
      <c r="C199" s="100" t="s">
        <v>939</v>
      </c>
      <c r="D199" s="100" t="s">
        <v>941</v>
      </c>
      <c r="E199" s="72" t="s">
        <v>34</v>
      </c>
      <c r="K199" s="9"/>
      <c r="L199" s="9"/>
      <c r="M199" s="9"/>
      <c r="N199" s="9"/>
      <c r="O199" s="9"/>
      <c r="P199" s="9"/>
      <c r="Q199" s="9"/>
      <c r="R199" s="9"/>
      <c r="S199" s="9"/>
      <c r="T199" s="9"/>
      <c r="U199" s="9"/>
    </row>
    <row r="200" spans="2:21" s="72" customFormat="1" hidden="1" x14ac:dyDescent="0.35">
      <c r="B200" s="99">
        <v>0</v>
      </c>
      <c r="C200" s="100" t="s">
        <v>942</v>
      </c>
      <c r="D200" s="100" t="s">
        <v>944</v>
      </c>
      <c r="E200" s="72" t="s">
        <v>34</v>
      </c>
      <c r="K200" s="9"/>
      <c r="L200" s="9"/>
      <c r="M200" s="9"/>
      <c r="N200" s="9"/>
      <c r="O200" s="9"/>
      <c r="P200" s="9"/>
      <c r="Q200" s="9"/>
      <c r="R200" s="9"/>
      <c r="S200" s="9"/>
      <c r="T200" s="9"/>
      <c r="U200" s="9"/>
    </row>
    <row r="201" spans="2:21" s="72" customFormat="1" hidden="1" x14ac:dyDescent="0.35">
      <c r="B201" s="99">
        <v>0</v>
      </c>
      <c r="C201" s="100" t="s">
        <v>945</v>
      </c>
      <c r="D201" s="100" t="s">
        <v>947</v>
      </c>
      <c r="E201" s="72" t="s">
        <v>34</v>
      </c>
      <c r="K201" s="9"/>
      <c r="L201" s="9"/>
      <c r="M201" s="9"/>
      <c r="N201" s="9"/>
      <c r="O201" s="9"/>
      <c r="P201" s="9"/>
      <c r="Q201" s="9"/>
      <c r="R201" s="9"/>
      <c r="S201" s="9"/>
      <c r="T201" s="9"/>
      <c r="U201" s="9"/>
    </row>
    <row r="202" spans="2:21" s="72" customFormat="1" hidden="1" x14ac:dyDescent="0.35">
      <c r="B202" s="99">
        <v>0</v>
      </c>
      <c r="C202" s="100" t="s">
        <v>948</v>
      </c>
      <c r="D202" s="100" t="s">
        <v>950</v>
      </c>
      <c r="E202" s="72" t="s">
        <v>34</v>
      </c>
      <c r="K202" s="9"/>
      <c r="L202" s="9"/>
      <c r="M202" s="9"/>
      <c r="N202" s="9"/>
      <c r="O202" s="9"/>
      <c r="P202" s="9"/>
      <c r="Q202" s="9"/>
      <c r="R202" s="9"/>
      <c r="S202" s="9"/>
      <c r="T202" s="9"/>
      <c r="U202" s="9"/>
    </row>
    <row r="203" spans="2:21" s="72" customFormat="1" hidden="1" x14ac:dyDescent="0.35">
      <c r="B203" s="99">
        <v>0</v>
      </c>
      <c r="C203" s="100" t="s">
        <v>951</v>
      </c>
      <c r="D203" s="100" t="s">
        <v>953</v>
      </c>
      <c r="E203" s="72" t="s">
        <v>34</v>
      </c>
      <c r="K203" s="9"/>
      <c r="L203" s="9"/>
      <c r="M203" s="9"/>
      <c r="N203" s="9"/>
      <c r="O203" s="9"/>
      <c r="P203" s="9"/>
      <c r="Q203" s="9"/>
      <c r="R203" s="9"/>
      <c r="S203" s="9"/>
      <c r="T203" s="9"/>
      <c r="U203" s="9"/>
    </row>
    <row r="204" spans="2:21" s="72" customFormat="1" hidden="1" x14ac:dyDescent="0.35">
      <c r="B204" s="99">
        <v>0</v>
      </c>
      <c r="C204" s="100" t="s">
        <v>954</v>
      </c>
      <c r="D204" s="100" t="s">
        <v>956</v>
      </c>
      <c r="E204" s="72" t="s">
        <v>34</v>
      </c>
      <c r="K204" s="9"/>
      <c r="L204" s="9"/>
      <c r="M204" s="9"/>
      <c r="N204" s="9"/>
      <c r="O204" s="9"/>
      <c r="P204" s="9"/>
      <c r="Q204" s="9"/>
      <c r="R204" s="9"/>
      <c r="S204" s="9"/>
      <c r="T204" s="9"/>
      <c r="U204" s="9"/>
    </row>
    <row r="205" spans="2:21" s="72" customFormat="1" hidden="1" x14ac:dyDescent="0.35">
      <c r="B205" s="99">
        <v>0</v>
      </c>
      <c r="C205" s="100" t="s">
        <v>957</v>
      </c>
      <c r="D205" s="100" t="s">
        <v>959</v>
      </c>
      <c r="E205" s="72" t="s">
        <v>34</v>
      </c>
      <c r="K205" s="9"/>
      <c r="L205" s="9"/>
      <c r="M205" s="9"/>
      <c r="N205" s="9"/>
      <c r="O205" s="9"/>
      <c r="P205" s="9"/>
      <c r="Q205" s="9"/>
      <c r="R205" s="9"/>
      <c r="S205" s="9"/>
      <c r="T205" s="9"/>
      <c r="U205" s="9"/>
    </row>
    <row r="206" spans="2:21" s="72" customFormat="1" hidden="1" x14ac:dyDescent="0.35">
      <c r="B206" s="99">
        <v>0</v>
      </c>
      <c r="C206" s="100" t="s">
        <v>960</v>
      </c>
      <c r="D206" s="100" t="s">
        <v>962</v>
      </c>
      <c r="E206" s="72" t="s">
        <v>34</v>
      </c>
      <c r="K206" s="9"/>
      <c r="L206" s="9"/>
      <c r="M206" s="9"/>
      <c r="N206" s="9"/>
      <c r="O206" s="9"/>
      <c r="P206" s="9"/>
      <c r="Q206" s="9"/>
      <c r="R206" s="9"/>
      <c r="S206" s="9"/>
      <c r="T206" s="9"/>
      <c r="U206" s="9"/>
    </row>
    <row r="207" spans="2:21" s="72" customFormat="1" hidden="1" x14ac:dyDescent="0.35">
      <c r="B207" s="99">
        <v>0</v>
      </c>
      <c r="C207" s="100" t="s">
        <v>963</v>
      </c>
      <c r="D207" s="100" t="s">
        <v>965</v>
      </c>
      <c r="E207" s="72" t="s">
        <v>34</v>
      </c>
      <c r="K207" s="9"/>
      <c r="L207" s="9"/>
      <c r="M207" s="9"/>
      <c r="N207" s="9"/>
      <c r="O207" s="9"/>
      <c r="P207" s="9"/>
      <c r="Q207" s="9"/>
      <c r="R207" s="9"/>
      <c r="S207" s="9"/>
      <c r="T207" s="9"/>
      <c r="U207" s="9"/>
    </row>
    <row r="208" spans="2:21" s="72" customFormat="1" hidden="1" x14ac:dyDescent="0.35">
      <c r="B208" s="99">
        <v>0</v>
      </c>
      <c r="C208" s="100" t="s">
        <v>966</v>
      </c>
      <c r="D208" s="100" t="s">
        <v>968</v>
      </c>
      <c r="E208" s="72" t="s">
        <v>34</v>
      </c>
      <c r="K208" s="9"/>
      <c r="L208" s="9"/>
      <c r="M208" s="9"/>
      <c r="N208" s="9"/>
      <c r="O208" s="9"/>
      <c r="P208" s="9"/>
      <c r="Q208" s="9"/>
      <c r="R208" s="9"/>
      <c r="S208" s="9"/>
      <c r="T208" s="9"/>
      <c r="U208" s="9"/>
    </row>
    <row r="209" spans="2:21" s="72" customFormat="1" hidden="1" x14ac:dyDescent="0.35">
      <c r="B209" s="99">
        <v>0</v>
      </c>
      <c r="C209" s="100" t="s">
        <v>969</v>
      </c>
      <c r="D209" s="100" t="s">
        <v>971</v>
      </c>
      <c r="E209" s="72" t="s">
        <v>34</v>
      </c>
      <c r="K209" s="9"/>
      <c r="L209" s="9"/>
      <c r="M209" s="9"/>
      <c r="N209" s="9"/>
      <c r="O209" s="9"/>
      <c r="P209" s="9"/>
      <c r="Q209" s="9"/>
      <c r="R209" s="9"/>
      <c r="S209" s="9"/>
      <c r="T209" s="9"/>
      <c r="U209" s="9"/>
    </row>
    <row r="210" spans="2:21" s="72" customFormat="1" hidden="1" x14ac:dyDescent="0.35">
      <c r="B210" s="99">
        <v>0</v>
      </c>
      <c r="C210" s="100" t="s">
        <v>972</v>
      </c>
      <c r="D210" s="100" t="s">
        <v>974</v>
      </c>
      <c r="E210" s="72" t="s">
        <v>34</v>
      </c>
      <c r="K210" s="9"/>
      <c r="L210" s="9"/>
      <c r="M210" s="9"/>
      <c r="N210" s="9"/>
      <c r="O210" s="9"/>
      <c r="P210" s="9"/>
      <c r="Q210" s="9"/>
      <c r="R210" s="9"/>
      <c r="S210" s="9"/>
      <c r="T210" s="9"/>
      <c r="U210" s="9"/>
    </row>
    <row r="211" spans="2:21" s="72" customFormat="1" hidden="1" x14ac:dyDescent="0.35">
      <c r="B211" s="99">
        <v>0</v>
      </c>
      <c r="C211" s="100" t="s">
        <v>975</v>
      </c>
      <c r="D211" s="100" t="s">
        <v>977</v>
      </c>
      <c r="E211" s="72" t="s">
        <v>34</v>
      </c>
      <c r="K211" s="9"/>
      <c r="L211" s="9"/>
      <c r="M211" s="9"/>
      <c r="N211" s="9"/>
      <c r="O211" s="9"/>
      <c r="P211" s="9"/>
      <c r="Q211" s="9"/>
      <c r="R211" s="9"/>
      <c r="S211" s="9"/>
      <c r="T211" s="9"/>
      <c r="U211" s="9"/>
    </row>
    <row r="212" spans="2:21" s="72" customFormat="1" hidden="1" x14ac:dyDescent="0.35">
      <c r="B212" s="99">
        <v>0</v>
      </c>
      <c r="C212" s="100" t="s">
        <v>978</v>
      </c>
      <c r="D212" s="100" t="s">
        <v>980</v>
      </c>
      <c r="E212" s="72" t="s">
        <v>34</v>
      </c>
      <c r="K212" s="9"/>
      <c r="L212" s="9"/>
      <c r="M212" s="9"/>
      <c r="N212" s="9"/>
      <c r="O212" s="9"/>
      <c r="P212" s="9"/>
      <c r="Q212" s="9"/>
      <c r="R212" s="9"/>
      <c r="S212" s="9"/>
      <c r="T212" s="9"/>
      <c r="U212" s="9"/>
    </row>
    <row r="213" spans="2:21" s="72" customFormat="1" hidden="1" x14ac:dyDescent="0.35">
      <c r="B213" s="99">
        <v>0</v>
      </c>
      <c r="C213" s="100" t="s">
        <v>981</v>
      </c>
      <c r="D213" s="100" t="s">
        <v>983</v>
      </c>
      <c r="E213" s="72" t="s">
        <v>34</v>
      </c>
      <c r="K213" s="9"/>
      <c r="L213" s="9"/>
      <c r="M213" s="9"/>
      <c r="N213" s="9"/>
      <c r="O213" s="9"/>
      <c r="P213" s="9"/>
      <c r="Q213" s="9"/>
      <c r="R213" s="9"/>
      <c r="S213" s="9"/>
      <c r="T213" s="9"/>
      <c r="U213" s="9"/>
    </row>
    <row r="214" spans="2:21" s="72" customFormat="1" hidden="1" x14ac:dyDescent="0.35">
      <c r="B214" s="99">
        <v>9</v>
      </c>
      <c r="C214" s="100" t="s">
        <v>984</v>
      </c>
      <c r="D214" s="100" t="s">
        <v>986</v>
      </c>
      <c r="E214" s="72" t="s">
        <v>1732</v>
      </c>
      <c r="K214" s="9"/>
      <c r="L214" s="9"/>
      <c r="M214" s="9"/>
      <c r="N214" s="9"/>
      <c r="O214" s="9"/>
      <c r="P214" s="9"/>
      <c r="Q214" s="9"/>
      <c r="R214" s="9"/>
      <c r="S214" s="9"/>
      <c r="T214" s="9"/>
      <c r="U214" s="9"/>
    </row>
    <row r="215" spans="2:21" s="72" customFormat="1" hidden="1" x14ac:dyDescent="0.35">
      <c r="B215" s="99">
        <v>0</v>
      </c>
      <c r="C215" s="100" t="s">
        <v>987</v>
      </c>
      <c r="D215" s="100" t="s">
        <v>989</v>
      </c>
      <c r="E215" s="72" t="s">
        <v>34</v>
      </c>
      <c r="K215" s="9"/>
      <c r="L215" s="9"/>
      <c r="M215" s="9"/>
      <c r="N215" s="9"/>
      <c r="O215" s="9"/>
      <c r="P215" s="9"/>
      <c r="Q215" s="9"/>
      <c r="R215" s="9"/>
      <c r="S215" s="9"/>
      <c r="T215" s="9"/>
      <c r="U215" s="9"/>
    </row>
    <row r="216" spans="2:21" s="72" customFormat="1" hidden="1" x14ac:dyDescent="0.35">
      <c r="B216" s="99">
        <v>0</v>
      </c>
      <c r="C216" s="100" t="s">
        <v>990</v>
      </c>
      <c r="D216" s="100" t="s">
        <v>992</v>
      </c>
      <c r="E216" s="72" t="s">
        <v>34</v>
      </c>
      <c r="K216" s="9"/>
      <c r="L216" s="9"/>
      <c r="M216" s="9"/>
      <c r="N216" s="9"/>
      <c r="O216" s="9"/>
      <c r="P216" s="9"/>
      <c r="Q216" s="9"/>
      <c r="R216" s="9"/>
      <c r="S216" s="9"/>
      <c r="T216" s="9"/>
      <c r="U216" s="9"/>
    </row>
    <row r="217" spans="2:21" s="72" customFormat="1" hidden="1" x14ac:dyDescent="0.35">
      <c r="B217" s="99">
        <v>0</v>
      </c>
      <c r="C217" s="100" t="s">
        <v>993</v>
      </c>
      <c r="D217" s="100" t="s">
        <v>995</v>
      </c>
      <c r="E217" s="72" t="s">
        <v>34</v>
      </c>
      <c r="K217" s="9"/>
      <c r="L217" s="9"/>
      <c r="M217" s="9"/>
      <c r="N217" s="9"/>
      <c r="O217" s="9"/>
      <c r="P217" s="9"/>
      <c r="Q217" s="9"/>
      <c r="R217" s="9"/>
      <c r="S217" s="9"/>
      <c r="T217" s="9"/>
      <c r="U217" s="9"/>
    </row>
    <row r="218" spans="2:21" s="72" customFormat="1" hidden="1" x14ac:dyDescent="0.35">
      <c r="B218" s="99">
        <v>0</v>
      </c>
      <c r="C218" s="100" t="s">
        <v>996</v>
      </c>
      <c r="D218" s="100" t="s">
        <v>998</v>
      </c>
      <c r="E218" s="72" t="s">
        <v>34</v>
      </c>
      <c r="K218" s="9"/>
      <c r="L218" s="9"/>
      <c r="M218" s="9"/>
      <c r="N218" s="9"/>
      <c r="O218" s="9"/>
      <c r="P218" s="9"/>
      <c r="Q218" s="9"/>
      <c r="R218" s="9"/>
      <c r="S218" s="9"/>
      <c r="T218" s="9"/>
      <c r="U218" s="9"/>
    </row>
    <row r="219" spans="2:21" s="72" customFormat="1" hidden="1" x14ac:dyDescent="0.35">
      <c r="B219" s="99">
        <v>0</v>
      </c>
      <c r="C219" s="100" t="s">
        <v>999</v>
      </c>
      <c r="D219" s="100" t="s">
        <v>1001</v>
      </c>
      <c r="E219" s="72" t="s">
        <v>34</v>
      </c>
      <c r="K219" s="9"/>
      <c r="L219" s="9"/>
      <c r="M219" s="9"/>
      <c r="N219" s="9"/>
      <c r="O219" s="9"/>
      <c r="P219" s="9"/>
      <c r="Q219" s="9"/>
      <c r="R219" s="9"/>
      <c r="S219" s="9"/>
      <c r="T219" s="9"/>
      <c r="U219" s="9"/>
    </row>
    <row r="220" spans="2:21" s="72" customFormat="1" hidden="1" x14ac:dyDescent="0.35">
      <c r="B220" s="99">
        <v>7</v>
      </c>
      <c r="C220" s="100" t="s">
        <v>1002</v>
      </c>
      <c r="D220" s="100" t="s">
        <v>1004</v>
      </c>
      <c r="E220" s="72" t="s">
        <v>1915</v>
      </c>
      <c r="K220" s="9"/>
      <c r="L220" s="9"/>
      <c r="M220" s="9"/>
      <c r="N220" s="9"/>
      <c r="O220" s="9"/>
      <c r="P220" s="9"/>
      <c r="Q220" s="9"/>
      <c r="R220" s="9"/>
      <c r="S220" s="9"/>
      <c r="T220" s="9"/>
      <c r="U220" s="9"/>
    </row>
    <row r="221" spans="2:21" s="72" customFormat="1" hidden="1" x14ac:dyDescent="0.35">
      <c r="B221" s="99">
        <v>0</v>
      </c>
      <c r="C221" s="100" t="s">
        <v>1005</v>
      </c>
      <c r="D221" s="100" t="s">
        <v>1007</v>
      </c>
      <c r="E221" s="72" t="s">
        <v>34</v>
      </c>
      <c r="K221" s="9"/>
      <c r="L221" s="9"/>
      <c r="M221" s="9"/>
      <c r="N221" s="9"/>
      <c r="O221" s="9"/>
      <c r="P221" s="9"/>
      <c r="Q221" s="9"/>
      <c r="R221" s="9"/>
      <c r="S221" s="9"/>
      <c r="T221" s="9"/>
      <c r="U221" s="9"/>
    </row>
    <row r="222" spans="2:21" s="72" customFormat="1" hidden="1" x14ac:dyDescent="0.35">
      <c r="B222" s="99">
        <v>0</v>
      </c>
      <c r="C222" s="100" t="s">
        <v>1008</v>
      </c>
      <c r="D222" s="100" t="s">
        <v>1010</v>
      </c>
      <c r="E222" s="72" t="s">
        <v>34</v>
      </c>
      <c r="K222" s="9"/>
      <c r="L222" s="9"/>
      <c r="M222" s="9"/>
      <c r="N222" s="9"/>
      <c r="O222" s="9"/>
      <c r="P222" s="9"/>
      <c r="Q222" s="9"/>
      <c r="R222" s="9"/>
      <c r="S222" s="9"/>
      <c r="T222" s="9"/>
      <c r="U222" s="9"/>
    </row>
    <row r="223" spans="2:21" s="72" customFormat="1" hidden="1" x14ac:dyDescent="0.35">
      <c r="B223" s="99">
        <v>0</v>
      </c>
      <c r="C223" s="100" t="s">
        <v>1011</v>
      </c>
      <c r="D223" s="100" t="s">
        <v>1013</v>
      </c>
      <c r="E223" s="72" t="s">
        <v>34</v>
      </c>
      <c r="K223" s="9"/>
      <c r="L223" s="9"/>
      <c r="M223" s="9"/>
      <c r="N223" s="9"/>
      <c r="O223" s="9"/>
      <c r="P223" s="9"/>
      <c r="Q223" s="9"/>
      <c r="R223" s="9"/>
      <c r="S223" s="9"/>
      <c r="T223" s="9"/>
      <c r="U223" s="9"/>
    </row>
    <row r="224" spans="2:21" s="72" customFormat="1" hidden="1" x14ac:dyDescent="0.35">
      <c r="B224" s="99">
        <v>0</v>
      </c>
      <c r="C224" s="100" t="s">
        <v>1014</v>
      </c>
      <c r="D224" s="100" t="s">
        <v>1016</v>
      </c>
      <c r="E224" s="72" t="s">
        <v>34</v>
      </c>
      <c r="K224" s="9"/>
      <c r="L224" s="9"/>
      <c r="M224" s="9"/>
      <c r="N224" s="9"/>
      <c r="O224" s="9"/>
      <c r="P224" s="9"/>
      <c r="Q224" s="9"/>
      <c r="R224" s="9"/>
      <c r="S224" s="9"/>
      <c r="T224" s="9"/>
      <c r="U224" s="9"/>
    </row>
    <row r="225" spans="2:21" s="72" customFormat="1" hidden="1" x14ac:dyDescent="0.35">
      <c r="B225" s="99">
        <v>0</v>
      </c>
      <c r="C225" s="100" t="s">
        <v>1017</v>
      </c>
      <c r="D225" s="100" t="s">
        <v>1019</v>
      </c>
      <c r="E225" s="72" t="s">
        <v>34</v>
      </c>
      <c r="K225" s="9"/>
      <c r="L225" s="9"/>
      <c r="M225" s="9"/>
      <c r="N225" s="9"/>
      <c r="O225" s="9"/>
      <c r="P225" s="9"/>
      <c r="Q225" s="9"/>
      <c r="R225" s="9"/>
      <c r="S225" s="9"/>
      <c r="T225" s="9"/>
      <c r="U225" s="9"/>
    </row>
    <row r="226" spans="2:21" s="72" customFormat="1" hidden="1" x14ac:dyDescent="0.35">
      <c r="B226" s="99">
        <v>0</v>
      </c>
      <c r="C226" s="100" t="s">
        <v>1020</v>
      </c>
      <c r="D226" s="100" t="s">
        <v>1022</v>
      </c>
      <c r="E226" s="72" t="s">
        <v>34</v>
      </c>
      <c r="K226" s="9"/>
      <c r="L226" s="9"/>
      <c r="M226" s="9"/>
      <c r="N226" s="9"/>
      <c r="O226" s="9"/>
      <c r="P226" s="9"/>
      <c r="Q226" s="9"/>
      <c r="R226" s="9"/>
      <c r="S226" s="9"/>
      <c r="T226" s="9"/>
      <c r="U226" s="9"/>
    </row>
    <row r="227" spans="2:21" s="72" customFormat="1" hidden="1" x14ac:dyDescent="0.35">
      <c r="B227" s="99">
        <v>0</v>
      </c>
      <c r="C227" s="100" t="s">
        <v>1023</v>
      </c>
      <c r="D227" s="100" t="s">
        <v>1025</v>
      </c>
      <c r="E227" s="72" t="s">
        <v>34</v>
      </c>
      <c r="K227" s="9"/>
      <c r="L227" s="9"/>
      <c r="M227" s="9"/>
      <c r="N227" s="9"/>
      <c r="O227" s="9"/>
      <c r="P227" s="9"/>
      <c r="Q227" s="9"/>
      <c r="R227" s="9"/>
      <c r="S227" s="9"/>
      <c r="T227" s="9"/>
      <c r="U227" s="9"/>
    </row>
    <row r="228" spans="2:21" s="72" customFormat="1" hidden="1" x14ac:dyDescent="0.35">
      <c r="B228" s="99">
        <v>0</v>
      </c>
      <c r="C228" s="100" t="s">
        <v>1026</v>
      </c>
      <c r="D228" s="100" t="s">
        <v>1028</v>
      </c>
      <c r="E228" s="72" t="s">
        <v>34</v>
      </c>
      <c r="K228" s="9"/>
      <c r="L228" s="9"/>
      <c r="M228" s="9"/>
      <c r="N228" s="9"/>
      <c r="O228" s="9"/>
      <c r="P228" s="9"/>
      <c r="Q228" s="9"/>
      <c r="R228" s="9"/>
      <c r="S228" s="9"/>
      <c r="T228" s="9"/>
      <c r="U228" s="9"/>
    </row>
    <row r="229" spans="2:21" s="72" customFormat="1" hidden="1" x14ac:dyDescent="0.35">
      <c r="B229" s="99">
        <v>0</v>
      </c>
      <c r="C229" s="100" t="s">
        <v>1029</v>
      </c>
      <c r="D229" s="100" t="s">
        <v>1031</v>
      </c>
      <c r="E229" s="72" t="s">
        <v>34</v>
      </c>
      <c r="K229" s="9"/>
      <c r="L229" s="9"/>
      <c r="M229" s="9"/>
      <c r="N229" s="9"/>
      <c r="O229" s="9"/>
      <c r="P229" s="9"/>
      <c r="Q229" s="9"/>
      <c r="R229" s="9"/>
      <c r="S229" s="9"/>
      <c r="T229" s="9"/>
      <c r="U229" s="9"/>
    </row>
    <row r="230" spans="2:21" s="72" customFormat="1" hidden="1" x14ac:dyDescent="0.35">
      <c r="B230" s="99">
        <v>0</v>
      </c>
      <c r="C230" s="100" t="s">
        <v>1032</v>
      </c>
      <c r="D230" s="100" t="s">
        <v>1034</v>
      </c>
      <c r="E230" s="72" t="s">
        <v>34</v>
      </c>
      <c r="K230" s="9"/>
      <c r="L230" s="9"/>
      <c r="M230" s="9"/>
      <c r="N230" s="9"/>
      <c r="O230" s="9"/>
      <c r="P230" s="9"/>
      <c r="Q230" s="9"/>
      <c r="R230" s="9"/>
      <c r="S230" s="9"/>
      <c r="T230" s="9"/>
      <c r="U230" s="9"/>
    </row>
    <row r="231" spans="2:21" s="72" customFormat="1" hidden="1" x14ac:dyDescent="0.35">
      <c r="B231" s="99">
        <v>0</v>
      </c>
      <c r="C231" s="100" t="s">
        <v>1035</v>
      </c>
      <c r="D231" s="100" t="s">
        <v>1037</v>
      </c>
      <c r="E231" s="72" t="s">
        <v>34</v>
      </c>
      <c r="K231" s="9"/>
      <c r="L231" s="9"/>
      <c r="M231" s="9"/>
      <c r="N231" s="9"/>
      <c r="O231" s="9"/>
      <c r="P231" s="9"/>
      <c r="Q231" s="9"/>
      <c r="R231" s="9"/>
      <c r="S231" s="9"/>
      <c r="T231" s="9"/>
      <c r="U231" s="9"/>
    </row>
    <row r="232" spans="2:21" s="72" customFormat="1" hidden="1" x14ac:dyDescent="0.35">
      <c r="B232" s="99">
        <v>0</v>
      </c>
      <c r="C232" s="100" t="s">
        <v>1038</v>
      </c>
      <c r="D232" s="100" t="s">
        <v>1040</v>
      </c>
      <c r="E232" s="72" t="s">
        <v>34</v>
      </c>
      <c r="K232" s="9"/>
      <c r="L232" s="9"/>
      <c r="M232" s="9"/>
      <c r="N232" s="9"/>
      <c r="O232" s="9"/>
      <c r="P232" s="9"/>
      <c r="Q232" s="9"/>
      <c r="R232" s="9"/>
      <c r="S232" s="9"/>
      <c r="T232" s="9"/>
      <c r="U232" s="9"/>
    </row>
    <row r="233" spans="2:21" s="72" customFormat="1" hidden="1" x14ac:dyDescent="0.35">
      <c r="B233" s="99">
        <v>0</v>
      </c>
      <c r="C233" s="100" t="s">
        <v>1041</v>
      </c>
      <c r="D233" s="100" t="s">
        <v>1043</v>
      </c>
      <c r="E233" s="72" t="s">
        <v>34</v>
      </c>
      <c r="K233" s="9"/>
      <c r="L233" s="9"/>
      <c r="M233" s="9"/>
      <c r="N233" s="9"/>
      <c r="O233" s="9"/>
      <c r="P233" s="9"/>
      <c r="Q233" s="9"/>
      <c r="R233" s="9"/>
      <c r="S233" s="9"/>
      <c r="T233" s="9"/>
      <c r="U233" s="9"/>
    </row>
    <row r="234" spans="2:21" s="72" customFormat="1" hidden="1" x14ac:dyDescent="0.35">
      <c r="B234" s="99">
        <v>0</v>
      </c>
      <c r="C234" s="100" t="s">
        <v>1044</v>
      </c>
      <c r="D234" s="100" t="s">
        <v>1046</v>
      </c>
      <c r="E234" s="72" t="s">
        <v>34</v>
      </c>
      <c r="K234" s="9"/>
      <c r="L234" s="9"/>
      <c r="M234" s="9"/>
      <c r="N234" s="9"/>
      <c r="O234" s="9"/>
      <c r="P234" s="9"/>
      <c r="Q234" s="9"/>
      <c r="R234" s="9"/>
      <c r="S234" s="9"/>
      <c r="T234" s="9"/>
      <c r="U234" s="9"/>
    </row>
    <row r="235" spans="2:21" s="72" customFormat="1" hidden="1" x14ac:dyDescent="0.35">
      <c r="B235" s="99">
        <v>0</v>
      </c>
      <c r="C235" s="100" t="s">
        <v>1047</v>
      </c>
      <c r="D235" s="100" t="s">
        <v>1049</v>
      </c>
      <c r="E235" s="72" t="s">
        <v>34</v>
      </c>
      <c r="K235" s="9"/>
      <c r="L235" s="9"/>
      <c r="M235" s="9"/>
      <c r="N235" s="9"/>
      <c r="O235" s="9"/>
      <c r="P235" s="9"/>
      <c r="Q235" s="9"/>
      <c r="R235" s="9"/>
      <c r="S235" s="9"/>
      <c r="T235" s="9"/>
      <c r="U235" s="9"/>
    </row>
    <row r="236" spans="2:21" s="72" customFormat="1" hidden="1" x14ac:dyDescent="0.35">
      <c r="B236" s="99">
        <v>0</v>
      </c>
      <c r="C236" s="100" t="s">
        <v>1050</v>
      </c>
      <c r="D236" s="100" t="s">
        <v>1052</v>
      </c>
      <c r="E236" s="72" t="s">
        <v>34</v>
      </c>
      <c r="K236" s="9"/>
      <c r="L236" s="9"/>
      <c r="M236" s="9"/>
      <c r="N236" s="9"/>
      <c r="O236" s="9"/>
      <c r="P236" s="9"/>
      <c r="Q236" s="9"/>
      <c r="R236" s="9"/>
      <c r="S236" s="9"/>
      <c r="T236" s="9"/>
      <c r="U236" s="9"/>
    </row>
    <row r="237" spans="2:21" s="72" customFormat="1" hidden="1" x14ac:dyDescent="0.35">
      <c r="B237" s="99">
        <v>0</v>
      </c>
      <c r="C237" s="100" t="s">
        <v>1053</v>
      </c>
      <c r="D237" s="100" t="s">
        <v>1055</v>
      </c>
      <c r="E237" s="72" t="s">
        <v>34</v>
      </c>
      <c r="K237" s="9"/>
      <c r="L237" s="9"/>
      <c r="M237" s="9"/>
      <c r="N237" s="9"/>
      <c r="O237" s="9"/>
      <c r="P237" s="9"/>
      <c r="Q237" s="9"/>
      <c r="R237" s="9"/>
      <c r="S237" s="9"/>
      <c r="T237" s="9"/>
      <c r="U237" s="9"/>
    </row>
    <row r="238" spans="2:21" s="72" customFormat="1" hidden="1" x14ac:dyDescent="0.35">
      <c r="B238" s="99">
        <v>0</v>
      </c>
      <c r="C238" s="100" t="s">
        <v>1056</v>
      </c>
      <c r="D238" s="100" t="s">
        <v>1058</v>
      </c>
      <c r="E238" s="72" t="s">
        <v>34</v>
      </c>
      <c r="K238" s="9"/>
      <c r="L238" s="9"/>
      <c r="M238" s="9"/>
      <c r="N238" s="9"/>
      <c r="O238" s="9"/>
      <c r="P238" s="9"/>
      <c r="Q238" s="9"/>
      <c r="R238" s="9"/>
      <c r="S238" s="9"/>
      <c r="T238" s="9"/>
      <c r="U238" s="9"/>
    </row>
    <row r="239" spans="2:21" s="72" customFormat="1" hidden="1" x14ac:dyDescent="0.35">
      <c r="B239" s="99">
        <v>0</v>
      </c>
      <c r="C239" s="100" t="s">
        <v>1059</v>
      </c>
      <c r="D239" s="100" t="s">
        <v>1061</v>
      </c>
      <c r="E239" s="72" t="s">
        <v>34</v>
      </c>
      <c r="K239" s="9"/>
      <c r="L239" s="9"/>
      <c r="M239" s="9"/>
      <c r="N239" s="9"/>
      <c r="O239" s="9"/>
      <c r="P239" s="9"/>
      <c r="Q239" s="9"/>
      <c r="R239" s="9"/>
      <c r="S239" s="9"/>
      <c r="T239" s="9"/>
      <c r="U239" s="9"/>
    </row>
    <row r="240" spans="2:21" s="72" customFormat="1" hidden="1" x14ac:dyDescent="0.35">
      <c r="B240" s="99">
        <v>0</v>
      </c>
      <c r="C240" s="100" t="s">
        <v>1062</v>
      </c>
      <c r="D240" s="100" t="s">
        <v>1064</v>
      </c>
      <c r="E240" s="72" t="s">
        <v>34</v>
      </c>
      <c r="K240" s="9"/>
      <c r="L240" s="9"/>
      <c r="M240" s="9"/>
      <c r="N240" s="9"/>
      <c r="O240" s="9"/>
      <c r="P240" s="9"/>
      <c r="Q240" s="9"/>
      <c r="R240" s="9"/>
      <c r="S240" s="9"/>
      <c r="T240" s="9"/>
      <c r="U240" s="9"/>
    </row>
    <row r="241" spans="2:21" s="72" customFormat="1" hidden="1" x14ac:dyDescent="0.35">
      <c r="B241" s="99">
        <v>0</v>
      </c>
      <c r="C241" s="100" t="s">
        <v>1065</v>
      </c>
      <c r="D241" s="100" t="s">
        <v>1067</v>
      </c>
      <c r="E241" s="72" t="s">
        <v>34</v>
      </c>
      <c r="K241" s="9"/>
      <c r="L241" s="9"/>
      <c r="M241" s="9"/>
      <c r="N241" s="9"/>
      <c r="O241" s="9"/>
      <c r="P241" s="9"/>
      <c r="Q241" s="9"/>
      <c r="R241" s="9"/>
      <c r="S241" s="9"/>
      <c r="T241" s="9"/>
      <c r="U241" s="9"/>
    </row>
    <row r="242" spans="2:21" s="72" customFormat="1" hidden="1" x14ac:dyDescent="0.35">
      <c r="B242" s="99">
        <v>0</v>
      </c>
      <c r="C242" s="100" t="s">
        <v>1068</v>
      </c>
      <c r="D242" s="100" t="s">
        <v>1070</v>
      </c>
      <c r="E242" s="72" t="s">
        <v>34</v>
      </c>
      <c r="K242" s="9"/>
      <c r="L242" s="9"/>
      <c r="M242" s="9"/>
      <c r="N242" s="9"/>
      <c r="O242" s="9"/>
      <c r="P242" s="9"/>
      <c r="Q242" s="9"/>
      <c r="R242" s="9"/>
      <c r="S242" s="9"/>
      <c r="T242" s="9"/>
      <c r="U242" s="9"/>
    </row>
    <row r="243" spans="2:21" s="72" customFormat="1" hidden="1" x14ac:dyDescent="0.35">
      <c r="B243" s="99">
        <v>0</v>
      </c>
      <c r="C243" s="100" t="s">
        <v>1071</v>
      </c>
      <c r="D243" s="100" t="s">
        <v>1073</v>
      </c>
      <c r="E243" s="72" t="s">
        <v>34</v>
      </c>
      <c r="K243" s="9"/>
      <c r="L243" s="9"/>
      <c r="M243" s="9"/>
      <c r="N243" s="9"/>
      <c r="O243" s="9"/>
      <c r="P243" s="9"/>
      <c r="Q243" s="9"/>
      <c r="R243" s="9"/>
      <c r="S243" s="9"/>
      <c r="T243" s="9"/>
      <c r="U243" s="9"/>
    </row>
    <row r="244" spans="2:21" s="72" customFormat="1" hidden="1" x14ac:dyDescent="0.35">
      <c r="B244" s="99">
        <v>0</v>
      </c>
      <c r="C244" s="100" t="s">
        <v>1074</v>
      </c>
      <c r="D244" s="100" t="s">
        <v>1076</v>
      </c>
      <c r="E244" s="72" t="s">
        <v>34</v>
      </c>
      <c r="K244" s="9"/>
      <c r="L244" s="9"/>
      <c r="M244" s="9"/>
      <c r="N244" s="9"/>
      <c r="O244" s="9"/>
      <c r="P244" s="9"/>
      <c r="Q244" s="9"/>
      <c r="R244" s="9"/>
      <c r="S244" s="9"/>
      <c r="T244" s="9"/>
      <c r="U244" s="9"/>
    </row>
    <row r="245" spans="2:21" s="72" customFormat="1" hidden="1" x14ac:dyDescent="0.35">
      <c r="B245" s="99">
        <v>0</v>
      </c>
      <c r="C245" s="100" t="s">
        <v>1077</v>
      </c>
      <c r="D245" s="100" t="s">
        <v>1079</v>
      </c>
      <c r="E245" s="72" t="s">
        <v>34</v>
      </c>
      <c r="K245" s="9"/>
      <c r="L245" s="9"/>
      <c r="M245" s="9"/>
      <c r="N245" s="9"/>
      <c r="O245" s="9"/>
      <c r="P245" s="9"/>
      <c r="Q245" s="9"/>
      <c r="R245" s="9"/>
      <c r="S245" s="9"/>
      <c r="T245" s="9"/>
      <c r="U245" s="9"/>
    </row>
    <row r="246" spans="2:21" s="72" customFormat="1" hidden="1" x14ac:dyDescent="0.35">
      <c r="B246" s="99">
        <v>0</v>
      </c>
      <c r="C246" s="100" t="s">
        <v>1080</v>
      </c>
      <c r="D246" s="100" t="s">
        <v>1082</v>
      </c>
      <c r="E246" s="72" t="s">
        <v>34</v>
      </c>
      <c r="K246" s="9"/>
      <c r="L246" s="9"/>
      <c r="M246" s="9"/>
      <c r="N246" s="9"/>
      <c r="O246" s="9"/>
      <c r="P246" s="9"/>
      <c r="Q246" s="9"/>
      <c r="R246" s="9"/>
      <c r="S246" s="9"/>
      <c r="T246" s="9"/>
      <c r="U246" s="9"/>
    </row>
    <row r="247" spans="2:21" s="72" customFormat="1" hidden="1" x14ac:dyDescent="0.35">
      <c r="B247" s="99">
        <v>0</v>
      </c>
      <c r="C247" s="100" t="s">
        <v>1083</v>
      </c>
      <c r="D247" s="100" t="s">
        <v>1085</v>
      </c>
      <c r="E247" s="72" t="s">
        <v>34</v>
      </c>
      <c r="K247" s="9"/>
      <c r="L247" s="9"/>
      <c r="M247" s="9"/>
      <c r="N247" s="9"/>
      <c r="O247" s="9"/>
      <c r="P247" s="9"/>
      <c r="Q247" s="9"/>
      <c r="R247" s="9"/>
      <c r="S247" s="9"/>
      <c r="T247" s="9"/>
      <c r="U247" s="9"/>
    </row>
    <row r="248" spans="2:21" s="72" customFormat="1" hidden="1" x14ac:dyDescent="0.35">
      <c r="B248" s="99">
        <v>0</v>
      </c>
      <c r="C248" s="100" t="s">
        <v>1086</v>
      </c>
      <c r="D248" s="100" t="s">
        <v>1088</v>
      </c>
      <c r="E248" s="72" t="s">
        <v>34</v>
      </c>
      <c r="K248" s="9"/>
      <c r="L248" s="9"/>
      <c r="M248" s="9"/>
      <c r="N248" s="9"/>
      <c r="O248" s="9"/>
      <c r="P248" s="9"/>
      <c r="Q248" s="9"/>
      <c r="R248" s="9"/>
      <c r="S248" s="9"/>
      <c r="T248" s="9"/>
      <c r="U248" s="9"/>
    </row>
    <row r="249" spans="2:21" s="72" customFormat="1" hidden="1" x14ac:dyDescent="0.35">
      <c r="B249" s="99">
        <v>0</v>
      </c>
      <c r="C249" s="100" t="s">
        <v>1089</v>
      </c>
      <c r="D249" s="100" t="s">
        <v>1091</v>
      </c>
      <c r="E249" s="72" t="s">
        <v>34</v>
      </c>
      <c r="K249" s="9"/>
      <c r="L249" s="9"/>
      <c r="M249" s="9"/>
      <c r="N249" s="9"/>
      <c r="O249" s="9"/>
      <c r="P249" s="9"/>
      <c r="Q249" s="9"/>
      <c r="R249" s="9"/>
      <c r="S249" s="9"/>
      <c r="T249" s="9"/>
      <c r="U249" s="9"/>
    </row>
    <row r="250" spans="2:21" s="72" customFormat="1" hidden="1" x14ac:dyDescent="0.35">
      <c r="B250" s="99">
        <v>0</v>
      </c>
      <c r="C250" s="100" t="s">
        <v>1092</v>
      </c>
      <c r="D250" s="100" t="s">
        <v>1094</v>
      </c>
      <c r="E250" s="72" t="s">
        <v>34</v>
      </c>
      <c r="K250" s="9"/>
      <c r="L250" s="9"/>
      <c r="M250" s="9"/>
      <c r="N250" s="9"/>
      <c r="O250" s="9"/>
      <c r="P250" s="9"/>
      <c r="Q250" s="9"/>
      <c r="R250" s="9"/>
      <c r="S250" s="9"/>
      <c r="T250" s="9"/>
      <c r="U250" s="9"/>
    </row>
    <row r="251" spans="2:21" s="72" customFormat="1" hidden="1" x14ac:dyDescent="0.35">
      <c r="B251" s="99">
        <v>0</v>
      </c>
      <c r="C251" s="100" t="s">
        <v>1095</v>
      </c>
      <c r="D251" s="100" t="s">
        <v>1097</v>
      </c>
      <c r="E251" s="72" t="s">
        <v>34</v>
      </c>
      <c r="K251" s="9"/>
      <c r="L251" s="9"/>
      <c r="M251" s="9"/>
      <c r="N251" s="9"/>
      <c r="O251" s="9"/>
      <c r="P251" s="9"/>
      <c r="Q251" s="9"/>
      <c r="R251" s="9"/>
      <c r="S251" s="9"/>
      <c r="T251" s="9"/>
      <c r="U251" s="9"/>
    </row>
    <row r="252" spans="2:21" s="72" customFormat="1" hidden="1" x14ac:dyDescent="0.35">
      <c r="B252" s="99">
        <v>0</v>
      </c>
      <c r="C252" s="100" t="s">
        <v>1098</v>
      </c>
      <c r="D252" s="100" t="s">
        <v>1100</v>
      </c>
      <c r="E252" s="72" t="s">
        <v>34</v>
      </c>
      <c r="K252" s="9"/>
      <c r="L252" s="9"/>
      <c r="M252" s="9"/>
      <c r="N252" s="9"/>
      <c r="O252" s="9"/>
      <c r="P252" s="9"/>
      <c r="Q252" s="9"/>
      <c r="R252" s="9"/>
      <c r="S252" s="9"/>
      <c r="T252" s="9"/>
      <c r="U252" s="9"/>
    </row>
    <row r="253" spans="2:21" s="72" customFormat="1" hidden="1" x14ac:dyDescent="0.35">
      <c r="B253" s="99">
        <v>0</v>
      </c>
      <c r="C253" s="100" t="s">
        <v>1101</v>
      </c>
      <c r="D253" s="100" t="s">
        <v>1103</v>
      </c>
      <c r="E253" s="72" t="s">
        <v>34</v>
      </c>
      <c r="K253" s="9"/>
      <c r="L253" s="9"/>
      <c r="M253" s="9"/>
      <c r="N253" s="9"/>
      <c r="O253" s="9"/>
      <c r="P253" s="9"/>
      <c r="Q253" s="9"/>
      <c r="R253" s="9"/>
      <c r="S253" s="9"/>
      <c r="T253" s="9"/>
      <c r="U253" s="9"/>
    </row>
    <row r="254" spans="2:21" s="72" customFormat="1" hidden="1" x14ac:dyDescent="0.35">
      <c r="B254" s="99">
        <v>0</v>
      </c>
      <c r="C254" s="100" t="s">
        <v>1104</v>
      </c>
      <c r="D254" s="100" t="s">
        <v>1106</v>
      </c>
      <c r="E254" s="72" t="s">
        <v>34</v>
      </c>
      <c r="K254" s="9"/>
      <c r="L254" s="9"/>
      <c r="M254" s="9"/>
      <c r="N254" s="9"/>
      <c r="O254" s="9"/>
      <c r="P254" s="9"/>
      <c r="Q254" s="9"/>
      <c r="R254" s="9"/>
      <c r="S254" s="9"/>
      <c r="T254" s="9"/>
      <c r="U254" s="9"/>
    </row>
    <row r="255" spans="2:21" s="72" customFormat="1" hidden="1" x14ac:dyDescent="0.35">
      <c r="B255" s="99">
        <v>0</v>
      </c>
      <c r="C255" s="100" t="s">
        <v>1107</v>
      </c>
      <c r="D255" s="100" t="s">
        <v>1109</v>
      </c>
      <c r="E255" s="72" t="s">
        <v>34</v>
      </c>
      <c r="K255" s="9"/>
      <c r="L255" s="9"/>
      <c r="M255" s="9"/>
      <c r="N255" s="9"/>
      <c r="O255" s="9"/>
      <c r="P255" s="9"/>
      <c r="Q255" s="9"/>
      <c r="R255" s="9"/>
      <c r="S255" s="9"/>
      <c r="T255" s="9"/>
      <c r="U255" s="9"/>
    </row>
    <row r="256" spans="2:21" s="72" customFormat="1" hidden="1" x14ac:dyDescent="0.35">
      <c r="B256" s="99">
        <v>0</v>
      </c>
      <c r="C256" s="100" t="s">
        <v>1110</v>
      </c>
      <c r="D256" s="100" t="s">
        <v>1112</v>
      </c>
      <c r="E256" s="72" t="s">
        <v>34</v>
      </c>
      <c r="K256" s="9"/>
      <c r="L256" s="9"/>
      <c r="M256" s="9"/>
      <c r="N256" s="9"/>
      <c r="O256" s="9"/>
      <c r="P256" s="9"/>
      <c r="Q256" s="9"/>
      <c r="R256" s="9"/>
      <c r="S256" s="9"/>
      <c r="T256" s="9"/>
      <c r="U256" s="9"/>
    </row>
    <row r="257" spans="2:21" s="72" customFormat="1" hidden="1" x14ac:dyDescent="0.35">
      <c r="B257" s="99">
        <v>0</v>
      </c>
      <c r="C257" s="100" t="s">
        <v>1113</v>
      </c>
      <c r="D257" s="100" t="s">
        <v>1115</v>
      </c>
      <c r="E257" s="72" t="s">
        <v>34</v>
      </c>
      <c r="K257" s="9"/>
      <c r="L257" s="9"/>
      <c r="M257" s="9"/>
      <c r="N257" s="9"/>
      <c r="O257" s="9"/>
      <c r="P257" s="9"/>
      <c r="Q257" s="9"/>
      <c r="R257" s="9"/>
      <c r="S257" s="9"/>
      <c r="T257" s="9"/>
      <c r="U257" s="9"/>
    </row>
    <row r="258" spans="2:21" s="72" customFormat="1" hidden="1" x14ac:dyDescent="0.35">
      <c r="B258" s="99">
        <v>0</v>
      </c>
      <c r="C258" s="100" t="s">
        <v>1116</v>
      </c>
      <c r="D258" s="100" t="s">
        <v>1118</v>
      </c>
      <c r="E258" s="72" t="s">
        <v>34</v>
      </c>
      <c r="K258" s="9"/>
      <c r="L258" s="9"/>
      <c r="M258" s="9"/>
      <c r="N258" s="9"/>
      <c r="O258" s="9"/>
      <c r="P258" s="9"/>
      <c r="Q258" s="9"/>
      <c r="R258" s="9"/>
      <c r="S258" s="9"/>
      <c r="T258" s="9"/>
      <c r="U258" s="9"/>
    </row>
    <row r="259" spans="2:21" s="72" customFormat="1" hidden="1" x14ac:dyDescent="0.35">
      <c r="B259" s="99">
        <v>0</v>
      </c>
      <c r="C259" s="100" t="s">
        <v>1119</v>
      </c>
      <c r="D259" s="100" t="s">
        <v>1121</v>
      </c>
      <c r="E259" s="72" t="s">
        <v>34</v>
      </c>
      <c r="K259" s="9"/>
      <c r="L259" s="9"/>
      <c r="M259" s="9"/>
      <c r="N259" s="9"/>
      <c r="O259" s="9"/>
      <c r="P259" s="9"/>
      <c r="Q259" s="9"/>
      <c r="R259" s="9"/>
      <c r="S259" s="9"/>
      <c r="T259" s="9"/>
      <c r="U259" s="9"/>
    </row>
    <row r="260" spans="2:21" s="72" customFormat="1" hidden="1" x14ac:dyDescent="0.35">
      <c r="B260" s="99">
        <v>0</v>
      </c>
      <c r="C260" s="100" t="s">
        <v>1122</v>
      </c>
      <c r="D260" s="100" t="s">
        <v>1124</v>
      </c>
      <c r="E260" s="72" t="s">
        <v>34</v>
      </c>
      <c r="K260" s="9"/>
      <c r="L260" s="9"/>
      <c r="M260" s="9"/>
      <c r="N260" s="9"/>
      <c r="O260" s="9"/>
      <c r="P260" s="9"/>
      <c r="Q260" s="9"/>
      <c r="R260" s="9"/>
      <c r="S260" s="9"/>
      <c r="T260" s="9"/>
      <c r="U260" s="9"/>
    </row>
    <row r="261" spans="2:21" s="72" customFormat="1" hidden="1" x14ac:dyDescent="0.35">
      <c r="B261" s="99">
        <v>0</v>
      </c>
      <c r="C261" s="100" t="s">
        <v>1125</v>
      </c>
      <c r="D261" s="100" t="s">
        <v>1127</v>
      </c>
      <c r="E261" s="72" t="s">
        <v>34</v>
      </c>
      <c r="K261" s="9"/>
      <c r="L261" s="9"/>
      <c r="M261" s="9"/>
      <c r="N261" s="9"/>
      <c r="O261" s="9"/>
      <c r="P261" s="9"/>
      <c r="Q261" s="9"/>
      <c r="R261" s="9"/>
      <c r="S261" s="9"/>
      <c r="T261" s="9"/>
      <c r="U261" s="9"/>
    </row>
    <row r="262" spans="2:21" s="72" customFormat="1" hidden="1" x14ac:dyDescent="0.35">
      <c r="B262" s="99">
        <v>0</v>
      </c>
      <c r="C262" s="100" t="s">
        <v>1128</v>
      </c>
      <c r="D262" s="100" t="s">
        <v>1130</v>
      </c>
      <c r="E262" s="72" t="s">
        <v>34</v>
      </c>
      <c r="K262" s="9"/>
      <c r="L262" s="9"/>
      <c r="M262" s="9"/>
      <c r="N262" s="9"/>
      <c r="O262" s="9"/>
      <c r="P262" s="9"/>
      <c r="Q262" s="9"/>
      <c r="R262" s="9"/>
      <c r="S262" s="9"/>
      <c r="T262" s="9"/>
      <c r="U262" s="9"/>
    </row>
    <row r="263" spans="2:21" s="72" customFormat="1" hidden="1" x14ac:dyDescent="0.35">
      <c r="B263" s="99">
        <v>0</v>
      </c>
      <c r="C263" s="100" t="s">
        <v>1131</v>
      </c>
      <c r="D263" s="100" t="s">
        <v>1133</v>
      </c>
      <c r="E263" s="28" t="s">
        <v>34</v>
      </c>
      <c r="K263" s="9"/>
      <c r="L263" s="9"/>
      <c r="M263" s="9"/>
      <c r="N263" s="9"/>
      <c r="O263" s="9"/>
      <c r="P263" s="9"/>
      <c r="Q263" s="9"/>
      <c r="R263" s="9"/>
      <c r="S263" s="9"/>
      <c r="T263" s="9"/>
      <c r="U263" s="9"/>
    </row>
    <row r="264" spans="2:21" s="72" customFormat="1" hidden="1" x14ac:dyDescent="0.35">
      <c r="B264" s="99">
        <v>1</v>
      </c>
      <c r="C264" s="100" t="s">
        <v>1667</v>
      </c>
      <c r="D264" s="100" t="s">
        <v>1716</v>
      </c>
      <c r="E264" s="72" t="s">
        <v>470</v>
      </c>
      <c r="K264" s="9"/>
      <c r="L264" s="9"/>
      <c r="M264" s="9"/>
      <c r="N264" s="9"/>
      <c r="O264" s="9"/>
      <c r="P264" s="9"/>
      <c r="Q264" s="9"/>
      <c r="R264" s="9"/>
      <c r="S264" s="9"/>
      <c r="T264" s="9"/>
      <c r="U264" s="9"/>
    </row>
    <row r="265" spans="2:21" s="72" customFormat="1" hidden="1" x14ac:dyDescent="0.35">
      <c r="B265" s="99">
        <v>0</v>
      </c>
      <c r="C265" s="100" t="s">
        <v>1134</v>
      </c>
      <c r="D265" s="100" t="s">
        <v>1136</v>
      </c>
      <c r="E265" s="72" t="s">
        <v>34</v>
      </c>
      <c r="K265" s="9"/>
      <c r="L265" s="9"/>
      <c r="M265" s="9"/>
      <c r="N265" s="9"/>
      <c r="O265" s="9"/>
      <c r="P265" s="9"/>
      <c r="Q265" s="9"/>
      <c r="R265" s="9"/>
      <c r="S265" s="9"/>
      <c r="T265" s="9"/>
      <c r="U265" s="9"/>
    </row>
    <row r="266" spans="2:21" s="72" customFormat="1" hidden="1" x14ac:dyDescent="0.35">
      <c r="B266" s="99">
        <v>0</v>
      </c>
      <c r="C266" s="100" t="s">
        <v>1137</v>
      </c>
      <c r="D266" s="100" t="s">
        <v>1139</v>
      </c>
      <c r="E266" s="72" t="s">
        <v>34</v>
      </c>
      <c r="K266" s="9"/>
      <c r="L266" s="9"/>
      <c r="M266" s="9"/>
      <c r="N266" s="9"/>
      <c r="O266" s="9"/>
      <c r="P266" s="9"/>
      <c r="Q266" s="9"/>
      <c r="R266" s="9"/>
      <c r="S266" s="9"/>
      <c r="T266" s="9"/>
      <c r="U266" s="9"/>
    </row>
    <row r="267" spans="2:21" s="72" customFormat="1" hidden="1" x14ac:dyDescent="0.35">
      <c r="B267" s="99">
        <v>0</v>
      </c>
      <c r="C267" s="100" t="s">
        <v>1140</v>
      </c>
      <c r="D267" s="100" t="s">
        <v>1142</v>
      </c>
      <c r="E267" s="72" t="s">
        <v>34</v>
      </c>
      <c r="K267" s="9"/>
      <c r="L267" s="9"/>
      <c r="M267" s="9"/>
      <c r="N267" s="9"/>
      <c r="O267" s="9"/>
      <c r="P267" s="9"/>
      <c r="Q267" s="9"/>
      <c r="R267" s="9"/>
      <c r="S267" s="9"/>
      <c r="T267" s="9"/>
      <c r="U267" s="9"/>
    </row>
    <row r="268" spans="2:21" s="72" customFormat="1" hidden="1" x14ac:dyDescent="0.35">
      <c r="B268" s="99">
        <v>0</v>
      </c>
      <c r="C268" s="100" t="s">
        <v>1143</v>
      </c>
      <c r="D268" s="100" t="s">
        <v>1145</v>
      </c>
      <c r="E268" s="72" t="s">
        <v>34</v>
      </c>
      <c r="K268" s="9"/>
      <c r="L268" s="9"/>
      <c r="M268" s="9"/>
      <c r="N268" s="9"/>
      <c r="O268" s="9"/>
      <c r="P268" s="9"/>
      <c r="Q268" s="9"/>
      <c r="R268" s="9"/>
      <c r="S268" s="9"/>
      <c r="T268" s="9"/>
      <c r="U268" s="9"/>
    </row>
    <row r="269" spans="2:21" s="72" customFormat="1" hidden="1" x14ac:dyDescent="0.35">
      <c r="B269" s="99">
        <v>0</v>
      </c>
      <c r="C269" s="100" t="s">
        <v>1146</v>
      </c>
      <c r="D269" s="100" t="s">
        <v>1148</v>
      </c>
      <c r="E269" s="72" t="s">
        <v>34</v>
      </c>
      <c r="K269" s="9"/>
      <c r="L269" s="9"/>
      <c r="M269" s="9"/>
      <c r="N269" s="9"/>
      <c r="O269" s="9"/>
      <c r="P269" s="9"/>
      <c r="Q269" s="9"/>
      <c r="R269" s="9"/>
      <c r="S269" s="9"/>
      <c r="T269" s="9"/>
      <c r="U269" s="9"/>
    </row>
    <row r="270" spans="2:21" s="72" customFormat="1" hidden="1" x14ac:dyDescent="0.35">
      <c r="B270" s="99">
        <v>0</v>
      </c>
      <c r="C270" s="100" t="s">
        <v>1149</v>
      </c>
      <c r="D270" s="100" t="s">
        <v>1151</v>
      </c>
      <c r="E270" s="72" t="s">
        <v>34</v>
      </c>
      <c r="K270" s="9"/>
      <c r="L270" s="9"/>
      <c r="M270" s="9"/>
      <c r="N270" s="9"/>
      <c r="O270" s="9"/>
      <c r="P270" s="9"/>
      <c r="Q270" s="9"/>
      <c r="R270" s="9"/>
      <c r="S270" s="9"/>
      <c r="T270" s="9"/>
      <c r="U270" s="9"/>
    </row>
    <row r="271" spans="2:21" s="72" customFormat="1" hidden="1" x14ac:dyDescent="0.35">
      <c r="B271" s="99">
        <v>8</v>
      </c>
      <c r="C271" s="100" t="s">
        <v>1152</v>
      </c>
      <c r="D271" s="100" t="s">
        <v>1155</v>
      </c>
      <c r="E271" s="72" t="s">
        <v>1918</v>
      </c>
      <c r="K271" s="9"/>
      <c r="L271" s="9"/>
      <c r="M271" s="9"/>
      <c r="N271" s="9"/>
      <c r="O271" s="9"/>
      <c r="P271" s="9"/>
      <c r="Q271" s="9"/>
      <c r="R271" s="9"/>
      <c r="S271" s="9"/>
      <c r="T271" s="9"/>
      <c r="U271" s="9"/>
    </row>
    <row r="272" spans="2:21" s="72" customFormat="1" hidden="1" x14ac:dyDescent="0.35">
      <c r="B272" s="99">
        <v>0</v>
      </c>
      <c r="C272" s="100" t="s">
        <v>1156</v>
      </c>
      <c r="D272" s="100" t="s">
        <v>1158</v>
      </c>
      <c r="E272" s="72" t="s">
        <v>34</v>
      </c>
      <c r="K272" s="9"/>
      <c r="L272" s="9"/>
      <c r="M272" s="9"/>
      <c r="N272" s="9"/>
      <c r="O272" s="9"/>
      <c r="P272" s="9"/>
      <c r="Q272" s="9"/>
      <c r="R272" s="9"/>
      <c r="S272" s="9"/>
      <c r="T272" s="9"/>
      <c r="U272" s="9"/>
    </row>
    <row r="273" spans="2:21" s="72" customFormat="1" hidden="1" x14ac:dyDescent="0.35">
      <c r="B273" s="99">
        <v>0</v>
      </c>
      <c r="C273" s="100" t="s">
        <v>1159</v>
      </c>
      <c r="D273" s="100" t="s">
        <v>1161</v>
      </c>
      <c r="E273" s="72" t="s">
        <v>34</v>
      </c>
      <c r="K273" s="9"/>
      <c r="L273" s="9"/>
      <c r="M273" s="9"/>
      <c r="N273" s="9"/>
      <c r="O273" s="9"/>
      <c r="P273" s="9"/>
      <c r="Q273" s="9"/>
      <c r="R273" s="9"/>
      <c r="S273" s="9"/>
      <c r="T273" s="9"/>
      <c r="U273" s="9"/>
    </row>
    <row r="274" spans="2:21" s="72" customFormat="1" hidden="1" x14ac:dyDescent="0.35">
      <c r="B274" s="99">
        <v>0</v>
      </c>
      <c r="C274" s="100" t="s">
        <v>1162</v>
      </c>
      <c r="D274" s="100" t="s">
        <v>1164</v>
      </c>
      <c r="E274" s="72" t="s">
        <v>34</v>
      </c>
      <c r="K274" s="9"/>
      <c r="L274" s="9"/>
      <c r="M274" s="9"/>
      <c r="N274" s="9"/>
      <c r="O274" s="9"/>
      <c r="P274" s="9"/>
      <c r="Q274" s="9"/>
      <c r="R274" s="9"/>
      <c r="S274" s="9"/>
      <c r="T274" s="9"/>
      <c r="U274" s="9"/>
    </row>
    <row r="275" spans="2:21" s="72" customFormat="1" hidden="1" x14ac:dyDescent="0.35">
      <c r="B275" s="99">
        <v>0</v>
      </c>
      <c r="C275" s="100" t="s">
        <v>1165</v>
      </c>
      <c r="D275" s="100" t="s">
        <v>1167</v>
      </c>
      <c r="E275" s="28" t="s">
        <v>34</v>
      </c>
      <c r="K275" s="9"/>
      <c r="L275" s="9"/>
      <c r="M275" s="9"/>
      <c r="N275" s="9"/>
      <c r="O275" s="9"/>
      <c r="P275" s="9"/>
      <c r="Q275" s="9"/>
      <c r="R275" s="9"/>
      <c r="S275" s="9"/>
      <c r="T275" s="9"/>
      <c r="U275" s="9"/>
    </row>
    <row r="276" spans="2:21" s="72" customFormat="1" hidden="1" x14ac:dyDescent="0.35">
      <c r="B276" s="99">
        <v>0</v>
      </c>
      <c r="C276" s="100" t="s">
        <v>1168</v>
      </c>
      <c r="D276" s="100" t="s">
        <v>1170</v>
      </c>
      <c r="E276" s="28" t="s">
        <v>34</v>
      </c>
      <c r="K276" s="9"/>
      <c r="L276" s="9"/>
      <c r="M276" s="9"/>
      <c r="N276" s="9"/>
      <c r="O276" s="9"/>
      <c r="P276" s="9"/>
      <c r="Q276" s="9"/>
      <c r="R276" s="9"/>
      <c r="S276" s="9"/>
      <c r="T276" s="9"/>
      <c r="U276" s="9"/>
    </row>
    <row r="277" spans="2:21" s="72" customFormat="1" hidden="1" x14ac:dyDescent="0.35">
      <c r="B277" s="99">
        <v>1</v>
      </c>
      <c r="C277" s="100" t="s">
        <v>1668</v>
      </c>
      <c r="D277" s="100" t="s">
        <v>1717</v>
      </c>
      <c r="E277" s="72" t="s">
        <v>473</v>
      </c>
      <c r="K277" s="9"/>
      <c r="L277" s="9"/>
      <c r="M277" s="9"/>
      <c r="N277" s="9"/>
      <c r="O277" s="9"/>
      <c r="P277" s="9"/>
      <c r="Q277" s="9"/>
      <c r="R277" s="9"/>
      <c r="S277" s="9"/>
      <c r="T277" s="9"/>
      <c r="U277" s="9"/>
    </row>
    <row r="278" spans="2:21" s="72" customFormat="1" hidden="1" x14ac:dyDescent="0.35">
      <c r="B278" s="99">
        <v>3</v>
      </c>
      <c r="C278" s="100" t="s">
        <v>1171</v>
      </c>
      <c r="D278" s="100" t="s">
        <v>1173</v>
      </c>
      <c r="E278" s="28" t="s">
        <v>473</v>
      </c>
      <c r="K278" s="9"/>
      <c r="L278" s="9"/>
      <c r="M278" s="9"/>
      <c r="N278" s="9"/>
      <c r="O278" s="9"/>
      <c r="P278" s="9"/>
      <c r="Q278" s="9"/>
      <c r="R278" s="9"/>
      <c r="S278" s="9"/>
      <c r="T278" s="9"/>
      <c r="U278" s="9"/>
    </row>
    <row r="279" spans="2:21" s="72" customFormat="1" hidden="1" x14ac:dyDescent="0.35">
      <c r="B279" s="99">
        <v>7</v>
      </c>
      <c r="C279" s="100" t="s">
        <v>1174</v>
      </c>
      <c r="D279" s="100" t="s">
        <v>1176</v>
      </c>
      <c r="E279" s="28" t="s">
        <v>1914</v>
      </c>
      <c r="K279" s="9"/>
      <c r="L279" s="9"/>
      <c r="M279" s="9"/>
      <c r="N279" s="9"/>
      <c r="O279" s="9"/>
      <c r="P279" s="9"/>
      <c r="Q279" s="9"/>
      <c r="R279" s="9"/>
      <c r="S279" s="9"/>
      <c r="T279" s="9"/>
      <c r="U279" s="9"/>
    </row>
    <row r="280" spans="2:21" s="72" customFormat="1" hidden="1" x14ac:dyDescent="0.35">
      <c r="B280" s="99">
        <v>7</v>
      </c>
      <c r="C280" s="100" t="s">
        <v>1177</v>
      </c>
      <c r="D280" s="100" t="s">
        <v>1179</v>
      </c>
      <c r="E280" s="72" t="s">
        <v>1917</v>
      </c>
      <c r="K280" s="9"/>
      <c r="L280" s="9"/>
      <c r="M280" s="9"/>
      <c r="N280" s="9"/>
      <c r="O280" s="9"/>
      <c r="P280" s="9"/>
      <c r="Q280" s="9"/>
      <c r="R280" s="9"/>
      <c r="S280" s="9"/>
      <c r="T280" s="9"/>
      <c r="U280" s="9"/>
    </row>
    <row r="281" spans="2:21" s="72" customFormat="1" hidden="1" x14ac:dyDescent="0.35">
      <c r="B281" s="99">
        <v>2</v>
      </c>
      <c r="C281" s="100" t="s">
        <v>1180</v>
      </c>
      <c r="D281" s="100" t="s">
        <v>1182</v>
      </c>
      <c r="E281" s="72" t="s">
        <v>1669</v>
      </c>
      <c r="K281" s="9"/>
      <c r="L281" s="9"/>
      <c r="M281" s="9"/>
      <c r="N281" s="9"/>
      <c r="O281" s="9"/>
      <c r="P281" s="9"/>
      <c r="Q281" s="9"/>
      <c r="R281" s="9"/>
      <c r="S281" s="9"/>
      <c r="T281" s="9"/>
      <c r="U281" s="9"/>
    </row>
    <row r="282" spans="2:21" s="72" customFormat="1" hidden="1" x14ac:dyDescent="0.35">
      <c r="B282" s="99">
        <v>0</v>
      </c>
      <c r="C282" s="100" t="s">
        <v>1183</v>
      </c>
      <c r="D282" s="100" t="s">
        <v>1185</v>
      </c>
      <c r="E282" s="72" t="s">
        <v>34</v>
      </c>
      <c r="K282" s="9"/>
      <c r="L282" s="9"/>
      <c r="M282" s="9"/>
      <c r="N282" s="9"/>
      <c r="O282" s="9"/>
      <c r="P282" s="9"/>
      <c r="Q282" s="9"/>
      <c r="R282" s="9"/>
      <c r="S282" s="9"/>
      <c r="T282" s="9"/>
      <c r="U282" s="9"/>
    </row>
    <row r="283" spans="2:21" s="72" customFormat="1" hidden="1" x14ac:dyDescent="0.35">
      <c r="B283" s="99">
        <v>0</v>
      </c>
      <c r="C283" s="100" t="s">
        <v>1186</v>
      </c>
      <c r="D283" s="100" t="s">
        <v>1188</v>
      </c>
      <c r="E283" s="72" t="s">
        <v>34</v>
      </c>
      <c r="K283" s="9"/>
      <c r="L283" s="9"/>
      <c r="M283" s="9"/>
      <c r="N283" s="9"/>
      <c r="O283" s="9"/>
      <c r="P283" s="9"/>
      <c r="Q283" s="9"/>
      <c r="R283" s="9"/>
      <c r="S283" s="9"/>
      <c r="T283" s="9"/>
      <c r="U283" s="9"/>
    </row>
    <row r="284" spans="2:21" s="72" customFormat="1" hidden="1" x14ac:dyDescent="0.35">
      <c r="B284" s="99">
        <v>0</v>
      </c>
      <c r="C284" s="100" t="s">
        <v>1189</v>
      </c>
      <c r="D284" s="100" t="s">
        <v>1191</v>
      </c>
      <c r="E284" s="72" t="s">
        <v>34</v>
      </c>
      <c r="K284" s="9"/>
      <c r="L284" s="9"/>
      <c r="M284" s="9"/>
      <c r="N284" s="9"/>
      <c r="O284" s="9"/>
      <c r="P284" s="9"/>
      <c r="Q284" s="9"/>
      <c r="R284" s="9"/>
      <c r="S284" s="9"/>
      <c r="T284" s="9"/>
      <c r="U284" s="9"/>
    </row>
    <row r="285" spans="2:21" s="72" customFormat="1" hidden="1" x14ac:dyDescent="0.35">
      <c r="B285" s="99">
        <v>0</v>
      </c>
      <c r="C285" s="100" t="s">
        <v>1192</v>
      </c>
      <c r="D285" s="100" t="s">
        <v>1194</v>
      </c>
      <c r="E285" s="72" t="s">
        <v>34</v>
      </c>
      <c r="K285" s="9"/>
      <c r="L285" s="9"/>
      <c r="M285" s="9"/>
      <c r="N285" s="9"/>
      <c r="O285" s="9"/>
      <c r="P285" s="9"/>
      <c r="Q285" s="9"/>
      <c r="R285" s="9"/>
      <c r="S285" s="9"/>
      <c r="T285" s="9"/>
      <c r="U285" s="9"/>
    </row>
    <row r="286" spans="2:21" s="72" customFormat="1" hidden="1" x14ac:dyDescent="0.35">
      <c r="B286" s="99">
        <v>0</v>
      </c>
      <c r="C286" s="100" t="s">
        <v>1195</v>
      </c>
      <c r="D286" s="100" t="s">
        <v>1197</v>
      </c>
      <c r="E286" s="72" t="s">
        <v>34</v>
      </c>
      <c r="K286" s="9"/>
      <c r="L286" s="9"/>
      <c r="M286" s="9"/>
      <c r="N286" s="9"/>
      <c r="O286" s="9"/>
      <c r="P286" s="9"/>
      <c r="Q286" s="9"/>
      <c r="R286" s="9"/>
      <c r="S286" s="9"/>
      <c r="T286" s="9"/>
      <c r="U286" s="9"/>
    </row>
    <row r="287" spans="2:21" s="72" customFormat="1" hidden="1" x14ac:dyDescent="0.35">
      <c r="B287" s="99">
        <v>0</v>
      </c>
      <c r="C287" s="100" t="s">
        <v>1198</v>
      </c>
      <c r="D287" s="100" t="s">
        <v>1200</v>
      </c>
      <c r="E287" s="72" t="s">
        <v>34</v>
      </c>
      <c r="K287" s="9"/>
      <c r="L287" s="9"/>
      <c r="M287" s="9"/>
      <c r="N287" s="9"/>
      <c r="O287" s="9"/>
      <c r="P287" s="9"/>
      <c r="Q287" s="9"/>
      <c r="R287" s="9"/>
      <c r="S287" s="9"/>
      <c r="T287" s="9"/>
      <c r="U287" s="9"/>
    </row>
    <row r="288" spans="2:21" s="72" customFormat="1" hidden="1" x14ac:dyDescent="0.35">
      <c r="B288" s="99">
        <v>0</v>
      </c>
      <c r="C288" s="100" t="s">
        <v>1201</v>
      </c>
      <c r="D288" s="100" t="s">
        <v>1203</v>
      </c>
      <c r="E288" s="72" t="s">
        <v>34</v>
      </c>
      <c r="K288" s="9"/>
      <c r="L288" s="9"/>
      <c r="M288" s="9"/>
      <c r="N288" s="9"/>
      <c r="O288" s="9"/>
      <c r="P288" s="9"/>
      <c r="Q288" s="9"/>
      <c r="R288" s="9"/>
      <c r="S288" s="9"/>
      <c r="T288" s="9"/>
      <c r="U288" s="9"/>
    </row>
    <row r="289" spans="2:21" s="72" customFormat="1" hidden="1" x14ac:dyDescent="0.35">
      <c r="B289" s="99">
        <v>0</v>
      </c>
      <c r="C289" s="100" t="s">
        <v>1204</v>
      </c>
      <c r="D289" s="100" t="s">
        <v>1206</v>
      </c>
      <c r="E289" s="72" t="s">
        <v>34</v>
      </c>
      <c r="K289" s="9"/>
      <c r="L289" s="9"/>
      <c r="M289" s="9"/>
      <c r="N289" s="9"/>
      <c r="O289" s="9"/>
      <c r="P289" s="9"/>
      <c r="Q289" s="9"/>
      <c r="R289" s="9"/>
      <c r="S289" s="9"/>
      <c r="T289" s="9"/>
      <c r="U289" s="9"/>
    </row>
    <row r="290" spans="2:21" s="72" customFormat="1" hidden="1" x14ac:dyDescent="0.35">
      <c r="B290" s="99">
        <v>0</v>
      </c>
      <c r="C290" s="100" t="s">
        <v>1207</v>
      </c>
      <c r="D290" s="100" t="s">
        <v>1209</v>
      </c>
      <c r="E290" s="72" t="s">
        <v>34</v>
      </c>
      <c r="K290" s="9"/>
      <c r="L290" s="9"/>
      <c r="M290" s="9"/>
      <c r="N290" s="9"/>
      <c r="O290" s="9"/>
      <c r="P290" s="9"/>
      <c r="Q290" s="9"/>
      <c r="R290" s="9"/>
      <c r="S290" s="9"/>
      <c r="T290" s="9"/>
      <c r="U290" s="9"/>
    </row>
    <row r="291" spans="2:21" s="72" customFormat="1" hidden="1" x14ac:dyDescent="0.35">
      <c r="B291" s="99">
        <v>0</v>
      </c>
      <c r="C291" s="100" t="s">
        <v>1210</v>
      </c>
      <c r="D291" s="100" t="s">
        <v>1212</v>
      </c>
      <c r="E291" s="72" t="s">
        <v>34</v>
      </c>
      <c r="K291" s="9"/>
      <c r="L291" s="9"/>
      <c r="M291" s="9"/>
      <c r="N291" s="9"/>
      <c r="O291" s="9"/>
      <c r="P291" s="9"/>
      <c r="Q291" s="9"/>
      <c r="R291" s="9"/>
      <c r="S291" s="9"/>
      <c r="T291" s="9"/>
      <c r="U291" s="9"/>
    </row>
    <row r="292" spans="2:21" s="72" customFormat="1" hidden="1" x14ac:dyDescent="0.35">
      <c r="B292" s="99">
        <v>0</v>
      </c>
      <c r="C292" s="100" t="s">
        <v>1213</v>
      </c>
      <c r="D292" s="100" t="s">
        <v>1215</v>
      </c>
      <c r="E292" s="72" t="s">
        <v>34</v>
      </c>
      <c r="K292" s="9"/>
      <c r="L292" s="9"/>
      <c r="M292" s="9"/>
      <c r="N292" s="9"/>
      <c r="O292" s="9"/>
      <c r="P292" s="9"/>
      <c r="Q292" s="9"/>
      <c r="R292" s="9"/>
      <c r="S292" s="9"/>
      <c r="T292" s="9"/>
      <c r="U292" s="9"/>
    </row>
    <row r="293" spans="2:21" s="72" customFormat="1" hidden="1" x14ac:dyDescent="0.35">
      <c r="B293" s="99">
        <v>0</v>
      </c>
      <c r="C293" s="100" t="s">
        <v>1216</v>
      </c>
      <c r="D293" s="100" t="s">
        <v>1218</v>
      </c>
      <c r="E293" s="28" t="s">
        <v>34</v>
      </c>
      <c r="K293" s="9"/>
      <c r="L293" s="9"/>
      <c r="M293" s="9"/>
      <c r="N293" s="9"/>
      <c r="O293" s="9"/>
      <c r="P293" s="9"/>
      <c r="Q293" s="9"/>
      <c r="R293" s="9"/>
      <c r="S293" s="9"/>
      <c r="T293" s="9"/>
      <c r="U293" s="9"/>
    </row>
    <row r="294" spans="2:21" s="72" customFormat="1" hidden="1" x14ac:dyDescent="0.35">
      <c r="B294" s="99">
        <v>0</v>
      </c>
      <c r="C294" s="100" t="s">
        <v>1219</v>
      </c>
      <c r="D294" s="100" t="s">
        <v>1221</v>
      </c>
      <c r="E294" s="72" t="s">
        <v>34</v>
      </c>
      <c r="K294" s="9"/>
      <c r="L294" s="9"/>
      <c r="M294" s="9"/>
      <c r="N294" s="9"/>
      <c r="O294" s="9"/>
      <c r="P294" s="9"/>
      <c r="Q294" s="9"/>
      <c r="R294" s="9"/>
      <c r="S294" s="9"/>
      <c r="T294" s="9"/>
      <c r="U294" s="9"/>
    </row>
    <row r="295" spans="2:21" s="72" customFormat="1" hidden="1" x14ac:dyDescent="0.35">
      <c r="B295" s="99">
        <v>1</v>
      </c>
      <c r="C295" s="100" t="s">
        <v>1670</v>
      </c>
      <c r="D295" s="100" t="s">
        <v>1718</v>
      </c>
      <c r="E295" s="72" t="s">
        <v>469</v>
      </c>
      <c r="K295" s="9"/>
      <c r="L295" s="9"/>
      <c r="M295" s="9"/>
      <c r="N295" s="9"/>
      <c r="O295" s="9"/>
      <c r="P295" s="9"/>
      <c r="Q295" s="9"/>
      <c r="R295" s="9"/>
      <c r="S295" s="9"/>
      <c r="T295" s="9"/>
      <c r="U295" s="9"/>
    </row>
    <row r="296" spans="2:21" s="72" customFormat="1" hidden="1" x14ac:dyDescent="0.35">
      <c r="B296" s="99">
        <v>0</v>
      </c>
      <c r="C296" s="100" t="s">
        <v>1222</v>
      </c>
      <c r="D296" s="100" t="s">
        <v>1224</v>
      </c>
      <c r="E296" s="28" t="s">
        <v>34</v>
      </c>
      <c r="K296" s="9"/>
      <c r="L296" s="9"/>
      <c r="M296" s="9"/>
      <c r="N296" s="9"/>
      <c r="O296" s="9"/>
      <c r="P296" s="9"/>
      <c r="Q296" s="9"/>
      <c r="R296" s="9"/>
      <c r="S296" s="9"/>
      <c r="T296" s="9"/>
      <c r="U296" s="9"/>
    </row>
    <row r="297" spans="2:21" s="72" customFormat="1" hidden="1" x14ac:dyDescent="0.35">
      <c r="B297" s="99">
        <v>0</v>
      </c>
      <c r="C297" s="100" t="s">
        <v>1225</v>
      </c>
      <c r="D297" s="100" t="s">
        <v>1227</v>
      </c>
      <c r="E297" s="72" t="s">
        <v>34</v>
      </c>
      <c r="K297" s="9"/>
      <c r="L297" s="9"/>
      <c r="M297" s="9"/>
      <c r="N297" s="9"/>
      <c r="O297" s="9"/>
      <c r="P297" s="9"/>
      <c r="Q297" s="9"/>
      <c r="R297" s="9"/>
      <c r="S297" s="9"/>
      <c r="T297" s="9"/>
      <c r="U297" s="9"/>
    </row>
    <row r="298" spans="2:21" s="72" customFormat="1" hidden="1" x14ac:dyDescent="0.35">
      <c r="B298" s="99">
        <v>1</v>
      </c>
      <c r="C298" s="100" t="s">
        <v>1671</v>
      </c>
      <c r="D298" s="100" t="s">
        <v>1719</v>
      </c>
      <c r="E298" s="72" t="s">
        <v>470</v>
      </c>
      <c r="K298" s="9"/>
      <c r="L298" s="9"/>
      <c r="M298" s="9"/>
      <c r="N298" s="9"/>
      <c r="O298" s="9"/>
      <c r="P298" s="9"/>
      <c r="Q298" s="9"/>
      <c r="R298" s="9"/>
      <c r="S298" s="9"/>
      <c r="T298" s="9"/>
      <c r="U298" s="9"/>
    </row>
    <row r="299" spans="2:21" s="72" customFormat="1" hidden="1" x14ac:dyDescent="0.35">
      <c r="B299" s="99">
        <v>0</v>
      </c>
      <c r="C299" s="100" t="s">
        <v>1228</v>
      </c>
      <c r="D299" s="100" t="s">
        <v>1230</v>
      </c>
      <c r="E299" s="72" t="s">
        <v>34</v>
      </c>
      <c r="K299" s="9"/>
      <c r="L299" s="9"/>
      <c r="M299" s="9"/>
      <c r="N299" s="9"/>
      <c r="O299" s="9"/>
      <c r="P299" s="9"/>
      <c r="Q299" s="9"/>
      <c r="R299" s="9"/>
      <c r="S299" s="9"/>
      <c r="T299" s="9"/>
      <c r="U299" s="9"/>
    </row>
    <row r="300" spans="2:21" s="72" customFormat="1" hidden="1" x14ac:dyDescent="0.35">
      <c r="B300" s="99">
        <v>0</v>
      </c>
      <c r="C300" s="100" t="s">
        <v>1231</v>
      </c>
      <c r="D300" s="100" t="s">
        <v>1233</v>
      </c>
      <c r="E300" s="72" t="s">
        <v>34</v>
      </c>
      <c r="K300" s="9"/>
      <c r="L300" s="9"/>
      <c r="M300" s="9"/>
      <c r="N300" s="9"/>
      <c r="O300" s="9"/>
      <c r="P300" s="9"/>
      <c r="Q300" s="9"/>
      <c r="R300" s="9"/>
      <c r="S300" s="9"/>
      <c r="T300" s="9"/>
      <c r="U300" s="9"/>
    </row>
    <row r="301" spans="2:21" s="72" customFormat="1" hidden="1" x14ac:dyDescent="0.35">
      <c r="B301" s="99">
        <v>0</v>
      </c>
      <c r="C301" s="100" t="s">
        <v>1234</v>
      </c>
      <c r="D301" s="100" t="s">
        <v>1236</v>
      </c>
      <c r="E301" s="72" t="s">
        <v>34</v>
      </c>
      <c r="K301" s="9"/>
      <c r="L301" s="9"/>
      <c r="M301" s="9"/>
      <c r="N301" s="9"/>
      <c r="O301" s="9"/>
      <c r="P301" s="9"/>
      <c r="Q301" s="9"/>
      <c r="R301" s="9"/>
      <c r="S301" s="9"/>
      <c r="T301" s="9"/>
      <c r="U301" s="9"/>
    </row>
    <row r="302" spans="2:21" s="72" customFormat="1" hidden="1" x14ac:dyDescent="0.35">
      <c r="B302" s="99">
        <v>0</v>
      </c>
      <c r="C302" s="100" t="s">
        <v>1237</v>
      </c>
      <c r="D302" s="100" t="s">
        <v>1239</v>
      </c>
      <c r="E302" s="72" t="s">
        <v>34</v>
      </c>
      <c r="K302" s="9"/>
      <c r="L302" s="9"/>
      <c r="M302" s="9"/>
      <c r="N302" s="9"/>
      <c r="O302" s="9"/>
      <c r="P302" s="9"/>
      <c r="Q302" s="9"/>
      <c r="R302" s="9"/>
      <c r="S302" s="9"/>
      <c r="T302" s="9"/>
      <c r="U302" s="9"/>
    </row>
    <row r="303" spans="2:21" s="72" customFormat="1" hidden="1" x14ac:dyDescent="0.35">
      <c r="B303" s="99">
        <v>0</v>
      </c>
      <c r="C303" s="100" t="s">
        <v>1240</v>
      </c>
      <c r="D303" s="100" t="s">
        <v>1242</v>
      </c>
      <c r="E303" s="72" t="s">
        <v>34</v>
      </c>
      <c r="K303" s="9"/>
      <c r="L303" s="9"/>
      <c r="M303" s="9"/>
      <c r="N303" s="9"/>
      <c r="O303" s="9"/>
      <c r="P303" s="9"/>
      <c r="Q303" s="9"/>
      <c r="R303" s="9"/>
      <c r="S303" s="9"/>
      <c r="T303" s="9"/>
      <c r="U303" s="9"/>
    </row>
    <row r="304" spans="2:21" s="72" customFormat="1" hidden="1" x14ac:dyDescent="0.35">
      <c r="B304" s="99">
        <v>0</v>
      </c>
      <c r="C304" s="100" t="s">
        <v>1243</v>
      </c>
      <c r="D304" s="100" t="s">
        <v>1245</v>
      </c>
      <c r="E304" s="72" t="s">
        <v>34</v>
      </c>
      <c r="K304" s="9"/>
      <c r="L304" s="9"/>
      <c r="M304" s="9"/>
      <c r="N304" s="9"/>
      <c r="O304" s="9"/>
      <c r="P304" s="9"/>
      <c r="Q304" s="9"/>
      <c r="R304" s="9"/>
      <c r="S304" s="9"/>
      <c r="T304" s="9"/>
      <c r="U304" s="9"/>
    </row>
    <row r="305" spans="2:21" s="72" customFormat="1" hidden="1" x14ac:dyDescent="0.35">
      <c r="B305" s="99">
        <v>0</v>
      </c>
      <c r="C305" s="100" t="s">
        <v>1246</v>
      </c>
      <c r="D305" s="100" t="s">
        <v>1248</v>
      </c>
      <c r="E305" s="72" t="s">
        <v>34</v>
      </c>
      <c r="K305" s="9"/>
      <c r="L305" s="9"/>
      <c r="M305" s="9"/>
      <c r="N305" s="9"/>
      <c r="O305" s="9"/>
      <c r="P305" s="9"/>
      <c r="Q305" s="9"/>
      <c r="R305" s="9"/>
      <c r="S305" s="9"/>
      <c r="T305" s="9"/>
      <c r="U305" s="9"/>
    </row>
    <row r="306" spans="2:21" s="72" customFormat="1" hidden="1" x14ac:dyDescent="0.35">
      <c r="B306" s="99">
        <v>0</v>
      </c>
      <c r="C306" s="100" t="s">
        <v>1249</v>
      </c>
      <c r="D306" s="100" t="s">
        <v>1251</v>
      </c>
      <c r="E306" s="72" t="s">
        <v>34</v>
      </c>
      <c r="K306" s="9"/>
      <c r="L306" s="9"/>
      <c r="M306" s="9"/>
      <c r="N306" s="9"/>
      <c r="O306" s="9"/>
      <c r="P306" s="9"/>
      <c r="Q306" s="9"/>
      <c r="R306" s="9"/>
      <c r="S306" s="9"/>
      <c r="T306" s="9"/>
      <c r="U306" s="9"/>
    </row>
    <row r="307" spans="2:21" s="72" customFormat="1" hidden="1" x14ac:dyDescent="0.35">
      <c r="B307" s="99">
        <v>0</v>
      </c>
      <c r="C307" s="100" t="s">
        <v>1252</v>
      </c>
      <c r="D307" s="100" t="s">
        <v>1254</v>
      </c>
      <c r="E307" s="72" t="s">
        <v>34</v>
      </c>
      <c r="K307" s="9"/>
      <c r="L307" s="9"/>
      <c r="M307" s="9"/>
      <c r="N307" s="9"/>
      <c r="O307" s="9"/>
      <c r="P307" s="9"/>
      <c r="Q307" s="9"/>
      <c r="R307" s="9"/>
      <c r="S307" s="9"/>
      <c r="T307" s="9"/>
      <c r="U307" s="9"/>
    </row>
    <row r="308" spans="2:21" s="72" customFormat="1" hidden="1" x14ac:dyDescent="0.35">
      <c r="B308" s="99">
        <v>0</v>
      </c>
      <c r="C308" s="100" t="s">
        <v>1255</v>
      </c>
      <c r="D308" s="100" t="s">
        <v>1257</v>
      </c>
      <c r="E308" s="72" t="s">
        <v>34</v>
      </c>
      <c r="K308" s="9"/>
      <c r="L308" s="9"/>
      <c r="M308" s="9"/>
      <c r="N308" s="9"/>
      <c r="O308" s="9"/>
      <c r="P308" s="9"/>
      <c r="Q308" s="9"/>
      <c r="R308" s="9"/>
      <c r="S308" s="9"/>
      <c r="T308" s="9"/>
      <c r="U308" s="9"/>
    </row>
    <row r="309" spans="2:21" s="72" customFormat="1" hidden="1" x14ac:dyDescent="0.35">
      <c r="B309" s="99">
        <v>0</v>
      </c>
      <c r="C309" s="100" t="s">
        <v>1258</v>
      </c>
      <c r="D309" s="100" t="s">
        <v>1260</v>
      </c>
      <c r="E309" s="72" t="s">
        <v>34</v>
      </c>
      <c r="K309" s="9"/>
      <c r="L309" s="9"/>
      <c r="M309" s="9"/>
      <c r="N309" s="9"/>
      <c r="O309" s="9"/>
      <c r="P309" s="9"/>
      <c r="Q309" s="9"/>
      <c r="R309" s="9"/>
      <c r="S309" s="9"/>
      <c r="T309" s="9"/>
      <c r="U309" s="9"/>
    </row>
    <row r="310" spans="2:21" s="72" customFormat="1" hidden="1" x14ac:dyDescent="0.35">
      <c r="B310" s="99">
        <v>0</v>
      </c>
      <c r="C310" s="100" t="s">
        <v>1261</v>
      </c>
      <c r="D310" s="100" t="s">
        <v>1263</v>
      </c>
      <c r="E310" s="72" t="s">
        <v>34</v>
      </c>
      <c r="K310" s="9"/>
      <c r="L310" s="9"/>
      <c r="M310" s="9"/>
      <c r="N310" s="9"/>
      <c r="O310" s="9"/>
      <c r="P310" s="9"/>
      <c r="Q310" s="9"/>
      <c r="R310" s="9"/>
      <c r="S310" s="9"/>
      <c r="T310" s="9"/>
      <c r="U310" s="9"/>
    </row>
    <row r="311" spans="2:21" s="72" customFormat="1" hidden="1" x14ac:dyDescent="0.35">
      <c r="B311" s="99">
        <v>0</v>
      </c>
      <c r="C311" s="100" t="s">
        <v>1264</v>
      </c>
      <c r="D311" s="100" t="s">
        <v>1266</v>
      </c>
      <c r="E311" s="72" t="s">
        <v>34</v>
      </c>
      <c r="K311" s="9"/>
      <c r="L311" s="9"/>
      <c r="M311" s="9"/>
      <c r="N311" s="9"/>
      <c r="O311" s="9"/>
      <c r="P311" s="9"/>
      <c r="Q311" s="9"/>
      <c r="R311" s="9"/>
      <c r="S311" s="9"/>
      <c r="T311" s="9"/>
      <c r="U311" s="9"/>
    </row>
    <row r="312" spans="2:21" s="72" customFormat="1" hidden="1" x14ac:dyDescent="0.35">
      <c r="B312" s="99">
        <v>0</v>
      </c>
      <c r="C312" s="100" t="s">
        <v>1267</v>
      </c>
      <c r="D312" s="100" t="s">
        <v>1269</v>
      </c>
      <c r="E312" s="72" t="s">
        <v>34</v>
      </c>
      <c r="K312" s="9"/>
      <c r="L312" s="9"/>
      <c r="M312" s="9"/>
      <c r="N312" s="9"/>
      <c r="O312" s="9"/>
      <c r="P312" s="9"/>
      <c r="Q312" s="9"/>
      <c r="R312" s="9"/>
      <c r="S312" s="9"/>
      <c r="T312" s="9"/>
      <c r="U312" s="9"/>
    </row>
    <row r="313" spans="2:21" s="72" customFormat="1" hidden="1" x14ac:dyDescent="0.35">
      <c r="B313" s="99">
        <v>0</v>
      </c>
      <c r="C313" s="100" t="s">
        <v>1270</v>
      </c>
      <c r="D313" s="100" t="s">
        <v>1272</v>
      </c>
      <c r="E313" s="72" t="s">
        <v>34</v>
      </c>
      <c r="K313" s="9"/>
      <c r="L313" s="9"/>
      <c r="M313" s="9"/>
      <c r="N313" s="9"/>
      <c r="O313" s="9"/>
      <c r="P313" s="9"/>
      <c r="Q313" s="9"/>
      <c r="R313" s="9"/>
      <c r="S313" s="9"/>
      <c r="T313" s="9"/>
      <c r="U313" s="9"/>
    </row>
    <row r="314" spans="2:21" s="72" customFormat="1" hidden="1" x14ac:dyDescent="0.35">
      <c r="B314" s="99">
        <v>0</v>
      </c>
      <c r="C314" s="100" t="s">
        <v>1273</v>
      </c>
      <c r="D314" s="100" t="s">
        <v>1275</v>
      </c>
      <c r="E314" s="72" t="s">
        <v>34</v>
      </c>
      <c r="K314" s="9"/>
      <c r="L314" s="9"/>
      <c r="M314" s="9"/>
      <c r="N314" s="9"/>
      <c r="O314" s="9"/>
      <c r="P314" s="9"/>
      <c r="Q314" s="9"/>
      <c r="R314" s="9"/>
      <c r="S314" s="9"/>
      <c r="T314" s="9"/>
      <c r="U314" s="9"/>
    </row>
    <row r="315" spans="2:21" s="72" customFormat="1" hidden="1" x14ac:dyDescent="0.35">
      <c r="B315" s="99">
        <v>0</v>
      </c>
      <c r="C315" s="100" t="s">
        <v>1276</v>
      </c>
      <c r="D315" s="100" t="s">
        <v>1278</v>
      </c>
      <c r="E315" s="72" t="s">
        <v>34</v>
      </c>
      <c r="K315" s="9"/>
      <c r="L315" s="9"/>
      <c r="M315" s="9"/>
      <c r="N315" s="9"/>
      <c r="O315" s="9"/>
      <c r="P315" s="9"/>
      <c r="Q315" s="9"/>
      <c r="R315" s="9"/>
      <c r="S315" s="9"/>
      <c r="T315" s="9"/>
      <c r="U315" s="9"/>
    </row>
    <row r="316" spans="2:21" s="72" customFormat="1" hidden="1" x14ac:dyDescent="0.35">
      <c r="B316" s="99">
        <v>0</v>
      </c>
      <c r="C316" s="100" t="s">
        <v>1279</v>
      </c>
      <c r="D316" s="100" t="s">
        <v>1281</v>
      </c>
      <c r="E316" s="72" t="s">
        <v>34</v>
      </c>
      <c r="K316" s="9"/>
      <c r="L316" s="9"/>
      <c r="M316" s="9"/>
      <c r="N316" s="9"/>
      <c r="O316" s="9"/>
      <c r="P316" s="9"/>
      <c r="Q316" s="9"/>
      <c r="R316" s="9"/>
      <c r="S316" s="9"/>
      <c r="T316" s="9"/>
      <c r="U316" s="9"/>
    </row>
    <row r="317" spans="2:21" s="72" customFormat="1" hidden="1" x14ac:dyDescent="0.35">
      <c r="B317" s="99">
        <v>0</v>
      </c>
      <c r="C317" s="100" t="s">
        <v>1282</v>
      </c>
      <c r="D317" s="100" t="s">
        <v>1284</v>
      </c>
      <c r="E317" s="72" t="s">
        <v>34</v>
      </c>
      <c r="K317" s="9"/>
      <c r="L317" s="9"/>
      <c r="M317" s="9"/>
      <c r="N317" s="9"/>
      <c r="O317" s="9"/>
      <c r="P317" s="9"/>
      <c r="Q317" s="9"/>
      <c r="R317" s="9"/>
      <c r="S317" s="9"/>
      <c r="T317" s="9"/>
      <c r="U317" s="9"/>
    </row>
    <row r="318" spans="2:21" s="72" customFormat="1" hidden="1" x14ac:dyDescent="0.35">
      <c r="B318" s="99">
        <v>0</v>
      </c>
      <c r="C318" s="100" t="s">
        <v>1285</v>
      </c>
      <c r="D318" s="100" t="s">
        <v>1287</v>
      </c>
      <c r="E318" s="72" t="s">
        <v>34</v>
      </c>
      <c r="K318" s="9"/>
      <c r="L318" s="9"/>
      <c r="M318" s="9"/>
      <c r="N318" s="9"/>
      <c r="O318" s="9"/>
      <c r="P318" s="9"/>
      <c r="Q318" s="9"/>
      <c r="R318" s="9"/>
      <c r="S318" s="9"/>
      <c r="T318" s="9"/>
      <c r="U318" s="9"/>
    </row>
    <row r="319" spans="2:21" s="72" customFormat="1" hidden="1" x14ac:dyDescent="0.35">
      <c r="B319" s="99">
        <v>0</v>
      </c>
      <c r="C319" s="100" t="s">
        <v>1288</v>
      </c>
      <c r="D319" s="100" t="s">
        <v>1290</v>
      </c>
      <c r="E319" s="72" t="s">
        <v>34</v>
      </c>
      <c r="K319" s="9"/>
      <c r="L319" s="9"/>
      <c r="M319" s="9"/>
      <c r="N319" s="9"/>
      <c r="O319" s="9"/>
      <c r="P319" s="9"/>
      <c r="Q319" s="9"/>
      <c r="R319" s="9"/>
      <c r="S319" s="9"/>
      <c r="T319" s="9"/>
      <c r="U319" s="9"/>
    </row>
    <row r="320" spans="2:21" s="72" customFormat="1" hidden="1" x14ac:dyDescent="0.35">
      <c r="B320" s="99">
        <v>0</v>
      </c>
      <c r="C320" s="100" t="s">
        <v>1291</v>
      </c>
      <c r="D320" s="100" t="s">
        <v>1293</v>
      </c>
      <c r="E320" s="72" t="s">
        <v>34</v>
      </c>
      <c r="K320" s="9"/>
      <c r="L320" s="9"/>
      <c r="M320" s="9"/>
      <c r="N320" s="9"/>
      <c r="O320" s="9"/>
      <c r="P320" s="9"/>
      <c r="Q320" s="9"/>
      <c r="R320" s="9"/>
      <c r="S320" s="9"/>
      <c r="T320" s="9"/>
      <c r="U320" s="9"/>
    </row>
    <row r="321" spans="2:21" s="72" customFormat="1" hidden="1" x14ac:dyDescent="0.35">
      <c r="B321" s="99">
        <v>0</v>
      </c>
      <c r="C321" s="100" t="s">
        <v>1294</v>
      </c>
      <c r="D321" s="100" t="s">
        <v>1296</v>
      </c>
      <c r="E321" s="72" t="s">
        <v>34</v>
      </c>
      <c r="K321" s="9"/>
      <c r="L321" s="9"/>
      <c r="M321" s="9"/>
      <c r="N321" s="9"/>
      <c r="O321" s="9"/>
      <c r="P321" s="9"/>
      <c r="Q321" s="9"/>
      <c r="R321" s="9"/>
      <c r="S321" s="9"/>
      <c r="T321" s="9"/>
      <c r="U321" s="9"/>
    </row>
    <row r="322" spans="2:21" s="72" customFormat="1" hidden="1" x14ac:dyDescent="0.35">
      <c r="B322" s="99">
        <v>0</v>
      </c>
      <c r="C322" s="100" t="s">
        <v>1297</v>
      </c>
      <c r="D322" s="100" t="s">
        <v>1299</v>
      </c>
      <c r="E322" s="72" t="s">
        <v>34</v>
      </c>
      <c r="K322" s="9"/>
      <c r="L322" s="9"/>
      <c r="M322" s="9"/>
      <c r="N322" s="9"/>
      <c r="O322" s="9"/>
      <c r="P322" s="9"/>
      <c r="Q322" s="9"/>
      <c r="R322" s="9"/>
      <c r="S322" s="9"/>
      <c r="T322" s="9"/>
      <c r="U322" s="9"/>
    </row>
    <row r="323" spans="2:21" s="72" customFormat="1" hidden="1" x14ac:dyDescent="0.35">
      <c r="B323" s="99">
        <v>0</v>
      </c>
      <c r="C323" s="100" t="s">
        <v>1300</v>
      </c>
      <c r="D323" s="100" t="s">
        <v>1302</v>
      </c>
      <c r="E323" s="72" t="s">
        <v>34</v>
      </c>
      <c r="K323" s="9"/>
      <c r="L323" s="9"/>
      <c r="M323" s="9"/>
      <c r="N323" s="9"/>
      <c r="O323" s="9"/>
      <c r="P323" s="9"/>
      <c r="Q323" s="9"/>
      <c r="R323" s="9"/>
      <c r="S323" s="9"/>
      <c r="T323" s="9"/>
      <c r="U323" s="9"/>
    </row>
    <row r="324" spans="2:21" s="72" customFormat="1" hidden="1" x14ac:dyDescent="0.35">
      <c r="B324" s="99">
        <v>0</v>
      </c>
      <c r="C324" s="100" t="s">
        <v>1303</v>
      </c>
      <c r="D324" s="100" t="s">
        <v>1305</v>
      </c>
      <c r="E324" s="72" t="s">
        <v>34</v>
      </c>
      <c r="K324" s="9"/>
      <c r="L324" s="9"/>
      <c r="M324" s="9"/>
      <c r="N324" s="9"/>
      <c r="O324" s="9"/>
      <c r="P324" s="9"/>
      <c r="Q324" s="9"/>
      <c r="R324" s="9"/>
      <c r="S324" s="9"/>
      <c r="T324" s="9"/>
      <c r="U324" s="9"/>
    </row>
    <row r="325" spans="2:21" s="72" customFormat="1" hidden="1" x14ac:dyDescent="0.35">
      <c r="B325" s="99">
        <v>0</v>
      </c>
      <c r="C325" s="100" t="s">
        <v>1306</v>
      </c>
      <c r="D325" s="100" t="s">
        <v>1308</v>
      </c>
      <c r="E325" s="72" t="s">
        <v>34</v>
      </c>
      <c r="K325" s="9"/>
      <c r="L325" s="9"/>
      <c r="M325" s="9"/>
      <c r="N325" s="9"/>
      <c r="O325" s="9"/>
      <c r="P325" s="9"/>
      <c r="Q325" s="9"/>
      <c r="R325" s="9"/>
      <c r="S325" s="9"/>
      <c r="T325" s="9"/>
      <c r="U325" s="9"/>
    </row>
    <row r="326" spans="2:21" s="72" customFormat="1" hidden="1" x14ac:dyDescent="0.35">
      <c r="B326" s="99">
        <v>0</v>
      </c>
      <c r="C326" s="100" t="s">
        <v>1309</v>
      </c>
      <c r="D326" s="100" t="s">
        <v>1311</v>
      </c>
      <c r="E326" s="72" t="s">
        <v>34</v>
      </c>
      <c r="K326" s="9"/>
      <c r="L326" s="9"/>
      <c r="M326" s="9"/>
      <c r="N326" s="9"/>
      <c r="O326" s="9"/>
      <c r="P326" s="9"/>
      <c r="Q326" s="9"/>
      <c r="R326" s="9"/>
      <c r="S326" s="9"/>
      <c r="T326" s="9"/>
      <c r="U326" s="9"/>
    </row>
    <row r="327" spans="2:21" s="72" customFormat="1" hidden="1" x14ac:dyDescent="0.35">
      <c r="B327" s="99">
        <v>0</v>
      </c>
      <c r="C327" s="100" t="s">
        <v>1312</v>
      </c>
      <c r="D327" s="100" t="s">
        <v>1314</v>
      </c>
      <c r="E327" s="72" t="s">
        <v>34</v>
      </c>
      <c r="K327" s="9"/>
      <c r="L327" s="9"/>
      <c r="M327" s="9"/>
      <c r="N327" s="9"/>
      <c r="O327" s="9"/>
      <c r="P327" s="9"/>
      <c r="Q327" s="9"/>
      <c r="R327" s="9"/>
      <c r="S327" s="9"/>
      <c r="T327" s="9"/>
      <c r="U327" s="9"/>
    </row>
    <row r="328" spans="2:21" s="72" customFormat="1" hidden="1" x14ac:dyDescent="0.35">
      <c r="B328" s="99">
        <v>0</v>
      </c>
      <c r="C328" s="100" t="s">
        <v>1315</v>
      </c>
      <c r="D328" s="100" t="s">
        <v>1317</v>
      </c>
      <c r="E328" s="72" t="s">
        <v>34</v>
      </c>
      <c r="K328" s="9"/>
      <c r="L328" s="9"/>
      <c r="M328" s="9"/>
      <c r="N328" s="9"/>
      <c r="O328" s="9"/>
      <c r="P328" s="9"/>
      <c r="Q328" s="9"/>
      <c r="R328" s="9"/>
      <c r="S328" s="9"/>
      <c r="T328" s="9"/>
      <c r="U328" s="9"/>
    </row>
    <row r="329" spans="2:21" s="72" customFormat="1" hidden="1" x14ac:dyDescent="0.35">
      <c r="B329" s="99">
        <v>0</v>
      </c>
      <c r="C329" s="100" t="s">
        <v>1318</v>
      </c>
      <c r="D329" s="100" t="s">
        <v>1320</v>
      </c>
      <c r="E329" s="28" t="s">
        <v>34</v>
      </c>
      <c r="K329" s="9"/>
      <c r="L329" s="9"/>
      <c r="M329" s="9"/>
      <c r="N329" s="9"/>
      <c r="O329" s="9"/>
      <c r="P329" s="9"/>
      <c r="Q329" s="9"/>
      <c r="R329" s="9"/>
      <c r="S329" s="9"/>
      <c r="T329" s="9"/>
      <c r="U329" s="9"/>
    </row>
    <row r="330" spans="2:21" s="72" customFormat="1" hidden="1" x14ac:dyDescent="0.35">
      <c r="B330" s="99">
        <v>0</v>
      </c>
      <c r="C330" s="100" t="s">
        <v>1321</v>
      </c>
      <c r="D330" s="100" t="s">
        <v>1323</v>
      </c>
      <c r="E330" s="72" t="s">
        <v>34</v>
      </c>
      <c r="K330" s="9"/>
      <c r="L330" s="9"/>
      <c r="M330" s="9"/>
      <c r="N330" s="9"/>
      <c r="O330" s="9"/>
      <c r="P330" s="9"/>
      <c r="Q330" s="9"/>
      <c r="R330" s="9"/>
      <c r="S330" s="9"/>
      <c r="T330" s="9"/>
      <c r="U330" s="9"/>
    </row>
    <row r="331" spans="2:21" s="72" customFormat="1" hidden="1" x14ac:dyDescent="0.35">
      <c r="B331" s="99">
        <v>2</v>
      </c>
      <c r="C331" s="100" t="s">
        <v>1324</v>
      </c>
      <c r="D331" s="100" t="s">
        <v>1326</v>
      </c>
      <c r="E331" s="72" t="s">
        <v>474</v>
      </c>
      <c r="K331" s="9"/>
      <c r="L331" s="9"/>
      <c r="M331" s="9"/>
      <c r="N331" s="9"/>
      <c r="O331" s="9"/>
      <c r="P331" s="9"/>
      <c r="Q331" s="9"/>
      <c r="R331" s="9"/>
      <c r="S331" s="9"/>
      <c r="T331" s="9"/>
      <c r="U331" s="9"/>
    </row>
    <row r="332" spans="2:21" s="72" customFormat="1" hidden="1" x14ac:dyDescent="0.35">
      <c r="B332" s="99">
        <v>4</v>
      </c>
      <c r="C332" s="100" t="s">
        <v>1672</v>
      </c>
      <c r="D332" s="100" t="s">
        <v>1720</v>
      </c>
      <c r="E332" s="72" t="s">
        <v>1704</v>
      </c>
      <c r="K332" s="9"/>
      <c r="L332" s="9"/>
      <c r="M332" s="9"/>
      <c r="N332" s="9"/>
      <c r="O332" s="9"/>
      <c r="P332" s="9"/>
      <c r="Q332" s="9"/>
      <c r="R332" s="9"/>
      <c r="S332" s="9"/>
      <c r="T332" s="9"/>
      <c r="U332" s="9"/>
    </row>
    <row r="333" spans="2:21" s="72" customFormat="1" hidden="1" x14ac:dyDescent="0.35">
      <c r="B333" s="99">
        <v>0</v>
      </c>
      <c r="C333" s="100" t="s">
        <v>1327</v>
      </c>
      <c r="D333" s="100" t="s">
        <v>1329</v>
      </c>
      <c r="E333" s="72" t="s">
        <v>34</v>
      </c>
      <c r="K333" s="9"/>
      <c r="L333" s="9"/>
      <c r="M333" s="9"/>
      <c r="N333" s="9"/>
      <c r="O333" s="9"/>
      <c r="P333" s="9"/>
      <c r="Q333" s="9"/>
      <c r="R333" s="9"/>
      <c r="S333" s="9"/>
      <c r="T333" s="9"/>
      <c r="U333" s="9"/>
    </row>
    <row r="334" spans="2:21" s="72" customFormat="1" hidden="1" x14ac:dyDescent="0.35">
      <c r="B334" s="99">
        <v>0</v>
      </c>
      <c r="C334" s="100" t="s">
        <v>1330</v>
      </c>
      <c r="D334" s="100" t="s">
        <v>1332</v>
      </c>
      <c r="E334" s="72" t="s">
        <v>34</v>
      </c>
      <c r="K334" s="9"/>
      <c r="L334" s="9"/>
      <c r="M334" s="9"/>
      <c r="N334" s="9"/>
      <c r="O334" s="9"/>
      <c r="P334" s="9"/>
      <c r="Q334" s="9"/>
      <c r="R334" s="9"/>
      <c r="S334" s="9"/>
      <c r="T334" s="9"/>
      <c r="U334" s="9"/>
    </row>
    <row r="335" spans="2:21" s="72" customFormat="1" hidden="1" x14ac:dyDescent="0.35">
      <c r="B335" s="99">
        <v>0</v>
      </c>
      <c r="C335" s="100" t="s">
        <v>1333</v>
      </c>
      <c r="D335" s="100" t="s">
        <v>1335</v>
      </c>
      <c r="E335" s="72" t="s">
        <v>34</v>
      </c>
      <c r="K335" s="9"/>
      <c r="L335" s="9"/>
      <c r="M335" s="9"/>
      <c r="N335" s="9"/>
      <c r="O335" s="9"/>
      <c r="P335" s="9"/>
      <c r="Q335" s="9"/>
      <c r="R335" s="9"/>
      <c r="S335" s="9"/>
      <c r="T335" s="9"/>
      <c r="U335" s="9"/>
    </row>
    <row r="336" spans="2:21" s="72" customFormat="1" hidden="1" x14ac:dyDescent="0.35">
      <c r="B336" s="99">
        <v>0</v>
      </c>
      <c r="C336" s="100" t="s">
        <v>1336</v>
      </c>
      <c r="D336" s="100" t="s">
        <v>1338</v>
      </c>
      <c r="E336" s="72" t="s">
        <v>34</v>
      </c>
      <c r="K336" s="9"/>
      <c r="L336" s="9"/>
      <c r="M336" s="9"/>
      <c r="N336" s="9"/>
      <c r="O336" s="9"/>
      <c r="P336" s="9"/>
      <c r="Q336" s="9"/>
      <c r="R336" s="9"/>
      <c r="S336" s="9"/>
      <c r="T336" s="9"/>
      <c r="U336" s="9"/>
    </row>
    <row r="337" spans="2:21" s="72" customFormat="1" hidden="1" x14ac:dyDescent="0.35">
      <c r="B337" s="99">
        <v>0</v>
      </c>
      <c r="C337" s="100" t="s">
        <v>1339</v>
      </c>
      <c r="D337" s="100" t="s">
        <v>1341</v>
      </c>
      <c r="E337" s="72" t="s">
        <v>34</v>
      </c>
      <c r="K337" s="9"/>
      <c r="L337" s="9"/>
      <c r="M337" s="9"/>
      <c r="N337" s="9"/>
      <c r="O337" s="9"/>
      <c r="P337" s="9"/>
      <c r="Q337" s="9"/>
      <c r="R337" s="9"/>
      <c r="S337" s="9"/>
      <c r="T337" s="9"/>
      <c r="U337" s="9"/>
    </row>
    <row r="338" spans="2:21" s="72" customFormat="1" hidden="1" x14ac:dyDescent="0.35">
      <c r="B338" s="99">
        <v>0</v>
      </c>
      <c r="C338" s="100" t="s">
        <v>1342</v>
      </c>
      <c r="D338" s="100" t="s">
        <v>1344</v>
      </c>
      <c r="E338" s="72" t="s">
        <v>34</v>
      </c>
      <c r="K338" s="9"/>
      <c r="L338" s="9"/>
      <c r="M338" s="9"/>
      <c r="N338" s="9"/>
      <c r="O338" s="9"/>
      <c r="P338" s="9"/>
      <c r="Q338" s="9"/>
      <c r="R338" s="9"/>
      <c r="S338" s="9"/>
      <c r="T338" s="9"/>
      <c r="U338" s="9"/>
    </row>
    <row r="339" spans="2:21" s="72" customFormat="1" hidden="1" x14ac:dyDescent="0.35">
      <c r="B339" s="99">
        <v>0</v>
      </c>
      <c r="C339" s="100" t="s">
        <v>1345</v>
      </c>
      <c r="D339" s="100" t="s">
        <v>1347</v>
      </c>
      <c r="E339" s="72" t="s">
        <v>34</v>
      </c>
      <c r="K339" s="9"/>
      <c r="L339" s="9"/>
      <c r="M339" s="9"/>
      <c r="N339" s="9"/>
      <c r="O339" s="9"/>
      <c r="P339" s="9"/>
      <c r="Q339" s="9"/>
      <c r="R339" s="9"/>
      <c r="S339" s="9"/>
      <c r="T339" s="9"/>
      <c r="U339" s="9"/>
    </row>
    <row r="340" spans="2:21" s="72" customFormat="1" hidden="1" x14ac:dyDescent="0.35">
      <c r="B340" s="99">
        <v>0</v>
      </c>
      <c r="C340" s="100" t="s">
        <v>1348</v>
      </c>
      <c r="D340" s="100" t="s">
        <v>1350</v>
      </c>
      <c r="E340" s="72" t="s">
        <v>34</v>
      </c>
      <c r="K340" s="9"/>
      <c r="L340" s="9"/>
      <c r="M340" s="9"/>
      <c r="N340" s="9"/>
      <c r="O340" s="9"/>
      <c r="P340" s="9"/>
      <c r="Q340" s="9"/>
      <c r="R340" s="9"/>
      <c r="S340" s="9"/>
      <c r="T340" s="9"/>
      <c r="U340" s="9"/>
    </row>
    <row r="341" spans="2:21" s="72" customFormat="1" hidden="1" x14ac:dyDescent="0.35">
      <c r="B341" s="99">
        <v>7</v>
      </c>
      <c r="C341" s="100" t="s">
        <v>1351</v>
      </c>
      <c r="D341" s="100" t="s">
        <v>1353</v>
      </c>
      <c r="E341" s="72" t="s">
        <v>1914</v>
      </c>
      <c r="K341" s="9"/>
      <c r="L341" s="9"/>
      <c r="M341" s="9"/>
      <c r="N341" s="9"/>
      <c r="O341" s="9"/>
      <c r="P341" s="9"/>
      <c r="Q341" s="9"/>
      <c r="R341" s="9"/>
      <c r="S341" s="9"/>
      <c r="T341" s="9"/>
      <c r="U341" s="9"/>
    </row>
    <row r="342" spans="2:21" s="72" customFormat="1" hidden="1" x14ac:dyDescent="0.35">
      <c r="B342" s="99">
        <v>0</v>
      </c>
      <c r="C342" s="100" t="s">
        <v>1354</v>
      </c>
      <c r="D342" s="100" t="s">
        <v>1356</v>
      </c>
      <c r="E342" s="72" t="s">
        <v>34</v>
      </c>
      <c r="K342" s="9"/>
      <c r="L342" s="9"/>
      <c r="M342" s="9"/>
      <c r="N342" s="9"/>
      <c r="O342" s="9"/>
      <c r="P342" s="9"/>
      <c r="Q342" s="9"/>
      <c r="R342" s="9"/>
      <c r="S342" s="9"/>
      <c r="T342" s="9"/>
      <c r="U342" s="9"/>
    </row>
    <row r="343" spans="2:21" s="72" customFormat="1" hidden="1" x14ac:dyDescent="0.35">
      <c r="B343" s="99">
        <v>0</v>
      </c>
      <c r="C343" s="100" t="s">
        <v>1357</v>
      </c>
      <c r="D343" s="100" t="s">
        <v>1359</v>
      </c>
      <c r="E343" s="72" t="s">
        <v>34</v>
      </c>
      <c r="K343" s="9"/>
      <c r="L343" s="9"/>
      <c r="M343" s="9"/>
      <c r="N343" s="9"/>
      <c r="O343" s="9"/>
      <c r="P343" s="9"/>
      <c r="Q343" s="9"/>
      <c r="R343" s="9"/>
      <c r="S343" s="9"/>
      <c r="T343" s="9"/>
      <c r="U343" s="9"/>
    </row>
    <row r="344" spans="2:21" s="72" customFormat="1" hidden="1" x14ac:dyDescent="0.35">
      <c r="B344" s="99">
        <v>0</v>
      </c>
      <c r="C344" s="100" t="s">
        <v>1360</v>
      </c>
      <c r="D344" s="100" t="s">
        <v>1362</v>
      </c>
      <c r="E344" s="72" t="s">
        <v>34</v>
      </c>
      <c r="K344" s="9"/>
      <c r="L344" s="9"/>
      <c r="M344" s="9"/>
      <c r="N344" s="9"/>
      <c r="O344" s="9"/>
      <c r="P344" s="9"/>
      <c r="Q344" s="9"/>
      <c r="R344" s="9"/>
      <c r="S344" s="9"/>
      <c r="T344" s="9"/>
      <c r="U344" s="9"/>
    </row>
    <row r="345" spans="2:21" s="72" customFormat="1" hidden="1" x14ac:dyDescent="0.35">
      <c r="B345" s="99">
        <v>0</v>
      </c>
      <c r="C345" s="100" t="s">
        <v>1363</v>
      </c>
      <c r="D345" s="100" t="s">
        <v>1365</v>
      </c>
      <c r="E345" s="72" t="s">
        <v>34</v>
      </c>
      <c r="K345" s="9"/>
      <c r="L345" s="9"/>
      <c r="M345" s="9"/>
      <c r="N345" s="9"/>
      <c r="O345" s="9"/>
      <c r="P345" s="9"/>
      <c r="Q345" s="9"/>
      <c r="R345" s="9"/>
      <c r="S345" s="9"/>
      <c r="T345" s="9"/>
      <c r="U345" s="9"/>
    </row>
    <row r="346" spans="2:21" s="72" customFormat="1" hidden="1" x14ac:dyDescent="0.35">
      <c r="B346" s="99">
        <v>0</v>
      </c>
      <c r="C346" s="100" t="s">
        <v>1366</v>
      </c>
      <c r="D346" s="100" t="s">
        <v>1368</v>
      </c>
      <c r="E346" s="72" t="s">
        <v>34</v>
      </c>
      <c r="K346" s="9"/>
      <c r="L346" s="9"/>
      <c r="M346" s="9"/>
      <c r="N346" s="9"/>
      <c r="O346" s="9"/>
      <c r="P346" s="9"/>
      <c r="Q346" s="9"/>
      <c r="R346" s="9"/>
      <c r="S346" s="9"/>
      <c r="T346" s="9"/>
      <c r="U346" s="9"/>
    </row>
    <row r="347" spans="2:21" s="72" customFormat="1" hidden="1" x14ac:dyDescent="0.35">
      <c r="B347" s="99">
        <v>0</v>
      </c>
      <c r="C347" s="100" t="s">
        <v>1369</v>
      </c>
      <c r="D347" s="100" t="s">
        <v>1371</v>
      </c>
      <c r="E347" s="72" t="s">
        <v>34</v>
      </c>
      <c r="K347" s="9"/>
      <c r="L347" s="9"/>
      <c r="M347" s="9"/>
      <c r="N347" s="9"/>
      <c r="O347" s="9"/>
      <c r="P347" s="9"/>
      <c r="Q347" s="9"/>
      <c r="R347" s="9"/>
      <c r="S347" s="9"/>
      <c r="T347" s="9"/>
      <c r="U347" s="9"/>
    </row>
    <row r="348" spans="2:21" s="72" customFormat="1" hidden="1" x14ac:dyDescent="0.35">
      <c r="B348" s="99">
        <v>0</v>
      </c>
      <c r="C348" s="100" t="s">
        <v>1372</v>
      </c>
      <c r="D348" s="100" t="s">
        <v>1374</v>
      </c>
      <c r="E348" s="72" t="s">
        <v>34</v>
      </c>
      <c r="K348" s="9"/>
      <c r="L348" s="9"/>
      <c r="M348" s="9"/>
      <c r="N348" s="9"/>
      <c r="O348" s="9"/>
      <c r="P348" s="9"/>
      <c r="Q348" s="9"/>
      <c r="R348" s="9"/>
      <c r="S348" s="9"/>
      <c r="T348" s="9"/>
      <c r="U348" s="9"/>
    </row>
    <row r="349" spans="2:21" s="72" customFormat="1" hidden="1" x14ac:dyDescent="0.35">
      <c r="B349" s="99">
        <v>0</v>
      </c>
      <c r="C349" s="100" t="s">
        <v>1375</v>
      </c>
      <c r="D349" s="100" t="s">
        <v>1377</v>
      </c>
      <c r="E349" s="72" t="s">
        <v>34</v>
      </c>
      <c r="K349" s="9"/>
      <c r="L349" s="9"/>
      <c r="M349" s="9"/>
      <c r="N349" s="9"/>
      <c r="O349" s="9"/>
      <c r="P349" s="9"/>
      <c r="Q349" s="9"/>
      <c r="R349" s="9"/>
      <c r="S349" s="9"/>
      <c r="T349" s="9"/>
      <c r="U349" s="9"/>
    </row>
    <row r="350" spans="2:21" s="72" customFormat="1" hidden="1" x14ac:dyDescent="0.35">
      <c r="B350" s="99">
        <v>0</v>
      </c>
      <c r="C350" s="100" t="s">
        <v>1378</v>
      </c>
      <c r="D350" s="100" t="s">
        <v>1380</v>
      </c>
      <c r="E350" s="72" t="s">
        <v>34</v>
      </c>
      <c r="K350" s="9"/>
      <c r="L350" s="9"/>
      <c r="M350" s="9"/>
      <c r="N350" s="9"/>
      <c r="O350" s="9"/>
      <c r="P350" s="9"/>
      <c r="Q350" s="9"/>
      <c r="R350" s="9"/>
      <c r="S350" s="9"/>
      <c r="T350" s="9"/>
      <c r="U350" s="9"/>
    </row>
    <row r="351" spans="2:21" s="72" customFormat="1" hidden="1" x14ac:dyDescent="0.35">
      <c r="B351" s="99">
        <v>0</v>
      </c>
      <c r="C351" s="100" t="s">
        <v>1381</v>
      </c>
      <c r="D351" s="100" t="s">
        <v>1383</v>
      </c>
      <c r="E351" s="28" t="s">
        <v>34</v>
      </c>
      <c r="K351" s="9"/>
      <c r="L351" s="9"/>
      <c r="M351" s="9"/>
      <c r="N351" s="9"/>
      <c r="O351" s="9"/>
      <c r="P351" s="9"/>
      <c r="Q351" s="9"/>
      <c r="R351" s="9"/>
      <c r="S351" s="9"/>
      <c r="T351" s="9"/>
      <c r="U351" s="9"/>
    </row>
    <row r="352" spans="2:21" s="72" customFormat="1" hidden="1" x14ac:dyDescent="0.35">
      <c r="B352" s="99">
        <v>0</v>
      </c>
      <c r="C352" s="100" t="s">
        <v>1384</v>
      </c>
      <c r="D352" s="100" t="s">
        <v>1386</v>
      </c>
      <c r="E352" s="72" t="s">
        <v>34</v>
      </c>
      <c r="K352" s="9"/>
      <c r="L352" s="9"/>
      <c r="M352" s="9"/>
      <c r="N352" s="9"/>
      <c r="O352" s="9"/>
      <c r="P352" s="9"/>
      <c r="Q352" s="9"/>
      <c r="R352" s="9"/>
      <c r="S352" s="9"/>
      <c r="T352" s="9"/>
      <c r="U352" s="9"/>
    </row>
    <row r="353" spans="2:21" s="72" customFormat="1" hidden="1" x14ac:dyDescent="0.35">
      <c r="B353" s="99">
        <v>1</v>
      </c>
      <c r="C353" s="100" t="s">
        <v>1673</v>
      </c>
      <c r="D353" s="100" t="s">
        <v>1721</v>
      </c>
      <c r="E353" s="72" t="s">
        <v>475</v>
      </c>
      <c r="K353" s="9"/>
      <c r="L353" s="9"/>
      <c r="M353" s="9"/>
      <c r="N353" s="9"/>
      <c r="O353" s="9"/>
      <c r="P353" s="9"/>
      <c r="Q353" s="9"/>
      <c r="R353" s="9"/>
      <c r="S353" s="9"/>
      <c r="T353" s="9"/>
      <c r="U353" s="9"/>
    </row>
    <row r="354" spans="2:21" s="72" customFormat="1" hidden="1" x14ac:dyDescent="0.35">
      <c r="B354" s="99">
        <v>0</v>
      </c>
      <c r="C354" s="100" t="s">
        <v>1387</v>
      </c>
      <c r="D354" s="100" t="s">
        <v>1389</v>
      </c>
      <c r="E354" s="72" t="s">
        <v>34</v>
      </c>
      <c r="K354" s="9"/>
      <c r="L354" s="9"/>
      <c r="M354" s="9"/>
      <c r="N354" s="9"/>
      <c r="O354" s="9"/>
      <c r="P354" s="9"/>
      <c r="Q354" s="9"/>
      <c r="R354" s="9"/>
      <c r="S354" s="9"/>
      <c r="T354" s="9"/>
      <c r="U354" s="9"/>
    </row>
    <row r="355" spans="2:21" s="72" customFormat="1" hidden="1" x14ac:dyDescent="0.35">
      <c r="B355" s="99">
        <v>0</v>
      </c>
      <c r="C355" s="100" t="s">
        <v>1390</v>
      </c>
      <c r="D355" s="100" t="s">
        <v>1392</v>
      </c>
      <c r="E355" s="28" t="s">
        <v>34</v>
      </c>
      <c r="K355" s="9"/>
      <c r="L355" s="9"/>
      <c r="M355" s="9"/>
      <c r="N355" s="9"/>
      <c r="O355" s="9"/>
      <c r="P355" s="9"/>
      <c r="Q355" s="9"/>
      <c r="R355" s="9"/>
      <c r="S355" s="9"/>
      <c r="T355" s="9"/>
      <c r="U355" s="9"/>
    </row>
    <row r="356" spans="2:21" s="72" customFormat="1" hidden="1" x14ac:dyDescent="0.35">
      <c r="B356" s="99">
        <v>0</v>
      </c>
      <c r="C356" s="100" t="s">
        <v>1393</v>
      </c>
      <c r="D356" s="100" t="s">
        <v>1395</v>
      </c>
      <c r="E356" s="28" t="s">
        <v>34</v>
      </c>
      <c r="K356" s="9"/>
      <c r="L356" s="9"/>
      <c r="M356" s="9"/>
      <c r="N356" s="9"/>
      <c r="O356" s="9"/>
      <c r="P356" s="9"/>
      <c r="Q356" s="9"/>
      <c r="R356" s="9"/>
      <c r="S356" s="9"/>
      <c r="T356" s="9"/>
      <c r="U356" s="9"/>
    </row>
    <row r="357" spans="2:21" s="72" customFormat="1" hidden="1" x14ac:dyDescent="0.35">
      <c r="B357" s="99">
        <v>1</v>
      </c>
      <c r="C357" s="100" t="s">
        <v>1674</v>
      </c>
      <c r="D357" s="100" t="s">
        <v>1722</v>
      </c>
      <c r="E357" s="72" t="s">
        <v>34</v>
      </c>
      <c r="K357" s="9"/>
      <c r="L357" s="9"/>
      <c r="M357" s="9"/>
      <c r="N357" s="9"/>
      <c r="O357" s="9"/>
      <c r="P357" s="9"/>
      <c r="Q357" s="9"/>
      <c r="R357" s="9"/>
      <c r="S357" s="9"/>
      <c r="T357" s="9"/>
      <c r="U357" s="9"/>
    </row>
    <row r="358" spans="2:21" s="72" customFormat="1" hidden="1" x14ac:dyDescent="0.35">
      <c r="B358" s="99">
        <v>0</v>
      </c>
      <c r="C358" s="100" t="s">
        <v>1396</v>
      </c>
      <c r="D358" s="100" t="s">
        <v>1398</v>
      </c>
      <c r="E358" s="72" t="s">
        <v>34</v>
      </c>
      <c r="K358" s="9"/>
      <c r="L358" s="9"/>
      <c r="M358" s="9"/>
      <c r="N358" s="9"/>
      <c r="O358" s="9"/>
      <c r="P358" s="9"/>
      <c r="Q358" s="9"/>
      <c r="R358" s="9"/>
      <c r="S358" s="9"/>
      <c r="T358" s="9"/>
      <c r="U358" s="9"/>
    </row>
    <row r="359" spans="2:21" s="72" customFormat="1" hidden="1" x14ac:dyDescent="0.35">
      <c r="B359" s="99">
        <v>3</v>
      </c>
      <c r="C359" s="100" t="s">
        <v>1399</v>
      </c>
      <c r="D359" s="100" t="s">
        <v>1401</v>
      </c>
      <c r="E359" s="72" t="s">
        <v>34</v>
      </c>
      <c r="K359" s="9"/>
      <c r="L359" s="9"/>
      <c r="M359" s="9"/>
      <c r="N359" s="9"/>
      <c r="O359" s="9"/>
      <c r="P359" s="9"/>
      <c r="Q359" s="9"/>
      <c r="R359" s="9"/>
      <c r="S359" s="9"/>
      <c r="T359" s="9"/>
      <c r="U359" s="9"/>
    </row>
    <row r="360" spans="2:21" s="72" customFormat="1" hidden="1" x14ac:dyDescent="0.35">
      <c r="B360" s="99">
        <v>0</v>
      </c>
      <c r="C360" s="100" t="s">
        <v>1402</v>
      </c>
      <c r="D360" s="100" t="s">
        <v>1404</v>
      </c>
      <c r="E360" s="72" t="s">
        <v>34</v>
      </c>
      <c r="K360" s="9"/>
      <c r="L360" s="9"/>
      <c r="M360" s="9"/>
      <c r="N360" s="9"/>
      <c r="O360" s="9"/>
      <c r="P360" s="9"/>
      <c r="Q360" s="9"/>
      <c r="R360" s="9"/>
      <c r="S360" s="9"/>
      <c r="T360" s="9"/>
      <c r="U360" s="9"/>
    </row>
    <row r="361" spans="2:21" s="72" customFormat="1" hidden="1" x14ac:dyDescent="0.35">
      <c r="B361" s="99">
        <v>0</v>
      </c>
      <c r="C361" s="100" t="s">
        <v>1405</v>
      </c>
      <c r="D361" s="100" t="s">
        <v>1407</v>
      </c>
      <c r="E361" s="72" t="s">
        <v>34</v>
      </c>
      <c r="K361" s="9"/>
      <c r="L361" s="9"/>
      <c r="M361" s="9"/>
      <c r="N361" s="9"/>
      <c r="O361" s="9"/>
      <c r="P361" s="9"/>
      <c r="Q361" s="9"/>
      <c r="R361" s="9"/>
      <c r="S361" s="9"/>
      <c r="T361" s="9"/>
      <c r="U361" s="9"/>
    </row>
    <row r="362" spans="2:21" s="72" customFormat="1" hidden="1" x14ac:dyDescent="0.35">
      <c r="B362" s="99">
        <v>0</v>
      </c>
      <c r="C362" s="100" t="s">
        <v>1408</v>
      </c>
      <c r="D362" s="100" t="s">
        <v>1410</v>
      </c>
      <c r="E362" s="72" t="s">
        <v>34</v>
      </c>
      <c r="K362" s="9"/>
      <c r="L362" s="9"/>
      <c r="M362" s="9"/>
      <c r="N362" s="9"/>
      <c r="O362" s="9"/>
      <c r="P362" s="9"/>
      <c r="Q362" s="9"/>
      <c r="R362" s="9"/>
      <c r="S362" s="9"/>
      <c r="T362" s="9"/>
      <c r="U362" s="9"/>
    </row>
    <row r="363" spans="2:21" s="72" customFormat="1" hidden="1" x14ac:dyDescent="0.35">
      <c r="B363" s="99">
        <v>0</v>
      </c>
      <c r="C363" s="100" t="s">
        <v>1411</v>
      </c>
      <c r="D363" s="100" t="s">
        <v>1413</v>
      </c>
      <c r="E363" s="72" t="s">
        <v>34</v>
      </c>
      <c r="K363" s="9"/>
      <c r="L363" s="9"/>
      <c r="M363" s="9"/>
      <c r="N363" s="9"/>
      <c r="O363" s="9"/>
      <c r="P363" s="9"/>
      <c r="Q363" s="9"/>
      <c r="R363" s="9"/>
      <c r="S363" s="9"/>
      <c r="T363" s="9"/>
      <c r="U363" s="9"/>
    </row>
    <row r="364" spans="2:21" s="72" customFormat="1" hidden="1" x14ac:dyDescent="0.35">
      <c r="B364" s="99">
        <v>0</v>
      </c>
      <c r="C364" s="100" t="s">
        <v>1414</v>
      </c>
      <c r="D364" s="100" t="s">
        <v>1416</v>
      </c>
      <c r="E364" s="72" t="s">
        <v>34</v>
      </c>
      <c r="K364" s="9"/>
      <c r="L364" s="9"/>
      <c r="M364" s="9"/>
      <c r="N364" s="9"/>
      <c r="O364" s="9"/>
      <c r="P364" s="9"/>
      <c r="Q364" s="9"/>
      <c r="R364" s="9"/>
      <c r="S364" s="9"/>
      <c r="T364" s="9"/>
      <c r="U364" s="9"/>
    </row>
    <row r="365" spans="2:21" s="72" customFormat="1" hidden="1" x14ac:dyDescent="0.35">
      <c r="B365" s="99">
        <v>0</v>
      </c>
      <c r="C365" s="100" t="s">
        <v>1417</v>
      </c>
      <c r="D365" s="100" t="s">
        <v>1419</v>
      </c>
      <c r="E365" s="28" t="s">
        <v>34</v>
      </c>
      <c r="K365" s="9"/>
      <c r="L365" s="9"/>
      <c r="M365" s="9"/>
      <c r="N365" s="9"/>
      <c r="O365" s="9"/>
      <c r="P365" s="9"/>
      <c r="Q365" s="9"/>
      <c r="R365" s="9"/>
      <c r="S365" s="9"/>
      <c r="T365" s="9"/>
      <c r="U365" s="9"/>
    </row>
    <row r="366" spans="2:21" s="72" customFormat="1" hidden="1" x14ac:dyDescent="0.35">
      <c r="B366" s="99">
        <v>0</v>
      </c>
      <c r="C366" s="100" t="s">
        <v>1420</v>
      </c>
      <c r="D366" s="100" t="s">
        <v>1422</v>
      </c>
      <c r="E366" s="72" t="s">
        <v>34</v>
      </c>
      <c r="K366" s="9"/>
      <c r="L366" s="9"/>
      <c r="M366" s="9"/>
      <c r="N366" s="9"/>
      <c r="O366" s="9"/>
      <c r="P366" s="9"/>
      <c r="Q366" s="9"/>
      <c r="R366" s="9"/>
      <c r="S366" s="9"/>
      <c r="T366" s="9"/>
      <c r="U366" s="9"/>
    </row>
    <row r="367" spans="2:21" s="72" customFormat="1" hidden="1" x14ac:dyDescent="0.35">
      <c r="B367" s="99">
        <v>1</v>
      </c>
      <c r="C367" s="100" t="s">
        <v>1675</v>
      </c>
      <c r="D367" s="100" t="s">
        <v>1723</v>
      </c>
      <c r="E367" s="72" t="s">
        <v>471</v>
      </c>
      <c r="K367" s="9"/>
      <c r="L367" s="9"/>
      <c r="M367" s="9"/>
      <c r="N367" s="9"/>
      <c r="O367" s="9"/>
      <c r="P367" s="9"/>
      <c r="Q367" s="9"/>
      <c r="R367" s="9"/>
      <c r="S367" s="9"/>
      <c r="T367" s="9"/>
      <c r="U367" s="9"/>
    </row>
    <row r="368" spans="2:21" s="72" customFormat="1" hidden="1" x14ac:dyDescent="0.35">
      <c r="B368" s="99">
        <v>0</v>
      </c>
      <c r="C368" s="100" t="s">
        <v>1423</v>
      </c>
      <c r="D368" s="100" t="s">
        <v>1425</v>
      </c>
      <c r="E368" s="72" t="s">
        <v>34</v>
      </c>
      <c r="K368" s="9"/>
      <c r="L368" s="9"/>
      <c r="M368" s="9"/>
      <c r="N368" s="9"/>
      <c r="O368" s="9"/>
      <c r="P368" s="9"/>
      <c r="Q368" s="9"/>
      <c r="R368" s="9"/>
      <c r="S368" s="9"/>
      <c r="T368" s="9"/>
      <c r="U368" s="9"/>
    </row>
    <row r="369" spans="2:21" s="72" customFormat="1" hidden="1" x14ac:dyDescent="0.35">
      <c r="B369" s="99">
        <v>0</v>
      </c>
      <c r="C369" s="100" t="s">
        <v>1426</v>
      </c>
      <c r="D369" s="100" t="s">
        <v>1428</v>
      </c>
      <c r="E369" s="72" t="s">
        <v>34</v>
      </c>
      <c r="K369" s="9"/>
      <c r="L369" s="9"/>
      <c r="M369" s="9"/>
      <c r="N369" s="9"/>
      <c r="O369" s="9"/>
      <c r="P369" s="9"/>
      <c r="Q369" s="9"/>
      <c r="R369" s="9"/>
      <c r="S369" s="9"/>
      <c r="T369" s="9"/>
      <c r="U369" s="9"/>
    </row>
    <row r="370" spans="2:21" s="72" customFormat="1" hidden="1" x14ac:dyDescent="0.35">
      <c r="B370" s="99">
        <v>0</v>
      </c>
      <c r="C370" s="100" t="s">
        <v>1429</v>
      </c>
      <c r="D370" s="100" t="s">
        <v>1431</v>
      </c>
      <c r="E370" s="72" t="s">
        <v>34</v>
      </c>
      <c r="K370" s="9"/>
      <c r="L370" s="9"/>
      <c r="M370" s="9"/>
      <c r="N370" s="9"/>
      <c r="O370" s="9"/>
      <c r="P370" s="9"/>
      <c r="Q370" s="9"/>
      <c r="R370" s="9"/>
      <c r="S370" s="9"/>
      <c r="T370" s="9"/>
      <c r="U370" s="9"/>
    </row>
    <row r="371" spans="2:21" s="72" customFormat="1" hidden="1" x14ac:dyDescent="0.35">
      <c r="B371" s="99">
        <v>0</v>
      </c>
      <c r="C371" s="100" t="s">
        <v>1432</v>
      </c>
      <c r="D371" s="100" t="s">
        <v>1434</v>
      </c>
      <c r="E371" s="72" t="s">
        <v>34</v>
      </c>
      <c r="K371" s="9"/>
      <c r="L371" s="9"/>
      <c r="M371" s="9"/>
      <c r="N371" s="9"/>
      <c r="O371" s="9"/>
      <c r="P371" s="9"/>
      <c r="Q371" s="9"/>
      <c r="R371" s="9"/>
      <c r="S371" s="9"/>
      <c r="T371" s="9"/>
      <c r="U371" s="9"/>
    </row>
    <row r="372" spans="2:21" s="72" customFormat="1" hidden="1" x14ac:dyDescent="0.35">
      <c r="B372" s="99">
        <v>0</v>
      </c>
      <c r="C372" s="100" t="s">
        <v>1435</v>
      </c>
      <c r="D372" s="100" t="s">
        <v>1437</v>
      </c>
      <c r="E372" s="72" t="s">
        <v>34</v>
      </c>
      <c r="K372" s="9"/>
      <c r="L372" s="9"/>
      <c r="M372" s="9"/>
      <c r="N372" s="9"/>
      <c r="O372" s="9"/>
      <c r="P372" s="9"/>
      <c r="Q372" s="9"/>
      <c r="R372" s="9"/>
      <c r="S372" s="9"/>
      <c r="T372" s="9"/>
      <c r="U372" s="9"/>
    </row>
    <row r="373" spans="2:21" s="72" customFormat="1" hidden="1" x14ac:dyDescent="0.35">
      <c r="B373" s="99">
        <v>0</v>
      </c>
      <c r="C373" s="100" t="s">
        <v>1438</v>
      </c>
      <c r="D373" s="100" t="s">
        <v>1440</v>
      </c>
      <c r="E373" s="72" t="s">
        <v>34</v>
      </c>
      <c r="K373" s="9"/>
      <c r="L373" s="9"/>
      <c r="M373" s="9"/>
      <c r="N373" s="9"/>
      <c r="O373" s="9"/>
      <c r="P373" s="9"/>
      <c r="Q373" s="9"/>
      <c r="R373" s="9"/>
      <c r="S373" s="9"/>
      <c r="T373" s="9"/>
      <c r="U373" s="9"/>
    </row>
    <row r="374" spans="2:21" s="72" customFormat="1" hidden="1" x14ac:dyDescent="0.35">
      <c r="B374" s="99">
        <v>0</v>
      </c>
      <c r="C374" s="100" t="s">
        <v>1441</v>
      </c>
      <c r="D374" s="100" t="s">
        <v>1443</v>
      </c>
      <c r="E374" s="72" t="s">
        <v>34</v>
      </c>
      <c r="K374" s="9"/>
      <c r="L374" s="9"/>
      <c r="M374" s="9"/>
      <c r="N374" s="9"/>
      <c r="O374" s="9"/>
      <c r="P374" s="9"/>
      <c r="Q374" s="9"/>
      <c r="R374" s="9"/>
      <c r="S374" s="9"/>
      <c r="T374" s="9"/>
      <c r="U374" s="9"/>
    </row>
    <row r="375" spans="2:21" s="72" customFormat="1" hidden="1" x14ac:dyDescent="0.35">
      <c r="B375" s="99">
        <v>0</v>
      </c>
      <c r="C375" s="100" t="s">
        <v>1444</v>
      </c>
      <c r="D375" s="100" t="s">
        <v>1446</v>
      </c>
      <c r="E375" s="28" t="s">
        <v>34</v>
      </c>
      <c r="K375" s="9"/>
      <c r="L375" s="9"/>
      <c r="M375" s="9"/>
      <c r="N375" s="9"/>
      <c r="O375" s="9"/>
      <c r="P375" s="9"/>
      <c r="Q375" s="9"/>
      <c r="R375" s="9"/>
      <c r="S375" s="9"/>
      <c r="T375" s="9"/>
      <c r="U375" s="9"/>
    </row>
    <row r="376" spans="2:21" s="72" customFormat="1" hidden="1" x14ac:dyDescent="0.35">
      <c r="B376" s="99">
        <v>0</v>
      </c>
      <c r="C376" s="100" t="s">
        <v>1447</v>
      </c>
      <c r="D376" s="100" t="s">
        <v>1449</v>
      </c>
      <c r="E376" s="72" t="s">
        <v>34</v>
      </c>
      <c r="K376" s="9"/>
      <c r="L376" s="9"/>
      <c r="M376" s="9"/>
      <c r="N376" s="9"/>
      <c r="O376" s="9"/>
      <c r="P376" s="9"/>
      <c r="Q376" s="9"/>
      <c r="R376" s="9"/>
      <c r="S376" s="9"/>
      <c r="T376" s="9"/>
      <c r="U376" s="9"/>
    </row>
    <row r="377" spans="2:21" s="72" customFormat="1" hidden="1" x14ac:dyDescent="0.35">
      <c r="B377" s="99">
        <v>1</v>
      </c>
      <c r="C377" s="100" t="s">
        <v>1676</v>
      </c>
      <c r="D377" s="100" t="s">
        <v>1724</v>
      </c>
      <c r="E377" s="72" t="s">
        <v>474</v>
      </c>
      <c r="K377" s="9"/>
      <c r="L377" s="9"/>
      <c r="M377" s="9"/>
      <c r="N377" s="9"/>
      <c r="O377" s="9"/>
      <c r="P377" s="9"/>
      <c r="Q377" s="9"/>
      <c r="R377" s="9"/>
      <c r="S377" s="9"/>
      <c r="T377" s="9"/>
      <c r="U377" s="9"/>
    </row>
    <row r="378" spans="2:21" s="72" customFormat="1" hidden="1" x14ac:dyDescent="0.35">
      <c r="B378" s="99">
        <v>0</v>
      </c>
      <c r="C378" s="100" t="s">
        <v>1450</v>
      </c>
      <c r="D378" s="100" t="s">
        <v>1452</v>
      </c>
      <c r="E378" s="72" t="s">
        <v>34</v>
      </c>
      <c r="K378" s="9"/>
      <c r="L378" s="9"/>
      <c r="M378" s="9"/>
      <c r="N378" s="9"/>
      <c r="O378" s="9"/>
      <c r="P378" s="9"/>
      <c r="Q378" s="9"/>
      <c r="R378" s="9"/>
      <c r="S378" s="9"/>
      <c r="T378" s="9"/>
      <c r="U378" s="9"/>
    </row>
    <row r="379" spans="2:21" s="72" customFormat="1" hidden="1" x14ac:dyDescent="0.35">
      <c r="B379" s="99">
        <v>0</v>
      </c>
      <c r="C379" s="100" t="s">
        <v>1453</v>
      </c>
      <c r="D379" s="100" t="s">
        <v>1455</v>
      </c>
      <c r="E379" s="72" t="s">
        <v>34</v>
      </c>
      <c r="K379" s="9"/>
      <c r="L379" s="9"/>
      <c r="M379" s="9"/>
      <c r="N379" s="9"/>
      <c r="O379" s="9"/>
      <c r="P379" s="9"/>
      <c r="Q379" s="9"/>
      <c r="R379" s="9"/>
      <c r="S379" s="9"/>
      <c r="T379" s="9"/>
      <c r="U379" s="9"/>
    </row>
    <row r="380" spans="2:21" s="72" customFormat="1" hidden="1" x14ac:dyDescent="0.35">
      <c r="B380" s="99">
        <v>0</v>
      </c>
      <c r="C380" s="100" t="s">
        <v>1456</v>
      </c>
      <c r="D380" s="100" t="s">
        <v>1458</v>
      </c>
      <c r="E380" s="72" t="s">
        <v>34</v>
      </c>
      <c r="K380" s="9"/>
      <c r="L380" s="9"/>
      <c r="M380" s="9"/>
      <c r="N380" s="9"/>
      <c r="O380" s="9"/>
      <c r="P380" s="9"/>
      <c r="Q380" s="9"/>
      <c r="R380" s="9"/>
      <c r="S380" s="9"/>
      <c r="T380" s="9"/>
      <c r="U380" s="9"/>
    </row>
    <row r="381" spans="2:21" s="72" customFormat="1" hidden="1" x14ac:dyDescent="0.35">
      <c r="B381" s="99">
        <v>0</v>
      </c>
      <c r="C381" s="100" t="s">
        <v>1459</v>
      </c>
      <c r="D381" s="100" t="s">
        <v>1461</v>
      </c>
      <c r="E381" s="72" t="s">
        <v>34</v>
      </c>
      <c r="K381" s="9"/>
      <c r="L381" s="9"/>
      <c r="M381" s="9"/>
      <c r="N381" s="9"/>
      <c r="O381" s="9"/>
      <c r="P381" s="9"/>
      <c r="Q381" s="9"/>
      <c r="R381" s="9"/>
      <c r="S381" s="9"/>
      <c r="T381" s="9"/>
      <c r="U381" s="9"/>
    </row>
    <row r="382" spans="2:21" s="72" customFormat="1" hidden="1" x14ac:dyDescent="0.35">
      <c r="B382" s="99">
        <v>0</v>
      </c>
      <c r="C382" s="100" t="s">
        <v>1462</v>
      </c>
      <c r="D382" s="100" t="s">
        <v>1464</v>
      </c>
      <c r="E382" s="72" t="s">
        <v>34</v>
      </c>
      <c r="K382" s="9"/>
      <c r="L382" s="9"/>
      <c r="M382" s="9"/>
      <c r="N382" s="9"/>
      <c r="O382" s="9"/>
      <c r="P382" s="9"/>
      <c r="Q382" s="9"/>
      <c r="R382" s="9"/>
      <c r="S382" s="9"/>
      <c r="T382" s="9"/>
      <c r="U382" s="9"/>
    </row>
    <row r="383" spans="2:21" s="72" customFormat="1" hidden="1" x14ac:dyDescent="0.35">
      <c r="B383" s="99">
        <v>0</v>
      </c>
      <c r="C383" s="100" t="s">
        <v>1465</v>
      </c>
      <c r="D383" s="100" t="s">
        <v>1467</v>
      </c>
      <c r="E383" s="72" t="s">
        <v>34</v>
      </c>
      <c r="K383" s="9"/>
      <c r="L383" s="9"/>
      <c r="M383" s="9"/>
      <c r="N383" s="9"/>
      <c r="O383" s="9"/>
      <c r="P383" s="9"/>
      <c r="Q383" s="9"/>
      <c r="R383" s="9"/>
      <c r="S383" s="9"/>
      <c r="T383" s="9"/>
      <c r="U383" s="9"/>
    </row>
    <row r="384" spans="2:21" s="72" customFormat="1" hidden="1" x14ac:dyDescent="0.35">
      <c r="B384" s="99">
        <v>0</v>
      </c>
      <c r="C384" s="100" t="s">
        <v>1468</v>
      </c>
      <c r="D384" s="100" t="s">
        <v>1470</v>
      </c>
      <c r="E384" s="72" t="s">
        <v>34</v>
      </c>
      <c r="K384" s="9"/>
      <c r="L384" s="9"/>
      <c r="M384" s="9"/>
      <c r="N384" s="9"/>
      <c r="O384" s="9"/>
      <c r="P384" s="9"/>
      <c r="Q384" s="9"/>
      <c r="R384" s="9"/>
      <c r="S384" s="9"/>
      <c r="T384" s="9"/>
      <c r="U384" s="9"/>
    </row>
    <row r="385" spans="2:21" s="72" customFormat="1" hidden="1" x14ac:dyDescent="0.35">
      <c r="B385" s="99">
        <v>0</v>
      </c>
      <c r="C385" s="100" t="s">
        <v>1471</v>
      </c>
      <c r="D385" s="100" t="s">
        <v>1473</v>
      </c>
      <c r="E385" s="72" t="s">
        <v>34</v>
      </c>
      <c r="K385" s="9"/>
      <c r="L385" s="9"/>
      <c r="M385" s="9"/>
      <c r="N385" s="9"/>
      <c r="O385" s="9"/>
      <c r="P385" s="9"/>
      <c r="Q385" s="9"/>
      <c r="R385" s="9"/>
      <c r="S385" s="9"/>
      <c r="T385" s="9"/>
      <c r="U385" s="9"/>
    </row>
    <row r="386" spans="2:21" s="72" customFormat="1" hidden="1" x14ac:dyDescent="0.35">
      <c r="B386" s="99">
        <v>0</v>
      </c>
      <c r="C386" s="100" t="s">
        <v>1474</v>
      </c>
      <c r="D386" s="100" t="s">
        <v>1476</v>
      </c>
      <c r="E386" s="72" t="s">
        <v>34</v>
      </c>
      <c r="K386" s="9"/>
      <c r="L386" s="9"/>
      <c r="M386" s="9"/>
      <c r="N386" s="9"/>
      <c r="O386" s="9"/>
      <c r="P386" s="9"/>
      <c r="Q386" s="9"/>
      <c r="R386" s="9"/>
      <c r="S386" s="9"/>
      <c r="T386" s="9"/>
      <c r="U386" s="9"/>
    </row>
    <row r="387" spans="2:21" s="72" customFormat="1" hidden="1" x14ac:dyDescent="0.35">
      <c r="B387" s="99">
        <v>0</v>
      </c>
      <c r="C387" s="100" t="s">
        <v>1477</v>
      </c>
      <c r="D387" s="100" t="s">
        <v>1479</v>
      </c>
      <c r="E387" s="72" t="s">
        <v>34</v>
      </c>
      <c r="K387" s="9"/>
      <c r="L387" s="9"/>
      <c r="M387" s="9"/>
      <c r="N387" s="9"/>
      <c r="O387" s="9"/>
      <c r="P387" s="9"/>
      <c r="Q387" s="9"/>
      <c r="R387" s="9"/>
      <c r="S387" s="9"/>
      <c r="T387" s="9"/>
      <c r="U387" s="9"/>
    </row>
    <row r="388" spans="2:21" s="72" customFormat="1" hidden="1" x14ac:dyDescent="0.35">
      <c r="B388" s="99">
        <v>0</v>
      </c>
      <c r="C388" s="100" t="s">
        <v>1480</v>
      </c>
      <c r="D388" s="100" t="s">
        <v>1482</v>
      </c>
      <c r="E388" s="72" t="s">
        <v>34</v>
      </c>
      <c r="K388" s="9"/>
      <c r="L388" s="9"/>
      <c r="M388" s="9"/>
      <c r="N388" s="9"/>
      <c r="O388" s="9"/>
      <c r="P388" s="9"/>
      <c r="Q388" s="9"/>
      <c r="R388" s="9"/>
      <c r="S388" s="9"/>
      <c r="T388" s="9"/>
      <c r="U388" s="9"/>
    </row>
    <row r="389" spans="2:21" s="72" customFormat="1" hidden="1" x14ac:dyDescent="0.35">
      <c r="B389" s="99">
        <v>0</v>
      </c>
      <c r="C389" s="100" t="s">
        <v>1483</v>
      </c>
      <c r="D389" s="100" t="s">
        <v>1485</v>
      </c>
      <c r="E389" s="72" t="s">
        <v>34</v>
      </c>
      <c r="K389" s="9"/>
      <c r="L389" s="9"/>
      <c r="M389" s="9"/>
      <c r="N389" s="9"/>
      <c r="O389" s="9"/>
      <c r="P389" s="9"/>
      <c r="Q389" s="9"/>
      <c r="R389" s="9"/>
      <c r="S389" s="9"/>
      <c r="T389" s="9"/>
      <c r="U389" s="9"/>
    </row>
    <row r="390" spans="2:21" s="72" customFormat="1" hidden="1" x14ac:dyDescent="0.35">
      <c r="B390" s="99">
        <v>0</v>
      </c>
      <c r="C390" s="100" t="s">
        <v>1486</v>
      </c>
      <c r="D390" s="100" t="s">
        <v>1488</v>
      </c>
      <c r="E390" s="72" t="s">
        <v>34</v>
      </c>
      <c r="K390" s="9"/>
      <c r="L390" s="9"/>
      <c r="M390" s="9"/>
      <c r="N390" s="9"/>
      <c r="O390" s="9"/>
      <c r="P390" s="9"/>
      <c r="Q390" s="9"/>
      <c r="R390" s="9"/>
      <c r="S390" s="9"/>
      <c r="T390" s="9"/>
      <c r="U390" s="9"/>
    </row>
    <row r="391" spans="2:21" s="72" customFormat="1" hidden="1" x14ac:dyDescent="0.35">
      <c r="B391" s="99">
        <v>0</v>
      </c>
      <c r="C391" s="100" t="s">
        <v>1489</v>
      </c>
      <c r="D391" s="100" t="s">
        <v>1491</v>
      </c>
      <c r="E391" s="72" t="s">
        <v>34</v>
      </c>
      <c r="K391" s="9"/>
      <c r="L391" s="9"/>
      <c r="M391" s="9"/>
      <c r="N391" s="9"/>
      <c r="O391" s="9"/>
      <c r="P391" s="9"/>
      <c r="Q391" s="9"/>
      <c r="R391" s="9"/>
      <c r="S391" s="9"/>
      <c r="T391" s="9"/>
      <c r="U391" s="9"/>
    </row>
    <row r="392" spans="2:21" s="72" customFormat="1" hidden="1" x14ac:dyDescent="0.35">
      <c r="B392" s="99">
        <v>0</v>
      </c>
      <c r="C392" s="100" t="s">
        <v>1492</v>
      </c>
      <c r="D392" s="100" t="s">
        <v>1494</v>
      </c>
      <c r="E392" s="72" t="s">
        <v>34</v>
      </c>
      <c r="K392" s="9"/>
      <c r="L392" s="9"/>
      <c r="M392" s="9"/>
      <c r="N392" s="9"/>
      <c r="O392" s="9"/>
      <c r="P392" s="9"/>
      <c r="Q392" s="9"/>
      <c r="R392" s="9"/>
      <c r="S392" s="9"/>
      <c r="T392" s="9"/>
      <c r="U392" s="9"/>
    </row>
    <row r="393" spans="2:21" s="72" customFormat="1" hidden="1" x14ac:dyDescent="0.35">
      <c r="B393" s="99">
        <v>0</v>
      </c>
      <c r="C393" s="100" t="s">
        <v>1495</v>
      </c>
      <c r="D393" s="100" t="s">
        <v>1497</v>
      </c>
      <c r="E393" s="72" t="s">
        <v>34</v>
      </c>
      <c r="K393" s="9"/>
      <c r="L393" s="9"/>
      <c r="M393" s="9"/>
      <c r="N393" s="9"/>
      <c r="O393" s="9"/>
      <c r="P393" s="9"/>
      <c r="Q393" s="9"/>
      <c r="R393" s="9"/>
      <c r="S393" s="9"/>
      <c r="T393" s="9"/>
      <c r="U393" s="9"/>
    </row>
    <row r="394" spans="2:21" s="72" customFormat="1" hidden="1" x14ac:dyDescent="0.35">
      <c r="B394" s="99">
        <v>0</v>
      </c>
      <c r="C394" s="100" t="s">
        <v>1498</v>
      </c>
      <c r="D394" s="100" t="s">
        <v>1500</v>
      </c>
      <c r="E394" s="72" t="s">
        <v>34</v>
      </c>
      <c r="K394" s="9"/>
      <c r="L394" s="9"/>
      <c r="M394" s="9"/>
      <c r="N394" s="9"/>
      <c r="O394" s="9"/>
      <c r="P394" s="9"/>
      <c r="Q394" s="9"/>
      <c r="R394" s="9"/>
      <c r="S394" s="9"/>
      <c r="T394" s="9"/>
      <c r="U394" s="9"/>
    </row>
    <row r="395" spans="2:21" s="72" customFormat="1" hidden="1" x14ac:dyDescent="0.35">
      <c r="B395" s="99">
        <v>0</v>
      </c>
      <c r="C395" s="100" t="s">
        <v>1501</v>
      </c>
      <c r="D395" s="100" t="s">
        <v>1503</v>
      </c>
      <c r="E395" s="72" t="s">
        <v>34</v>
      </c>
      <c r="K395" s="9"/>
      <c r="L395" s="9"/>
      <c r="M395" s="9"/>
      <c r="N395" s="9"/>
      <c r="O395" s="9"/>
      <c r="P395" s="9"/>
      <c r="Q395" s="9"/>
      <c r="R395" s="9"/>
      <c r="S395" s="9"/>
      <c r="T395" s="9"/>
      <c r="U395" s="9"/>
    </row>
    <row r="396" spans="2:21" s="72" customFormat="1" hidden="1" x14ac:dyDescent="0.35">
      <c r="B396" s="99">
        <v>0</v>
      </c>
      <c r="C396" s="100" t="s">
        <v>1504</v>
      </c>
      <c r="D396" s="100" t="s">
        <v>1506</v>
      </c>
      <c r="E396" s="72" t="s">
        <v>34</v>
      </c>
      <c r="K396" s="9"/>
      <c r="L396" s="9"/>
      <c r="M396" s="9"/>
      <c r="N396" s="9"/>
      <c r="O396" s="9"/>
      <c r="P396" s="9"/>
      <c r="Q396" s="9"/>
      <c r="R396" s="9"/>
      <c r="S396" s="9"/>
      <c r="T396" s="9"/>
      <c r="U396" s="9"/>
    </row>
    <row r="397" spans="2:21" s="72" customFormat="1" hidden="1" x14ac:dyDescent="0.35">
      <c r="B397" s="99">
        <v>0</v>
      </c>
      <c r="C397" s="100" t="s">
        <v>1507</v>
      </c>
      <c r="D397" s="100" t="s">
        <v>1509</v>
      </c>
      <c r="E397" s="72" t="s">
        <v>34</v>
      </c>
      <c r="K397" s="9"/>
      <c r="L397" s="9"/>
      <c r="M397" s="9"/>
      <c r="N397" s="9"/>
      <c r="O397" s="9"/>
      <c r="P397" s="9"/>
      <c r="Q397" s="9"/>
      <c r="R397" s="9"/>
      <c r="S397" s="9"/>
      <c r="T397" s="9"/>
      <c r="U397" s="9"/>
    </row>
    <row r="398" spans="2:21" s="72" customFormat="1" hidden="1" x14ac:dyDescent="0.35">
      <c r="B398" s="99">
        <v>0</v>
      </c>
      <c r="C398" s="100" t="s">
        <v>1510</v>
      </c>
      <c r="D398" s="100" t="s">
        <v>1512</v>
      </c>
      <c r="E398" s="72" t="s">
        <v>34</v>
      </c>
      <c r="K398" s="9"/>
      <c r="L398" s="9"/>
      <c r="M398" s="9"/>
      <c r="N398" s="9"/>
      <c r="O398" s="9"/>
      <c r="P398" s="9"/>
      <c r="Q398" s="9"/>
      <c r="R398" s="9"/>
      <c r="S398" s="9"/>
      <c r="T398" s="9"/>
      <c r="U398" s="9"/>
    </row>
    <row r="399" spans="2:21" s="72" customFormat="1" hidden="1" x14ac:dyDescent="0.35">
      <c r="B399" s="99">
        <v>0</v>
      </c>
      <c r="C399" s="100" t="s">
        <v>1513</v>
      </c>
      <c r="D399" s="100" t="s">
        <v>1515</v>
      </c>
      <c r="E399" s="72" t="s">
        <v>34</v>
      </c>
      <c r="K399" s="9"/>
      <c r="L399" s="9"/>
      <c r="M399" s="9"/>
      <c r="N399" s="9"/>
      <c r="O399" s="9"/>
      <c r="P399" s="9"/>
      <c r="Q399" s="9"/>
      <c r="R399" s="9"/>
      <c r="S399" s="9"/>
      <c r="T399" s="9"/>
      <c r="U399" s="9"/>
    </row>
    <row r="400" spans="2:21" s="72" customFormat="1" hidden="1" x14ac:dyDescent="0.35">
      <c r="B400" s="99">
        <v>0</v>
      </c>
      <c r="C400" s="100" t="s">
        <v>1516</v>
      </c>
      <c r="D400" s="100" t="s">
        <v>1518</v>
      </c>
      <c r="E400" s="72" t="s">
        <v>34</v>
      </c>
      <c r="K400" s="9"/>
      <c r="L400" s="9"/>
      <c r="M400" s="9"/>
      <c r="N400" s="9"/>
      <c r="O400" s="9"/>
      <c r="P400" s="9"/>
      <c r="Q400" s="9"/>
      <c r="R400" s="9"/>
      <c r="S400" s="9"/>
      <c r="T400" s="9"/>
      <c r="U400" s="9"/>
    </row>
    <row r="401" spans="2:21" s="72" customFormat="1" hidden="1" x14ac:dyDescent="0.35">
      <c r="B401" s="99">
        <v>0</v>
      </c>
      <c r="C401" s="100" t="s">
        <v>1519</v>
      </c>
      <c r="D401" s="100" t="s">
        <v>1521</v>
      </c>
      <c r="E401" s="28" t="s">
        <v>34</v>
      </c>
      <c r="K401" s="9"/>
      <c r="L401" s="9"/>
      <c r="M401" s="9"/>
      <c r="N401" s="9"/>
      <c r="O401" s="9"/>
      <c r="P401" s="9"/>
      <c r="Q401" s="9"/>
      <c r="R401" s="9"/>
      <c r="S401" s="9"/>
      <c r="T401" s="9"/>
      <c r="U401" s="9"/>
    </row>
    <row r="402" spans="2:21" s="72" customFormat="1" hidden="1" x14ac:dyDescent="0.35">
      <c r="B402" s="99">
        <v>0</v>
      </c>
      <c r="C402" s="100" t="s">
        <v>1522</v>
      </c>
      <c r="D402" s="100" t="s">
        <v>1524</v>
      </c>
      <c r="E402" s="72" t="s">
        <v>34</v>
      </c>
      <c r="K402" s="9"/>
      <c r="L402" s="9"/>
      <c r="M402" s="9"/>
      <c r="N402" s="9"/>
      <c r="O402" s="9"/>
      <c r="P402" s="9"/>
      <c r="Q402" s="9"/>
      <c r="R402" s="9"/>
      <c r="S402" s="9"/>
      <c r="T402" s="9"/>
      <c r="U402" s="9"/>
    </row>
    <row r="403" spans="2:21" s="72" customFormat="1" hidden="1" x14ac:dyDescent="0.35">
      <c r="B403" s="99">
        <v>1</v>
      </c>
      <c r="C403" s="100" t="s">
        <v>1677</v>
      </c>
      <c r="D403" s="100" t="s">
        <v>1725</v>
      </c>
      <c r="E403" s="72" t="s">
        <v>471</v>
      </c>
      <c r="K403" s="9"/>
      <c r="L403" s="9"/>
      <c r="M403" s="9"/>
      <c r="N403" s="9"/>
      <c r="O403" s="9"/>
      <c r="P403" s="9"/>
      <c r="Q403" s="9"/>
      <c r="R403" s="9"/>
      <c r="S403" s="9"/>
      <c r="T403" s="9"/>
      <c r="U403" s="9"/>
    </row>
    <row r="404" spans="2:21" s="72" customFormat="1" hidden="1" x14ac:dyDescent="0.35">
      <c r="B404" s="99">
        <v>0</v>
      </c>
      <c r="C404" s="100" t="s">
        <v>1525</v>
      </c>
      <c r="D404" s="100" t="s">
        <v>1527</v>
      </c>
      <c r="E404" s="72" t="s">
        <v>34</v>
      </c>
      <c r="K404" s="9"/>
      <c r="L404" s="9"/>
      <c r="M404" s="9"/>
      <c r="N404" s="9"/>
      <c r="O404" s="9"/>
      <c r="P404" s="9"/>
      <c r="Q404" s="9"/>
      <c r="R404" s="9"/>
      <c r="S404" s="9"/>
      <c r="T404" s="9"/>
      <c r="U404" s="9"/>
    </row>
    <row r="405" spans="2:21" s="72" customFormat="1" hidden="1" x14ac:dyDescent="0.35">
      <c r="B405" s="99">
        <v>0</v>
      </c>
      <c r="C405" s="100" t="s">
        <v>1528</v>
      </c>
      <c r="D405" s="100" t="s">
        <v>1530</v>
      </c>
      <c r="E405" s="72" t="s">
        <v>34</v>
      </c>
      <c r="K405" s="9"/>
      <c r="L405" s="9"/>
      <c r="M405" s="9"/>
      <c r="N405" s="9"/>
      <c r="O405" s="9"/>
      <c r="P405" s="9"/>
      <c r="Q405" s="9"/>
      <c r="R405" s="9"/>
      <c r="S405" s="9"/>
      <c r="T405" s="9"/>
      <c r="U405" s="9"/>
    </row>
    <row r="406" spans="2:21" s="72" customFormat="1" hidden="1" x14ac:dyDescent="0.35">
      <c r="B406" s="99">
        <v>7</v>
      </c>
      <c r="C406" s="100" t="s">
        <v>1531</v>
      </c>
      <c r="D406" s="100" t="s">
        <v>1533</v>
      </c>
      <c r="E406" s="72" t="s">
        <v>1915</v>
      </c>
      <c r="K406" s="9"/>
      <c r="L406" s="9"/>
      <c r="M406" s="9"/>
      <c r="N406" s="9"/>
      <c r="O406" s="9"/>
      <c r="P406" s="9"/>
      <c r="Q406" s="9"/>
      <c r="R406" s="9"/>
      <c r="S406" s="9"/>
      <c r="T406" s="9"/>
      <c r="U406" s="9"/>
    </row>
    <row r="407" spans="2:21" s="72" customFormat="1" hidden="1" x14ac:dyDescent="0.35">
      <c r="B407" s="99">
        <v>0</v>
      </c>
      <c r="C407" s="100" t="s">
        <v>1534</v>
      </c>
      <c r="D407" s="100" t="s">
        <v>1536</v>
      </c>
      <c r="E407" s="72" t="s">
        <v>34</v>
      </c>
      <c r="K407" s="9"/>
      <c r="L407" s="9"/>
      <c r="M407" s="9"/>
      <c r="N407" s="9"/>
      <c r="O407" s="9"/>
      <c r="P407" s="9"/>
      <c r="Q407" s="9"/>
      <c r="R407" s="9"/>
      <c r="S407" s="9"/>
      <c r="T407" s="9"/>
      <c r="U407" s="9"/>
    </row>
    <row r="408" spans="2:21" s="72" customFormat="1" hidden="1" x14ac:dyDescent="0.35">
      <c r="B408" s="99">
        <v>0</v>
      </c>
      <c r="C408" s="100" t="s">
        <v>1537</v>
      </c>
      <c r="D408" s="100" t="s">
        <v>1539</v>
      </c>
      <c r="E408" s="28" t="s">
        <v>34</v>
      </c>
      <c r="K408" s="9"/>
      <c r="L408" s="9"/>
      <c r="M408" s="9"/>
      <c r="N408" s="9"/>
      <c r="O408" s="9"/>
      <c r="P408" s="9"/>
      <c r="Q408" s="9"/>
      <c r="R408" s="9"/>
      <c r="S408" s="9"/>
      <c r="T408" s="9"/>
      <c r="U408" s="9"/>
    </row>
    <row r="409" spans="2:21" s="72" customFormat="1" hidden="1" x14ac:dyDescent="0.35">
      <c r="B409" s="99">
        <v>0</v>
      </c>
      <c r="C409" s="100" t="s">
        <v>1540</v>
      </c>
      <c r="D409" s="100" t="s">
        <v>1542</v>
      </c>
      <c r="E409" s="72" t="s">
        <v>34</v>
      </c>
      <c r="K409" s="9"/>
      <c r="L409" s="9"/>
      <c r="M409" s="9"/>
      <c r="N409" s="9"/>
      <c r="O409" s="9"/>
      <c r="P409" s="9"/>
      <c r="Q409" s="9"/>
      <c r="R409" s="9"/>
      <c r="S409" s="9"/>
      <c r="T409" s="9"/>
      <c r="U409" s="9"/>
    </row>
    <row r="410" spans="2:21" s="72" customFormat="1" hidden="1" x14ac:dyDescent="0.35">
      <c r="B410" s="99">
        <v>1</v>
      </c>
      <c r="C410" s="100" t="s">
        <v>1678</v>
      </c>
      <c r="D410" s="100" t="s">
        <v>1726</v>
      </c>
      <c r="E410" s="72" t="s">
        <v>470</v>
      </c>
      <c r="K410" s="9"/>
      <c r="L410" s="9"/>
      <c r="M410" s="9"/>
      <c r="N410" s="9"/>
      <c r="O410" s="9"/>
      <c r="P410" s="9"/>
      <c r="Q410" s="9"/>
      <c r="R410" s="9"/>
      <c r="S410" s="9"/>
      <c r="T410" s="9"/>
      <c r="U410" s="9"/>
    </row>
    <row r="411" spans="2:21" s="72" customFormat="1" hidden="1" x14ac:dyDescent="0.35">
      <c r="B411" s="99">
        <v>0</v>
      </c>
      <c r="C411" s="100" t="s">
        <v>1543</v>
      </c>
      <c r="D411" s="100" t="s">
        <v>1545</v>
      </c>
      <c r="E411" s="72" t="s">
        <v>34</v>
      </c>
      <c r="K411" s="9"/>
      <c r="L411" s="9"/>
      <c r="M411" s="9"/>
      <c r="N411" s="9"/>
      <c r="O411" s="9"/>
      <c r="P411" s="9"/>
      <c r="Q411" s="9"/>
      <c r="R411" s="9"/>
      <c r="S411" s="9"/>
      <c r="T411" s="9"/>
      <c r="U411" s="9"/>
    </row>
    <row r="412" spans="2:21" s="72" customFormat="1" hidden="1" x14ac:dyDescent="0.35">
      <c r="B412" s="99">
        <v>0</v>
      </c>
      <c r="C412" s="100" t="s">
        <v>1546</v>
      </c>
      <c r="D412" s="100" t="s">
        <v>1548</v>
      </c>
      <c r="E412" s="72" t="s">
        <v>34</v>
      </c>
      <c r="K412" s="9"/>
      <c r="L412" s="9"/>
      <c r="M412" s="9"/>
      <c r="N412" s="9"/>
      <c r="O412" s="9"/>
      <c r="P412" s="9"/>
      <c r="Q412" s="9"/>
      <c r="R412" s="9"/>
      <c r="S412" s="9"/>
      <c r="T412" s="9"/>
      <c r="U412" s="9"/>
    </row>
    <row r="413" spans="2:21" s="72" customFormat="1" hidden="1" x14ac:dyDescent="0.35">
      <c r="B413" s="99">
        <v>0</v>
      </c>
      <c r="C413" s="100" t="s">
        <v>1549</v>
      </c>
      <c r="D413" s="100" t="s">
        <v>1551</v>
      </c>
      <c r="E413" s="28" t="s">
        <v>34</v>
      </c>
      <c r="K413" s="9"/>
      <c r="L413" s="9"/>
      <c r="M413" s="9"/>
      <c r="N413" s="9"/>
      <c r="O413" s="9"/>
      <c r="P413" s="9"/>
      <c r="Q413" s="9"/>
      <c r="R413" s="9"/>
      <c r="S413" s="9"/>
      <c r="T413" s="9"/>
      <c r="U413" s="9"/>
    </row>
    <row r="414" spans="2:21" s="72" customFormat="1" hidden="1" x14ac:dyDescent="0.35">
      <c r="B414" s="99">
        <v>8</v>
      </c>
      <c r="C414" s="100" t="s">
        <v>1552</v>
      </c>
      <c r="D414" s="100" t="s">
        <v>1555</v>
      </c>
      <c r="E414" s="28" t="s">
        <v>1914</v>
      </c>
      <c r="K414" s="9"/>
      <c r="L414" s="9"/>
      <c r="M414" s="9"/>
      <c r="N414" s="9"/>
      <c r="O414" s="9"/>
      <c r="P414" s="9"/>
      <c r="Q414" s="9"/>
      <c r="R414" s="9"/>
      <c r="S414" s="9"/>
      <c r="T414" s="9"/>
      <c r="U414" s="9"/>
    </row>
    <row r="415" spans="2:21" s="72" customFormat="1" hidden="1" x14ac:dyDescent="0.35">
      <c r="B415" s="99">
        <v>0</v>
      </c>
      <c r="C415" s="100" t="s">
        <v>1556</v>
      </c>
      <c r="D415" s="100" t="s">
        <v>1558</v>
      </c>
      <c r="E415" s="72" t="s">
        <v>34</v>
      </c>
      <c r="K415" s="9"/>
      <c r="L415" s="9"/>
      <c r="M415" s="9"/>
      <c r="N415" s="9"/>
      <c r="O415" s="9"/>
      <c r="P415" s="9"/>
      <c r="Q415" s="9"/>
      <c r="R415" s="9"/>
      <c r="S415" s="9"/>
      <c r="T415" s="9"/>
      <c r="U415" s="9"/>
    </row>
    <row r="416" spans="2:21" s="72" customFormat="1" hidden="1" x14ac:dyDescent="0.35">
      <c r="B416" s="99">
        <v>1</v>
      </c>
      <c r="C416" s="100" t="s">
        <v>1679</v>
      </c>
      <c r="D416" s="100" t="s">
        <v>1727</v>
      </c>
      <c r="E416" s="72" t="s">
        <v>474</v>
      </c>
      <c r="K416" s="9"/>
      <c r="L416" s="9"/>
      <c r="M416" s="9"/>
      <c r="N416" s="9"/>
      <c r="O416" s="9"/>
      <c r="P416" s="9"/>
      <c r="Q416" s="9"/>
      <c r="R416" s="9"/>
      <c r="S416" s="9"/>
      <c r="T416" s="9"/>
      <c r="U416" s="9"/>
    </row>
    <row r="417" spans="2:21" s="72" customFormat="1" hidden="1" x14ac:dyDescent="0.35">
      <c r="B417" s="99">
        <v>2</v>
      </c>
      <c r="C417" s="100" t="s">
        <v>1559</v>
      </c>
      <c r="D417" s="100" t="s">
        <v>1561</v>
      </c>
      <c r="E417" s="72" t="s">
        <v>475</v>
      </c>
      <c r="K417" s="9"/>
      <c r="L417" s="9"/>
      <c r="M417" s="9"/>
      <c r="N417" s="9"/>
      <c r="O417" s="9"/>
      <c r="P417" s="9"/>
      <c r="Q417" s="9"/>
      <c r="R417" s="9"/>
      <c r="S417" s="9"/>
      <c r="T417" s="9"/>
      <c r="U417" s="9"/>
    </row>
    <row r="418" spans="2:21" s="72" customFormat="1" hidden="1" x14ac:dyDescent="0.35">
      <c r="B418" s="99">
        <v>0</v>
      </c>
      <c r="C418" s="100" t="s">
        <v>1562</v>
      </c>
      <c r="D418" s="100" t="s">
        <v>1564</v>
      </c>
      <c r="E418" s="28" t="s">
        <v>34</v>
      </c>
      <c r="K418" s="9"/>
      <c r="L418" s="9"/>
      <c r="M418" s="9"/>
      <c r="N418" s="9"/>
      <c r="O418" s="9"/>
      <c r="P418" s="9"/>
      <c r="Q418" s="9"/>
      <c r="R418" s="9"/>
      <c r="S418" s="9"/>
      <c r="T418" s="9"/>
      <c r="U418" s="9"/>
    </row>
    <row r="419" spans="2:21" s="72" customFormat="1" hidden="1" x14ac:dyDescent="0.35">
      <c r="B419" s="99">
        <v>0</v>
      </c>
      <c r="C419" s="100" t="s">
        <v>1565</v>
      </c>
      <c r="D419" s="100" t="s">
        <v>1567</v>
      </c>
      <c r="E419" s="72" t="s">
        <v>34</v>
      </c>
      <c r="K419" s="9"/>
      <c r="L419" s="9"/>
      <c r="M419" s="9"/>
      <c r="N419" s="9"/>
      <c r="O419" s="9"/>
      <c r="P419" s="9"/>
      <c r="Q419" s="9"/>
      <c r="R419" s="9"/>
      <c r="S419" s="9"/>
      <c r="T419" s="9"/>
      <c r="U419" s="9"/>
    </row>
    <row r="420" spans="2:21" s="72" customFormat="1" hidden="1" x14ac:dyDescent="0.35">
      <c r="B420" s="99">
        <v>0</v>
      </c>
      <c r="C420" s="100" t="s">
        <v>1568</v>
      </c>
      <c r="D420" s="100" t="s">
        <v>1570</v>
      </c>
      <c r="E420" s="72" t="s">
        <v>34</v>
      </c>
      <c r="K420" s="9"/>
      <c r="L420" s="9"/>
      <c r="M420" s="9"/>
      <c r="N420" s="9"/>
      <c r="O420" s="9"/>
      <c r="P420" s="9"/>
      <c r="Q420" s="9"/>
      <c r="R420" s="9"/>
      <c r="S420" s="9"/>
      <c r="T420" s="9"/>
      <c r="U420" s="9"/>
    </row>
    <row r="421" spans="2:21" s="72" customFormat="1" hidden="1" x14ac:dyDescent="0.35">
      <c r="B421" s="99">
        <v>1</v>
      </c>
      <c r="C421" s="100" t="s">
        <v>1680</v>
      </c>
      <c r="D421" s="100" t="s">
        <v>1728</v>
      </c>
      <c r="E421" s="72" t="s">
        <v>470</v>
      </c>
      <c r="K421" s="9"/>
      <c r="L421" s="9"/>
      <c r="M421" s="9"/>
      <c r="N421" s="9"/>
      <c r="O421" s="9"/>
      <c r="P421" s="9"/>
      <c r="Q421" s="9"/>
      <c r="R421" s="9"/>
      <c r="S421" s="9"/>
      <c r="T421" s="9"/>
      <c r="U421" s="9"/>
    </row>
    <row r="422" spans="2:21" s="72" customFormat="1" hidden="1" x14ac:dyDescent="0.35">
      <c r="B422" s="99">
        <v>0</v>
      </c>
      <c r="C422" s="100" t="s">
        <v>1571</v>
      </c>
      <c r="D422" s="100" t="s">
        <v>1573</v>
      </c>
      <c r="E422" s="72" t="s">
        <v>34</v>
      </c>
      <c r="K422" s="9"/>
      <c r="L422" s="9"/>
      <c r="M422" s="9"/>
      <c r="N422" s="9"/>
      <c r="O422" s="9"/>
      <c r="P422" s="9"/>
      <c r="Q422" s="9"/>
      <c r="R422" s="9"/>
      <c r="S422" s="9"/>
      <c r="T422" s="9"/>
      <c r="U422" s="9"/>
    </row>
    <row r="423" spans="2:21" s="72" customFormat="1" hidden="1" x14ac:dyDescent="0.35">
      <c r="B423" s="99">
        <v>0</v>
      </c>
      <c r="C423" s="100" t="s">
        <v>1574</v>
      </c>
      <c r="D423" s="100" t="s">
        <v>1576</v>
      </c>
      <c r="E423" s="72" t="s">
        <v>34</v>
      </c>
      <c r="K423" s="9"/>
      <c r="L423" s="9"/>
      <c r="M423" s="9"/>
      <c r="N423" s="9"/>
      <c r="O423" s="9"/>
      <c r="P423" s="9"/>
      <c r="Q423" s="9"/>
      <c r="R423" s="9"/>
      <c r="S423" s="9"/>
      <c r="T423" s="9"/>
      <c r="U423" s="9"/>
    </row>
    <row r="424" spans="2:21" s="72" customFormat="1" hidden="1" x14ac:dyDescent="0.35">
      <c r="B424" s="99">
        <v>0</v>
      </c>
      <c r="C424" s="100" t="s">
        <v>1577</v>
      </c>
      <c r="D424" s="100" t="s">
        <v>1579</v>
      </c>
      <c r="E424" s="72" t="s">
        <v>34</v>
      </c>
      <c r="K424" s="9"/>
      <c r="L424" s="9"/>
      <c r="M424" s="9"/>
      <c r="N424" s="9"/>
      <c r="O424" s="9"/>
      <c r="P424" s="9"/>
      <c r="Q424" s="9"/>
      <c r="R424" s="9"/>
      <c r="S424" s="9"/>
      <c r="T424" s="9"/>
      <c r="U424" s="9"/>
    </row>
    <row r="425" spans="2:21" s="72" customFormat="1" hidden="1" x14ac:dyDescent="0.35">
      <c r="B425" s="99">
        <v>0</v>
      </c>
      <c r="C425" s="100" t="s">
        <v>1580</v>
      </c>
      <c r="D425" s="100" t="s">
        <v>1582</v>
      </c>
      <c r="E425" s="72" t="s">
        <v>34</v>
      </c>
      <c r="K425" s="9"/>
      <c r="L425" s="9"/>
      <c r="M425" s="9"/>
      <c r="N425" s="9"/>
      <c r="O425" s="9"/>
      <c r="P425" s="9"/>
      <c r="Q425" s="9"/>
      <c r="R425" s="9"/>
      <c r="S425" s="9"/>
      <c r="T425" s="9"/>
      <c r="U425" s="9"/>
    </row>
    <row r="426" spans="2:21" s="72" customFormat="1" hidden="1" x14ac:dyDescent="0.35">
      <c r="B426" s="99">
        <v>0</v>
      </c>
      <c r="C426" s="100" t="s">
        <v>1583</v>
      </c>
      <c r="D426" s="100" t="s">
        <v>1585</v>
      </c>
      <c r="E426" s="72" t="s">
        <v>34</v>
      </c>
      <c r="K426" s="9"/>
      <c r="L426" s="9"/>
      <c r="M426" s="9"/>
      <c r="N426" s="9"/>
      <c r="O426" s="9"/>
      <c r="P426" s="9"/>
      <c r="Q426" s="9"/>
      <c r="R426" s="9"/>
      <c r="S426" s="9"/>
      <c r="T426" s="9"/>
      <c r="U426" s="9"/>
    </row>
    <row r="427" spans="2:21" s="72" customFormat="1" hidden="1" x14ac:dyDescent="0.35">
      <c r="B427" s="99">
        <v>0</v>
      </c>
      <c r="C427" s="100" t="s">
        <v>1586</v>
      </c>
      <c r="D427" s="100" t="s">
        <v>1588</v>
      </c>
      <c r="E427" s="72" t="s">
        <v>34</v>
      </c>
      <c r="K427" s="9"/>
      <c r="L427" s="9"/>
      <c r="M427" s="9"/>
      <c r="N427" s="9"/>
      <c r="O427" s="9"/>
      <c r="P427" s="9"/>
      <c r="Q427" s="9"/>
      <c r="R427" s="9"/>
      <c r="S427" s="9"/>
      <c r="T427" s="9"/>
      <c r="U427" s="9"/>
    </row>
    <row r="428" spans="2:21" s="72" customFormat="1" hidden="1" x14ac:dyDescent="0.35">
      <c r="B428" s="99">
        <v>0</v>
      </c>
      <c r="C428" s="100" t="s">
        <v>1589</v>
      </c>
      <c r="D428" s="100" t="s">
        <v>1591</v>
      </c>
      <c r="E428" s="72" t="s">
        <v>34</v>
      </c>
      <c r="K428" s="9"/>
      <c r="L428" s="9"/>
      <c r="M428" s="9"/>
      <c r="N428" s="9"/>
      <c r="O428" s="9"/>
      <c r="P428" s="9"/>
      <c r="Q428" s="9"/>
      <c r="R428" s="9"/>
      <c r="S428" s="9"/>
      <c r="T428" s="9"/>
      <c r="U428" s="9"/>
    </row>
    <row r="429" spans="2:21" s="72" customFormat="1" hidden="1" x14ac:dyDescent="0.35">
      <c r="B429" s="99">
        <v>0</v>
      </c>
      <c r="C429" s="100" t="s">
        <v>1592</v>
      </c>
      <c r="D429" s="100" t="s">
        <v>1594</v>
      </c>
      <c r="E429" s="72" t="s">
        <v>34</v>
      </c>
      <c r="K429" s="9"/>
      <c r="L429" s="9"/>
      <c r="M429" s="9"/>
      <c r="N429" s="9"/>
      <c r="O429" s="9"/>
      <c r="P429" s="9"/>
      <c r="Q429" s="9"/>
      <c r="R429" s="9"/>
      <c r="S429" s="9"/>
      <c r="T429" s="9"/>
      <c r="U429" s="9"/>
    </row>
    <row r="430" spans="2:21" s="72" customFormat="1" hidden="1" x14ac:dyDescent="0.35">
      <c r="B430" s="99">
        <v>0</v>
      </c>
      <c r="C430" s="100" t="s">
        <v>1595</v>
      </c>
      <c r="D430" s="100" t="s">
        <v>1597</v>
      </c>
      <c r="E430" s="72" t="s">
        <v>34</v>
      </c>
      <c r="K430" s="9"/>
      <c r="L430" s="9"/>
      <c r="M430" s="9"/>
      <c r="N430" s="9"/>
      <c r="O430" s="9"/>
      <c r="P430" s="9"/>
      <c r="Q430" s="9"/>
      <c r="R430" s="9"/>
      <c r="S430" s="9"/>
      <c r="T430" s="9"/>
      <c r="U430" s="9"/>
    </row>
    <row r="431" spans="2:21" s="72" customFormat="1" hidden="1" x14ac:dyDescent="0.35">
      <c r="B431" s="99">
        <v>0</v>
      </c>
      <c r="C431" s="100" t="s">
        <v>1598</v>
      </c>
      <c r="D431" s="100" t="s">
        <v>1600</v>
      </c>
      <c r="E431" s="72" t="s">
        <v>34</v>
      </c>
      <c r="K431" s="9"/>
      <c r="L431" s="9"/>
      <c r="M431" s="9"/>
      <c r="N431" s="9"/>
      <c r="O431" s="9"/>
      <c r="P431" s="9"/>
      <c r="Q431" s="9"/>
      <c r="R431" s="9"/>
      <c r="S431" s="9"/>
      <c r="T431" s="9"/>
      <c r="U431" s="9"/>
    </row>
    <row r="432" spans="2:21" s="72" customFormat="1" hidden="1" x14ac:dyDescent="0.35">
      <c r="B432" s="99">
        <v>0</v>
      </c>
      <c r="C432" s="100" t="s">
        <v>1601</v>
      </c>
      <c r="D432" s="100" t="s">
        <v>1603</v>
      </c>
      <c r="E432" s="72" t="s">
        <v>34</v>
      </c>
      <c r="K432" s="9"/>
      <c r="L432" s="9"/>
      <c r="M432" s="9"/>
      <c r="N432" s="9"/>
      <c r="O432" s="9"/>
      <c r="P432" s="9"/>
      <c r="Q432" s="9"/>
      <c r="R432" s="9"/>
      <c r="S432" s="9"/>
      <c r="T432" s="9"/>
      <c r="U432" s="9"/>
    </row>
    <row r="433" spans="2:21" s="72" customFormat="1" hidden="1" x14ac:dyDescent="0.35">
      <c r="B433" s="99">
        <v>0</v>
      </c>
      <c r="C433" s="100" t="s">
        <v>1604</v>
      </c>
      <c r="D433" s="100" t="s">
        <v>1606</v>
      </c>
      <c r="E433" s="72" t="s">
        <v>34</v>
      </c>
      <c r="K433" s="9"/>
      <c r="L433" s="9"/>
      <c r="M433" s="9"/>
      <c r="N433" s="9"/>
      <c r="O433" s="9"/>
      <c r="P433" s="9"/>
      <c r="Q433" s="9"/>
      <c r="R433" s="9"/>
      <c r="S433" s="9"/>
      <c r="T433" s="9"/>
      <c r="U433" s="9"/>
    </row>
    <row r="434" spans="2:21" s="72" customFormat="1" hidden="1" x14ac:dyDescent="0.35">
      <c r="B434" s="99">
        <v>4</v>
      </c>
      <c r="C434" s="100" t="s">
        <v>1681</v>
      </c>
      <c r="D434" s="100" t="s">
        <v>1729</v>
      </c>
      <c r="E434" s="72" t="s">
        <v>1704</v>
      </c>
      <c r="K434" s="9"/>
      <c r="L434" s="9"/>
      <c r="M434" s="9"/>
      <c r="N434" s="9"/>
      <c r="O434" s="9"/>
      <c r="P434" s="9"/>
      <c r="Q434" s="9"/>
      <c r="R434" s="9"/>
      <c r="S434" s="9"/>
      <c r="T434" s="9"/>
      <c r="U434" s="9"/>
    </row>
    <row r="435" spans="2:21" hidden="1" x14ac:dyDescent="0.35">
      <c r="B435" s="9">
        <v>0</v>
      </c>
      <c r="C435" s="72" t="s">
        <v>1607</v>
      </c>
      <c r="D435" s="72" t="s">
        <v>1609</v>
      </c>
      <c r="E435" s="72" t="s">
        <v>34</v>
      </c>
    </row>
    <row r="436" spans="2:21" hidden="1" x14ac:dyDescent="0.35">
      <c r="B436" s="9">
        <v>0</v>
      </c>
      <c r="C436" s="72" t="s">
        <v>1610</v>
      </c>
      <c r="D436" s="72" t="s">
        <v>1612</v>
      </c>
      <c r="E436" s="72" t="s">
        <v>34</v>
      </c>
    </row>
    <row r="437" spans="2:21" hidden="1" x14ac:dyDescent="0.35">
      <c r="B437" s="9">
        <v>0</v>
      </c>
      <c r="C437" s="72" t="s">
        <v>1613</v>
      </c>
      <c r="D437" s="72" t="s">
        <v>1615</v>
      </c>
      <c r="E437" s="72" t="s">
        <v>34</v>
      </c>
    </row>
    <row r="438" spans="2:21" hidden="1" x14ac:dyDescent="0.35"/>
    <row r="439" spans="2:21" hidden="1" x14ac:dyDescent="0.35"/>
    <row r="440" spans="2:21" hidden="1" x14ac:dyDescent="0.35"/>
    <row r="441" spans="2:21" hidden="1" x14ac:dyDescent="0.35"/>
    <row r="442" spans="2:21" hidden="1" x14ac:dyDescent="0.35"/>
    <row r="443" spans="2:21" hidden="1" x14ac:dyDescent="0.35"/>
    <row r="445" spans="2:21" s="72" customFormat="1" x14ac:dyDescent="0.35">
      <c r="B445" s="9"/>
      <c r="C445" s="18"/>
      <c r="K445" s="9"/>
      <c r="L445" s="9"/>
      <c r="M445" s="9"/>
      <c r="N445" s="9"/>
      <c r="O445" s="9"/>
      <c r="P445" s="9"/>
      <c r="Q445" s="9"/>
      <c r="R445" s="9"/>
      <c r="S445" s="9"/>
      <c r="T445" s="9"/>
      <c r="U445" s="9"/>
    </row>
    <row r="446" spans="2:21" s="72" customFormat="1" x14ac:dyDescent="0.35">
      <c r="B446" s="9"/>
      <c r="C446" s="18"/>
      <c r="K446" s="9"/>
      <c r="L446" s="9"/>
      <c r="M446" s="9"/>
      <c r="N446" s="9"/>
      <c r="O446" s="9"/>
      <c r="P446" s="9"/>
      <c r="Q446" s="9"/>
      <c r="R446" s="9"/>
      <c r="S446" s="9"/>
      <c r="T446" s="9"/>
      <c r="U446" s="9"/>
    </row>
    <row r="447" spans="2:21" s="72" customFormat="1" x14ac:dyDescent="0.35">
      <c r="B447" s="9"/>
      <c r="C447" s="18"/>
      <c r="K447" s="9"/>
      <c r="L447" s="9"/>
      <c r="M447" s="9"/>
      <c r="N447" s="9"/>
      <c r="O447" s="9"/>
      <c r="P447" s="9"/>
      <c r="Q447" s="9"/>
      <c r="R447" s="9"/>
      <c r="S447" s="9"/>
      <c r="T447" s="9"/>
      <c r="U447" s="9"/>
    </row>
    <row r="448" spans="2:21" s="72" customFormat="1" x14ac:dyDescent="0.35">
      <c r="B448" s="9"/>
      <c r="C448" s="18"/>
      <c r="K448" s="9"/>
      <c r="L448" s="9"/>
      <c r="M448" s="9"/>
      <c r="N448" s="9"/>
      <c r="O448" s="9"/>
      <c r="P448" s="9"/>
      <c r="Q448" s="9"/>
      <c r="R448" s="9"/>
      <c r="S448" s="9"/>
      <c r="T448" s="9"/>
      <c r="U448" s="9"/>
    </row>
    <row r="449" spans="2:21" s="72" customFormat="1" x14ac:dyDescent="0.35">
      <c r="B449" s="9"/>
      <c r="C449" s="18"/>
      <c r="K449" s="9"/>
      <c r="L449" s="9"/>
      <c r="M449" s="9"/>
      <c r="N449" s="9"/>
      <c r="O449" s="9"/>
      <c r="P449" s="9"/>
      <c r="Q449" s="9"/>
      <c r="R449" s="9"/>
      <c r="S449" s="9"/>
      <c r="T449" s="9"/>
      <c r="U449" s="9"/>
    </row>
    <row r="450" spans="2:21" s="72" customFormat="1" x14ac:dyDescent="0.35">
      <c r="B450" s="9"/>
      <c r="C450" s="18"/>
      <c r="K450" s="9"/>
      <c r="L450" s="9"/>
      <c r="M450" s="9"/>
      <c r="N450" s="9"/>
      <c r="O450" s="9"/>
      <c r="P450" s="9"/>
      <c r="Q450" s="9"/>
      <c r="R450" s="9"/>
      <c r="S450" s="9"/>
      <c r="T450" s="9"/>
      <c r="U450" s="9"/>
    </row>
    <row r="451" spans="2:21" s="72" customFormat="1" x14ac:dyDescent="0.35">
      <c r="B451" s="9"/>
      <c r="C451" s="18"/>
      <c r="K451" s="9"/>
      <c r="L451" s="9"/>
      <c r="M451" s="9"/>
      <c r="N451" s="9"/>
      <c r="O451" s="9"/>
      <c r="P451" s="9"/>
      <c r="Q451" s="9"/>
      <c r="R451" s="9"/>
      <c r="S451" s="9"/>
      <c r="T451" s="9"/>
      <c r="U451" s="9"/>
    </row>
    <row r="452" spans="2:21" s="72" customFormat="1" x14ac:dyDescent="0.35">
      <c r="B452" s="9"/>
      <c r="C452" s="18"/>
      <c r="K452" s="9"/>
      <c r="L452" s="9"/>
      <c r="M452" s="9"/>
      <c r="N452" s="9"/>
      <c r="O452" s="9"/>
      <c r="P452" s="9"/>
      <c r="Q452" s="9"/>
      <c r="R452" s="9"/>
      <c r="S452" s="9"/>
      <c r="T452" s="9"/>
      <c r="U452" s="9"/>
    </row>
    <row r="453" spans="2:21" s="72" customFormat="1" x14ac:dyDescent="0.35">
      <c r="B453" s="9"/>
      <c r="C453" s="18"/>
      <c r="K453" s="9"/>
      <c r="L453" s="9"/>
      <c r="M453" s="9"/>
      <c r="N453" s="9"/>
      <c r="O453" s="9"/>
      <c r="P453" s="9"/>
      <c r="Q453" s="9"/>
      <c r="R453" s="9"/>
      <c r="S453" s="9"/>
      <c r="T453" s="9"/>
      <c r="U453" s="9"/>
    </row>
    <row r="454" spans="2:21" s="72" customFormat="1" x14ac:dyDescent="0.35">
      <c r="B454" s="9"/>
      <c r="C454" s="18"/>
      <c r="K454" s="9"/>
      <c r="L454" s="9"/>
      <c r="M454" s="9"/>
      <c r="N454" s="9"/>
      <c r="O454" s="9"/>
      <c r="P454" s="9"/>
      <c r="Q454" s="9"/>
      <c r="R454" s="9"/>
      <c r="S454" s="9"/>
      <c r="T454" s="9"/>
      <c r="U454" s="9"/>
    </row>
    <row r="455" spans="2:21" s="72" customFormat="1" x14ac:dyDescent="0.35">
      <c r="B455" s="9"/>
      <c r="C455" s="18"/>
      <c r="K455" s="9"/>
      <c r="L455" s="9"/>
      <c r="M455" s="9"/>
      <c r="N455" s="9"/>
      <c r="O455" s="9"/>
      <c r="P455" s="9"/>
      <c r="Q455" s="9"/>
      <c r="R455" s="9"/>
      <c r="S455" s="9"/>
      <c r="T455" s="9"/>
      <c r="U455" s="9"/>
    </row>
    <row r="456" spans="2:21" s="72" customFormat="1" x14ac:dyDescent="0.35">
      <c r="B456" s="9"/>
      <c r="C456" s="18"/>
      <c r="K456" s="9"/>
      <c r="L456" s="9"/>
      <c r="M456" s="9"/>
      <c r="N456" s="9"/>
      <c r="O456" s="9"/>
      <c r="P456" s="9"/>
      <c r="Q456" s="9"/>
      <c r="R456" s="9"/>
      <c r="S456" s="9"/>
      <c r="T456" s="9"/>
      <c r="U456" s="9"/>
    </row>
    <row r="457" spans="2:21" s="72" customFormat="1" x14ac:dyDescent="0.35">
      <c r="B457" s="9"/>
      <c r="C457"/>
      <c r="K457" s="9"/>
      <c r="L457" s="9"/>
      <c r="M457" s="9"/>
      <c r="N457" s="9"/>
      <c r="O457" s="9"/>
      <c r="P457" s="9"/>
      <c r="Q457" s="9"/>
      <c r="R457" s="9"/>
      <c r="S457" s="9"/>
      <c r="T457" s="9"/>
      <c r="U457" s="9"/>
    </row>
    <row r="458" spans="2:21" s="72" customFormat="1" x14ac:dyDescent="0.35">
      <c r="B458" s="9"/>
      <c r="C458" s="18"/>
      <c r="K458" s="9"/>
      <c r="L458" s="9"/>
      <c r="M458" s="9"/>
      <c r="N458" s="9"/>
      <c r="O458" s="9"/>
      <c r="P458" s="9"/>
      <c r="Q458" s="9"/>
      <c r="R458" s="9"/>
      <c r="S458" s="9"/>
      <c r="T458" s="9"/>
      <c r="U458" s="9"/>
    </row>
    <row r="459" spans="2:21" s="72" customFormat="1" x14ac:dyDescent="0.35">
      <c r="B459" s="9"/>
      <c r="C459"/>
      <c r="K459" s="9"/>
      <c r="L459" s="9"/>
      <c r="M459" s="9"/>
      <c r="N459" s="9"/>
      <c r="O459" s="9"/>
      <c r="P459" s="9"/>
      <c r="Q459" s="9"/>
      <c r="R459" s="9"/>
      <c r="S459" s="9"/>
      <c r="T459" s="9"/>
      <c r="U459" s="9"/>
    </row>
    <row r="460" spans="2:21" s="72" customFormat="1" x14ac:dyDescent="0.35">
      <c r="B460" s="9"/>
      <c r="C460" s="18"/>
      <c r="K460" s="9"/>
      <c r="L460" s="9"/>
      <c r="M460" s="9"/>
      <c r="N460" s="9"/>
      <c r="O460" s="9"/>
      <c r="P460" s="9"/>
      <c r="Q460" s="9"/>
      <c r="R460" s="9"/>
      <c r="S460" s="9"/>
      <c r="T460" s="9"/>
      <c r="U460" s="9"/>
    </row>
    <row r="461" spans="2:21" s="72" customFormat="1" x14ac:dyDescent="0.35">
      <c r="B461" s="9"/>
      <c r="C461" s="18"/>
      <c r="K461" s="9"/>
      <c r="L461" s="9"/>
      <c r="M461" s="9"/>
      <c r="N461" s="9"/>
      <c r="O461" s="9"/>
      <c r="P461" s="9"/>
      <c r="Q461" s="9"/>
      <c r="R461" s="9"/>
      <c r="S461" s="9"/>
      <c r="T461" s="9"/>
      <c r="U461" s="9"/>
    </row>
    <row r="462" spans="2:21" s="72" customFormat="1" x14ac:dyDescent="0.35">
      <c r="B462" s="9"/>
      <c r="C462" s="18"/>
      <c r="K462" s="9"/>
      <c r="L462" s="9"/>
      <c r="M462" s="9"/>
      <c r="N462" s="9"/>
      <c r="O462" s="9"/>
      <c r="P462" s="9"/>
      <c r="Q462" s="9"/>
      <c r="R462" s="9"/>
      <c r="S462" s="9"/>
      <c r="T462" s="9"/>
      <c r="U462" s="9"/>
    </row>
    <row r="463" spans="2:21" s="72" customFormat="1" x14ac:dyDescent="0.35">
      <c r="B463" s="9"/>
      <c r="C463" s="18"/>
      <c r="K463" s="9"/>
      <c r="L463" s="9"/>
      <c r="M463" s="9"/>
      <c r="N463" s="9"/>
      <c r="O463" s="9"/>
      <c r="P463" s="9"/>
      <c r="Q463" s="9"/>
      <c r="R463" s="9"/>
      <c r="S463" s="9"/>
      <c r="T463" s="9"/>
      <c r="U463" s="9"/>
    </row>
    <row r="464" spans="2:21" s="72" customFormat="1" x14ac:dyDescent="0.35">
      <c r="B464" s="9"/>
      <c r="C464"/>
      <c r="K464" s="9"/>
      <c r="L464" s="9"/>
      <c r="M464" s="9"/>
      <c r="N464" s="9"/>
      <c r="O464" s="9"/>
      <c r="P464" s="9"/>
      <c r="Q464" s="9"/>
      <c r="R464" s="9"/>
      <c r="S464" s="9"/>
      <c r="T464" s="9"/>
      <c r="U464" s="9"/>
    </row>
    <row r="465" spans="2:21" s="72" customFormat="1" x14ac:dyDescent="0.35">
      <c r="B465" s="9"/>
      <c r="C465" s="18"/>
      <c r="K465" s="9"/>
      <c r="L465" s="9"/>
      <c r="M465" s="9"/>
      <c r="N465" s="9"/>
      <c r="O465" s="9"/>
      <c r="P465" s="9"/>
      <c r="Q465" s="9"/>
      <c r="R465" s="9"/>
      <c r="S465" s="9"/>
      <c r="T465" s="9"/>
      <c r="U465" s="9"/>
    </row>
    <row r="466" spans="2:21" s="72" customFormat="1" x14ac:dyDescent="0.35">
      <c r="B466" s="9"/>
      <c r="C466" s="18"/>
      <c r="K466" s="9"/>
      <c r="L466" s="9"/>
      <c r="M466" s="9"/>
      <c r="N466" s="9"/>
      <c r="O466" s="9"/>
      <c r="P466" s="9"/>
      <c r="Q466" s="9"/>
      <c r="R466" s="9"/>
      <c r="S466" s="9"/>
      <c r="T466" s="9"/>
      <c r="U466" s="9"/>
    </row>
    <row r="467" spans="2:21" s="72" customFormat="1" x14ac:dyDescent="0.35">
      <c r="B467" s="9"/>
      <c r="C467" s="18"/>
      <c r="K467" s="9"/>
      <c r="L467" s="9"/>
      <c r="M467" s="9"/>
      <c r="N467" s="9"/>
      <c r="O467" s="9"/>
      <c r="P467" s="9"/>
      <c r="Q467" s="9"/>
      <c r="R467" s="9"/>
      <c r="S467" s="9"/>
      <c r="T467" s="9"/>
      <c r="U467" s="9"/>
    </row>
    <row r="468" spans="2:21" s="72" customFormat="1" x14ac:dyDescent="0.35">
      <c r="B468" s="9"/>
      <c r="C468" s="18"/>
      <c r="K468" s="9"/>
      <c r="L468" s="9"/>
      <c r="M468" s="9"/>
      <c r="N468" s="9"/>
      <c r="O468" s="9"/>
      <c r="P468" s="9"/>
      <c r="Q468" s="9"/>
      <c r="R468" s="9"/>
      <c r="S468" s="9"/>
      <c r="T468" s="9"/>
      <c r="U468" s="9"/>
    </row>
    <row r="469" spans="2:21" s="72" customFormat="1" x14ac:dyDescent="0.35">
      <c r="B469" s="9"/>
      <c r="C469" s="18"/>
      <c r="K469" s="9"/>
      <c r="L469" s="9"/>
      <c r="M469" s="9"/>
      <c r="N469" s="9"/>
      <c r="O469" s="9"/>
      <c r="P469" s="9"/>
      <c r="Q469" s="9"/>
      <c r="R469" s="9"/>
      <c r="S469" s="9"/>
      <c r="T469" s="9"/>
      <c r="U469" s="9"/>
    </row>
    <row r="470" spans="2:21" s="72" customFormat="1" x14ac:dyDescent="0.35">
      <c r="B470" s="9"/>
      <c r="C470" s="18"/>
      <c r="K470" s="9"/>
      <c r="L470" s="9"/>
      <c r="M470" s="9"/>
      <c r="N470" s="9"/>
      <c r="O470" s="9"/>
      <c r="P470" s="9"/>
      <c r="Q470" s="9"/>
      <c r="R470" s="9"/>
      <c r="S470" s="9"/>
      <c r="T470" s="9"/>
      <c r="U470" s="9"/>
    </row>
    <row r="471" spans="2:21" s="72" customFormat="1" x14ac:dyDescent="0.35">
      <c r="B471" s="9"/>
      <c r="C471" s="18"/>
      <c r="K471" s="9"/>
      <c r="L471" s="9"/>
      <c r="M471" s="9"/>
      <c r="N471" s="9"/>
      <c r="O471" s="9"/>
      <c r="P471" s="9"/>
      <c r="Q471" s="9"/>
      <c r="R471" s="9"/>
      <c r="S471" s="9"/>
      <c r="T471" s="9"/>
      <c r="U471" s="9"/>
    </row>
    <row r="472" spans="2:21" s="72" customFormat="1" x14ac:dyDescent="0.35">
      <c r="B472" s="9"/>
      <c r="C472" s="18"/>
      <c r="K472" s="9"/>
      <c r="L472" s="9"/>
      <c r="M472" s="9"/>
      <c r="N472" s="9"/>
      <c r="O472" s="9"/>
      <c r="P472" s="9"/>
      <c r="Q472" s="9"/>
      <c r="R472" s="9"/>
      <c r="S472" s="9"/>
      <c r="T472" s="9"/>
      <c r="U472" s="9"/>
    </row>
  </sheetData>
  <protectedRanges>
    <protectedRange sqref="B4:J4" name="Range1"/>
  </protectedRanges>
  <mergeCells count="6">
    <mergeCell ref="B2:J2"/>
    <mergeCell ref="B4:J4"/>
    <mergeCell ref="B38:H38"/>
    <mergeCell ref="B28:J29"/>
    <mergeCell ref="B30:J32"/>
    <mergeCell ref="B33:J34"/>
  </mergeCells>
  <phoneticPr fontId="23" type="noConversion"/>
  <dataValidations count="1">
    <dataValidation type="list" allowBlank="1" showInputMessage="1" showErrorMessage="1" sqref="B4:J4" xr:uid="{AB6B2287-0799-4BDD-8E26-C4960B363E9A}">
      <formula1>$D$40:$D$437</formula1>
    </dataValidation>
  </dataValidations>
  <pageMargins left="0.70866141732282995" right="0.70866141732282995" top="0.74803149606299002" bottom="0.74803149606299002" header="0.31496062992126" footer="0.31496062992126"/>
  <pageSetup paperSize="9" scale="4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7FA2-122E-4363-B349-F7C7A4269CB4}">
  <sheetPr>
    <pageSetUpPr fitToPage="1"/>
  </sheetPr>
  <dimension ref="A2:U388"/>
  <sheetViews>
    <sheetView showGridLines="0" zoomScaleNormal="100" workbookViewId="0">
      <pane xSplit="5" ySplit="9" topLeftCell="F10" activePane="bottomRight" state="frozen"/>
      <selection activeCell="F363" sqref="F363"/>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0.54296875" style="7" customWidth="1"/>
    <col min="6" max="6" width="15.7265625" style="8" customWidth="1"/>
    <col min="7" max="8" width="15.7265625" style="5" customWidth="1"/>
    <col min="9" max="9" width="15.7265625" style="9" customWidth="1"/>
    <col min="10" max="13" width="15.7265625" style="6" customWidth="1"/>
    <col min="14" max="16" width="15.7265625" style="8" customWidth="1"/>
    <col min="17" max="18" width="15.7265625" style="9" customWidth="1"/>
    <col min="19" max="16384" width="9.1796875" style="9"/>
  </cols>
  <sheetData>
    <row r="2" spans="1:21" ht="15.5" x14ac:dyDescent="0.35">
      <c r="A2" s="56"/>
      <c r="B2" s="1"/>
      <c r="C2" s="1"/>
      <c r="D2" s="1"/>
      <c r="E2" s="3" t="s">
        <v>1772</v>
      </c>
    </row>
    <row r="3" spans="1:21" ht="15.65" customHeight="1" thickBot="1" x14ac:dyDescent="0.4">
      <c r="A3" s="56"/>
      <c r="B3" s="1"/>
      <c r="C3" s="1"/>
      <c r="D3" s="1"/>
      <c r="E3" s="3"/>
    </row>
    <row r="4" spans="1:21" s="103" customFormat="1" ht="22" hidden="1" customHeight="1" thickBot="1" x14ac:dyDescent="0.4">
      <c r="A4" s="107" t="s">
        <v>1</v>
      </c>
      <c r="B4" s="107" t="s">
        <v>2</v>
      </c>
      <c r="C4" s="107" t="s">
        <v>3</v>
      </c>
      <c r="D4" s="107"/>
      <c r="E4" s="111" t="s">
        <v>4</v>
      </c>
      <c r="F4" s="105" t="s">
        <v>1693</v>
      </c>
      <c r="G4" s="56" t="s">
        <v>1781</v>
      </c>
      <c r="H4" s="56" t="s">
        <v>1780</v>
      </c>
      <c r="I4" s="56" t="s">
        <v>1779</v>
      </c>
      <c r="J4" s="105" t="s">
        <v>1778</v>
      </c>
      <c r="K4" s="106" t="s">
        <v>1777</v>
      </c>
      <c r="L4" s="106" t="s">
        <v>1802</v>
      </c>
      <c r="M4" s="105" t="s">
        <v>1776</v>
      </c>
      <c r="N4" s="105" t="s">
        <v>1775</v>
      </c>
      <c r="O4" s="105" t="s">
        <v>1774</v>
      </c>
      <c r="P4" s="105" t="s">
        <v>1797</v>
      </c>
      <c r="Q4" s="103" t="s">
        <v>1773</v>
      </c>
      <c r="R4" s="103" t="s">
        <v>1898</v>
      </c>
    </row>
    <row r="5" spans="1:21" s="13" customFormat="1" ht="85" customHeight="1" thickBot="1" x14ac:dyDescent="0.4">
      <c r="A5" s="45"/>
      <c r="B5" s="10"/>
      <c r="C5" s="10"/>
      <c r="D5" s="10"/>
      <c r="E5" s="33" t="s">
        <v>18</v>
      </c>
      <c r="F5" s="169" t="s">
        <v>28</v>
      </c>
      <c r="G5" s="168" t="s">
        <v>25</v>
      </c>
      <c r="H5" s="168" t="s">
        <v>1920</v>
      </c>
      <c r="I5" s="164" t="s">
        <v>1921</v>
      </c>
      <c r="J5" s="165" t="s">
        <v>26</v>
      </c>
      <c r="K5" s="166" t="s">
        <v>1647</v>
      </c>
      <c r="L5" s="166" t="s">
        <v>1788</v>
      </c>
      <c r="M5" s="166" t="s">
        <v>21</v>
      </c>
      <c r="N5" s="165" t="s">
        <v>23</v>
      </c>
      <c r="O5" s="166" t="s">
        <v>1733</v>
      </c>
      <c r="P5" s="195" t="s">
        <v>1919</v>
      </c>
      <c r="Q5" s="169" t="s">
        <v>28</v>
      </c>
      <c r="R5" s="131" t="s">
        <v>1771</v>
      </c>
      <c r="U5" s="30"/>
    </row>
    <row r="6" spans="1:21" s="13" customFormat="1" ht="15" thickBot="1" x14ac:dyDescent="0.4">
      <c r="A6" s="45"/>
      <c r="B6" s="10"/>
      <c r="C6" s="10"/>
      <c r="D6" s="10"/>
      <c r="E6" s="33"/>
      <c r="F6" s="171" t="s">
        <v>30</v>
      </c>
      <c r="G6" s="172" t="s">
        <v>30</v>
      </c>
      <c r="H6" s="172" t="s">
        <v>30</v>
      </c>
      <c r="I6" s="172" t="s">
        <v>30</v>
      </c>
      <c r="J6" s="172" t="s">
        <v>30</v>
      </c>
      <c r="K6" s="172" t="s">
        <v>30</v>
      </c>
      <c r="L6" s="172" t="s">
        <v>30</v>
      </c>
      <c r="M6" s="172" t="s">
        <v>30</v>
      </c>
      <c r="N6" s="172" t="s">
        <v>30</v>
      </c>
      <c r="O6" s="172" t="s">
        <v>30</v>
      </c>
      <c r="P6" s="172" t="s">
        <v>30</v>
      </c>
      <c r="Q6" s="185" t="s">
        <v>30</v>
      </c>
      <c r="R6" s="173"/>
      <c r="U6" s="30"/>
    </row>
    <row r="7" spans="1:21" s="13" customFormat="1" ht="15" thickBot="1" x14ac:dyDescent="0.4">
      <c r="A7" s="45"/>
      <c r="B7" s="10"/>
      <c r="C7" s="10"/>
      <c r="D7" s="10"/>
      <c r="E7" s="33"/>
      <c r="F7" s="174" t="s">
        <v>493</v>
      </c>
      <c r="G7" s="177" t="s">
        <v>1770</v>
      </c>
      <c r="H7" s="177" t="s">
        <v>1770</v>
      </c>
      <c r="I7" s="177" t="s">
        <v>1770</v>
      </c>
      <c r="J7" s="177" t="s">
        <v>1770</v>
      </c>
      <c r="K7" s="177" t="s">
        <v>1770</v>
      </c>
      <c r="L7" s="177" t="s">
        <v>1770</v>
      </c>
      <c r="M7" s="177" t="s">
        <v>1770</v>
      </c>
      <c r="N7" s="177" t="s">
        <v>1770</v>
      </c>
      <c r="O7" s="177" t="s">
        <v>1770</v>
      </c>
      <c r="P7" s="177" t="s">
        <v>1770</v>
      </c>
      <c r="Q7" s="191" t="s">
        <v>1770</v>
      </c>
      <c r="R7" s="187"/>
      <c r="U7" s="30"/>
    </row>
    <row r="8" spans="1:21" x14ac:dyDescent="0.35">
      <c r="A8" s="196"/>
      <c r="B8" s="197"/>
      <c r="C8" s="197"/>
      <c r="D8" s="197"/>
      <c r="E8" s="198"/>
      <c r="F8" s="199"/>
      <c r="G8" s="200"/>
      <c r="H8" s="200"/>
      <c r="I8" s="201"/>
      <c r="J8" s="202"/>
      <c r="K8" s="202"/>
      <c r="L8" s="202"/>
      <c r="M8" s="202"/>
      <c r="N8" s="203"/>
      <c r="O8" s="203"/>
      <c r="P8" s="203"/>
      <c r="Q8" s="204"/>
      <c r="R8" s="126"/>
      <c r="U8" s="30"/>
    </row>
    <row r="9" spans="1:21" x14ac:dyDescent="0.35">
      <c r="A9" s="49" t="s">
        <v>33</v>
      </c>
      <c r="B9" s="42" t="s">
        <v>33</v>
      </c>
      <c r="C9" s="42" t="s">
        <v>34</v>
      </c>
      <c r="D9" s="42"/>
      <c r="E9" s="60" t="s">
        <v>1707</v>
      </c>
      <c r="F9" s="227">
        <v>50391.966928838898</v>
      </c>
      <c r="G9" s="223">
        <v>14882.2262876325</v>
      </c>
      <c r="H9" s="223">
        <v>1025.0580080556799</v>
      </c>
      <c r="I9" s="223">
        <v>31728.499331042101</v>
      </c>
      <c r="J9" s="223">
        <v>2139.8240146654398</v>
      </c>
      <c r="K9" s="223">
        <v>2346.3675889149999</v>
      </c>
      <c r="L9" s="223">
        <v>162</v>
      </c>
      <c r="M9" s="223">
        <v>554.48392319198797</v>
      </c>
      <c r="N9" s="223">
        <v>85</v>
      </c>
      <c r="O9" s="250">
        <v>110.999999991683</v>
      </c>
      <c r="P9" s="223">
        <v>822</v>
      </c>
      <c r="Q9" s="227">
        <v>53856.459153494499</v>
      </c>
      <c r="R9" s="132">
        <v>6.8750883043481759E-2</v>
      </c>
    </row>
    <row r="10" spans="1:21" x14ac:dyDescent="0.35">
      <c r="A10" s="67"/>
      <c r="B10" s="42"/>
      <c r="C10" s="42"/>
      <c r="D10" s="42"/>
      <c r="E10" s="68"/>
      <c r="F10" s="162" t="s">
        <v>34</v>
      </c>
      <c r="G10" s="142" t="s">
        <v>34</v>
      </c>
      <c r="H10" s="142" t="s">
        <v>34</v>
      </c>
      <c r="I10" s="142" t="s">
        <v>34</v>
      </c>
      <c r="J10" s="142" t="s">
        <v>34</v>
      </c>
      <c r="K10" s="142" t="s">
        <v>34</v>
      </c>
      <c r="L10" s="142" t="s">
        <v>34</v>
      </c>
      <c r="M10" s="142" t="s">
        <v>34</v>
      </c>
      <c r="N10" s="142" t="s">
        <v>34</v>
      </c>
      <c r="O10" s="142" t="s">
        <v>34</v>
      </c>
      <c r="P10" s="142" t="s">
        <v>34</v>
      </c>
      <c r="Q10" s="141" t="s">
        <v>34</v>
      </c>
      <c r="R10" s="132"/>
    </row>
    <row r="11" spans="1:21" x14ac:dyDescent="0.35">
      <c r="A11" s="69" t="s">
        <v>494</v>
      </c>
      <c r="B11" s="57" t="s">
        <v>35</v>
      </c>
      <c r="C11" s="57" t="s">
        <v>495</v>
      </c>
      <c r="D11" s="57"/>
      <c r="E11" s="57" t="s">
        <v>496</v>
      </c>
      <c r="F11" s="221">
        <v>8.5648828659983707</v>
      </c>
      <c r="G11" s="205">
        <v>1.7674344243316999</v>
      </c>
      <c r="H11" s="205">
        <v>0.145196972188461</v>
      </c>
      <c r="I11" s="205">
        <v>6.7863469457004504</v>
      </c>
      <c r="J11" s="205">
        <v>0</v>
      </c>
      <c r="K11" s="205">
        <v>0</v>
      </c>
      <c r="L11" s="205">
        <v>0</v>
      </c>
      <c r="M11" s="205">
        <v>0.15651578840876601</v>
      </c>
      <c r="N11" s="205">
        <v>0</v>
      </c>
      <c r="O11" s="205">
        <v>7.9269574058216094E-2</v>
      </c>
      <c r="P11" s="205">
        <v>0.121823070991372</v>
      </c>
      <c r="Q11" s="205">
        <v>9.0565867756789604</v>
      </c>
      <c r="R11" s="132">
        <v>5.7409297637052381E-2</v>
      </c>
    </row>
    <row r="12" spans="1:21" x14ac:dyDescent="0.35">
      <c r="A12" s="69" t="s">
        <v>497</v>
      </c>
      <c r="B12" s="57" t="s">
        <v>36</v>
      </c>
      <c r="C12" s="57" t="s">
        <v>498</v>
      </c>
      <c r="D12" s="57"/>
      <c r="E12" s="57" t="s">
        <v>499</v>
      </c>
      <c r="F12" s="221">
        <v>10.3569493630787</v>
      </c>
      <c r="G12" s="205">
        <v>3.8627346352501202</v>
      </c>
      <c r="H12" s="205">
        <v>0.30036017711305701</v>
      </c>
      <c r="I12" s="205">
        <v>5.7390740683952099</v>
      </c>
      <c r="J12" s="205">
        <v>0</v>
      </c>
      <c r="K12" s="205">
        <v>0</v>
      </c>
      <c r="L12" s="205">
        <v>0</v>
      </c>
      <c r="M12" s="205">
        <v>0.29125882350541299</v>
      </c>
      <c r="N12" s="205">
        <v>0.34163286325519798</v>
      </c>
      <c r="O12" s="205">
        <v>0.163980163945081</v>
      </c>
      <c r="P12" s="205">
        <v>0.25200802156070801</v>
      </c>
      <c r="Q12" s="205">
        <v>10.9510487530248</v>
      </c>
      <c r="R12" s="132">
        <v>5.7362392063438516E-2</v>
      </c>
    </row>
    <row r="13" spans="1:21" x14ac:dyDescent="0.35">
      <c r="A13" s="69" t="s">
        <v>500</v>
      </c>
      <c r="B13" s="57" t="s">
        <v>37</v>
      </c>
      <c r="C13" s="57" t="s">
        <v>501</v>
      </c>
      <c r="D13" s="57"/>
      <c r="E13" s="57" t="s">
        <v>502</v>
      </c>
      <c r="F13" s="221">
        <v>11.6296243646224</v>
      </c>
      <c r="G13" s="205">
        <v>3.2277074053280499</v>
      </c>
      <c r="H13" s="205">
        <v>0.264761275351728</v>
      </c>
      <c r="I13" s="205">
        <v>7.2611758498918704</v>
      </c>
      <c r="J13" s="205">
        <v>0</v>
      </c>
      <c r="K13" s="205">
        <v>0</v>
      </c>
      <c r="L13" s="205">
        <v>0</v>
      </c>
      <c r="M13" s="205">
        <v>0.95599400400637102</v>
      </c>
      <c r="N13" s="205">
        <v>0</v>
      </c>
      <c r="O13" s="205">
        <v>0.14454511831688699</v>
      </c>
      <c r="P13" s="205">
        <v>0.22213983789537201</v>
      </c>
      <c r="Q13" s="205">
        <v>12.076323490790299</v>
      </c>
      <c r="R13" s="132">
        <v>3.8410451805027224E-2</v>
      </c>
    </row>
    <row r="14" spans="1:21" x14ac:dyDescent="0.35">
      <c r="A14" s="69" t="s">
        <v>503</v>
      </c>
      <c r="B14" s="57" t="s">
        <v>38</v>
      </c>
      <c r="C14" s="57" t="s">
        <v>504</v>
      </c>
      <c r="D14" s="57"/>
      <c r="E14" s="57" t="s">
        <v>505</v>
      </c>
      <c r="F14" s="221">
        <v>17.571262650216202</v>
      </c>
      <c r="G14" s="205">
        <v>3.6692750200700499</v>
      </c>
      <c r="H14" s="205">
        <v>0.30143558126234299</v>
      </c>
      <c r="I14" s="205">
        <v>12.4686235237752</v>
      </c>
      <c r="J14" s="205">
        <v>0</v>
      </c>
      <c r="K14" s="205">
        <v>0</v>
      </c>
      <c r="L14" s="205">
        <v>0</v>
      </c>
      <c r="M14" s="205">
        <v>1.29212575001009</v>
      </c>
      <c r="N14" s="205">
        <v>0</v>
      </c>
      <c r="O14" s="205">
        <v>0.164567275560246</v>
      </c>
      <c r="P14" s="205">
        <v>0.25291028740869997</v>
      </c>
      <c r="Q14" s="205">
        <v>18.148937438086602</v>
      </c>
      <c r="R14" s="132">
        <v>3.2876111374004813E-2</v>
      </c>
    </row>
    <row r="15" spans="1:21" x14ac:dyDescent="0.35">
      <c r="A15" s="69" t="s">
        <v>506</v>
      </c>
      <c r="B15" s="57" t="s">
        <v>39</v>
      </c>
      <c r="C15" s="57" t="s">
        <v>507</v>
      </c>
      <c r="D15" s="57"/>
      <c r="E15" s="57" t="s">
        <v>508</v>
      </c>
      <c r="F15" s="221">
        <v>11.559706704236</v>
      </c>
      <c r="G15" s="205">
        <v>4.0898062979113199</v>
      </c>
      <c r="H15" s="205">
        <v>0.31922606679680698</v>
      </c>
      <c r="I15" s="205">
        <v>6.65243452320885</v>
      </c>
      <c r="J15" s="205">
        <v>0</v>
      </c>
      <c r="K15" s="205">
        <v>0</v>
      </c>
      <c r="L15" s="205">
        <v>0</v>
      </c>
      <c r="M15" s="205">
        <v>0.48615522103634401</v>
      </c>
      <c r="N15" s="205">
        <v>0</v>
      </c>
      <c r="O15" s="205">
        <v>0.17427990378757099</v>
      </c>
      <c r="P15" s="205">
        <v>0.26783686035930199</v>
      </c>
      <c r="Q15" s="205">
        <v>11.989738873100199</v>
      </c>
      <c r="R15" s="132">
        <v>3.7200958455686051E-2</v>
      </c>
    </row>
    <row r="16" spans="1:21" x14ac:dyDescent="0.35">
      <c r="A16" s="69" t="s">
        <v>509</v>
      </c>
      <c r="B16" s="57" t="s">
        <v>40</v>
      </c>
      <c r="C16" s="57" t="s">
        <v>510</v>
      </c>
      <c r="D16" s="57"/>
      <c r="E16" s="57" t="s">
        <v>511</v>
      </c>
      <c r="F16" s="221">
        <v>13.5246066164051</v>
      </c>
      <c r="G16" s="205">
        <v>2.87808613357869</v>
      </c>
      <c r="H16" s="205">
        <v>0.23643841409159899</v>
      </c>
      <c r="I16" s="205">
        <v>8.0406082722989893</v>
      </c>
      <c r="J16" s="205">
        <v>0</v>
      </c>
      <c r="K16" s="205">
        <v>0</v>
      </c>
      <c r="L16" s="205">
        <v>0</v>
      </c>
      <c r="M16" s="205">
        <v>1.88597652079595</v>
      </c>
      <c r="N16" s="205">
        <v>8.7188464008623207E-2</v>
      </c>
      <c r="O16" s="205">
        <v>0.198390054517908</v>
      </c>
      <c r="P16" s="205">
        <v>0.19837638747960501</v>
      </c>
      <c r="Q16" s="205">
        <v>13.5250642467714</v>
      </c>
      <c r="R16" s="132">
        <v>3.3836870770409533E-5</v>
      </c>
    </row>
    <row r="17" spans="1:18" x14ac:dyDescent="0.35">
      <c r="A17" s="69" t="s">
        <v>512</v>
      </c>
      <c r="B17" s="57" t="s">
        <v>41</v>
      </c>
      <c r="C17" s="57" t="s">
        <v>513</v>
      </c>
      <c r="D17" s="57"/>
      <c r="E17" s="57" t="s">
        <v>514</v>
      </c>
      <c r="F17" s="221">
        <v>45.009421288116101</v>
      </c>
      <c r="G17" s="205">
        <v>16.2089112252572</v>
      </c>
      <c r="H17" s="205">
        <v>0.89619473998287902</v>
      </c>
      <c r="I17" s="205">
        <v>29.264093451055601</v>
      </c>
      <c r="J17" s="205">
        <v>0</v>
      </c>
      <c r="K17" s="205">
        <v>0</v>
      </c>
      <c r="L17" s="205">
        <v>0</v>
      </c>
      <c r="M17" s="205">
        <v>0</v>
      </c>
      <c r="N17" s="205">
        <v>0</v>
      </c>
      <c r="O17" s="205">
        <v>0</v>
      </c>
      <c r="P17" s="205">
        <v>0.75192474495884698</v>
      </c>
      <c r="Q17" s="205">
        <v>47.1211241612545</v>
      </c>
      <c r="R17" s="132">
        <v>4.6916907898479243E-2</v>
      </c>
    </row>
    <row r="18" spans="1:18" x14ac:dyDescent="0.35">
      <c r="A18" s="69" t="s">
        <v>515</v>
      </c>
      <c r="B18" s="57" t="s">
        <v>43</v>
      </c>
      <c r="C18" s="57" t="s">
        <v>516</v>
      </c>
      <c r="D18" s="57"/>
      <c r="E18" s="57" t="s">
        <v>517</v>
      </c>
      <c r="F18" s="221">
        <v>9.2276208377478106</v>
      </c>
      <c r="G18" s="205">
        <v>2.1390370244885402</v>
      </c>
      <c r="H18" s="205">
        <v>0.17572459553419001</v>
      </c>
      <c r="I18" s="205">
        <v>6.0237262862847096</v>
      </c>
      <c r="J18" s="205">
        <v>0</v>
      </c>
      <c r="K18" s="205">
        <v>0</v>
      </c>
      <c r="L18" s="205">
        <v>0</v>
      </c>
      <c r="M18" s="205">
        <v>0.80187062976848</v>
      </c>
      <c r="N18" s="205">
        <v>0.237960687051786</v>
      </c>
      <c r="O18" s="205">
        <v>9.5935980135049004E-2</v>
      </c>
      <c r="P18" s="205">
        <v>0.14743635554978801</v>
      </c>
      <c r="Q18" s="205">
        <v>9.6216915588125396</v>
      </c>
      <c r="R18" s="132">
        <v>4.2705560619990646E-2</v>
      </c>
    </row>
    <row r="19" spans="1:18" x14ac:dyDescent="0.35">
      <c r="A19" s="69" t="s">
        <v>518</v>
      </c>
      <c r="B19" s="57" t="s">
        <v>44</v>
      </c>
      <c r="C19" s="57" t="s">
        <v>519</v>
      </c>
      <c r="D19" s="57"/>
      <c r="E19" s="57" t="s">
        <v>520</v>
      </c>
      <c r="F19" s="221">
        <v>167.77776379316001</v>
      </c>
      <c r="G19" s="205">
        <v>76.375092489554007</v>
      </c>
      <c r="H19" s="205">
        <v>4.7407862854945497</v>
      </c>
      <c r="I19" s="205">
        <v>72.207339470932695</v>
      </c>
      <c r="J19" s="205">
        <v>10.706519236419799</v>
      </c>
      <c r="K19" s="205">
        <v>10.5065245429005</v>
      </c>
      <c r="L19" s="205">
        <v>0.61631641262939096</v>
      </c>
      <c r="M19" s="205">
        <v>1.0726097044770799</v>
      </c>
      <c r="N19" s="205">
        <v>0</v>
      </c>
      <c r="O19" s="205">
        <v>0.43429324782543099</v>
      </c>
      <c r="P19" s="205">
        <v>3.9776114374004501</v>
      </c>
      <c r="Q19" s="205">
        <v>180.63709282763401</v>
      </c>
      <c r="R19" s="132">
        <v>7.6645013878759549E-2</v>
      </c>
    </row>
    <row r="20" spans="1:18" x14ac:dyDescent="0.35">
      <c r="A20" s="69" t="s">
        <v>521</v>
      </c>
      <c r="B20" s="57" t="s">
        <v>45</v>
      </c>
      <c r="C20" s="57" t="s">
        <v>522</v>
      </c>
      <c r="D20" s="57"/>
      <c r="E20" s="57" t="s">
        <v>523</v>
      </c>
      <c r="F20" s="221">
        <v>292.95070188027501</v>
      </c>
      <c r="G20" s="205">
        <v>65.249256339369197</v>
      </c>
      <c r="H20" s="205">
        <v>4.82558133016685</v>
      </c>
      <c r="I20" s="205">
        <v>207.22961457716099</v>
      </c>
      <c r="J20" s="205">
        <v>9.6211203717488392</v>
      </c>
      <c r="K20" s="205">
        <v>12.0589520293604</v>
      </c>
      <c r="L20" s="205">
        <v>0.97705504824599998</v>
      </c>
      <c r="M20" s="205">
        <v>4.8470793375973003</v>
      </c>
      <c r="N20" s="205">
        <v>0</v>
      </c>
      <c r="O20" s="205">
        <v>0.61859753453607302</v>
      </c>
      <c r="P20" s="205">
        <v>4.0487561083373604</v>
      </c>
      <c r="Q20" s="205">
        <v>309.476012676523</v>
      </c>
      <c r="R20" s="132">
        <v>5.6409869272139979E-2</v>
      </c>
    </row>
    <row r="21" spans="1:18" x14ac:dyDescent="0.35">
      <c r="A21" s="69" t="s">
        <v>524</v>
      </c>
      <c r="B21" s="57" t="s">
        <v>46</v>
      </c>
      <c r="C21" s="57" t="s">
        <v>525</v>
      </c>
      <c r="D21" s="57"/>
      <c r="E21" s="57" t="s">
        <v>526</v>
      </c>
      <c r="F21" s="221">
        <v>202.279006047493</v>
      </c>
      <c r="G21" s="205">
        <v>70.363409192360294</v>
      </c>
      <c r="H21" s="205">
        <v>4.6779965004611599</v>
      </c>
      <c r="I21" s="205">
        <v>109.333647255817</v>
      </c>
      <c r="J21" s="205">
        <v>13.4499860471518</v>
      </c>
      <c r="K21" s="205">
        <v>13.691732032699401</v>
      </c>
      <c r="L21" s="205">
        <v>0.83592063209471901</v>
      </c>
      <c r="M21" s="205">
        <v>2.1762529384629499</v>
      </c>
      <c r="N21" s="205">
        <v>0</v>
      </c>
      <c r="O21" s="205">
        <v>0.32101502023162998</v>
      </c>
      <c r="P21" s="205">
        <v>3.9249295784137699</v>
      </c>
      <c r="Q21" s="205">
        <v>218.774889197693</v>
      </c>
      <c r="R21" s="132">
        <v>8.1550149333475375E-2</v>
      </c>
    </row>
    <row r="22" spans="1:18" x14ac:dyDescent="0.35">
      <c r="A22" s="69" t="s">
        <v>527</v>
      </c>
      <c r="B22" s="57" t="s">
        <v>47</v>
      </c>
      <c r="C22" s="57" t="s">
        <v>528</v>
      </c>
      <c r="D22" s="57"/>
      <c r="E22" s="57" t="s">
        <v>529</v>
      </c>
      <c r="F22" s="221">
        <v>9.5408630121454898</v>
      </c>
      <c r="G22" s="205">
        <v>4.4479716474198199</v>
      </c>
      <c r="H22" s="205">
        <v>0.25713118500967502</v>
      </c>
      <c r="I22" s="205">
        <v>4.9964577936185597</v>
      </c>
      <c r="J22" s="205">
        <v>0</v>
      </c>
      <c r="K22" s="205">
        <v>0</v>
      </c>
      <c r="L22" s="205">
        <v>0</v>
      </c>
      <c r="M22" s="205">
        <v>0.101558888808264</v>
      </c>
      <c r="N22" s="205">
        <v>0</v>
      </c>
      <c r="O22" s="205">
        <v>0.14037950795787801</v>
      </c>
      <c r="P22" s="205">
        <v>0.21573803787132201</v>
      </c>
      <c r="Q22" s="205">
        <v>10.1592370606855</v>
      </c>
      <c r="R22" s="132">
        <v>6.4813219491027363E-2</v>
      </c>
    </row>
    <row r="23" spans="1:18" x14ac:dyDescent="0.35">
      <c r="A23" s="69" t="s">
        <v>530</v>
      </c>
      <c r="B23" s="57" t="s">
        <v>48</v>
      </c>
      <c r="C23" s="57" t="s">
        <v>531</v>
      </c>
      <c r="D23" s="57"/>
      <c r="E23" s="57" t="s">
        <v>532</v>
      </c>
      <c r="F23" s="221">
        <v>23.504369912534699</v>
      </c>
      <c r="G23" s="205">
        <v>5.7023774333423001</v>
      </c>
      <c r="H23" s="205">
        <v>0.46845751457807799</v>
      </c>
      <c r="I23" s="205">
        <v>17.406885170726099</v>
      </c>
      <c r="J23" s="205">
        <v>0</v>
      </c>
      <c r="K23" s="205">
        <v>0</v>
      </c>
      <c r="L23" s="205">
        <v>0</v>
      </c>
      <c r="M23" s="205">
        <v>0.35300208652688098</v>
      </c>
      <c r="N23" s="205">
        <v>0</v>
      </c>
      <c r="O23" s="205">
        <v>0.25575207998662802</v>
      </c>
      <c r="P23" s="205">
        <v>0.393044909989059</v>
      </c>
      <c r="Q23" s="205">
        <v>24.579519195149</v>
      </c>
      <c r="R23" s="132">
        <v>4.5742527309397651E-2</v>
      </c>
    </row>
    <row r="24" spans="1:18" x14ac:dyDescent="0.35">
      <c r="A24" s="69" t="s">
        <v>533</v>
      </c>
      <c r="B24" s="57" t="s">
        <v>49</v>
      </c>
      <c r="C24" s="57" t="s">
        <v>534</v>
      </c>
      <c r="D24" s="57"/>
      <c r="E24" s="57" t="s">
        <v>535</v>
      </c>
      <c r="F24" s="221">
        <v>14.6539340883274</v>
      </c>
      <c r="G24" s="205">
        <v>3.05266309647239</v>
      </c>
      <c r="H24" s="205">
        <v>0.25078013227641299</v>
      </c>
      <c r="I24" s="205">
        <v>9.2029680422245299</v>
      </c>
      <c r="J24" s="205">
        <v>0</v>
      </c>
      <c r="K24" s="205">
        <v>0</v>
      </c>
      <c r="L24" s="205">
        <v>0</v>
      </c>
      <c r="M24" s="205">
        <v>2.7200051369205802</v>
      </c>
      <c r="N24" s="205">
        <v>0</v>
      </c>
      <c r="O24" s="205">
        <v>0.13691218190149601</v>
      </c>
      <c r="P24" s="205">
        <v>0.21040937304872701</v>
      </c>
      <c r="Q24" s="205">
        <v>15.573737962844101</v>
      </c>
      <c r="R24" s="132">
        <v>6.2768391680522839E-2</v>
      </c>
    </row>
    <row r="25" spans="1:18" x14ac:dyDescent="0.35">
      <c r="A25" s="69" t="s">
        <v>536</v>
      </c>
      <c r="B25" s="57" t="s">
        <v>50</v>
      </c>
      <c r="C25" s="57" t="s">
        <v>537</v>
      </c>
      <c r="D25" s="57"/>
      <c r="E25" s="57" t="s">
        <v>538</v>
      </c>
      <c r="F25" s="221">
        <v>12.110894190801501</v>
      </c>
      <c r="G25" s="205">
        <v>4.2926022427878703</v>
      </c>
      <c r="H25" s="205">
        <v>0.33327751895603402</v>
      </c>
      <c r="I25" s="205">
        <v>6.8325578152499498</v>
      </c>
      <c r="J25" s="205">
        <v>0</v>
      </c>
      <c r="K25" s="205">
        <v>0</v>
      </c>
      <c r="L25" s="205">
        <v>0</v>
      </c>
      <c r="M25" s="205">
        <v>1.37338131058019</v>
      </c>
      <c r="N25" s="205">
        <v>5.6380302146543701E-2</v>
      </c>
      <c r="O25" s="205">
        <v>0.18195122510216</v>
      </c>
      <c r="P25" s="205">
        <v>0.27962627828546199</v>
      </c>
      <c r="Q25" s="205">
        <v>13.3497766931082</v>
      </c>
      <c r="R25" s="132">
        <v>0.10229488283760735</v>
      </c>
    </row>
    <row r="26" spans="1:18" x14ac:dyDescent="0.35">
      <c r="A26" s="69" t="s">
        <v>539</v>
      </c>
      <c r="B26" s="57" t="s">
        <v>51</v>
      </c>
      <c r="C26" s="57" t="s">
        <v>540</v>
      </c>
      <c r="D26" s="57"/>
      <c r="E26" s="57" t="s">
        <v>541</v>
      </c>
      <c r="F26" s="221">
        <v>139.74028796835401</v>
      </c>
      <c r="G26" s="205">
        <v>24.2059285044175</v>
      </c>
      <c r="H26" s="205">
        <v>1.9463645254197699</v>
      </c>
      <c r="I26" s="205">
        <v>106.198948099655</v>
      </c>
      <c r="J26" s="205">
        <v>4.9028072827999098</v>
      </c>
      <c r="K26" s="205">
        <v>5.9871210067891996</v>
      </c>
      <c r="L26" s="205">
        <v>0.49258313216496702</v>
      </c>
      <c r="M26" s="205">
        <v>2.0377590127313798</v>
      </c>
      <c r="N26" s="205">
        <v>0</v>
      </c>
      <c r="O26" s="205">
        <v>0.20481297033309701</v>
      </c>
      <c r="P26" s="205">
        <v>1.6330375029289901</v>
      </c>
      <c r="Q26" s="205">
        <v>147.60936203724</v>
      </c>
      <c r="R26" s="132">
        <v>5.6312135771954708E-2</v>
      </c>
    </row>
    <row r="27" spans="1:18" x14ac:dyDescent="0.35">
      <c r="A27" s="69" t="s">
        <v>542</v>
      </c>
      <c r="B27" s="57" t="s">
        <v>52</v>
      </c>
      <c r="C27" s="57" t="s">
        <v>543</v>
      </c>
      <c r="D27" s="57"/>
      <c r="E27" s="57" t="s">
        <v>544</v>
      </c>
      <c r="F27" s="221">
        <v>146.750556804344</v>
      </c>
      <c r="G27" s="205">
        <v>38.215882300363702</v>
      </c>
      <c r="H27" s="205">
        <v>2.6407038458303198</v>
      </c>
      <c r="I27" s="205">
        <v>100.67001156162701</v>
      </c>
      <c r="J27" s="205">
        <v>3.40467497306203</v>
      </c>
      <c r="K27" s="205">
        <v>4.8536327057983897</v>
      </c>
      <c r="L27" s="205">
        <v>0.41904820270320398</v>
      </c>
      <c r="M27" s="205">
        <v>3.0247957890041799</v>
      </c>
      <c r="N27" s="205">
        <v>0</v>
      </c>
      <c r="O27" s="205">
        <v>0.26093658958072602</v>
      </c>
      <c r="P27" s="205">
        <v>2.2156016203746298</v>
      </c>
      <c r="Q27" s="205">
        <v>155.70528758834399</v>
      </c>
      <c r="R27" s="132">
        <v>6.1020080461697601E-2</v>
      </c>
    </row>
    <row r="28" spans="1:18" x14ac:dyDescent="0.35">
      <c r="A28" s="69" t="s">
        <v>545</v>
      </c>
      <c r="B28" s="57" t="s">
        <v>53</v>
      </c>
      <c r="C28" s="57" t="s">
        <v>546</v>
      </c>
      <c r="D28" s="57"/>
      <c r="E28" s="57" t="s">
        <v>547</v>
      </c>
      <c r="F28" s="221">
        <v>30.7773091347355</v>
      </c>
      <c r="G28" s="205">
        <v>8.3466187725394292</v>
      </c>
      <c r="H28" s="205">
        <v>0.48821758509916302</v>
      </c>
      <c r="I28" s="205">
        <v>22.9632326862003</v>
      </c>
      <c r="J28" s="205">
        <v>0</v>
      </c>
      <c r="K28" s="205">
        <v>0</v>
      </c>
      <c r="L28" s="205">
        <v>0</v>
      </c>
      <c r="M28" s="205">
        <v>0</v>
      </c>
      <c r="N28" s="205">
        <v>0</v>
      </c>
      <c r="O28" s="205">
        <v>0</v>
      </c>
      <c r="P28" s="205">
        <v>0.40962399765734198</v>
      </c>
      <c r="Q28" s="205">
        <v>32.207693041496299</v>
      </c>
      <c r="R28" s="132">
        <v>4.6475275031320207E-2</v>
      </c>
    </row>
    <row r="29" spans="1:18" x14ac:dyDescent="0.35">
      <c r="A29" s="69" t="s">
        <v>548</v>
      </c>
      <c r="B29" s="57" t="s">
        <v>54</v>
      </c>
      <c r="C29" s="57" t="s">
        <v>549</v>
      </c>
      <c r="D29" s="57"/>
      <c r="E29" s="57" t="s">
        <v>550</v>
      </c>
      <c r="F29" s="221">
        <v>35.067262893877199</v>
      </c>
      <c r="G29" s="205">
        <v>10.5178319511355</v>
      </c>
      <c r="H29" s="205">
        <v>0.58560034128515503</v>
      </c>
      <c r="I29" s="205">
        <v>25.025441886737401</v>
      </c>
      <c r="J29" s="205">
        <v>0</v>
      </c>
      <c r="K29" s="205">
        <v>0</v>
      </c>
      <c r="L29" s="205">
        <v>0</v>
      </c>
      <c r="M29" s="205">
        <v>0</v>
      </c>
      <c r="N29" s="205">
        <v>0</v>
      </c>
      <c r="O29" s="205">
        <v>0</v>
      </c>
      <c r="P29" s="205">
        <v>0.49133000244952801</v>
      </c>
      <c r="Q29" s="205">
        <v>36.620204181607598</v>
      </c>
      <c r="R29" s="132">
        <v>4.4284644981560373E-2</v>
      </c>
    </row>
    <row r="30" spans="1:18" x14ac:dyDescent="0.35">
      <c r="A30" s="69" t="s">
        <v>551</v>
      </c>
      <c r="B30" s="57" t="s">
        <v>55</v>
      </c>
      <c r="C30" s="57" t="s">
        <v>552</v>
      </c>
      <c r="D30" s="57"/>
      <c r="E30" s="57" t="s">
        <v>553</v>
      </c>
      <c r="F30" s="221">
        <v>175.92416778348999</v>
      </c>
      <c r="G30" s="205">
        <v>40.079009159088898</v>
      </c>
      <c r="H30" s="205">
        <v>3.0114732020315098</v>
      </c>
      <c r="I30" s="205">
        <v>125.629840344396</v>
      </c>
      <c r="J30" s="205">
        <v>6.6158591691761401</v>
      </c>
      <c r="K30" s="205">
        <v>8.0394560537879691</v>
      </c>
      <c r="L30" s="205">
        <v>0.62665287128404101</v>
      </c>
      <c r="M30" s="205">
        <v>0.67848710621961805</v>
      </c>
      <c r="N30" s="205">
        <v>0</v>
      </c>
      <c r="O30" s="205">
        <v>0.33676765745794901</v>
      </c>
      <c r="P30" s="205">
        <v>2.52668431611843</v>
      </c>
      <c r="Q30" s="205">
        <v>187.54422987956099</v>
      </c>
      <c r="R30" s="132">
        <v>6.6051539379011315E-2</v>
      </c>
    </row>
    <row r="31" spans="1:18" x14ac:dyDescent="0.35">
      <c r="A31" s="69" t="s">
        <v>554</v>
      </c>
      <c r="B31" s="57" t="s">
        <v>56</v>
      </c>
      <c r="C31" s="57" t="s">
        <v>555</v>
      </c>
      <c r="D31" s="57"/>
      <c r="E31" s="57" t="s">
        <v>556</v>
      </c>
      <c r="F31" s="221">
        <v>997.58757546372897</v>
      </c>
      <c r="G31" s="205">
        <v>473.80913798893903</v>
      </c>
      <c r="H31" s="205">
        <v>29.432282457022499</v>
      </c>
      <c r="I31" s="205">
        <v>398.40533411612</v>
      </c>
      <c r="J31" s="205">
        <v>67.915262404481197</v>
      </c>
      <c r="K31" s="205">
        <v>66.755924053336997</v>
      </c>
      <c r="L31" s="205">
        <v>3.7801993492920398</v>
      </c>
      <c r="M31" s="205">
        <v>3.6652510351724001</v>
      </c>
      <c r="N31" s="205">
        <v>0</v>
      </c>
      <c r="O31" s="205">
        <v>2.36464114086152</v>
      </c>
      <c r="P31" s="205">
        <v>24.6942544407299</v>
      </c>
      <c r="Q31" s="205">
        <v>1070.8222869859601</v>
      </c>
      <c r="R31" s="132">
        <v>7.3411811978700614E-2</v>
      </c>
    </row>
    <row r="32" spans="1:18" x14ac:dyDescent="0.35">
      <c r="A32" s="69" t="s">
        <v>557</v>
      </c>
      <c r="B32" s="57" t="s">
        <v>57</v>
      </c>
      <c r="C32" s="57" t="s">
        <v>558</v>
      </c>
      <c r="D32" s="57"/>
      <c r="E32" s="57" t="s">
        <v>559</v>
      </c>
      <c r="F32" s="221">
        <v>10.6288858063626</v>
      </c>
      <c r="G32" s="205">
        <v>2.23059342702678</v>
      </c>
      <c r="H32" s="205">
        <v>0.18324606974657201</v>
      </c>
      <c r="I32" s="205">
        <v>6.1289152412063199</v>
      </c>
      <c r="J32" s="205">
        <v>0</v>
      </c>
      <c r="K32" s="205">
        <v>0</v>
      </c>
      <c r="L32" s="205">
        <v>0</v>
      </c>
      <c r="M32" s="205">
        <v>1.0208199108415501</v>
      </c>
      <c r="N32" s="205">
        <v>0</v>
      </c>
      <c r="O32" s="205">
        <v>0.91191885004465101</v>
      </c>
      <c r="P32" s="205">
        <v>0.15374698321770999</v>
      </c>
      <c r="Q32" s="205">
        <v>10.629240482083601</v>
      </c>
      <c r="R32" s="132">
        <v>3.3369040505437653E-5</v>
      </c>
    </row>
    <row r="33" spans="1:18" x14ac:dyDescent="0.35">
      <c r="A33" s="69" t="s">
        <v>560</v>
      </c>
      <c r="B33" s="57" t="s">
        <v>58</v>
      </c>
      <c r="C33" s="57" t="s">
        <v>561</v>
      </c>
      <c r="D33" s="57"/>
      <c r="E33" s="57" t="s">
        <v>562</v>
      </c>
      <c r="F33" s="221">
        <v>133.32683603455399</v>
      </c>
      <c r="G33" s="205">
        <v>58.5817621170021</v>
      </c>
      <c r="H33" s="205">
        <v>3.66175026032368</v>
      </c>
      <c r="I33" s="205">
        <v>59.769831233796801</v>
      </c>
      <c r="J33" s="205">
        <v>8.3487081572106696</v>
      </c>
      <c r="K33" s="205">
        <v>8.8134602162357094</v>
      </c>
      <c r="L33" s="205">
        <v>0.51598112703528198</v>
      </c>
      <c r="M33" s="205">
        <v>1.0058997833035701</v>
      </c>
      <c r="N33" s="205">
        <v>0</v>
      </c>
      <c r="O33" s="205">
        <v>0.333941212649636</v>
      </c>
      <c r="P33" s="205">
        <v>3.0722793357081901</v>
      </c>
      <c r="Q33" s="205">
        <v>144.103613443266</v>
      </c>
      <c r="R33" s="132">
        <v>8.0829769379054506E-2</v>
      </c>
    </row>
    <row r="34" spans="1:18" x14ac:dyDescent="0.35">
      <c r="A34" s="69" t="s">
        <v>563</v>
      </c>
      <c r="B34" s="57" t="s">
        <v>59</v>
      </c>
      <c r="C34" s="57" t="s">
        <v>564</v>
      </c>
      <c r="D34" s="57"/>
      <c r="E34" s="57" t="s">
        <v>565</v>
      </c>
      <c r="F34" s="221">
        <v>147.475673848848</v>
      </c>
      <c r="G34" s="205">
        <v>63.884723490188101</v>
      </c>
      <c r="H34" s="205">
        <v>3.9690854249204399</v>
      </c>
      <c r="I34" s="205">
        <v>65.0283148546213</v>
      </c>
      <c r="J34" s="205">
        <v>10.8748221701447</v>
      </c>
      <c r="K34" s="205">
        <v>10.7346112627637</v>
      </c>
      <c r="L34" s="205">
        <v>0.60998716078272297</v>
      </c>
      <c r="M34" s="205">
        <v>0.211273758934652</v>
      </c>
      <c r="N34" s="205">
        <v>0</v>
      </c>
      <c r="O34" s="205">
        <v>0.319080404126734</v>
      </c>
      <c r="P34" s="205">
        <v>3.3301394749964501</v>
      </c>
      <c r="Q34" s="205">
        <v>158.96203800147899</v>
      </c>
      <c r="R34" s="132">
        <v>7.7886500551973548E-2</v>
      </c>
    </row>
    <row r="35" spans="1:18" x14ac:dyDescent="0.35">
      <c r="A35" s="69" t="s">
        <v>566</v>
      </c>
      <c r="B35" s="57" t="s">
        <v>60</v>
      </c>
      <c r="C35" s="57" t="s">
        <v>567</v>
      </c>
      <c r="D35" s="57"/>
      <c r="E35" s="57" t="s">
        <v>568</v>
      </c>
      <c r="F35" s="221">
        <v>9.1016235687018305</v>
      </c>
      <c r="G35" s="205">
        <v>4.1579307457285104</v>
      </c>
      <c r="H35" s="205">
        <v>0.240446458592187</v>
      </c>
      <c r="I35" s="205">
        <v>4.26167593935629</v>
      </c>
      <c r="J35" s="205">
        <v>0</v>
      </c>
      <c r="K35" s="205">
        <v>0</v>
      </c>
      <c r="L35" s="205">
        <v>0</v>
      </c>
      <c r="M35" s="205">
        <v>0.703262865711487</v>
      </c>
      <c r="N35" s="205">
        <v>0</v>
      </c>
      <c r="O35" s="205">
        <v>0.13127056349123001</v>
      </c>
      <c r="P35" s="205">
        <v>0.201739235068888</v>
      </c>
      <c r="Q35" s="205">
        <v>9.6963258079485897</v>
      </c>
      <c r="R35" s="132">
        <v>6.5340236800364826E-2</v>
      </c>
    </row>
    <row r="36" spans="1:18" x14ac:dyDescent="0.35">
      <c r="A36" s="69" t="s">
        <v>569</v>
      </c>
      <c r="B36" s="57" t="s">
        <v>61</v>
      </c>
      <c r="C36" s="57" t="s">
        <v>570</v>
      </c>
      <c r="D36" s="57"/>
      <c r="E36" s="57" t="s">
        <v>571</v>
      </c>
      <c r="F36" s="221">
        <v>234.34981099002499</v>
      </c>
      <c r="G36" s="205">
        <v>84.754436825109593</v>
      </c>
      <c r="H36" s="205">
        <v>5.60018349677153</v>
      </c>
      <c r="I36" s="205">
        <v>124.99993129772901</v>
      </c>
      <c r="J36" s="205">
        <v>14.8744981807348</v>
      </c>
      <c r="K36" s="205">
        <v>15.1810846804702</v>
      </c>
      <c r="L36" s="205">
        <v>0.93831913950907697</v>
      </c>
      <c r="M36" s="205">
        <v>0.33147085353212402</v>
      </c>
      <c r="N36" s="205">
        <v>0</v>
      </c>
      <c r="O36" s="205">
        <v>0.45714807542242902</v>
      </c>
      <c r="P36" s="205">
        <v>4.6986622969882799</v>
      </c>
      <c r="Q36" s="205">
        <v>251.835734846267</v>
      </c>
      <c r="R36" s="132">
        <v>7.4614627519312471E-2</v>
      </c>
    </row>
    <row r="37" spans="1:18" x14ac:dyDescent="0.35">
      <c r="A37" s="69" t="s">
        <v>572</v>
      </c>
      <c r="B37" s="57" t="s">
        <v>62</v>
      </c>
      <c r="C37" s="57" t="s">
        <v>573</v>
      </c>
      <c r="D37" s="57"/>
      <c r="E37" s="57" t="s">
        <v>574</v>
      </c>
      <c r="F37" s="221">
        <v>8.6507905244692793</v>
      </c>
      <c r="G37" s="205">
        <v>3.0258723212300702</v>
      </c>
      <c r="H37" s="205">
        <v>0.22208836654670799</v>
      </c>
      <c r="I37" s="205">
        <v>4.7788892670390704</v>
      </c>
      <c r="J37" s="205">
        <v>0</v>
      </c>
      <c r="K37" s="205">
        <v>0</v>
      </c>
      <c r="L37" s="205">
        <v>0</v>
      </c>
      <c r="M37" s="205">
        <v>0.69740060068119103</v>
      </c>
      <c r="N37" s="205">
        <v>8.9456178224947294E-2</v>
      </c>
      <c r="O37" s="205">
        <v>0.121248053276112</v>
      </c>
      <c r="P37" s="205">
        <v>0.186336466254068</v>
      </c>
      <c r="Q37" s="205">
        <v>9.1212912532521706</v>
      </c>
      <c r="R37" s="132">
        <v>5.4388177294554918E-2</v>
      </c>
    </row>
    <row r="38" spans="1:18" x14ac:dyDescent="0.35">
      <c r="A38" s="69" t="s">
        <v>575</v>
      </c>
      <c r="B38" s="57" t="s">
        <v>460</v>
      </c>
      <c r="C38" s="57" t="s">
        <v>576</v>
      </c>
      <c r="D38" s="57"/>
      <c r="E38" s="57" t="s">
        <v>577</v>
      </c>
      <c r="F38" s="221">
        <v>302.27461129725998</v>
      </c>
      <c r="G38" s="205">
        <v>58.0207784336258</v>
      </c>
      <c r="H38" s="205">
        <v>4.51071544734135</v>
      </c>
      <c r="I38" s="205">
        <v>227.997304282806</v>
      </c>
      <c r="J38" s="205">
        <v>13.438176669867801</v>
      </c>
      <c r="K38" s="205">
        <v>15.3280285753871</v>
      </c>
      <c r="L38" s="205">
        <v>1.1811784797165801</v>
      </c>
      <c r="M38" s="205">
        <v>1.03801245625714</v>
      </c>
      <c r="N38" s="205">
        <v>0</v>
      </c>
      <c r="O38" s="205">
        <v>0.46907990269829702</v>
      </c>
      <c r="P38" s="205">
        <v>3.7853414855588099</v>
      </c>
      <c r="Q38" s="205">
        <v>325.76861573325903</v>
      </c>
      <c r="R38" s="132">
        <v>7.772404151036949E-2</v>
      </c>
    </row>
    <row r="39" spans="1:18" x14ac:dyDescent="0.35">
      <c r="A39" s="69" t="s">
        <v>578</v>
      </c>
      <c r="B39" s="57" t="s">
        <v>64</v>
      </c>
      <c r="C39" s="57" t="s">
        <v>579</v>
      </c>
      <c r="D39" s="57"/>
      <c r="E39" s="57" t="s">
        <v>580</v>
      </c>
      <c r="F39" s="221">
        <v>92.851047874718603</v>
      </c>
      <c r="G39" s="205">
        <v>18.6692551313933</v>
      </c>
      <c r="H39" s="205">
        <v>1.3829817132881901</v>
      </c>
      <c r="I39" s="205">
        <v>70.994810686196502</v>
      </c>
      <c r="J39" s="205">
        <v>1.5248206543598799</v>
      </c>
      <c r="K39" s="205">
        <v>2.8289042258683499</v>
      </c>
      <c r="L39" s="205">
        <v>0.244239202868648</v>
      </c>
      <c r="M39" s="205">
        <v>2.29363325975469</v>
      </c>
      <c r="N39" s="205">
        <v>0</v>
      </c>
      <c r="O39" s="205">
        <v>0.19913469112436899</v>
      </c>
      <c r="P39" s="205">
        <v>1.1603484011709699</v>
      </c>
      <c r="Q39" s="205">
        <v>99.298127966024794</v>
      </c>
      <c r="R39" s="132">
        <v>6.9434650861507352E-2</v>
      </c>
    </row>
    <row r="40" spans="1:18" x14ac:dyDescent="0.35">
      <c r="A40" s="69" t="s">
        <v>581</v>
      </c>
      <c r="B40" s="57" t="s">
        <v>65</v>
      </c>
      <c r="C40" s="57" t="s">
        <v>582</v>
      </c>
      <c r="D40" s="57"/>
      <c r="E40" s="57" t="s">
        <v>583</v>
      </c>
      <c r="F40" s="221">
        <v>437.744555629628</v>
      </c>
      <c r="G40" s="205">
        <v>175.13233693658901</v>
      </c>
      <c r="H40" s="205">
        <v>11.442007184529499</v>
      </c>
      <c r="I40" s="205">
        <v>221.53610038996999</v>
      </c>
      <c r="J40" s="205">
        <v>23.387257057639601</v>
      </c>
      <c r="K40" s="205">
        <v>24.3116448980211</v>
      </c>
      <c r="L40" s="205">
        <v>1.55061630056049</v>
      </c>
      <c r="M40" s="205">
        <v>2.0135248354307</v>
      </c>
      <c r="N40" s="205">
        <v>0</v>
      </c>
      <c r="O40" s="205">
        <v>0.96475229195294698</v>
      </c>
      <c r="P40" s="205">
        <v>9.6000654324086998</v>
      </c>
      <c r="Q40" s="205">
        <v>469.938305327102</v>
      </c>
      <c r="R40" s="132">
        <v>7.354460331589574E-2</v>
      </c>
    </row>
    <row r="41" spans="1:18" x14ac:dyDescent="0.35">
      <c r="A41" s="69" t="s">
        <v>584</v>
      </c>
      <c r="B41" s="57" t="s">
        <v>66</v>
      </c>
      <c r="C41" s="57" t="s">
        <v>585</v>
      </c>
      <c r="D41" s="57"/>
      <c r="E41" s="57" t="s">
        <v>586</v>
      </c>
      <c r="F41" s="221">
        <v>15.3829885306302</v>
      </c>
      <c r="G41" s="205">
        <v>3.4874836012020798</v>
      </c>
      <c r="H41" s="205">
        <v>0.286501186397078</v>
      </c>
      <c r="I41" s="205">
        <v>10.2955796478564</v>
      </c>
      <c r="J41" s="205">
        <v>0</v>
      </c>
      <c r="K41" s="205">
        <v>0</v>
      </c>
      <c r="L41" s="205">
        <v>0</v>
      </c>
      <c r="M41" s="205">
        <v>1.6569477344657599</v>
      </c>
      <c r="N41" s="205">
        <v>2.32171788172249E-2</v>
      </c>
      <c r="O41" s="205">
        <v>0.15641391601045801</v>
      </c>
      <c r="P41" s="205">
        <v>0.24038004680043101</v>
      </c>
      <c r="Q41" s="205">
        <v>16.146523311549501</v>
      </c>
      <c r="R41" s="132">
        <v>4.9635009439093825E-2</v>
      </c>
    </row>
    <row r="42" spans="1:18" x14ac:dyDescent="0.35">
      <c r="A42" s="69" t="s">
        <v>587</v>
      </c>
      <c r="B42" s="57" t="s">
        <v>67</v>
      </c>
      <c r="C42" s="57" t="s">
        <v>588</v>
      </c>
      <c r="D42" s="57"/>
      <c r="E42" s="57" t="s">
        <v>589</v>
      </c>
      <c r="F42" s="221">
        <v>11.5429934226896</v>
      </c>
      <c r="G42" s="205">
        <v>4.6404466271371101</v>
      </c>
      <c r="H42" s="205">
        <v>0.32532254232306701</v>
      </c>
      <c r="I42" s="205">
        <v>4.7543699328347904</v>
      </c>
      <c r="J42" s="205">
        <v>0</v>
      </c>
      <c r="K42" s="205">
        <v>0</v>
      </c>
      <c r="L42" s="205">
        <v>0</v>
      </c>
      <c r="M42" s="205">
        <v>1.3906002569973701</v>
      </c>
      <c r="N42" s="205">
        <v>0.49576908748545501</v>
      </c>
      <c r="O42" s="205">
        <v>0.17760824466783301</v>
      </c>
      <c r="P42" s="205">
        <v>0.27295193849006799</v>
      </c>
      <c r="Q42" s="205">
        <v>12.057068629935699</v>
      </c>
      <c r="R42" s="132">
        <v>4.4535692642395652E-2</v>
      </c>
    </row>
    <row r="43" spans="1:18" x14ac:dyDescent="0.35">
      <c r="A43" s="69" t="s">
        <v>590</v>
      </c>
      <c r="B43" s="57" t="s">
        <v>68</v>
      </c>
      <c r="C43" s="57" t="s">
        <v>591</v>
      </c>
      <c r="D43" s="57"/>
      <c r="E43" s="57" t="s">
        <v>592</v>
      </c>
      <c r="F43" s="221">
        <v>281.30238254013102</v>
      </c>
      <c r="G43" s="205">
        <v>114.133131657251</v>
      </c>
      <c r="H43" s="205">
        <v>7.2568328936479203</v>
      </c>
      <c r="I43" s="205">
        <v>141.64234955557799</v>
      </c>
      <c r="J43" s="205">
        <v>13.344100581371199</v>
      </c>
      <c r="K43" s="205">
        <v>13.701868857912499</v>
      </c>
      <c r="L43" s="205">
        <v>0.90654982286475205</v>
      </c>
      <c r="M43" s="205">
        <v>3.0969389460522199</v>
      </c>
      <c r="N43" s="205">
        <v>0</v>
      </c>
      <c r="O43" s="205">
        <v>0.90346023577835799</v>
      </c>
      <c r="P43" s="205">
        <v>6.0886232329546397</v>
      </c>
      <c r="Q43" s="205">
        <v>301.07385578341001</v>
      </c>
      <c r="R43" s="132">
        <v>7.0285480928901745E-2</v>
      </c>
    </row>
    <row r="44" spans="1:18" x14ac:dyDescent="0.35">
      <c r="A44" s="69" t="s">
        <v>593</v>
      </c>
      <c r="B44" s="57" t="s">
        <v>69</v>
      </c>
      <c r="C44" s="57" t="s">
        <v>594</v>
      </c>
      <c r="D44" s="57"/>
      <c r="E44" s="57" t="s">
        <v>595</v>
      </c>
      <c r="F44" s="221">
        <v>8.7839975051604906</v>
      </c>
      <c r="G44" s="205">
        <v>1.6595041056195501</v>
      </c>
      <c r="H44" s="205">
        <v>0.13633036006847199</v>
      </c>
      <c r="I44" s="205">
        <v>6.6637214886088101</v>
      </c>
      <c r="J44" s="205">
        <v>0</v>
      </c>
      <c r="K44" s="205">
        <v>0</v>
      </c>
      <c r="L44" s="205">
        <v>0</v>
      </c>
      <c r="M44" s="205">
        <v>0.71282813859234695</v>
      </c>
      <c r="N44" s="205">
        <v>0</v>
      </c>
      <c r="O44" s="205">
        <v>7.4428890705764195E-2</v>
      </c>
      <c r="P44" s="205">
        <v>0.114383822870687</v>
      </c>
      <c r="Q44" s="205">
        <v>9.3611968064656299</v>
      </c>
      <c r="R44" s="132">
        <v>6.5710321635000568E-2</v>
      </c>
    </row>
    <row r="45" spans="1:18" x14ac:dyDescent="0.35">
      <c r="A45" s="69" t="s">
        <v>596</v>
      </c>
      <c r="B45" s="57" t="s">
        <v>70</v>
      </c>
      <c r="C45" s="57" t="s">
        <v>597</v>
      </c>
      <c r="D45" s="57"/>
      <c r="E45" s="57" t="s">
        <v>598</v>
      </c>
      <c r="F45" s="221">
        <v>242.724157451064</v>
      </c>
      <c r="G45" s="205">
        <v>66.012639105191894</v>
      </c>
      <c r="H45" s="205">
        <v>4.8588048243547002</v>
      </c>
      <c r="I45" s="205">
        <v>161.54880557602499</v>
      </c>
      <c r="J45" s="205">
        <v>9.4587041424880596</v>
      </c>
      <c r="K45" s="205">
        <v>10.815632138502099</v>
      </c>
      <c r="L45" s="205">
        <v>0.82934554792135795</v>
      </c>
      <c r="M45" s="205">
        <v>0.82179433881160702</v>
      </c>
      <c r="N45" s="205">
        <v>0</v>
      </c>
      <c r="O45" s="205">
        <v>0.656903600168393</v>
      </c>
      <c r="P45" s="205">
        <v>4.0766312680808099</v>
      </c>
      <c r="Q45" s="205">
        <v>259.07926054154399</v>
      </c>
      <c r="R45" s="132">
        <v>6.7381439335214788E-2</v>
      </c>
    </row>
    <row r="46" spans="1:18" x14ac:dyDescent="0.35">
      <c r="A46" s="69" t="s">
        <v>599</v>
      </c>
      <c r="B46" s="57" t="s">
        <v>71</v>
      </c>
      <c r="C46" s="57" t="s">
        <v>600</v>
      </c>
      <c r="D46" s="57"/>
      <c r="E46" s="57" t="s">
        <v>601</v>
      </c>
      <c r="F46" s="221">
        <v>396.15285777936202</v>
      </c>
      <c r="G46" s="205">
        <v>120.251222364029</v>
      </c>
      <c r="H46" s="205">
        <v>8.3806493632382999</v>
      </c>
      <c r="I46" s="205">
        <v>245.15798525543599</v>
      </c>
      <c r="J46" s="205">
        <v>17.014984498740802</v>
      </c>
      <c r="K46" s="205">
        <v>19.073785556183701</v>
      </c>
      <c r="L46" s="205">
        <v>1.36914695902067</v>
      </c>
      <c r="M46" s="205">
        <v>3.4296501747376</v>
      </c>
      <c r="N46" s="205">
        <v>0</v>
      </c>
      <c r="O46" s="205">
        <v>0.81391026105924502</v>
      </c>
      <c r="P46" s="205">
        <v>7.0315269834165699</v>
      </c>
      <c r="Q46" s="205">
        <v>422.522861415862</v>
      </c>
      <c r="R46" s="132">
        <v>6.6565223798503492E-2</v>
      </c>
    </row>
    <row r="47" spans="1:18" x14ac:dyDescent="0.35">
      <c r="A47" s="69" t="s">
        <v>602</v>
      </c>
      <c r="B47" s="57" t="s">
        <v>72</v>
      </c>
      <c r="C47" s="57" t="s">
        <v>603</v>
      </c>
      <c r="D47" s="57"/>
      <c r="E47" s="57" t="s">
        <v>604</v>
      </c>
      <c r="F47" s="221">
        <v>11.2783220625418</v>
      </c>
      <c r="G47" s="205">
        <v>2.9075624528137598</v>
      </c>
      <c r="H47" s="205">
        <v>0.23626754842397299</v>
      </c>
      <c r="I47" s="205">
        <v>6.51914082830932</v>
      </c>
      <c r="J47" s="205">
        <v>0</v>
      </c>
      <c r="K47" s="205">
        <v>0</v>
      </c>
      <c r="L47" s="205">
        <v>0</v>
      </c>
      <c r="M47" s="205">
        <v>1.3333595299001899</v>
      </c>
      <c r="N47" s="205">
        <v>0</v>
      </c>
      <c r="O47" s="205">
        <v>0.12898910800310201</v>
      </c>
      <c r="P47" s="205">
        <v>0.19823304007181899</v>
      </c>
      <c r="Q47" s="205">
        <v>11.3235525075222</v>
      </c>
      <c r="R47" s="132">
        <v>4.0103877801664911E-3</v>
      </c>
    </row>
    <row r="48" spans="1:18" x14ac:dyDescent="0.35">
      <c r="A48" s="69" t="s">
        <v>605</v>
      </c>
      <c r="B48" s="57" t="s">
        <v>73</v>
      </c>
      <c r="C48" s="57" t="s">
        <v>606</v>
      </c>
      <c r="D48" s="57"/>
      <c r="E48" s="57" t="s">
        <v>607</v>
      </c>
      <c r="F48" s="221">
        <v>230.98974900924401</v>
      </c>
      <c r="G48" s="205">
        <v>38.479507657879303</v>
      </c>
      <c r="H48" s="205">
        <v>3.1611401963871399</v>
      </c>
      <c r="I48" s="205">
        <v>181.78866067647601</v>
      </c>
      <c r="J48" s="205">
        <v>7.7301928481365101</v>
      </c>
      <c r="K48" s="205">
        <v>9.3527752830576798</v>
      </c>
      <c r="L48" s="205">
        <v>0.80355728383484304</v>
      </c>
      <c r="M48" s="205">
        <v>0.25294252205784501</v>
      </c>
      <c r="N48" s="205">
        <v>0</v>
      </c>
      <c r="O48" s="205">
        <v>0.41658546868679103</v>
      </c>
      <c r="P48" s="205">
        <v>2.6522578117897702</v>
      </c>
      <c r="Q48" s="205">
        <v>244.63761974830601</v>
      </c>
      <c r="R48" s="132">
        <v>5.9084313471052807E-2</v>
      </c>
    </row>
    <row r="49" spans="1:18" x14ac:dyDescent="0.35">
      <c r="A49" s="69" t="s">
        <v>608</v>
      </c>
      <c r="B49" s="57" t="s">
        <v>74</v>
      </c>
      <c r="C49" s="57" t="s">
        <v>609</v>
      </c>
      <c r="D49" s="57"/>
      <c r="E49" s="57" t="s">
        <v>610</v>
      </c>
      <c r="F49" s="221">
        <v>11.961865331925701</v>
      </c>
      <c r="G49" s="205">
        <v>1.746451727245</v>
      </c>
      <c r="H49" s="205">
        <v>0.143473217100198</v>
      </c>
      <c r="I49" s="205">
        <v>8.9189463863535696</v>
      </c>
      <c r="J49" s="205">
        <v>0</v>
      </c>
      <c r="K49" s="205">
        <v>0</v>
      </c>
      <c r="L49" s="205">
        <v>0</v>
      </c>
      <c r="M49" s="205">
        <v>0.36290359409113299</v>
      </c>
      <c r="N49" s="205">
        <v>0</v>
      </c>
      <c r="O49" s="205">
        <v>0.66999130439378296</v>
      </c>
      <c r="P49" s="205">
        <v>0.120376797474864</v>
      </c>
      <c r="Q49" s="205">
        <v>11.9621430266585</v>
      </c>
      <c r="R49" s="132">
        <v>2.3215002434406884E-5</v>
      </c>
    </row>
    <row r="50" spans="1:18" x14ac:dyDescent="0.35">
      <c r="A50" s="69" t="s">
        <v>611</v>
      </c>
      <c r="B50" s="57" t="s">
        <v>75</v>
      </c>
      <c r="C50" s="57" t="s">
        <v>612</v>
      </c>
      <c r="D50" s="57"/>
      <c r="E50" s="57" t="s">
        <v>613</v>
      </c>
      <c r="F50" s="221">
        <v>7.7774704722230199</v>
      </c>
      <c r="G50" s="205">
        <v>2.4115391382617202</v>
      </c>
      <c r="H50" s="205">
        <v>0.19342485342479701</v>
      </c>
      <c r="I50" s="205">
        <v>5.08472862461874</v>
      </c>
      <c r="J50" s="205">
        <v>0</v>
      </c>
      <c r="K50" s="205">
        <v>0</v>
      </c>
      <c r="L50" s="205">
        <v>0</v>
      </c>
      <c r="M50" s="205">
        <v>0.35943024799766998</v>
      </c>
      <c r="N50" s="205">
        <v>0</v>
      </c>
      <c r="O50" s="205">
        <v>0.10559934902331899</v>
      </c>
      <c r="P50" s="205">
        <v>0.162287203742637</v>
      </c>
      <c r="Q50" s="205">
        <v>8.3170094170688795</v>
      </c>
      <c r="R50" s="132">
        <v>6.937203384735513E-2</v>
      </c>
    </row>
    <row r="51" spans="1:18" x14ac:dyDescent="0.35">
      <c r="A51" s="69" t="s">
        <v>614</v>
      </c>
      <c r="B51" s="57" t="s">
        <v>76</v>
      </c>
      <c r="C51" s="57" t="s">
        <v>615</v>
      </c>
      <c r="D51" s="57"/>
      <c r="E51" s="57" t="s">
        <v>616</v>
      </c>
      <c r="F51" s="221">
        <v>9.09652829126893</v>
      </c>
      <c r="G51" s="205">
        <v>2.8979371456810599</v>
      </c>
      <c r="H51" s="205">
        <v>0.23806919982621999</v>
      </c>
      <c r="I51" s="205">
        <v>6.1257536170963203</v>
      </c>
      <c r="J51" s="205">
        <v>0</v>
      </c>
      <c r="K51" s="205">
        <v>0</v>
      </c>
      <c r="L51" s="205">
        <v>0</v>
      </c>
      <c r="M51" s="205">
        <v>0.351943575749324</v>
      </c>
      <c r="N51" s="205">
        <v>0</v>
      </c>
      <c r="O51" s="205">
        <v>0.12997271074018099</v>
      </c>
      <c r="P51" s="205">
        <v>0.199744666387171</v>
      </c>
      <c r="Q51" s="205">
        <v>9.9434209154802708</v>
      </c>
      <c r="R51" s="132">
        <v>9.3100642035512493E-2</v>
      </c>
    </row>
    <row r="52" spans="1:18" x14ac:dyDescent="0.35">
      <c r="A52" s="69" t="s">
        <v>617</v>
      </c>
      <c r="B52" s="57" t="s">
        <v>488</v>
      </c>
      <c r="C52" s="57" t="s">
        <v>618</v>
      </c>
      <c r="D52" s="57"/>
      <c r="E52" s="57" t="s">
        <v>619</v>
      </c>
      <c r="F52" s="221">
        <v>438.1021433441</v>
      </c>
      <c r="G52" s="205">
        <v>54.443952069152701</v>
      </c>
      <c r="H52" s="205">
        <v>4.4726394855771296</v>
      </c>
      <c r="I52" s="205">
        <v>376.37057505057697</v>
      </c>
      <c r="J52" s="205">
        <v>5.0406711889127997</v>
      </c>
      <c r="K52" s="205">
        <v>13.0666990271614</v>
      </c>
      <c r="L52" s="205">
        <v>1.1281399134308501</v>
      </c>
      <c r="M52" s="205">
        <v>5.8436856639480297</v>
      </c>
      <c r="N52" s="205">
        <v>0</v>
      </c>
      <c r="O52" s="205">
        <v>0.44534585001962601</v>
      </c>
      <c r="P52" s="205">
        <v>3.7526310698951701</v>
      </c>
      <c r="Q52" s="205">
        <v>464.56433931867502</v>
      </c>
      <c r="R52" s="132">
        <v>6.0401886584222186E-2</v>
      </c>
    </row>
    <row r="53" spans="1:18" x14ac:dyDescent="0.35">
      <c r="A53" s="69" t="s">
        <v>620</v>
      </c>
      <c r="B53" s="57" t="s">
        <v>78</v>
      </c>
      <c r="C53" s="57" t="s">
        <v>621</v>
      </c>
      <c r="D53" s="57"/>
      <c r="E53" s="57" t="s">
        <v>622</v>
      </c>
      <c r="F53" s="221">
        <v>28.478634400178599</v>
      </c>
      <c r="G53" s="205">
        <v>7.5532907262189104</v>
      </c>
      <c r="H53" s="205">
        <v>0.42278464999420301</v>
      </c>
      <c r="I53" s="205">
        <v>21.355627894832701</v>
      </c>
      <c r="J53" s="205">
        <v>0</v>
      </c>
      <c r="K53" s="205">
        <v>0</v>
      </c>
      <c r="L53" s="205">
        <v>0</v>
      </c>
      <c r="M53" s="205">
        <v>0</v>
      </c>
      <c r="N53" s="205">
        <v>0</v>
      </c>
      <c r="O53" s="205">
        <v>0</v>
      </c>
      <c r="P53" s="205">
        <v>0.35472449405811501</v>
      </c>
      <c r="Q53" s="205">
        <v>29.6864277651039</v>
      </c>
      <c r="R53" s="132">
        <v>4.2410508451828255E-2</v>
      </c>
    </row>
    <row r="54" spans="1:18" x14ac:dyDescent="0.35">
      <c r="A54" s="69" t="s">
        <v>623</v>
      </c>
      <c r="B54" s="57" t="s">
        <v>79</v>
      </c>
      <c r="C54" s="57" t="s">
        <v>624</v>
      </c>
      <c r="D54" s="57"/>
      <c r="E54" s="57" t="s">
        <v>625</v>
      </c>
      <c r="F54" s="221">
        <v>14.1480444097629</v>
      </c>
      <c r="G54" s="205">
        <v>5.9642865075989899</v>
      </c>
      <c r="H54" s="205">
        <v>0.35038939231303401</v>
      </c>
      <c r="I54" s="205">
        <v>7.4672269347171696</v>
      </c>
      <c r="J54" s="205">
        <v>0</v>
      </c>
      <c r="K54" s="205">
        <v>0</v>
      </c>
      <c r="L54" s="205">
        <v>0</v>
      </c>
      <c r="M54" s="205">
        <v>0.57631206120523504</v>
      </c>
      <c r="N54" s="205">
        <v>0</v>
      </c>
      <c r="O54" s="205">
        <v>0.19129336834316901</v>
      </c>
      <c r="P54" s="205">
        <v>0.29398346537021602</v>
      </c>
      <c r="Q54" s="205">
        <v>14.8434917295478</v>
      </c>
      <c r="R54" s="132">
        <v>4.9155013911675649E-2</v>
      </c>
    </row>
    <row r="55" spans="1:18" x14ac:dyDescent="0.35">
      <c r="A55" s="69" t="s">
        <v>626</v>
      </c>
      <c r="B55" s="57" t="s">
        <v>80</v>
      </c>
      <c r="C55" s="57" t="s">
        <v>627</v>
      </c>
      <c r="D55" s="57"/>
      <c r="E55" s="57" t="s">
        <v>628</v>
      </c>
      <c r="F55" s="221">
        <v>148.90239268808</v>
      </c>
      <c r="G55" s="205">
        <v>42.558788888276901</v>
      </c>
      <c r="H55" s="205">
        <v>2.9586505742745</v>
      </c>
      <c r="I55" s="205">
        <v>94.446308761462603</v>
      </c>
      <c r="J55" s="205">
        <v>7.6281134571267302</v>
      </c>
      <c r="K55" s="205">
        <v>7.8405399889284801</v>
      </c>
      <c r="L55" s="205">
        <v>0.55127987154895097</v>
      </c>
      <c r="M55" s="205">
        <v>4.6550000000000001E-2</v>
      </c>
      <c r="N55" s="205">
        <v>0</v>
      </c>
      <c r="O55" s="205">
        <v>0.26574888337951302</v>
      </c>
      <c r="P55" s="205">
        <v>2.4823650933267798</v>
      </c>
      <c r="Q55" s="205">
        <v>158.77834551832399</v>
      </c>
      <c r="R55" s="132">
        <v>6.6325010981738153E-2</v>
      </c>
    </row>
    <row r="56" spans="1:18" x14ac:dyDescent="0.35">
      <c r="A56" s="69" t="s">
        <v>629</v>
      </c>
      <c r="B56" s="57" t="s">
        <v>81</v>
      </c>
      <c r="C56" s="57" t="s">
        <v>630</v>
      </c>
      <c r="D56" s="57"/>
      <c r="E56" s="57" t="s">
        <v>631</v>
      </c>
      <c r="F56" s="221">
        <v>167.15083703001</v>
      </c>
      <c r="G56" s="205">
        <v>49.799743639265103</v>
      </c>
      <c r="H56" s="205">
        <v>3.4696784747088198</v>
      </c>
      <c r="I56" s="205">
        <v>103.62276975543701</v>
      </c>
      <c r="J56" s="205">
        <v>8.4360298900186095</v>
      </c>
      <c r="K56" s="205">
        <v>8.9745605353998794</v>
      </c>
      <c r="L56" s="205">
        <v>0.62141634976714799</v>
      </c>
      <c r="M56" s="205">
        <v>0.59382030683772702</v>
      </c>
      <c r="N56" s="205">
        <v>0</v>
      </c>
      <c r="O56" s="205">
        <v>0.30461424376614699</v>
      </c>
      <c r="P56" s="205">
        <v>2.9111273728176199</v>
      </c>
      <c r="Q56" s="205">
        <v>178.733760568018</v>
      </c>
      <c r="R56" s="132">
        <v>6.9296234130903134E-2</v>
      </c>
    </row>
    <row r="57" spans="1:18" x14ac:dyDescent="0.35">
      <c r="A57" s="69" t="s">
        <v>632</v>
      </c>
      <c r="B57" s="57" t="s">
        <v>82</v>
      </c>
      <c r="C57" s="57" t="s">
        <v>633</v>
      </c>
      <c r="D57" s="57"/>
      <c r="E57" s="57" t="s">
        <v>634</v>
      </c>
      <c r="F57" s="221">
        <v>17.973677265989998</v>
      </c>
      <c r="G57" s="205">
        <v>4.2724597665480903</v>
      </c>
      <c r="H57" s="205">
        <v>0.35098797067674697</v>
      </c>
      <c r="I57" s="205">
        <v>9.3346413677689597</v>
      </c>
      <c r="J57" s="205">
        <v>0</v>
      </c>
      <c r="K57" s="205">
        <v>0</v>
      </c>
      <c r="L57" s="205">
        <v>0</v>
      </c>
      <c r="M57" s="205">
        <v>1.95691361346866</v>
      </c>
      <c r="N57" s="205">
        <v>0</v>
      </c>
      <c r="O57" s="205">
        <v>1.7648681890015701</v>
      </c>
      <c r="P57" s="205">
        <v>0.294485701471696</v>
      </c>
      <c r="Q57" s="205">
        <v>17.9743566089357</v>
      </c>
      <c r="R57" s="132">
        <v>3.7796547453616824E-5</v>
      </c>
    </row>
    <row r="58" spans="1:18" x14ac:dyDescent="0.35">
      <c r="A58" s="69" t="s">
        <v>635</v>
      </c>
      <c r="B58" s="57" t="s">
        <v>83</v>
      </c>
      <c r="C58" s="57" t="s">
        <v>636</v>
      </c>
      <c r="D58" s="57"/>
      <c r="E58" s="57" t="s">
        <v>637</v>
      </c>
      <c r="F58" s="221">
        <v>422.999276574026</v>
      </c>
      <c r="G58" s="205">
        <v>65.403053784867893</v>
      </c>
      <c r="H58" s="205">
        <v>5.3729435450241301</v>
      </c>
      <c r="I58" s="205">
        <v>344.18754194785402</v>
      </c>
      <c r="J58" s="205">
        <v>15.170679475820799</v>
      </c>
      <c r="K58" s="205">
        <v>18.884942989571702</v>
      </c>
      <c r="L58" s="205">
        <v>1.56873811491326</v>
      </c>
      <c r="M58" s="205">
        <v>2.0962814960937202</v>
      </c>
      <c r="N58" s="205">
        <v>0</v>
      </c>
      <c r="O58" s="205">
        <v>0</v>
      </c>
      <c r="P58" s="205">
        <v>4.5080035927086497</v>
      </c>
      <c r="Q58" s="205">
        <v>457.19218494685401</v>
      </c>
      <c r="R58" s="132">
        <v>8.0834436998958203E-2</v>
      </c>
    </row>
    <row r="59" spans="1:18" x14ac:dyDescent="0.35">
      <c r="A59" s="69" t="s">
        <v>638</v>
      </c>
      <c r="B59" s="57" t="s">
        <v>84</v>
      </c>
      <c r="C59" s="57" t="s">
        <v>639</v>
      </c>
      <c r="D59" s="57"/>
      <c r="E59" s="57" t="s">
        <v>640</v>
      </c>
      <c r="F59" s="221">
        <v>30.645432453276101</v>
      </c>
      <c r="G59" s="205">
        <v>9.0121856442273103</v>
      </c>
      <c r="H59" s="205">
        <v>0.50247821497032696</v>
      </c>
      <c r="I59" s="205">
        <v>22.1377351703252</v>
      </c>
      <c r="J59" s="205">
        <v>0</v>
      </c>
      <c r="K59" s="205">
        <v>0</v>
      </c>
      <c r="L59" s="205">
        <v>0</v>
      </c>
      <c r="M59" s="205">
        <v>0</v>
      </c>
      <c r="N59" s="205">
        <v>0</v>
      </c>
      <c r="O59" s="205">
        <v>0</v>
      </c>
      <c r="P59" s="205">
        <v>0.42158895074218899</v>
      </c>
      <c r="Q59" s="205">
        <v>32.073987980265002</v>
      </c>
      <c r="R59" s="132">
        <v>4.66156099825632E-2</v>
      </c>
    </row>
    <row r="60" spans="1:18" x14ac:dyDescent="0.35">
      <c r="A60" s="69" t="s">
        <v>641</v>
      </c>
      <c r="B60" s="57" t="s">
        <v>85</v>
      </c>
      <c r="C60" s="57" t="s">
        <v>642</v>
      </c>
      <c r="D60" s="57"/>
      <c r="E60" s="57" t="s">
        <v>643</v>
      </c>
      <c r="F60" s="221">
        <v>264.44313774442298</v>
      </c>
      <c r="G60" s="205">
        <v>114.99790779858201</v>
      </c>
      <c r="H60" s="205">
        <v>7.5169343033209302</v>
      </c>
      <c r="I60" s="205">
        <v>122.978890429671</v>
      </c>
      <c r="J60" s="205">
        <v>12.873481841550801</v>
      </c>
      <c r="K60" s="205">
        <v>13.472158724831401</v>
      </c>
      <c r="L60" s="205">
        <v>0.86788937061122495</v>
      </c>
      <c r="M60" s="205">
        <v>3.2274450210085202</v>
      </c>
      <c r="N60" s="205">
        <v>0</v>
      </c>
      <c r="O60" s="205">
        <v>1.2971519170852599</v>
      </c>
      <c r="P60" s="205">
        <v>6.3068533467525096</v>
      </c>
      <c r="Q60" s="205">
        <v>283.53871275341402</v>
      </c>
      <c r="R60" s="132">
        <v>7.221051441102766E-2</v>
      </c>
    </row>
    <row r="61" spans="1:18" x14ac:dyDescent="0.35">
      <c r="A61" s="69" t="s">
        <v>644</v>
      </c>
      <c r="B61" s="57" t="s">
        <v>86</v>
      </c>
      <c r="C61" s="57" t="s">
        <v>645</v>
      </c>
      <c r="D61" s="57"/>
      <c r="E61" s="57" t="s">
        <v>646</v>
      </c>
      <c r="F61" s="221">
        <v>11.3254945341641</v>
      </c>
      <c r="G61" s="205">
        <v>3.0460519790921001</v>
      </c>
      <c r="H61" s="205">
        <v>0.250237020624827</v>
      </c>
      <c r="I61" s="205">
        <v>6.8135001816793297</v>
      </c>
      <c r="J61" s="205">
        <v>0</v>
      </c>
      <c r="K61" s="205">
        <v>0</v>
      </c>
      <c r="L61" s="205">
        <v>0</v>
      </c>
      <c r="M61" s="205">
        <v>1.2733957153906601</v>
      </c>
      <c r="N61" s="205">
        <v>0</v>
      </c>
      <c r="O61" s="205">
        <v>0.13661567276196099</v>
      </c>
      <c r="P61" s="205">
        <v>0.20995370042235201</v>
      </c>
      <c r="Q61" s="205">
        <v>11.729754269971201</v>
      </c>
      <c r="R61" s="132">
        <v>3.5694665216395194E-2</v>
      </c>
    </row>
    <row r="62" spans="1:18" x14ac:dyDescent="0.35">
      <c r="A62" s="69" t="s">
        <v>647</v>
      </c>
      <c r="B62" s="57" t="s">
        <v>87</v>
      </c>
      <c r="C62" s="57" t="s">
        <v>648</v>
      </c>
      <c r="D62" s="57"/>
      <c r="E62" s="57" t="s">
        <v>649</v>
      </c>
      <c r="F62" s="221">
        <v>17.586914629402301</v>
      </c>
      <c r="G62" s="205">
        <v>4.68809435182773</v>
      </c>
      <c r="H62" s="205">
        <v>0.38513287726571099</v>
      </c>
      <c r="I62" s="205">
        <v>11.2669865372917</v>
      </c>
      <c r="J62" s="205">
        <v>0</v>
      </c>
      <c r="K62" s="205">
        <v>0</v>
      </c>
      <c r="L62" s="205">
        <v>0</v>
      </c>
      <c r="M62" s="205">
        <v>1.6039166657112101</v>
      </c>
      <c r="N62" s="205">
        <v>0</v>
      </c>
      <c r="O62" s="205">
        <v>0.21026140336472299</v>
      </c>
      <c r="P62" s="205">
        <v>0.32313393469958501</v>
      </c>
      <c r="Q62" s="205">
        <v>18.4775257701607</v>
      </c>
      <c r="R62" s="132">
        <v>5.064055631847153E-2</v>
      </c>
    </row>
    <row r="63" spans="1:18" x14ac:dyDescent="0.35">
      <c r="A63" s="69" t="s">
        <v>650</v>
      </c>
      <c r="B63" s="57" t="s">
        <v>88</v>
      </c>
      <c r="C63" s="57" t="s">
        <v>651</v>
      </c>
      <c r="D63" s="57"/>
      <c r="E63" s="57" t="s">
        <v>652</v>
      </c>
      <c r="F63" s="221">
        <v>12.5402808860796</v>
      </c>
      <c r="G63" s="205">
        <v>3.3357085551244001</v>
      </c>
      <c r="H63" s="205">
        <v>0.27403267449779301</v>
      </c>
      <c r="I63" s="205">
        <v>7.9781693059033199</v>
      </c>
      <c r="J63" s="205">
        <v>0</v>
      </c>
      <c r="K63" s="205">
        <v>0</v>
      </c>
      <c r="L63" s="205">
        <v>0</v>
      </c>
      <c r="M63" s="205">
        <v>1.37340033025529</v>
      </c>
      <c r="N63" s="205">
        <v>0.19280198856667999</v>
      </c>
      <c r="O63" s="205">
        <v>0.14960679315865</v>
      </c>
      <c r="P63" s="205">
        <v>0.229918744026059</v>
      </c>
      <c r="Q63" s="205">
        <v>13.5336383915322</v>
      </c>
      <c r="R63" s="132">
        <v>7.9213337761459668E-2</v>
      </c>
    </row>
    <row r="64" spans="1:18" x14ac:dyDescent="0.35">
      <c r="A64" s="69" t="s">
        <v>653</v>
      </c>
      <c r="B64" s="57" t="s">
        <v>89</v>
      </c>
      <c r="C64" s="57" t="s">
        <v>654</v>
      </c>
      <c r="D64" s="57"/>
      <c r="E64" s="57" t="s">
        <v>655</v>
      </c>
      <c r="F64" s="221">
        <v>10.8053186587484</v>
      </c>
      <c r="G64" s="205">
        <v>2.2635956156658499</v>
      </c>
      <c r="H64" s="205">
        <v>0.18595724125930499</v>
      </c>
      <c r="I64" s="205">
        <v>8.5382425802901203</v>
      </c>
      <c r="J64" s="205">
        <v>0</v>
      </c>
      <c r="K64" s="205">
        <v>0</v>
      </c>
      <c r="L64" s="205">
        <v>0</v>
      </c>
      <c r="M64" s="205">
        <v>0.14069733372458501</v>
      </c>
      <c r="N64" s="205">
        <v>0</v>
      </c>
      <c r="O64" s="205">
        <v>0.101522442827051</v>
      </c>
      <c r="P64" s="205">
        <v>0.15602172089282701</v>
      </c>
      <c r="Q64" s="205">
        <v>11.3860369346597</v>
      </c>
      <c r="R64" s="132">
        <v>5.3743743636947672E-2</v>
      </c>
    </row>
    <row r="65" spans="1:18" x14ac:dyDescent="0.35">
      <c r="A65" s="69" t="s">
        <v>656</v>
      </c>
      <c r="B65" s="57" t="s">
        <v>90</v>
      </c>
      <c r="C65" s="57" t="s">
        <v>657</v>
      </c>
      <c r="D65" s="57"/>
      <c r="E65" s="57" t="s">
        <v>658</v>
      </c>
      <c r="F65" s="221">
        <v>223.46994424735101</v>
      </c>
      <c r="G65" s="205">
        <v>32.178198634135597</v>
      </c>
      <c r="H65" s="205">
        <v>2.6434796945483199</v>
      </c>
      <c r="I65" s="205">
        <v>183.73331289594199</v>
      </c>
      <c r="J65" s="205">
        <v>2.78219393200302</v>
      </c>
      <c r="K65" s="205">
        <v>6.7703422693230904</v>
      </c>
      <c r="L65" s="205">
        <v>0.58453122148190095</v>
      </c>
      <c r="M65" s="205">
        <v>7.2553699767781596</v>
      </c>
      <c r="N65" s="205">
        <v>0</v>
      </c>
      <c r="O65" s="205">
        <v>0.29333851358640201</v>
      </c>
      <c r="P65" s="205">
        <v>2.2179306137983201</v>
      </c>
      <c r="Q65" s="205">
        <v>238.45869775159699</v>
      </c>
      <c r="R65" s="132">
        <v>6.7072793859273672E-2</v>
      </c>
    </row>
    <row r="66" spans="1:18" x14ac:dyDescent="0.35">
      <c r="A66" s="69" t="s">
        <v>659</v>
      </c>
      <c r="B66" s="57" t="s">
        <v>91</v>
      </c>
      <c r="C66" s="57" t="s">
        <v>660</v>
      </c>
      <c r="D66" s="57"/>
      <c r="E66" s="57" t="s">
        <v>661</v>
      </c>
      <c r="F66" s="221">
        <v>17.2544207065799</v>
      </c>
      <c r="G66" s="205">
        <v>4.4670291303949101</v>
      </c>
      <c r="H66" s="205">
        <v>0.352711858639642</v>
      </c>
      <c r="I66" s="205">
        <v>9.3960813001343908</v>
      </c>
      <c r="J66" s="205">
        <v>0</v>
      </c>
      <c r="K66" s="205">
        <v>0</v>
      </c>
      <c r="L66" s="205">
        <v>0</v>
      </c>
      <c r="M66" s="205">
        <v>1.63144747160835</v>
      </c>
      <c r="N66" s="205">
        <v>0</v>
      </c>
      <c r="O66" s="205">
        <v>1.11190155577948</v>
      </c>
      <c r="P66" s="205">
        <v>0.29593206956533702</v>
      </c>
      <c r="Q66" s="205">
        <v>17.255103386122101</v>
      </c>
      <c r="R66" s="132">
        <v>3.9565486075199274E-5</v>
      </c>
    </row>
    <row r="67" spans="1:18" x14ac:dyDescent="0.35">
      <c r="A67" s="69" t="s">
        <v>662</v>
      </c>
      <c r="B67" s="57" t="s">
        <v>92</v>
      </c>
      <c r="C67" s="57" t="s">
        <v>663</v>
      </c>
      <c r="D67" s="57"/>
      <c r="E67" s="57" t="s">
        <v>664</v>
      </c>
      <c r="F67" s="221">
        <v>21.348339869290001</v>
      </c>
      <c r="G67" s="205">
        <v>3.4086772380382202</v>
      </c>
      <c r="H67" s="205">
        <v>0.28002714404364099</v>
      </c>
      <c r="I67" s="205">
        <v>14.557080015638199</v>
      </c>
      <c r="J67" s="205">
        <v>0</v>
      </c>
      <c r="K67" s="205">
        <v>0</v>
      </c>
      <c r="L67" s="205">
        <v>0</v>
      </c>
      <c r="M67" s="205">
        <v>2.1550427928311802</v>
      </c>
      <c r="N67" s="205">
        <v>0</v>
      </c>
      <c r="O67" s="205">
        <v>0.71310647752976697</v>
      </c>
      <c r="P67" s="205">
        <v>0.234948198325828</v>
      </c>
      <c r="Q67" s="205">
        <v>21.348881866406799</v>
      </c>
      <c r="R67" s="132">
        <v>2.5388255954217342E-5</v>
      </c>
    </row>
    <row r="68" spans="1:18" x14ac:dyDescent="0.35">
      <c r="A68" s="69" t="s">
        <v>665</v>
      </c>
      <c r="B68" s="57" t="s">
        <v>93</v>
      </c>
      <c r="C68" s="57" t="s">
        <v>666</v>
      </c>
      <c r="D68" s="57"/>
      <c r="E68" s="57" t="s">
        <v>667</v>
      </c>
      <c r="F68" s="221">
        <v>13.2716283794344</v>
      </c>
      <c r="G68" s="205">
        <v>2.8418952584163999</v>
      </c>
      <c r="H68" s="205">
        <v>0.233465287940508</v>
      </c>
      <c r="I68" s="205">
        <v>9.7400702867353406</v>
      </c>
      <c r="J68" s="205">
        <v>0</v>
      </c>
      <c r="K68" s="205">
        <v>0</v>
      </c>
      <c r="L68" s="205">
        <v>0</v>
      </c>
      <c r="M68" s="205">
        <v>0.63784601189994095</v>
      </c>
      <c r="N68" s="205">
        <v>0</v>
      </c>
      <c r="O68" s="205">
        <v>0.12745922765107801</v>
      </c>
      <c r="P68" s="205">
        <v>0.19588191559901899</v>
      </c>
      <c r="Q68" s="205">
        <v>13.7766179882423</v>
      </c>
      <c r="R68" s="132">
        <v>3.8050312619544613E-2</v>
      </c>
    </row>
    <row r="69" spans="1:18" x14ac:dyDescent="0.35">
      <c r="A69" s="69" t="s">
        <v>668</v>
      </c>
      <c r="B69" s="57" t="s">
        <v>94</v>
      </c>
      <c r="C69" s="57" t="s">
        <v>669</v>
      </c>
      <c r="D69" s="57"/>
      <c r="E69" s="57" t="s">
        <v>670</v>
      </c>
      <c r="F69" s="221">
        <v>17.15754931595</v>
      </c>
      <c r="G69" s="205">
        <v>3.9397056078236701</v>
      </c>
      <c r="H69" s="205">
        <v>0.31377244442011198</v>
      </c>
      <c r="I69" s="205">
        <v>8.13027257319375</v>
      </c>
      <c r="J69" s="205">
        <v>0</v>
      </c>
      <c r="K69" s="205">
        <v>0</v>
      </c>
      <c r="L69" s="205">
        <v>0</v>
      </c>
      <c r="M69" s="205">
        <v>3.46195778110109</v>
      </c>
      <c r="N69" s="205">
        <v>0</v>
      </c>
      <c r="O69" s="205">
        <v>1.04918706548354</v>
      </c>
      <c r="P69" s="205">
        <v>0.26326115561753999</v>
      </c>
      <c r="Q69" s="205">
        <v>17.158156627639698</v>
      </c>
      <c r="R69" s="132">
        <v>3.5396179169699948E-5</v>
      </c>
    </row>
    <row r="70" spans="1:18" x14ac:dyDescent="0.35">
      <c r="A70" s="69" t="s">
        <v>671</v>
      </c>
      <c r="B70" s="57" t="s">
        <v>95</v>
      </c>
      <c r="C70" s="57" t="s">
        <v>672</v>
      </c>
      <c r="D70" s="57"/>
      <c r="E70" s="57" t="s">
        <v>673</v>
      </c>
      <c r="F70" s="221">
        <v>312.20578327638498</v>
      </c>
      <c r="G70" s="205">
        <v>42.543162384134</v>
      </c>
      <c r="H70" s="205">
        <v>3.4949745690595799</v>
      </c>
      <c r="I70" s="205">
        <v>254.19474872737501</v>
      </c>
      <c r="J70" s="205">
        <v>8.7055180649839894</v>
      </c>
      <c r="K70" s="205">
        <v>11.3413729030101</v>
      </c>
      <c r="L70" s="205">
        <v>0.97918035461605402</v>
      </c>
      <c r="M70" s="205">
        <v>6.6140441106016699</v>
      </c>
      <c r="N70" s="205">
        <v>0</v>
      </c>
      <c r="O70" s="205">
        <v>0.35313123004226699</v>
      </c>
      <c r="P70" s="205">
        <v>2.93235126958611</v>
      </c>
      <c r="Q70" s="205">
        <v>331.15848361340801</v>
      </c>
      <c r="R70" s="132">
        <v>6.0705795191003498E-2</v>
      </c>
    </row>
    <row r="71" spans="1:18" x14ac:dyDescent="0.35">
      <c r="A71" s="69" t="s">
        <v>674</v>
      </c>
      <c r="B71" s="57" t="s">
        <v>96</v>
      </c>
      <c r="C71" s="57" t="s">
        <v>675</v>
      </c>
      <c r="D71" s="57"/>
      <c r="E71" s="57" t="s">
        <v>676</v>
      </c>
      <c r="F71" s="221">
        <v>44.765466298480902</v>
      </c>
      <c r="G71" s="205">
        <v>13.605399346760301</v>
      </c>
      <c r="H71" s="205">
        <v>0.77802373054289897</v>
      </c>
      <c r="I71" s="205">
        <v>31.826414328408902</v>
      </c>
      <c r="J71" s="205">
        <v>0</v>
      </c>
      <c r="K71" s="205">
        <v>0</v>
      </c>
      <c r="L71" s="205">
        <v>0</v>
      </c>
      <c r="M71" s="205">
        <v>0</v>
      </c>
      <c r="N71" s="205">
        <v>0</v>
      </c>
      <c r="O71" s="205">
        <v>0</v>
      </c>
      <c r="P71" s="205">
        <v>0.65277698294336495</v>
      </c>
      <c r="Q71" s="205">
        <v>46.862614388655402</v>
      </c>
      <c r="R71" s="132">
        <v>4.684745326210682E-2</v>
      </c>
    </row>
    <row r="72" spans="1:18" x14ac:dyDescent="0.35">
      <c r="A72" s="69" t="s">
        <v>677</v>
      </c>
      <c r="B72" s="57" t="s">
        <v>97</v>
      </c>
      <c r="C72" s="57" t="s">
        <v>678</v>
      </c>
      <c r="D72" s="57"/>
      <c r="E72" s="57" t="s">
        <v>679</v>
      </c>
      <c r="F72" s="221">
        <v>288.81526313805199</v>
      </c>
      <c r="G72" s="205">
        <v>56.421132613956097</v>
      </c>
      <c r="H72" s="205">
        <v>4.3508268301193498</v>
      </c>
      <c r="I72" s="205">
        <v>212.609352496269</v>
      </c>
      <c r="J72" s="205">
        <v>10.824537953107599</v>
      </c>
      <c r="K72" s="205">
        <v>12.0288501893183</v>
      </c>
      <c r="L72" s="205">
        <v>0.99037277101662002</v>
      </c>
      <c r="M72" s="205">
        <v>4.7648052402022296</v>
      </c>
      <c r="N72" s="205">
        <v>0</v>
      </c>
      <c r="O72" s="205">
        <v>0.38683126934533602</v>
      </c>
      <c r="P72" s="205">
        <v>3.6504278990237902</v>
      </c>
      <c r="Q72" s="205">
        <v>306.027137262358</v>
      </c>
      <c r="R72" s="132">
        <v>5.9594752497823533E-2</v>
      </c>
    </row>
    <row r="73" spans="1:18" x14ac:dyDescent="0.35">
      <c r="A73" s="69" t="s">
        <v>680</v>
      </c>
      <c r="B73" s="57" t="s">
        <v>98</v>
      </c>
      <c r="C73" s="57" t="s">
        <v>681</v>
      </c>
      <c r="D73" s="57"/>
      <c r="E73" s="57" t="s">
        <v>682</v>
      </c>
      <c r="F73" s="221">
        <v>9.2712314489280594</v>
      </c>
      <c r="G73" s="205">
        <v>3.8314574598556899</v>
      </c>
      <c r="H73" s="205">
        <v>0.27718304834443003</v>
      </c>
      <c r="I73" s="205">
        <v>5.2999963550899603</v>
      </c>
      <c r="J73" s="205">
        <v>0</v>
      </c>
      <c r="K73" s="205">
        <v>0</v>
      </c>
      <c r="L73" s="205">
        <v>0</v>
      </c>
      <c r="M73" s="205">
        <v>0.43967118487370799</v>
      </c>
      <c r="N73" s="205">
        <v>0</v>
      </c>
      <c r="O73" s="205">
        <v>0.15132672429213001</v>
      </c>
      <c r="P73" s="205">
        <v>0.23256195421100601</v>
      </c>
      <c r="Q73" s="205">
        <v>10.232196726666899</v>
      </c>
      <c r="R73" s="132">
        <v>0.10365023061202372</v>
      </c>
    </row>
    <row r="74" spans="1:18" x14ac:dyDescent="0.35">
      <c r="A74" s="69" t="s">
        <v>683</v>
      </c>
      <c r="B74" s="57" t="s">
        <v>99</v>
      </c>
      <c r="C74" s="57" t="s">
        <v>684</v>
      </c>
      <c r="D74" s="57"/>
      <c r="E74" s="57" t="s">
        <v>685</v>
      </c>
      <c r="F74" s="221">
        <v>13.345105782139299</v>
      </c>
      <c r="G74" s="205">
        <v>2.2522619893665001</v>
      </c>
      <c r="H74" s="205">
        <v>0.18502616953564899</v>
      </c>
      <c r="I74" s="205">
        <v>9.5839064052555791</v>
      </c>
      <c r="J74" s="205">
        <v>0</v>
      </c>
      <c r="K74" s="205">
        <v>0</v>
      </c>
      <c r="L74" s="205">
        <v>0</v>
      </c>
      <c r="M74" s="205">
        <v>1.30596657055323</v>
      </c>
      <c r="N74" s="205">
        <v>0.19840577435342299</v>
      </c>
      <c r="O74" s="205">
        <v>0.101014128791033</v>
      </c>
      <c r="P74" s="205">
        <v>0.15524051377496401</v>
      </c>
      <c r="Q74" s="205">
        <v>13.781821551630401</v>
      </c>
      <c r="R74" s="132">
        <v>3.272478889418684E-2</v>
      </c>
    </row>
    <row r="75" spans="1:18" x14ac:dyDescent="0.35">
      <c r="A75" s="69" t="s">
        <v>686</v>
      </c>
      <c r="B75" s="57" t="s">
        <v>101</v>
      </c>
      <c r="C75" s="57" t="s">
        <v>687</v>
      </c>
      <c r="D75" s="57"/>
      <c r="E75" s="57" t="s">
        <v>688</v>
      </c>
      <c r="F75" s="221">
        <v>12.4011626051383</v>
      </c>
      <c r="G75" s="205">
        <v>2.9415175070333501</v>
      </c>
      <c r="H75" s="205">
        <v>0.24164938160334701</v>
      </c>
      <c r="I75" s="205">
        <v>7.5645709094043401</v>
      </c>
      <c r="J75" s="205">
        <v>0</v>
      </c>
      <c r="K75" s="205">
        <v>0</v>
      </c>
      <c r="L75" s="205">
        <v>0</v>
      </c>
      <c r="M75" s="205">
        <v>0.88576274955338996</v>
      </c>
      <c r="N75" s="205">
        <v>0</v>
      </c>
      <c r="O75" s="205">
        <v>0.56538127466392296</v>
      </c>
      <c r="P75" s="205">
        <v>0.202748499179915</v>
      </c>
      <c r="Q75" s="205">
        <v>12.401630321438301</v>
      </c>
      <c r="R75" s="132">
        <v>3.7715520301961902E-5</v>
      </c>
    </row>
    <row r="76" spans="1:18" x14ac:dyDescent="0.35">
      <c r="A76" s="69" t="s">
        <v>689</v>
      </c>
      <c r="B76" s="57" t="s">
        <v>103</v>
      </c>
      <c r="C76" s="57" t="s">
        <v>690</v>
      </c>
      <c r="D76" s="57"/>
      <c r="E76" s="57" t="s">
        <v>691</v>
      </c>
      <c r="F76" s="221">
        <v>33.0163547191109</v>
      </c>
      <c r="G76" s="205">
        <v>23.178960140145598</v>
      </c>
      <c r="H76" s="205">
        <v>1.36999370892058</v>
      </c>
      <c r="I76" s="205">
        <v>7.9166110877128002</v>
      </c>
      <c r="J76" s="205">
        <v>0.32364565820505098</v>
      </c>
      <c r="K76" s="205">
        <v>0.38145505923883499</v>
      </c>
      <c r="L76" s="205">
        <v>3.2933687562034498E-2</v>
      </c>
      <c r="M76" s="205">
        <v>1.0165225266889599</v>
      </c>
      <c r="N76" s="205">
        <v>0</v>
      </c>
      <c r="O76" s="205">
        <v>0.330696933385973</v>
      </c>
      <c r="P76" s="205">
        <v>1.1494512239167101</v>
      </c>
      <c r="Q76" s="205">
        <v>35.700270025776497</v>
      </c>
      <c r="R76" s="132">
        <v>8.129047950626922E-2</v>
      </c>
    </row>
    <row r="77" spans="1:18" x14ac:dyDescent="0.35">
      <c r="A77" s="69" t="s">
        <v>692</v>
      </c>
      <c r="B77" s="57" t="s">
        <v>104</v>
      </c>
      <c r="C77" s="57" t="s">
        <v>693</v>
      </c>
      <c r="D77" s="57"/>
      <c r="E77" s="57" t="s">
        <v>694</v>
      </c>
      <c r="F77" s="221">
        <v>27.746961226282</v>
      </c>
      <c r="G77" s="205">
        <v>14.882106738987501</v>
      </c>
      <c r="H77" s="205">
        <v>0.769475993343126</v>
      </c>
      <c r="I77" s="205">
        <v>12.938442399148601</v>
      </c>
      <c r="J77" s="205">
        <v>0</v>
      </c>
      <c r="K77" s="205">
        <v>0</v>
      </c>
      <c r="L77" s="205">
        <v>0</v>
      </c>
      <c r="M77" s="205">
        <v>0</v>
      </c>
      <c r="N77" s="205">
        <v>0</v>
      </c>
      <c r="O77" s="205">
        <v>0</v>
      </c>
      <c r="P77" s="205">
        <v>0.64560526200598001</v>
      </c>
      <c r="Q77" s="205">
        <v>29.235630393485199</v>
      </c>
      <c r="R77" s="132">
        <v>5.3651610893993285E-2</v>
      </c>
    </row>
    <row r="78" spans="1:18" x14ac:dyDescent="0.35">
      <c r="A78" s="69" t="s">
        <v>695</v>
      </c>
      <c r="B78" s="57" t="s">
        <v>105</v>
      </c>
      <c r="C78" s="57" t="s">
        <v>696</v>
      </c>
      <c r="D78" s="57"/>
      <c r="E78" s="57" t="s">
        <v>697</v>
      </c>
      <c r="F78" s="221">
        <v>20.192650618742501</v>
      </c>
      <c r="G78" s="205">
        <v>4.3275976871787902</v>
      </c>
      <c r="H78" s="205">
        <v>0.35551762055840702</v>
      </c>
      <c r="I78" s="205">
        <v>12.9876953680195</v>
      </c>
      <c r="J78" s="205">
        <v>0</v>
      </c>
      <c r="K78" s="205">
        <v>0</v>
      </c>
      <c r="L78" s="205">
        <v>0</v>
      </c>
      <c r="M78" s="205">
        <v>1.9544482570272901</v>
      </c>
      <c r="N78" s="205">
        <v>0</v>
      </c>
      <c r="O78" s="205">
        <v>0.26979363864224198</v>
      </c>
      <c r="P78" s="205">
        <v>0.298286157454968</v>
      </c>
      <c r="Q78" s="205">
        <v>20.193338728881201</v>
      </c>
      <c r="R78" s="132">
        <v>3.4077256705566938E-5</v>
      </c>
    </row>
    <row r="79" spans="1:18" x14ac:dyDescent="0.35">
      <c r="A79" s="69" t="s">
        <v>698</v>
      </c>
      <c r="B79" s="57" t="s">
        <v>106</v>
      </c>
      <c r="C79" s="57" t="s">
        <v>699</v>
      </c>
      <c r="D79" s="57"/>
      <c r="E79" s="57" t="s">
        <v>700</v>
      </c>
      <c r="F79" s="221">
        <v>7.36544380740688</v>
      </c>
      <c r="G79" s="205">
        <v>2.5632550763470001</v>
      </c>
      <c r="H79" s="205">
        <v>0.20720536426432001</v>
      </c>
      <c r="I79" s="205">
        <v>4.5890697040796598</v>
      </c>
      <c r="J79" s="205">
        <v>0</v>
      </c>
      <c r="K79" s="205">
        <v>0</v>
      </c>
      <c r="L79" s="205">
        <v>0</v>
      </c>
      <c r="M79" s="205">
        <v>0.21791945354921999</v>
      </c>
      <c r="N79" s="205">
        <v>5.0774045616025699E-2</v>
      </c>
      <c r="O79" s="205">
        <v>0.11312275125460999</v>
      </c>
      <c r="P79" s="205">
        <v>0.17384932129269601</v>
      </c>
      <c r="Q79" s="205">
        <v>7.91519571640353</v>
      </c>
      <c r="R79" s="132">
        <v>7.4639346028789966E-2</v>
      </c>
    </row>
    <row r="80" spans="1:18" x14ac:dyDescent="0.35">
      <c r="A80" s="69" t="s">
        <v>704</v>
      </c>
      <c r="B80" s="57" t="s">
        <v>108</v>
      </c>
      <c r="C80" s="57" t="s">
        <v>705</v>
      </c>
      <c r="D80" s="57"/>
      <c r="E80" s="57" t="s">
        <v>706</v>
      </c>
      <c r="F80" s="221">
        <v>513.47380519672197</v>
      </c>
      <c r="G80" s="205">
        <v>127.44526217217999</v>
      </c>
      <c r="H80" s="205">
        <v>9.2135619119108192</v>
      </c>
      <c r="I80" s="205">
        <v>340.80340519969798</v>
      </c>
      <c r="J80" s="205">
        <v>24.3553012114034</v>
      </c>
      <c r="K80" s="205">
        <v>26.1099759081714</v>
      </c>
      <c r="L80" s="205">
        <v>1.88553415293447</v>
      </c>
      <c r="M80" s="205">
        <v>6.9441900191169097</v>
      </c>
      <c r="N80" s="205">
        <v>4.1377570533287997</v>
      </c>
      <c r="O80" s="205">
        <v>0.71348509513597802</v>
      </c>
      <c r="P80" s="205">
        <v>7.7303567249464704</v>
      </c>
      <c r="Q80" s="205">
        <v>549.338829448826</v>
      </c>
      <c r="R80" s="132">
        <v>6.9847816751554603E-2</v>
      </c>
    </row>
    <row r="81" spans="1:18" x14ac:dyDescent="0.35">
      <c r="A81" s="69" t="s">
        <v>707</v>
      </c>
      <c r="B81" s="57" t="s">
        <v>109</v>
      </c>
      <c r="C81" s="57" t="s">
        <v>708</v>
      </c>
      <c r="D81" s="57"/>
      <c r="E81" s="57" t="s">
        <v>709</v>
      </c>
      <c r="F81" s="221">
        <v>11.2057172829885</v>
      </c>
      <c r="G81" s="205">
        <v>1.8786145628137301</v>
      </c>
      <c r="H81" s="205">
        <v>0.15433056110631399</v>
      </c>
      <c r="I81" s="205">
        <v>6.1285051655506697</v>
      </c>
      <c r="J81" s="205">
        <v>0</v>
      </c>
      <c r="K81" s="205">
        <v>0</v>
      </c>
      <c r="L81" s="205">
        <v>0</v>
      </c>
      <c r="M81" s="205">
        <v>0.81023614186248405</v>
      </c>
      <c r="N81" s="205">
        <v>0.63218330861295002</v>
      </c>
      <c r="O81" s="205">
        <v>1.4726599115772401</v>
      </c>
      <c r="P81" s="205">
        <v>0.129486340814218</v>
      </c>
      <c r="Q81" s="205">
        <v>11.206015992337599</v>
      </c>
      <c r="R81" s="132">
        <v>2.6656870020458356E-5</v>
      </c>
    </row>
    <row r="82" spans="1:18" x14ac:dyDescent="0.35">
      <c r="A82" s="69" t="s">
        <v>710</v>
      </c>
      <c r="B82" s="57" t="s">
        <v>110</v>
      </c>
      <c r="C82" s="57" t="s">
        <v>711</v>
      </c>
      <c r="D82" s="57"/>
      <c r="E82" s="57" t="s">
        <v>712</v>
      </c>
      <c r="F82" s="221">
        <v>281.18569238482598</v>
      </c>
      <c r="G82" s="205">
        <v>98.891361628410607</v>
      </c>
      <c r="H82" s="205">
        <v>6.64405968902296</v>
      </c>
      <c r="I82" s="205">
        <v>152.37023898479799</v>
      </c>
      <c r="J82" s="205">
        <v>15.786625760427199</v>
      </c>
      <c r="K82" s="205">
        <v>16.249987280289101</v>
      </c>
      <c r="L82" s="205">
        <v>1.0469667397542499</v>
      </c>
      <c r="M82" s="205">
        <v>2.18532088209122</v>
      </c>
      <c r="N82" s="205">
        <v>0</v>
      </c>
      <c r="O82" s="205">
        <v>0.59098782797439897</v>
      </c>
      <c r="P82" s="205">
        <v>5.5744946244736102</v>
      </c>
      <c r="Q82" s="205">
        <v>299.34004341724199</v>
      </c>
      <c r="R82" s="132">
        <v>6.4563566084899771E-2</v>
      </c>
    </row>
    <row r="83" spans="1:18" x14ac:dyDescent="0.35">
      <c r="A83" s="69" t="s">
        <v>713</v>
      </c>
      <c r="B83" s="57" t="s">
        <v>111</v>
      </c>
      <c r="C83" s="57" t="s">
        <v>714</v>
      </c>
      <c r="D83" s="57"/>
      <c r="E83" s="57" t="s">
        <v>715</v>
      </c>
      <c r="F83" s="221">
        <v>6.3141216781255798</v>
      </c>
      <c r="G83" s="205">
        <v>1.4857699339082799</v>
      </c>
      <c r="H83" s="205">
        <v>0.12205787824254399</v>
      </c>
      <c r="I83" s="205">
        <v>4.1992914121235403</v>
      </c>
      <c r="J83" s="205">
        <v>0</v>
      </c>
      <c r="K83" s="205">
        <v>0</v>
      </c>
      <c r="L83" s="205">
        <v>0</v>
      </c>
      <c r="M83" s="205">
        <v>0.29177054643684303</v>
      </c>
      <c r="N83" s="205">
        <v>0.29373709549925298</v>
      </c>
      <c r="O83" s="205">
        <v>6.6636899329939506E-2</v>
      </c>
      <c r="P83" s="205">
        <v>0.102408939186883</v>
      </c>
      <c r="Q83" s="205">
        <v>6.5616727047272798</v>
      </c>
      <c r="R83" s="132">
        <v>3.9205932229546159E-2</v>
      </c>
    </row>
    <row r="84" spans="1:18" x14ac:dyDescent="0.35">
      <c r="A84" s="69" t="s">
        <v>716</v>
      </c>
      <c r="B84" s="57" t="s">
        <v>112</v>
      </c>
      <c r="C84" s="57" t="s">
        <v>717</v>
      </c>
      <c r="D84" s="57"/>
      <c r="E84" s="57" t="s">
        <v>718</v>
      </c>
      <c r="F84" s="221">
        <v>12.8404408393829</v>
      </c>
      <c r="G84" s="205">
        <v>3.7057348465884701</v>
      </c>
      <c r="H84" s="205">
        <v>0.29931860555120998</v>
      </c>
      <c r="I84" s="205">
        <v>7.7106569983386999</v>
      </c>
      <c r="J84" s="205">
        <v>0</v>
      </c>
      <c r="K84" s="205">
        <v>0</v>
      </c>
      <c r="L84" s="205">
        <v>0</v>
      </c>
      <c r="M84" s="205">
        <v>0.60187659426456896</v>
      </c>
      <c r="N84" s="205">
        <v>0</v>
      </c>
      <c r="O84" s="205">
        <v>0.27229900189103801</v>
      </c>
      <c r="P84" s="205">
        <v>0.25113412885259101</v>
      </c>
      <c r="Q84" s="205">
        <v>12.8410201754866</v>
      </c>
      <c r="R84" s="132">
        <v>4.5118085192363822E-5</v>
      </c>
    </row>
    <row r="85" spans="1:18" x14ac:dyDescent="0.35">
      <c r="A85" s="69" t="s">
        <v>719</v>
      </c>
      <c r="B85" s="57" t="s">
        <v>113</v>
      </c>
      <c r="C85" s="57" t="s">
        <v>720</v>
      </c>
      <c r="D85" s="57"/>
      <c r="E85" s="57" t="s">
        <v>721</v>
      </c>
      <c r="F85" s="221">
        <v>313.52530607467497</v>
      </c>
      <c r="G85" s="205">
        <v>88.690407034508894</v>
      </c>
      <c r="H85" s="205">
        <v>6.0837947534190304</v>
      </c>
      <c r="I85" s="205">
        <v>207.600348114111</v>
      </c>
      <c r="J85" s="205">
        <v>9.97769384904921</v>
      </c>
      <c r="K85" s="205">
        <v>11.1196024885427</v>
      </c>
      <c r="L85" s="205">
        <v>0.94590394732725602</v>
      </c>
      <c r="M85" s="205">
        <v>4.1151358881656899</v>
      </c>
      <c r="N85" s="205">
        <v>0</v>
      </c>
      <c r="O85" s="205">
        <v>0.66805345863443399</v>
      </c>
      <c r="P85" s="205">
        <v>5.1044214946862496</v>
      </c>
      <c r="Q85" s="205">
        <v>334.30536102844502</v>
      </c>
      <c r="R85" s="132">
        <v>6.6278716745182598E-2</v>
      </c>
    </row>
    <row r="86" spans="1:18" x14ac:dyDescent="0.35">
      <c r="A86" s="69" t="s">
        <v>722</v>
      </c>
      <c r="B86" s="57" t="s">
        <v>114</v>
      </c>
      <c r="C86" s="57" t="s">
        <v>723</v>
      </c>
      <c r="D86" s="57"/>
      <c r="E86" s="57" t="s">
        <v>724</v>
      </c>
      <c r="F86" s="221">
        <v>417.72280445891198</v>
      </c>
      <c r="G86" s="205">
        <v>107.558278944592</v>
      </c>
      <c r="H86" s="205">
        <v>7.3002319017694397</v>
      </c>
      <c r="I86" s="205">
        <v>270.28161806042601</v>
      </c>
      <c r="J86" s="205">
        <v>23.9191937560255</v>
      </c>
      <c r="K86" s="205">
        <v>25.318412781934398</v>
      </c>
      <c r="L86" s="205">
        <v>1.6923746977010401</v>
      </c>
      <c r="M86" s="205">
        <v>0.62498001621820098</v>
      </c>
      <c r="N86" s="205">
        <v>6.0930016617383496</v>
      </c>
      <c r="O86" s="205">
        <v>0</v>
      </c>
      <c r="P86" s="205">
        <v>6.1250358389604598</v>
      </c>
      <c r="Q86" s="205">
        <v>448.91312765936601</v>
      </c>
      <c r="R86" s="132">
        <v>7.4667513641865302E-2</v>
      </c>
    </row>
    <row r="87" spans="1:18" x14ac:dyDescent="0.35">
      <c r="A87" s="69" t="s">
        <v>725</v>
      </c>
      <c r="B87" s="57" t="s">
        <v>115</v>
      </c>
      <c r="C87" s="57" t="s">
        <v>726</v>
      </c>
      <c r="D87" s="57"/>
      <c r="E87" s="57" t="s">
        <v>727</v>
      </c>
      <c r="F87" s="221">
        <v>16.850006289158799</v>
      </c>
      <c r="G87" s="205">
        <v>3.0176151774101698</v>
      </c>
      <c r="H87" s="205">
        <v>0.24790090141921101</v>
      </c>
      <c r="I87" s="205">
        <v>12.8252817537042</v>
      </c>
      <c r="J87" s="205">
        <v>0</v>
      </c>
      <c r="K87" s="205">
        <v>0</v>
      </c>
      <c r="L87" s="205">
        <v>0</v>
      </c>
      <c r="M87" s="205">
        <v>1.2941074283715801</v>
      </c>
      <c r="N87" s="205">
        <v>0</v>
      </c>
      <c r="O87" s="205">
        <v>0.13534027995181999</v>
      </c>
      <c r="P87" s="205">
        <v>0.20799365239414799</v>
      </c>
      <c r="Q87" s="205">
        <v>17.728239193251198</v>
      </c>
      <c r="R87" s="132">
        <v>5.2120627673441833E-2</v>
      </c>
    </row>
    <row r="88" spans="1:18" x14ac:dyDescent="0.35">
      <c r="A88" s="69" t="s">
        <v>728</v>
      </c>
      <c r="B88" s="57" t="s">
        <v>116</v>
      </c>
      <c r="C88" s="57" t="s">
        <v>729</v>
      </c>
      <c r="D88" s="57"/>
      <c r="E88" s="57" t="s">
        <v>730</v>
      </c>
      <c r="F88" s="221">
        <v>92.039368744239894</v>
      </c>
      <c r="G88" s="205">
        <v>26.654621892734099</v>
      </c>
      <c r="H88" s="205">
        <v>1.88212517389414</v>
      </c>
      <c r="I88" s="205">
        <v>57.329799224398101</v>
      </c>
      <c r="J88" s="205">
        <v>4.4879407488190299</v>
      </c>
      <c r="K88" s="205">
        <v>4.91486018193741</v>
      </c>
      <c r="L88" s="205">
        <v>0.33829100466715101</v>
      </c>
      <c r="M88" s="205">
        <v>1.88077411229319</v>
      </c>
      <c r="N88" s="205">
        <v>0</v>
      </c>
      <c r="O88" s="205">
        <v>0.15100985911554099</v>
      </c>
      <c r="P88" s="205">
        <v>1.57913941353876</v>
      </c>
      <c r="Q88" s="205">
        <v>99.218561611397405</v>
      </c>
      <c r="R88" s="132">
        <v>7.800132666171522E-2</v>
      </c>
    </row>
    <row r="89" spans="1:18" x14ac:dyDescent="0.35">
      <c r="A89" s="69" t="s">
        <v>731</v>
      </c>
      <c r="B89" s="57" t="s">
        <v>117</v>
      </c>
      <c r="C89" s="57" t="s">
        <v>732</v>
      </c>
      <c r="D89" s="57"/>
      <c r="E89" s="57" t="s">
        <v>733</v>
      </c>
      <c r="F89" s="221">
        <v>14.678954992040399</v>
      </c>
      <c r="G89" s="205">
        <v>2.71633934863261</v>
      </c>
      <c r="H89" s="205">
        <v>0.22315071123416499</v>
      </c>
      <c r="I89" s="205">
        <v>7.3996357615037303</v>
      </c>
      <c r="J89" s="205">
        <v>0</v>
      </c>
      <c r="K89" s="205">
        <v>0</v>
      </c>
      <c r="L89" s="205">
        <v>0</v>
      </c>
      <c r="M89" s="205">
        <v>2.1675841040424202</v>
      </c>
      <c r="N89" s="205">
        <v>0</v>
      </c>
      <c r="O89" s="205">
        <v>1.9854491858517</v>
      </c>
      <c r="P89" s="205">
        <v>0.187227792680353</v>
      </c>
      <c r="Q89" s="205">
        <v>14.679386903945</v>
      </c>
      <c r="R89" s="132">
        <v>2.9423886430235413E-5</v>
      </c>
    </row>
    <row r="90" spans="1:18" x14ac:dyDescent="0.35">
      <c r="A90" s="69" t="s">
        <v>737</v>
      </c>
      <c r="B90" s="57" t="s">
        <v>119</v>
      </c>
      <c r="C90" s="57" t="s">
        <v>738</v>
      </c>
      <c r="D90" s="57"/>
      <c r="E90" s="57" t="s">
        <v>739</v>
      </c>
      <c r="F90" s="221">
        <v>202.86135016270001</v>
      </c>
      <c r="G90" s="205">
        <v>70.915060895152806</v>
      </c>
      <c r="H90" s="205">
        <v>4.7425641389048403</v>
      </c>
      <c r="I90" s="205">
        <v>112.04126478491099</v>
      </c>
      <c r="J90" s="205">
        <v>12.0444766708199</v>
      </c>
      <c r="K90" s="205">
        <v>12.174570425436</v>
      </c>
      <c r="L90" s="205">
        <v>0.77528408706757201</v>
      </c>
      <c r="M90" s="205">
        <v>1.1526658288549601</v>
      </c>
      <c r="N90" s="205">
        <v>0</v>
      </c>
      <c r="O90" s="205">
        <v>0.41331767764015798</v>
      </c>
      <c r="P90" s="205">
        <v>3.9791030764150501</v>
      </c>
      <c r="Q90" s="205">
        <v>218.23830758520299</v>
      </c>
      <c r="R90" s="132">
        <v>7.5800330670037885E-2</v>
      </c>
    </row>
    <row r="91" spans="1:18" x14ac:dyDescent="0.35">
      <c r="A91" s="69" t="s">
        <v>740</v>
      </c>
      <c r="B91" s="57" t="s">
        <v>120</v>
      </c>
      <c r="C91" s="57" t="s">
        <v>741</v>
      </c>
      <c r="D91" s="57"/>
      <c r="E91" s="57" t="s">
        <v>742</v>
      </c>
      <c r="F91" s="221">
        <v>545.51387463065896</v>
      </c>
      <c r="G91" s="205">
        <v>127.12382477005799</v>
      </c>
      <c r="H91" s="205">
        <v>9.2742631661906998</v>
      </c>
      <c r="I91" s="205">
        <v>370.905710349027</v>
      </c>
      <c r="J91" s="205">
        <v>35.731078445949699</v>
      </c>
      <c r="K91" s="205">
        <v>37.627680810010098</v>
      </c>
      <c r="L91" s="205">
        <v>2.4484315012165099</v>
      </c>
      <c r="M91" s="205">
        <v>1.8681673115558799</v>
      </c>
      <c r="N91" s="205">
        <v>0</v>
      </c>
      <c r="O91" s="205">
        <v>0</v>
      </c>
      <c r="P91" s="205">
        <v>7.7812862588145304</v>
      </c>
      <c r="Q91" s="205">
        <v>592.76044261282198</v>
      </c>
      <c r="R91" s="132">
        <v>8.6609287461572704E-2</v>
      </c>
    </row>
    <row r="92" spans="1:18" x14ac:dyDescent="0.35">
      <c r="A92" s="69" t="s">
        <v>743</v>
      </c>
      <c r="B92" s="57" t="s">
        <v>121</v>
      </c>
      <c r="C92" s="57" t="s">
        <v>744</v>
      </c>
      <c r="D92" s="57"/>
      <c r="E92" s="57" t="s">
        <v>745</v>
      </c>
      <c r="F92" s="221">
        <v>9.2252270734891795</v>
      </c>
      <c r="G92" s="205">
        <v>1.67537083979561</v>
      </c>
      <c r="H92" s="205">
        <v>0.137633832340506</v>
      </c>
      <c r="I92" s="205">
        <v>6.8061277962128699</v>
      </c>
      <c r="J92" s="205">
        <v>0</v>
      </c>
      <c r="K92" s="205">
        <v>0</v>
      </c>
      <c r="L92" s="205">
        <v>0</v>
      </c>
      <c r="M92" s="205">
        <v>0.77763611705868096</v>
      </c>
      <c r="N92" s="205">
        <v>0.42099018195462701</v>
      </c>
      <c r="O92" s="205">
        <v>7.5140514992741603E-2</v>
      </c>
      <c r="P92" s="205">
        <v>0.115477449784273</v>
      </c>
      <c r="Q92" s="205">
        <v>10.0083767321393</v>
      </c>
      <c r="R92" s="132">
        <v>8.4892182318274001E-2</v>
      </c>
    </row>
    <row r="93" spans="1:18" x14ac:dyDescent="0.35">
      <c r="A93" s="69" t="s">
        <v>746</v>
      </c>
      <c r="B93" s="57" t="s">
        <v>122</v>
      </c>
      <c r="C93" s="57" t="s">
        <v>747</v>
      </c>
      <c r="D93" s="57"/>
      <c r="E93" s="57" t="s">
        <v>748</v>
      </c>
      <c r="F93" s="221">
        <v>39.235336316120502</v>
      </c>
      <c r="G93" s="205">
        <v>13.376431675305399</v>
      </c>
      <c r="H93" s="205">
        <v>0.73809581340078501</v>
      </c>
      <c r="I93" s="205">
        <v>26.334076407709301</v>
      </c>
      <c r="J93" s="205">
        <v>0</v>
      </c>
      <c r="K93" s="205">
        <v>0</v>
      </c>
      <c r="L93" s="205">
        <v>0</v>
      </c>
      <c r="M93" s="205">
        <v>0</v>
      </c>
      <c r="N93" s="205">
        <v>0</v>
      </c>
      <c r="O93" s="205">
        <v>0</v>
      </c>
      <c r="P93" s="205">
        <v>0.61927665906563101</v>
      </c>
      <c r="Q93" s="205">
        <v>41.067880555481103</v>
      </c>
      <c r="R93" s="132">
        <v>4.6706474607372428E-2</v>
      </c>
    </row>
    <row r="94" spans="1:18" x14ac:dyDescent="0.35">
      <c r="A94" s="69" t="s">
        <v>749</v>
      </c>
      <c r="B94" s="57" t="s">
        <v>123</v>
      </c>
      <c r="C94" s="57" t="s">
        <v>750</v>
      </c>
      <c r="D94" s="57"/>
      <c r="E94" s="57" t="s">
        <v>751</v>
      </c>
      <c r="F94" s="221">
        <v>610.87954467375005</v>
      </c>
      <c r="G94" s="205">
        <v>103.23283826369099</v>
      </c>
      <c r="H94" s="205">
        <v>8.4342324090462899</v>
      </c>
      <c r="I94" s="205">
        <v>457.17879094752197</v>
      </c>
      <c r="J94" s="205">
        <v>29.125583835360398</v>
      </c>
      <c r="K94" s="205">
        <v>32.316531178360002</v>
      </c>
      <c r="L94" s="205">
        <v>2.4134843523926302</v>
      </c>
      <c r="M94" s="205">
        <v>2.14343416157599</v>
      </c>
      <c r="N94" s="205">
        <v>7.8234754936572299</v>
      </c>
      <c r="O94" s="205">
        <v>0</v>
      </c>
      <c r="P94" s="205">
        <v>7.0764841920211499</v>
      </c>
      <c r="Q94" s="205">
        <v>649.74485483362696</v>
      </c>
      <c r="R94" s="132">
        <v>6.3621888306365726E-2</v>
      </c>
    </row>
    <row r="95" spans="1:18" x14ac:dyDescent="0.35">
      <c r="A95" s="69" t="s">
        <v>752</v>
      </c>
      <c r="B95" s="57" t="s">
        <v>124</v>
      </c>
      <c r="C95" s="57" t="s">
        <v>753</v>
      </c>
      <c r="D95" s="57"/>
      <c r="E95" s="57" t="s">
        <v>754</v>
      </c>
      <c r="F95" s="221">
        <v>78.478946664969996</v>
      </c>
      <c r="G95" s="205">
        <v>22.551011040764699</v>
      </c>
      <c r="H95" s="205">
        <v>1.3088717136805901</v>
      </c>
      <c r="I95" s="205">
        <v>56.3975219629055</v>
      </c>
      <c r="J95" s="205">
        <v>0</v>
      </c>
      <c r="K95" s="205">
        <v>0</v>
      </c>
      <c r="L95" s="205">
        <v>0</v>
      </c>
      <c r="M95" s="205">
        <v>0</v>
      </c>
      <c r="N95" s="205">
        <v>0.44464765367078801</v>
      </c>
      <c r="O95" s="205">
        <v>0</v>
      </c>
      <c r="P95" s="205">
        <v>1.0981686966629001</v>
      </c>
      <c r="Q95" s="205">
        <v>81.800221067684404</v>
      </c>
      <c r="R95" s="132">
        <v>4.2320578242379669E-2</v>
      </c>
    </row>
    <row r="96" spans="1:18" x14ac:dyDescent="0.35">
      <c r="A96" s="69" t="s">
        <v>755</v>
      </c>
      <c r="B96" s="57" t="s">
        <v>125</v>
      </c>
      <c r="C96" s="57" t="s">
        <v>756</v>
      </c>
      <c r="D96" s="57"/>
      <c r="E96" s="57" t="s">
        <v>757</v>
      </c>
      <c r="F96" s="221">
        <v>251.84050424625099</v>
      </c>
      <c r="G96" s="205">
        <v>97.478399925258799</v>
      </c>
      <c r="H96" s="205">
        <v>6.2746115483860097</v>
      </c>
      <c r="I96" s="205">
        <v>126.58383104207699</v>
      </c>
      <c r="J96" s="205">
        <v>16.3096537854397</v>
      </c>
      <c r="K96" s="205">
        <v>16.9366290109418</v>
      </c>
      <c r="L96" s="205">
        <v>1.0191688300494199</v>
      </c>
      <c r="M96" s="205">
        <v>2.4618896319736101</v>
      </c>
      <c r="N96" s="205">
        <v>0</v>
      </c>
      <c r="O96" s="205">
        <v>0.464402813723299</v>
      </c>
      <c r="P96" s="205">
        <v>5.2645205303560996</v>
      </c>
      <c r="Q96" s="205">
        <v>272.79310711820602</v>
      </c>
      <c r="R96" s="132">
        <v>8.3197907082759981E-2</v>
      </c>
    </row>
    <row r="97" spans="1:18" x14ac:dyDescent="0.35">
      <c r="A97" s="69" t="s">
        <v>758</v>
      </c>
      <c r="B97" s="57" t="s">
        <v>127</v>
      </c>
      <c r="C97" s="57" t="s">
        <v>759</v>
      </c>
      <c r="D97" s="57"/>
      <c r="E97" s="57" t="s">
        <v>760</v>
      </c>
      <c r="F97" s="221">
        <v>57.861435183596598</v>
      </c>
      <c r="G97" s="205">
        <v>14.4514214095529</v>
      </c>
      <c r="H97" s="205">
        <v>0.85893481711931996</v>
      </c>
      <c r="I97" s="205">
        <v>44.200007925388299</v>
      </c>
      <c r="J97" s="205">
        <v>0</v>
      </c>
      <c r="K97" s="205">
        <v>0</v>
      </c>
      <c r="L97" s="205">
        <v>0</v>
      </c>
      <c r="M97" s="205">
        <v>0</v>
      </c>
      <c r="N97" s="205">
        <v>5.1558996834674201E-2</v>
      </c>
      <c r="O97" s="205">
        <v>0</v>
      </c>
      <c r="P97" s="205">
        <v>0.72066296724003498</v>
      </c>
      <c r="Q97" s="205">
        <v>60.282586116135199</v>
      </c>
      <c r="R97" s="132">
        <v>4.1843948821113752E-2</v>
      </c>
    </row>
    <row r="98" spans="1:18" x14ac:dyDescent="0.35">
      <c r="A98" s="69" t="s">
        <v>761</v>
      </c>
      <c r="B98" s="57" t="s">
        <v>461</v>
      </c>
      <c r="C98" s="57" t="s">
        <v>762</v>
      </c>
      <c r="D98" s="57"/>
      <c r="E98" s="57" t="s">
        <v>763</v>
      </c>
      <c r="F98" s="221">
        <v>336.58086490986398</v>
      </c>
      <c r="G98" s="205">
        <v>44.318641731789903</v>
      </c>
      <c r="H98" s="205">
        <v>3.6408325866373401</v>
      </c>
      <c r="I98" s="205">
        <v>273.86049544051201</v>
      </c>
      <c r="J98" s="205">
        <v>12.450041676438</v>
      </c>
      <c r="K98" s="205">
        <v>13.3471919487699</v>
      </c>
      <c r="L98" s="205">
        <v>1.1520595412077099</v>
      </c>
      <c r="M98" s="205">
        <v>3.7598713311551402</v>
      </c>
      <c r="N98" s="205">
        <v>2.4745927201068798</v>
      </c>
      <c r="O98" s="205">
        <v>0.41085378611223999</v>
      </c>
      <c r="P98" s="205">
        <v>3.0539650729080599</v>
      </c>
      <c r="Q98" s="205">
        <v>358.46854583563697</v>
      </c>
      <c r="R98" s="132">
        <v>6.5029486841548412E-2</v>
      </c>
    </row>
    <row r="99" spans="1:18" x14ac:dyDescent="0.35">
      <c r="A99" s="69" t="s">
        <v>764</v>
      </c>
      <c r="B99" s="57" t="s">
        <v>128</v>
      </c>
      <c r="C99" s="57" t="s">
        <v>765</v>
      </c>
      <c r="D99" s="57"/>
      <c r="E99" s="57" t="s">
        <v>766</v>
      </c>
      <c r="F99" s="221">
        <v>12.994745113381899</v>
      </c>
      <c r="G99" s="205">
        <v>3.7651297806988699</v>
      </c>
      <c r="H99" s="205">
        <v>0.30442013795162098</v>
      </c>
      <c r="I99" s="205">
        <v>7.9773186121643498</v>
      </c>
      <c r="J99" s="205">
        <v>0</v>
      </c>
      <c r="K99" s="205">
        <v>0</v>
      </c>
      <c r="L99" s="205">
        <v>0</v>
      </c>
      <c r="M99" s="205">
        <v>1.22883311658102</v>
      </c>
      <c r="N99" s="205">
        <v>0</v>
      </c>
      <c r="O99" s="205">
        <v>0.16619667963072801</v>
      </c>
      <c r="P99" s="205">
        <v>0.25541440615684302</v>
      </c>
      <c r="Q99" s="205">
        <v>13.6973127331834</v>
      </c>
      <c r="R99" s="132">
        <v>5.406551753585398E-2</v>
      </c>
    </row>
    <row r="100" spans="1:18" x14ac:dyDescent="0.35">
      <c r="A100" s="69" t="s">
        <v>767</v>
      </c>
      <c r="B100" s="57" t="s">
        <v>129</v>
      </c>
      <c r="C100" s="57" t="s">
        <v>768</v>
      </c>
      <c r="D100" s="57"/>
      <c r="E100" s="57" t="s">
        <v>769</v>
      </c>
      <c r="F100" s="221">
        <v>253.33756895360801</v>
      </c>
      <c r="G100" s="205">
        <v>87.339003033040498</v>
      </c>
      <c r="H100" s="205">
        <v>5.6592005076873102</v>
      </c>
      <c r="I100" s="205">
        <v>138.001008019951</v>
      </c>
      <c r="J100" s="205">
        <v>16.626961151997001</v>
      </c>
      <c r="K100" s="205">
        <v>17.175634298683399</v>
      </c>
      <c r="L100" s="205">
        <v>1.0540938466262699</v>
      </c>
      <c r="M100" s="205">
        <v>0.47860815692400599</v>
      </c>
      <c r="N100" s="205">
        <v>0</v>
      </c>
      <c r="O100" s="205">
        <v>0.41281975130398701</v>
      </c>
      <c r="P100" s="205">
        <v>4.7481787223877703</v>
      </c>
      <c r="Q100" s="205">
        <v>271.49550748860202</v>
      </c>
      <c r="R100" s="132">
        <v>7.1674874792530874E-2</v>
      </c>
    </row>
    <row r="101" spans="1:18" x14ac:dyDescent="0.35">
      <c r="A101" s="69" t="s">
        <v>770</v>
      </c>
      <c r="B101" s="57" t="s">
        <v>130</v>
      </c>
      <c r="C101" s="57" t="s">
        <v>771</v>
      </c>
      <c r="D101" s="57"/>
      <c r="E101" s="57" t="s">
        <v>772</v>
      </c>
      <c r="F101" s="221">
        <v>461.49714389800999</v>
      </c>
      <c r="G101" s="205">
        <v>156.40174625765201</v>
      </c>
      <c r="H101" s="205">
        <v>10.459610444221701</v>
      </c>
      <c r="I101" s="205">
        <v>256.08609347812398</v>
      </c>
      <c r="J101" s="205">
        <v>30.8654715312246</v>
      </c>
      <c r="K101" s="205">
        <v>30.9550823414008</v>
      </c>
      <c r="L101" s="205">
        <v>1.9051035347851799</v>
      </c>
      <c r="M101" s="205">
        <v>4.0824777960876402</v>
      </c>
      <c r="N101" s="205">
        <v>0</v>
      </c>
      <c r="O101" s="205">
        <v>0.78671175037302399</v>
      </c>
      <c r="P101" s="205">
        <v>8.7758155362656396</v>
      </c>
      <c r="Q101" s="205">
        <v>500.31811267013398</v>
      </c>
      <c r="R101" s="132">
        <v>8.4119629526251849E-2</v>
      </c>
    </row>
    <row r="102" spans="1:18" x14ac:dyDescent="0.35">
      <c r="A102" s="69" t="s">
        <v>773</v>
      </c>
      <c r="B102" s="57" t="s">
        <v>131</v>
      </c>
      <c r="C102" s="57" t="s">
        <v>774</v>
      </c>
      <c r="D102" s="57"/>
      <c r="E102" s="57" t="s">
        <v>775</v>
      </c>
      <c r="F102" s="221">
        <v>29.825476396038798</v>
      </c>
      <c r="G102" s="205">
        <v>10.7290044234396</v>
      </c>
      <c r="H102" s="205">
        <v>0.58525379337253502</v>
      </c>
      <c r="I102" s="205">
        <v>19.419936352526602</v>
      </c>
      <c r="J102" s="205">
        <v>0</v>
      </c>
      <c r="K102" s="205">
        <v>0</v>
      </c>
      <c r="L102" s="205">
        <v>0</v>
      </c>
      <c r="M102" s="205">
        <v>0</v>
      </c>
      <c r="N102" s="205">
        <v>0</v>
      </c>
      <c r="O102" s="205">
        <v>0</v>
      </c>
      <c r="P102" s="205">
        <v>0.49103927234295303</v>
      </c>
      <c r="Q102" s="205">
        <v>31.2252338416817</v>
      </c>
      <c r="R102" s="132">
        <v>4.6931603943426214E-2</v>
      </c>
    </row>
    <row r="103" spans="1:18" x14ac:dyDescent="0.35">
      <c r="A103" s="69" t="s">
        <v>776</v>
      </c>
      <c r="B103" s="57" t="s">
        <v>132</v>
      </c>
      <c r="C103" s="57" t="s">
        <v>777</v>
      </c>
      <c r="D103" s="57"/>
      <c r="E103" s="57" t="s">
        <v>778</v>
      </c>
      <c r="F103" s="221">
        <v>281.026500196737</v>
      </c>
      <c r="G103" s="205">
        <v>95.190794929702804</v>
      </c>
      <c r="H103" s="205">
        <v>6.3352790540254</v>
      </c>
      <c r="I103" s="205">
        <v>159.04503712322699</v>
      </c>
      <c r="J103" s="205">
        <v>12.6789690099447</v>
      </c>
      <c r="K103" s="205">
        <v>14.004702830331601</v>
      </c>
      <c r="L103" s="205">
        <v>0.95685867740407704</v>
      </c>
      <c r="M103" s="205">
        <v>4.4916431754270603</v>
      </c>
      <c r="N103" s="205">
        <v>0</v>
      </c>
      <c r="O103" s="205">
        <v>0.76324989112460595</v>
      </c>
      <c r="P103" s="205">
        <v>5.31542172261</v>
      </c>
      <c r="Q103" s="205">
        <v>298.78195641379699</v>
      </c>
      <c r="R103" s="132">
        <v>6.3180718560811977E-2</v>
      </c>
    </row>
    <row r="104" spans="1:18" x14ac:dyDescent="0.35">
      <c r="A104" s="69" t="s">
        <v>779</v>
      </c>
      <c r="B104" s="57" t="s">
        <v>133</v>
      </c>
      <c r="C104" s="57" t="s">
        <v>780</v>
      </c>
      <c r="D104" s="57"/>
      <c r="E104" s="57" t="s">
        <v>781</v>
      </c>
      <c r="F104" s="221">
        <v>7.6762740764284896</v>
      </c>
      <c r="G104" s="205">
        <v>2.4786803794181398</v>
      </c>
      <c r="H104" s="205">
        <v>0.20262554926937601</v>
      </c>
      <c r="I104" s="205">
        <v>4.4405574339680696</v>
      </c>
      <c r="J104" s="205">
        <v>0</v>
      </c>
      <c r="K104" s="205">
        <v>0</v>
      </c>
      <c r="L104" s="205">
        <v>0</v>
      </c>
      <c r="M104" s="205">
        <v>1.1126235503287401</v>
      </c>
      <c r="N104" s="205">
        <v>0.169586246369345</v>
      </c>
      <c r="O104" s="205">
        <v>0.110622423744765</v>
      </c>
      <c r="P104" s="205">
        <v>0.17000677848527701</v>
      </c>
      <c r="Q104" s="205">
        <v>8.6847023615837102</v>
      </c>
      <c r="R104" s="132">
        <v>0.13136949972276235</v>
      </c>
    </row>
    <row r="105" spans="1:18" x14ac:dyDescent="0.35">
      <c r="A105" s="69" t="s">
        <v>782</v>
      </c>
      <c r="B105" s="57" t="s">
        <v>134</v>
      </c>
      <c r="C105" s="57" t="s">
        <v>783</v>
      </c>
      <c r="D105" s="57"/>
      <c r="E105" s="57" t="s">
        <v>784</v>
      </c>
      <c r="F105" s="221">
        <v>15.3176147450139</v>
      </c>
      <c r="G105" s="205">
        <v>2.6677403075432502</v>
      </c>
      <c r="H105" s="205">
        <v>0.219158238580653</v>
      </c>
      <c r="I105" s="205">
        <v>9.5250111993466096</v>
      </c>
      <c r="J105" s="205">
        <v>0</v>
      </c>
      <c r="K105" s="205">
        <v>0</v>
      </c>
      <c r="L105" s="205">
        <v>0</v>
      </c>
      <c r="M105" s="205">
        <v>2.1365231467474701</v>
      </c>
      <c r="N105" s="205">
        <v>0.23673195324162</v>
      </c>
      <c r="O105" s="205">
        <v>0.34899608714886099</v>
      </c>
      <c r="P105" s="205">
        <v>0.183877996735412</v>
      </c>
      <c r="Q105" s="205">
        <v>15.318038929343899</v>
      </c>
      <c r="R105" s="132">
        <v>2.7692583803640147E-5</v>
      </c>
    </row>
    <row r="106" spans="1:18" x14ac:dyDescent="0.35">
      <c r="A106" s="69" t="s">
        <v>785</v>
      </c>
      <c r="B106" s="57" t="s">
        <v>136</v>
      </c>
      <c r="C106" s="57" t="s">
        <v>786</v>
      </c>
      <c r="D106" s="57"/>
      <c r="E106" s="57" t="s">
        <v>787</v>
      </c>
      <c r="F106" s="221">
        <v>11.9857679903527</v>
      </c>
      <c r="G106" s="205">
        <v>1.8960220312862801</v>
      </c>
      <c r="H106" s="205">
        <v>0.15576060665203001</v>
      </c>
      <c r="I106" s="205">
        <v>7.36088465562732</v>
      </c>
      <c r="J106" s="205">
        <v>0</v>
      </c>
      <c r="K106" s="205">
        <v>0</v>
      </c>
      <c r="L106" s="205">
        <v>0</v>
      </c>
      <c r="M106" s="205">
        <v>1.7028098111465599</v>
      </c>
      <c r="N106" s="205">
        <v>0</v>
      </c>
      <c r="O106" s="205">
        <v>0.7399062164736</v>
      </c>
      <c r="P106" s="205">
        <v>0.13068614632235401</v>
      </c>
      <c r="Q106" s="205">
        <v>11.9860694675081</v>
      </c>
      <c r="R106" s="132">
        <v>2.5152927675797798E-5</v>
      </c>
    </row>
    <row r="107" spans="1:18" x14ac:dyDescent="0.35">
      <c r="A107" s="69" t="s">
        <v>788</v>
      </c>
      <c r="B107" s="57" t="s">
        <v>137</v>
      </c>
      <c r="C107" s="57" t="s">
        <v>789</v>
      </c>
      <c r="D107" s="57"/>
      <c r="E107" s="57" t="s">
        <v>790</v>
      </c>
      <c r="F107" s="221">
        <v>16.2781483487394</v>
      </c>
      <c r="G107" s="205">
        <v>2.7209503185269099</v>
      </c>
      <c r="H107" s="205">
        <v>0.22352950824711501</v>
      </c>
      <c r="I107" s="205">
        <v>11.510065976873101</v>
      </c>
      <c r="J107" s="205">
        <v>0</v>
      </c>
      <c r="K107" s="205">
        <v>0</v>
      </c>
      <c r="L107" s="205">
        <v>0</v>
      </c>
      <c r="M107" s="205">
        <v>1.38299726814836</v>
      </c>
      <c r="N107" s="205">
        <v>0</v>
      </c>
      <c r="O107" s="205">
        <v>0.25349235007982401</v>
      </c>
      <c r="P107" s="205">
        <v>0.18754557184694101</v>
      </c>
      <c r="Q107" s="205">
        <v>16.278580993722201</v>
      </c>
      <c r="R107" s="132">
        <v>2.6578267597221483E-5</v>
      </c>
    </row>
    <row r="108" spans="1:18" x14ac:dyDescent="0.35">
      <c r="A108" s="69" t="s">
        <v>791</v>
      </c>
      <c r="B108" s="57" t="s">
        <v>138</v>
      </c>
      <c r="C108" s="57" t="s">
        <v>792</v>
      </c>
      <c r="D108" s="57"/>
      <c r="E108" s="57" t="s">
        <v>793</v>
      </c>
      <c r="F108" s="221">
        <v>16.083652353693001</v>
      </c>
      <c r="G108" s="205">
        <v>7.11528056202964</v>
      </c>
      <c r="H108" s="205">
        <v>0.50539504657949097</v>
      </c>
      <c r="I108" s="205">
        <v>7.1554572570791404</v>
      </c>
      <c r="J108" s="205">
        <v>0</v>
      </c>
      <c r="K108" s="205">
        <v>0</v>
      </c>
      <c r="L108" s="205">
        <v>0</v>
      </c>
      <c r="M108" s="205">
        <v>1.2442981474444501</v>
      </c>
      <c r="N108" s="205">
        <v>0.69715613949001498</v>
      </c>
      <c r="O108" s="205">
        <v>0.275917944221793</v>
      </c>
      <c r="P108" s="205">
        <v>0.42403622863344997</v>
      </c>
      <c r="Q108" s="205">
        <v>17.417541325477998</v>
      </c>
      <c r="R108" s="132">
        <v>8.2934456829310887E-2</v>
      </c>
    </row>
    <row r="109" spans="1:18" x14ac:dyDescent="0.35">
      <c r="A109" s="69" t="s">
        <v>797</v>
      </c>
      <c r="B109" s="57" t="s">
        <v>140</v>
      </c>
      <c r="C109" s="57" t="s">
        <v>798</v>
      </c>
      <c r="D109" s="57"/>
      <c r="E109" s="57" t="s">
        <v>799</v>
      </c>
      <c r="F109" s="221">
        <v>269.44267704535798</v>
      </c>
      <c r="G109" s="205">
        <v>58.261262102287397</v>
      </c>
      <c r="H109" s="205">
        <v>4.3735374565607401</v>
      </c>
      <c r="I109" s="205">
        <v>191.84644289305899</v>
      </c>
      <c r="J109" s="205">
        <v>11.620676598812899</v>
      </c>
      <c r="K109" s="205">
        <v>12.7066802896115</v>
      </c>
      <c r="L109" s="205">
        <v>0.97602859428606503</v>
      </c>
      <c r="M109" s="205">
        <v>3.58669918010954</v>
      </c>
      <c r="N109" s="205">
        <v>1.95765873341213</v>
      </c>
      <c r="O109" s="205">
        <v>0.43732639350544</v>
      </c>
      <c r="P109" s="205">
        <v>3.66948254314608</v>
      </c>
      <c r="Q109" s="205">
        <v>289.43579478479103</v>
      </c>
      <c r="R109" s="132">
        <v>7.4201748433739834E-2</v>
      </c>
    </row>
    <row r="110" spans="1:18" x14ac:dyDescent="0.35">
      <c r="A110" s="69" t="s">
        <v>800</v>
      </c>
      <c r="B110" s="57" t="s">
        <v>141</v>
      </c>
      <c r="C110" s="57" t="s">
        <v>801</v>
      </c>
      <c r="D110" s="57"/>
      <c r="E110" s="57" t="s">
        <v>802</v>
      </c>
      <c r="F110" s="221">
        <v>12.7656112843499</v>
      </c>
      <c r="G110" s="205">
        <v>3.1998125739738299</v>
      </c>
      <c r="H110" s="205">
        <v>0.26286864786306202</v>
      </c>
      <c r="I110" s="205">
        <v>7.6337386235064599</v>
      </c>
      <c r="J110" s="205">
        <v>0</v>
      </c>
      <c r="K110" s="205">
        <v>0</v>
      </c>
      <c r="L110" s="205">
        <v>0</v>
      </c>
      <c r="M110" s="205">
        <v>1.53328675410296</v>
      </c>
      <c r="N110" s="205">
        <v>0</v>
      </c>
      <c r="O110" s="205">
        <v>0.14351184763216801</v>
      </c>
      <c r="P110" s="205">
        <v>0.22055188783375901</v>
      </c>
      <c r="Q110" s="205">
        <v>12.993770334912201</v>
      </c>
      <c r="R110" s="132">
        <v>1.7872943604511526E-2</v>
      </c>
    </row>
    <row r="111" spans="1:18" x14ac:dyDescent="0.35">
      <c r="A111" s="69" t="s">
        <v>803</v>
      </c>
      <c r="B111" s="57" t="s">
        <v>462</v>
      </c>
      <c r="C111" s="57" t="s">
        <v>804</v>
      </c>
      <c r="D111" s="57"/>
      <c r="E111" s="57" t="s">
        <v>805</v>
      </c>
      <c r="F111" s="221">
        <v>24.392568217444399</v>
      </c>
      <c r="G111" s="205">
        <v>7.2655738731168897</v>
      </c>
      <c r="H111" s="205">
        <v>0.56898577539699402</v>
      </c>
      <c r="I111" s="205">
        <v>15.529833470142201</v>
      </c>
      <c r="J111" s="205">
        <v>0</v>
      </c>
      <c r="K111" s="205">
        <v>0</v>
      </c>
      <c r="L111" s="205">
        <v>0</v>
      </c>
      <c r="M111" s="205">
        <v>1.6487059410636999</v>
      </c>
      <c r="N111" s="205">
        <v>0.26034834062506701</v>
      </c>
      <c r="O111" s="205">
        <v>0.31063499039320902</v>
      </c>
      <c r="P111" s="205">
        <v>0.47739008967518798</v>
      </c>
      <c r="Q111" s="205">
        <v>26.0614724804133</v>
      </c>
      <c r="R111" s="132">
        <v>6.8418554704517742E-2</v>
      </c>
    </row>
    <row r="112" spans="1:18" x14ac:dyDescent="0.35">
      <c r="A112" s="69" t="s">
        <v>806</v>
      </c>
      <c r="B112" s="57" t="s">
        <v>142</v>
      </c>
      <c r="C112" s="57" t="s">
        <v>807</v>
      </c>
      <c r="D112" s="57"/>
      <c r="E112" s="57" t="s">
        <v>808</v>
      </c>
      <c r="F112" s="221">
        <v>431.62171276301501</v>
      </c>
      <c r="G112" s="205">
        <v>78.751836067838596</v>
      </c>
      <c r="H112" s="205">
        <v>6.1676165496389501</v>
      </c>
      <c r="I112" s="205">
        <v>326.45950597143002</v>
      </c>
      <c r="J112" s="205">
        <v>21.775670105647201</v>
      </c>
      <c r="K112" s="205">
        <v>23.673508862276702</v>
      </c>
      <c r="L112" s="205">
        <v>1.7453142617504001</v>
      </c>
      <c r="M112" s="205">
        <v>0.81564800868255505</v>
      </c>
      <c r="N112" s="205">
        <v>0</v>
      </c>
      <c r="O112" s="205">
        <v>0</v>
      </c>
      <c r="P112" s="205">
        <v>5.1747496181833004</v>
      </c>
      <c r="Q112" s="205">
        <v>464.56384944544698</v>
      </c>
      <c r="R112" s="132">
        <v>7.6321778326566836E-2</v>
      </c>
    </row>
    <row r="113" spans="1:18" x14ac:dyDescent="0.35">
      <c r="A113" s="69" t="s">
        <v>809</v>
      </c>
      <c r="B113" s="57" t="s">
        <v>143</v>
      </c>
      <c r="C113" s="57" t="s">
        <v>810</v>
      </c>
      <c r="D113" s="57"/>
      <c r="E113" s="57" t="s">
        <v>811</v>
      </c>
      <c r="F113" s="221">
        <v>39.6967420641448</v>
      </c>
      <c r="G113" s="205">
        <v>11.0881228038618</v>
      </c>
      <c r="H113" s="205">
        <v>0.63789013331433497</v>
      </c>
      <c r="I113" s="205">
        <v>29.0512610098483</v>
      </c>
      <c r="J113" s="205">
        <v>0</v>
      </c>
      <c r="K113" s="205">
        <v>0</v>
      </c>
      <c r="L113" s="205">
        <v>0</v>
      </c>
      <c r="M113" s="205">
        <v>0</v>
      </c>
      <c r="N113" s="205">
        <v>0</v>
      </c>
      <c r="O113" s="205">
        <v>0</v>
      </c>
      <c r="P113" s="205">
        <v>0.53520215913389901</v>
      </c>
      <c r="Q113" s="205">
        <v>41.3124761061583</v>
      </c>
      <c r="R113" s="132">
        <v>4.0701930637095707E-2</v>
      </c>
    </row>
    <row r="114" spans="1:18" x14ac:dyDescent="0.35">
      <c r="A114" s="69" t="s">
        <v>812</v>
      </c>
      <c r="B114" s="57" t="s">
        <v>144</v>
      </c>
      <c r="C114" s="57" t="s">
        <v>813</v>
      </c>
      <c r="D114" s="57"/>
      <c r="E114" s="57" t="s">
        <v>814</v>
      </c>
      <c r="F114" s="221">
        <v>12.8957775817673</v>
      </c>
      <c r="G114" s="205">
        <v>3.6527666970861699</v>
      </c>
      <c r="H114" s="205">
        <v>0.30007940166621799</v>
      </c>
      <c r="I114" s="205">
        <v>9.0832288057377806</v>
      </c>
      <c r="J114" s="205">
        <v>0</v>
      </c>
      <c r="K114" s="205">
        <v>0</v>
      </c>
      <c r="L114" s="205">
        <v>0</v>
      </c>
      <c r="M114" s="205">
        <v>1.26E-2</v>
      </c>
      <c r="N114" s="205">
        <v>0</v>
      </c>
      <c r="O114" s="205">
        <v>0.16382687596849599</v>
      </c>
      <c r="P114" s="205">
        <v>0.25177239839691101</v>
      </c>
      <c r="Q114" s="205">
        <v>13.4642741788556</v>
      </c>
      <c r="R114" s="132">
        <v>4.4083933169882572E-2</v>
      </c>
    </row>
    <row r="115" spans="1:18" x14ac:dyDescent="0.35">
      <c r="A115" s="69" t="s">
        <v>815</v>
      </c>
      <c r="B115" s="57" t="s">
        <v>145</v>
      </c>
      <c r="C115" s="57" t="s">
        <v>816</v>
      </c>
      <c r="D115" s="57"/>
      <c r="E115" s="57" t="s">
        <v>817</v>
      </c>
      <c r="F115" s="221">
        <v>12.2205041094634</v>
      </c>
      <c r="G115" s="205">
        <v>2.5840227590815301</v>
      </c>
      <c r="H115" s="205">
        <v>0.21228073614904899</v>
      </c>
      <c r="I115" s="205">
        <v>6.5489850070968201</v>
      </c>
      <c r="J115" s="205">
        <v>0</v>
      </c>
      <c r="K115" s="205">
        <v>0</v>
      </c>
      <c r="L115" s="205">
        <v>0</v>
      </c>
      <c r="M115" s="205">
        <v>1.76326328280817</v>
      </c>
      <c r="N115" s="205">
        <v>0</v>
      </c>
      <c r="O115" s="205">
        <v>0.93425557193111197</v>
      </c>
      <c r="P115" s="205">
        <v>0.178107625176402</v>
      </c>
      <c r="Q115" s="205">
        <v>12.2209149822431</v>
      </c>
      <c r="R115" s="132">
        <v>3.3621590076693408E-5</v>
      </c>
    </row>
    <row r="116" spans="1:18" x14ac:dyDescent="0.35">
      <c r="A116" s="69" t="s">
        <v>818</v>
      </c>
      <c r="B116" s="57" t="s">
        <v>146</v>
      </c>
      <c r="C116" s="57" t="s">
        <v>819</v>
      </c>
      <c r="D116" s="57"/>
      <c r="E116" s="57" t="s">
        <v>820</v>
      </c>
      <c r="F116" s="221">
        <v>7.1750201935009699</v>
      </c>
      <c r="G116" s="205">
        <v>1.71591254820015</v>
      </c>
      <c r="H116" s="205">
        <v>0.14096438493329599</v>
      </c>
      <c r="I116" s="205">
        <v>4.3001551980419697</v>
      </c>
      <c r="J116" s="205">
        <v>0</v>
      </c>
      <c r="K116" s="205">
        <v>0</v>
      </c>
      <c r="L116" s="205">
        <v>0</v>
      </c>
      <c r="M116" s="205">
        <v>0.38589044360322</v>
      </c>
      <c r="N116" s="205">
        <v>0.71110210774397797</v>
      </c>
      <c r="O116" s="205">
        <v>7.6958813827969902E-2</v>
      </c>
      <c r="P116" s="205">
        <v>0.118271857279037</v>
      </c>
      <c r="Q116" s="205">
        <v>7.4492553536296198</v>
      </c>
      <c r="R116" s="132">
        <v>3.8220820671285072E-2</v>
      </c>
    </row>
    <row r="117" spans="1:18" x14ac:dyDescent="0.35">
      <c r="A117" s="69" t="s">
        <v>821</v>
      </c>
      <c r="B117" s="57" t="s">
        <v>147</v>
      </c>
      <c r="C117" s="57" t="s">
        <v>822</v>
      </c>
      <c r="D117" s="57"/>
      <c r="E117" s="57" t="s">
        <v>823</v>
      </c>
      <c r="F117" s="221">
        <v>17.933625012918</v>
      </c>
      <c r="G117" s="205">
        <v>2.3287061037640902</v>
      </c>
      <c r="H117" s="205">
        <v>0.19130615016248001</v>
      </c>
      <c r="I117" s="205">
        <v>15.3114865184561</v>
      </c>
      <c r="J117" s="205">
        <v>0</v>
      </c>
      <c r="K117" s="205">
        <v>0</v>
      </c>
      <c r="L117" s="205">
        <v>0</v>
      </c>
      <c r="M117" s="205">
        <v>1.02805037930531</v>
      </c>
      <c r="N117" s="205">
        <v>0</v>
      </c>
      <c r="O117" s="205">
        <v>0.104442653379951</v>
      </c>
      <c r="P117" s="205">
        <v>0.16050956347811199</v>
      </c>
      <c r="Q117" s="205">
        <v>19.124501368545999</v>
      </c>
      <c r="R117" s="132">
        <v>6.6404664688270332E-2</v>
      </c>
    </row>
    <row r="118" spans="1:18" x14ac:dyDescent="0.35">
      <c r="A118" s="69" t="s">
        <v>824</v>
      </c>
      <c r="B118" s="57" t="s">
        <v>148</v>
      </c>
      <c r="C118" s="57" t="s">
        <v>825</v>
      </c>
      <c r="D118" s="57"/>
      <c r="E118" s="57" t="s">
        <v>826</v>
      </c>
      <c r="F118" s="221">
        <v>250.81130807256699</v>
      </c>
      <c r="G118" s="205">
        <v>92.377908975218602</v>
      </c>
      <c r="H118" s="205">
        <v>6.0936448363203901</v>
      </c>
      <c r="I118" s="205">
        <v>136.345452529764</v>
      </c>
      <c r="J118" s="205">
        <v>11.7255011733287</v>
      </c>
      <c r="K118" s="205">
        <v>12.9240434482188</v>
      </c>
      <c r="L118" s="205">
        <v>0.87657896968796301</v>
      </c>
      <c r="M118" s="205">
        <v>0.17249190486560301</v>
      </c>
      <c r="N118" s="205">
        <v>0</v>
      </c>
      <c r="O118" s="205">
        <v>0.65760184627414497</v>
      </c>
      <c r="P118" s="205">
        <v>5.1126859282916097</v>
      </c>
      <c r="Q118" s="205">
        <v>266.28590961197</v>
      </c>
      <c r="R118" s="132">
        <v>6.1698181227641369E-2</v>
      </c>
    </row>
    <row r="119" spans="1:18" x14ac:dyDescent="0.35">
      <c r="A119" s="69" t="s">
        <v>827</v>
      </c>
      <c r="B119" s="57" t="s">
        <v>149</v>
      </c>
      <c r="C119" s="57" t="s">
        <v>828</v>
      </c>
      <c r="D119" s="57"/>
      <c r="E119" s="57" t="s">
        <v>829</v>
      </c>
      <c r="F119" s="221">
        <v>12.4028430851547</v>
      </c>
      <c r="G119" s="205">
        <v>3.3308009380430299</v>
      </c>
      <c r="H119" s="205">
        <v>0.27362950755790999</v>
      </c>
      <c r="I119" s="205">
        <v>8.5451883299467806</v>
      </c>
      <c r="J119" s="205">
        <v>0</v>
      </c>
      <c r="K119" s="205">
        <v>0</v>
      </c>
      <c r="L119" s="205">
        <v>0</v>
      </c>
      <c r="M119" s="205">
        <v>0.77550765841375602</v>
      </c>
      <c r="N119" s="205">
        <v>0</v>
      </c>
      <c r="O119" s="205">
        <v>0.14938668614745601</v>
      </c>
      <c r="P119" s="205">
        <v>0.22958044162162899</v>
      </c>
      <c r="Q119" s="205">
        <v>13.3040935617306</v>
      </c>
      <c r="R119" s="132">
        <v>7.2664829377276474E-2</v>
      </c>
    </row>
    <row r="120" spans="1:18" x14ac:dyDescent="0.35">
      <c r="A120" s="69" t="s">
        <v>830</v>
      </c>
      <c r="B120" s="57" t="s">
        <v>150</v>
      </c>
      <c r="C120" s="57" t="s">
        <v>831</v>
      </c>
      <c r="D120" s="57"/>
      <c r="E120" s="57" t="s">
        <v>832</v>
      </c>
      <c r="F120" s="221">
        <v>8.7066135898466097</v>
      </c>
      <c r="G120" s="205">
        <v>1.4199460119621099</v>
      </c>
      <c r="H120" s="205">
        <v>0.116650359847966</v>
      </c>
      <c r="I120" s="205">
        <v>7.1141987802543998</v>
      </c>
      <c r="J120" s="205">
        <v>0</v>
      </c>
      <c r="K120" s="205">
        <v>0</v>
      </c>
      <c r="L120" s="205">
        <v>0</v>
      </c>
      <c r="M120" s="205">
        <v>0.173732205111367</v>
      </c>
      <c r="N120" s="205">
        <v>0</v>
      </c>
      <c r="O120" s="205">
        <v>6.3684691212973293E-2</v>
      </c>
      <c r="P120" s="205">
        <v>9.7871916492483002E-2</v>
      </c>
      <c r="Q120" s="205">
        <v>8.9860839648812991</v>
      </c>
      <c r="R120" s="132">
        <v>3.2098630788048199E-2</v>
      </c>
    </row>
    <row r="121" spans="1:18" x14ac:dyDescent="0.35">
      <c r="A121" s="69" t="s">
        <v>833</v>
      </c>
      <c r="B121" s="57" t="s">
        <v>151</v>
      </c>
      <c r="C121" s="57" t="s">
        <v>834</v>
      </c>
      <c r="D121" s="57"/>
      <c r="E121" s="57" t="s">
        <v>835</v>
      </c>
      <c r="F121" s="221">
        <v>10.4748790858518</v>
      </c>
      <c r="G121" s="205">
        <v>3.4339181712304701</v>
      </c>
      <c r="H121" s="205">
        <v>0.27312407220898099</v>
      </c>
      <c r="I121" s="205">
        <v>6.8477754941604996</v>
      </c>
      <c r="J121" s="205">
        <v>0</v>
      </c>
      <c r="K121" s="205">
        <v>0</v>
      </c>
      <c r="L121" s="205">
        <v>0</v>
      </c>
      <c r="M121" s="205">
        <v>0.182343800390037</v>
      </c>
      <c r="N121" s="205">
        <v>0</v>
      </c>
      <c r="O121" s="205">
        <v>0.14911074620023801</v>
      </c>
      <c r="P121" s="205">
        <v>0.22915638928335699</v>
      </c>
      <c r="Q121" s="205">
        <v>11.1154286734736</v>
      </c>
      <c r="R121" s="132">
        <v>6.1151024500796014E-2</v>
      </c>
    </row>
    <row r="122" spans="1:18" x14ac:dyDescent="0.35">
      <c r="A122" s="69" t="s">
        <v>836</v>
      </c>
      <c r="B122" s="57" t="s">
        <v>152</v>
      </c>
      <c r="C122" s="57" t="s">
        <v>837</v>
      </c>
      <c r="D122" s="57"/>
      <c r="E122" s="57" t="s">
        <v>838</v>
      </c>
      <c r="F122" s="221">
        <v>1008.94427154228</v>
      </c>
      <c r="G122" s="205">
        <v>195.931055131813</v>
      </c>
      <c r="H122" s="205">
        <v>14.513199115653601</v>
      </c>
      <c r="I122" s="205">
        <v>757.95165543583096</v>
      </c>
      <c r="J122" s="205">
        <v>46.378596012630297</v>
      </c>
      <c r="K122" s="205">
        <v>53.234159898083497</v>
      </c>
      <c r="L122" s="205">
        <v>3.9956585608793902</v>
      </c>
      <c r="M122" s="205">
        <v>3.4318103040898902</v>
      </c>
      <c r="N122" s="205">
        <v>0</v>
      </c>
      <c r="O122" s="205">
        <v>0</v>
      </c>
      <c r="P122" s="205">
        <v>12.176854916579</v>
      </c>
      <c r="Q122" s="205">
        <v>1087.6129893755599</v>
      </c>
      <c r="R122" s="132">
        <v>7.7971321164276297E-2</v>
      </c>
    </row>
    <row r="123" spans="1:18" x14ac:dyDescent="0.35">
      <c r="A123" s="69" t="s">
        <v>839</v>
      </c>
      <c r="B123" s="57" t="s">
        <v>153</v>
      </c>
      <c r="C123" s="57" t="s">
        <v>840</v>
      </c>
      <c r="D123" s="57"/>
      <c r="E123" s="57" t="s">
        <v>841</v>
      </c>
      <c r="F123" s="221">
        <v>73.524822531528002</v>
      </c>
      <c r="G123" s="205">
        <v>25.299326934723101</v>
      </c>
      <c r="H123" s="205">
        <v>1.3572892575191</v>
      </c>
      <c r="I123" s="205">
        <v>49.054039689875701</v>
      </c>
      <c r="J123" s="205">
        <v>0</v>
      </c>
      <c r="K123" s="205">
        <v>0</v>
      </c>
      <c r="L123" s="205">
        <v>0</v>
      </c>
      <c r="M123" s="205">
        <v>0</v>
      </c>
      <c r="N123" s="205">
        <v>0</v>
      </c>
      <c r="O123" s="205">
        <v>0</v>
      </c>
      <c r="P123" s="205">
        <v>1.13879193967744</v>
      </c>
      <c r="Q123" s="205">
        <v>76.849447821795295</v>
      </c>
      <c r="R123" s="132">
        <v>4.521772614740649E-2</v>
      </c>
    </row>
    <row r="124" spans="1:18" x14ac:dyDescent="0.35">
      <c r="A124" s="69" t="s">
        <v>842</v>
      </c>
      <c r="B124" s="57" t="s">
        <v>154</v>
      </c>
      <c r="C124" s="57" t="s">
        <v>843</v>
      </c>
      <c r="D124" s="57"/>
      <c r="E124" s="57" t="s">
        <v>844</v>
      </c>
      <c r="F124" s="221">
        <v>13.057175613069701</v>
      </c>
      <c r="G124" s="205">
        <v>4.5154050105888199</v>
      </c>
      <c r="H124" s="205">
        <v>0.33934133228257901</v>
      </c>
      <c r="I124" s="205">
        <v>6.40713747441003</v>
      </c>
      <c r="J124" s="205">
        <v>0</v>
      </c>
      <c r="K124" s="205">
        <v>0</v>
      </c>
      <c r="L124" s="205">
        <v>0</v>
      </c>
      <c r="M124" s="205">
        <v>1.3623543259609301</v>
      </c>
      <c r="N124" s="205">
        <v>0</v>
      </c>
      <c r="O124" s="205">
        <v>0.185261734214831</v>
      </c>
      <c r="P124" s="205">
        <v>0.28471396057339399</v>
      </c>
      <c r="Q124" s="205">
        <v>13.094213838030599</v>
      </c>
      <c r="R124" s="132">
        <v>2.836618427941362E-3</v>
      </c>
    </row>
    <row r="125" spans="1:18" x14ac:dyDescent="0.35">
      <c r="A125" s="69" t="s">
        <v>845</v>
      </c>
      <c r="B125" s="57" t="s">
        <v>155</v>
      </c>
      <c r="C125" s="57" t="s">
        <v>846</v>
      </c>
      <c r="D125" s="57"/>
      <c r="E125" s="57" t="s">
        <v>847</v>
      </c>
      <c r="F125" s="221">
        <v>9.8789763866528393</v>
      </c>
      <c r="G125" s="205">
        <v>1.92891849534175</v>
      </c>
      <c r="H125" s="205">
        <v>0.158463092755665</v>
      </c>
      <c r="I125" s="205">
        <v>7.73950828428615</v>
      </c>
      <c r="J125" s="205">
        <v>0</v>
      </c>
      <c r="K125" s="205">
        <v>0</v>
      </c>
      <c r="L125" s="205">
        <v>0</v>
      </c>
      <c r="M125" s="205">
        <v>0.108812001231801</v>
      </c>
      <c r="N125" s="205">
        <v>0</v>
      </c>
      <c r="O125" s="205">
        <v>8.6512147446070303E-2</v>
      </c>
      <c r="P125" s="205">
        <v>0.13295360155823699</v>
      </c>
      <c r="Q125" s="205">
        <v>10.1551676226197</v>
      </c>
      <c r="R125" s="132">
        <v>2.795747506189139E-2</v>
      </c>
    </row>
    <row r="126" spans="1:18" x14ac:dyDescent="0.35">
      <c r="A126" s="69" t="s">
        <v>848</v>
      </c>
      <c r="B126" s="57" t="s">
        <v>156</v>
      </c>
      <c r="C126" s="57" t="s">
        <v>849</v>
      </c>
      <c r="D126" s="57"/>
      <c r="E126" s="57" t="s">
        <v>850</v>
      </c>
      <c r="F126" s="221">
        <v>12.7784202644643</v>
      </c>
      <c r="G126" s="205">
        <v>3.7024666556021701</v>
      </c>
      <c r="H126" s="205">
        <v>0.30416231607800898</v>
      </c>
      <c r="I126" s="205">
        <v>8.1281394299030794</v>
      </c>
      <c r="J126" s="205">
        <v>0</v>
      </c>
      <c r="K126" s="205">
        <v>0</v>
      </c>
      <c r="L126" s="205">
        <v>0</v>
      </c>
      <c r="M126" s="205">
        <v>0.82395938129212898</v>
      </c>
      <c r="N126" s="205">
        <v>0</v>
      </c>
      <c r="O126" s="205">
        <v>0.166055923044688</v>
      </c>
      <c r="P126" s="205">
        <v>0.25519807672815897</v>
      </c>
      <c r="Q126" s="205">
        <v>13.379981782648199</v>
      </c>
      <c r="R126" s="132">
        <v>4.7076360436883569E-2</v>
      </c>
    </row>
    <row r="127" spans="1:18" x14ac:dyDescent="0.35">
      <c r="A127" s="69" t="s">
        <v>851</v>
      </c>
      <c r="B127" s="57" t="s">
        <v>309</v>
      </c>
      <c r="C127" s="57" t="s">
        <v>852</v>
      </c>
      <c r="D127" s="57"/>
      <c r="E127" s="57" t="s">
        <v>853</v>
      </c>
      <c r="F127" s="221">
        <v>15.4561140087837</v>
      </c>
      <c r="G127" s="205">
        <v>3.7331428621534299</v>
      </c>
      <c r="H127" s="205">
        <v>0.30668240522533802</v>
      </c>
      <c r="I127" s="205">
        <v>10.8193450827738</v>
      </c>
      <c r="J127" s="205">
        <v>0</v>
      </c>
      <c r="K127" s="205">
        <v>0</v>
      </c>
      <c r="L127" s="205">
        <v>0</v>
      </c>
      <c r="M127" s="205">
        <v>0.74469980681096004</v>
      </c>
      <c r="N127" s="205">
        <v>0</v>
      </c>
      <c r="O127" s="205">
        <v>0.167431753341241</v>
      </c>
      <c r="P127" s="205">
        <v>0.25731247463727702</v>
      </c>
      <c r="Q127" s="205">
        <v>16.028614384942099</v>
      </c>
      <c r="R127" s="132">
        <v>3.7040382584720088E-2</v>
      </c>
    </row>
    <row r="128" spans="1:18" x14ac:dyDescent="0.35">
      <c r="A128" s="69" t="s">
        <v>854</v>
      </c>
      <c r="B128" s="57" t="s">
        <v>158</v>
      </c>
      <c r="C128" s="57" t="s">
        <v>855</v>
      </c>
      <c r="D128" s="57"/>
      <c r="E128" s="57" t="s">
        <v>856</v>
      </c>
      <c r="F128" s="221">
        <v>9.2344274858316595</v>
      </c>
      <c r="G128" s="205">
        <v>2.6203645556148198</v>
      </c>
      <c r="H128" s="205">
        <v>0.21298413956582701</v>
      </c>
      <c r="I128" s="205">
        <v>5.8494650275162998</v>
      </c>
      <c r="J128" s="205">
        <v>0</v>
      </c>
      <c r="K128" s="205">
        <v>0</v>
      </c>
      <c r="L128" s="205">
        <v>0</v>
      </c>
      <c r="M128" s="205">
        <v>0.70208319436080502</v>
      </c>
      <c r="N128" s="205">
        <v>0.131421653026221</v>
      </c>
      <c r="O128" s="205">
        <v>0.11627764525708</v>
      </c>
      <c r="P128" s="205">
        <v>0.17869781801149101</v>
      </c>
      <c r="Q128" s="205">
        <v>9.8112940333525405</v>
      </c>
      <c r="R128" s="132">
        <v>6.2469118784674427E-2</v>
      </c>
    </row>
    <row r="129" spans="1:18" x14ac:dyDescent="0.35">
      <c r="A129" s="69" t="s">
        <v>857</v>
      </c>
      <c r="B129" s="57" t="s">
        <v>159</v>
      </c>
      <c r="C129" s="57" t="s">
        <v>858</v>
      </c>
      <c r="D129" s="57"/>
      <c r="E129" s="57" t="s">
        <v>859</v>
      </c>
      <c r="F129" s="221">
        <v>10.2327884107772</v>
      </c>
      <c r="G129" s="205">
        <v>1.9356339739164901</v>
      </c>
      <c r="H129" s="205">
        <v>0.15901477781232101</v>
      </c>
      <c r="I129" s="205">
        <v>6.9079871782395497</v>
      </c>
      <c r="J129" s="205">
        <v>0</v>
      </c>
      <c r="K129" s="205">
        <v>0</v>
      </c>
      <c r="L129" s="205">
        <v>0</v>
      </c>
      <c r="M129" s="205">
        <v>1.2361437858356801</v>
      </c>
      <c r="N129" s="205">
        <v>0</v>
      </c>
      <c r="O129" s="205">
        <v>8.6813337193995005E-2</v>
      </c>
      <c r="P129" s="205">
        <v>0.13341646204671401</v>
      </c>
      <c r="Q129" s="205">
        <v>10.4590095150448</v>
      </c>
      <c r="R129" s="132">
        <v>2.210747405168112E-2</v>
      </c>
    </row>
    <row r="130" spans="1:18" x14ac:dyDescent="0.35">
      <c r="A130" s="69" t="s">
        <v>860</v>
      </c>
      <c r="B130" s="57" t="s">
        <v>160</v>
      </c>
      <c r="C130" s="57" t="s">
        <v>861</v>
      </c>
      <c r="D130" s="57"/>
      <c r="E130" s="57" t="s">
        <v>862</v>
      </c>
      <c r="F130" s="221">
        <v>197.98613049257801</v>
      </c>
      <c r="G130" s="205">
        <v>74.283248196931794</v>
      </c>
      <c r="H130" s="205">
        <v>4.8040924872474502</v>
      </c>
      <c r="I130" s="205">
        <v>104.296220299303</v>
      </c>
      <c r="J130" s="205">
        <v>11.386130989192001</v>
      </c>
      <c r="K130" s="205">
        <v>12.3426626205371</v>
      </c>
      <c r="L130" s="205">
        <v>0.76496705242137397</v>
      </c>
      <c r="M130" s="205">
        <v>0.53367672491866402</v>
      </c>
      <c r="N130" s="205">
        <v>0</v>
      </c>
      <c r="O130" s="205">
        <v>0.36279681951735598</v>
      </c>
      <c r="P130" s="205">
        <v>4.0307265542330102</v>
      </c>
      <c r="Q130" s="205">
        <v>212.80452174430101</v>
      </c>
      <c r="R130" s="132">
        <v>7.4845602643254461E-2</v>
      </c>
    </row>
    <row r="131" spans="1:18" x14ac:dyDescent="0.35">
      <c r="A131" s="69" t="s">
        <v>863</v>
      </c>
      <c r="B131" s="57" t="s">
        <v>161</v>
      </c>
      <c r="C131" s="57" t="s">
        <v>864</v>
      </c>
      <c r="D131" s="57"/>
      <c r="E131" s="57" t="s">
        <v>865</v>
      </c>
      <c r="F131" s="221">
        <v>9.9454263969752503</v>
      </c>
      <c r="G131" s="205">
        <v>3.07693343587473</v>
      </c>
      <c r="H131" s="205">
        <v>0.25277397133663099</v>
      </c>
      <c r="I131" s="205">
        <v>6.7071835311302097</v>
      </c>
      <c r="J131" s="205">
        <v>0</v>
      </c>
      <c r="K131" s="205">
        <v>0</v>
      </c>
      <c r="L131" s="205">
        <v>0</v>
      </c>
      <c r="M131" s="205">
        <v>0.52077463225391196</v>
      </c>
      <c r="N131" s="205">
        <v>0</v>
      </c>
      <c r="O131" s="205">
        <v>0.138000708546753</v>
      </c>
      <c r="P131" s="205">
        <v>0.212082253375696</v>
      </c>
      <c r="Q131" s="205">
        <v>10.9077485325179</v>
      </c>
      <c r="R131" s="132">
        <v>9.6760269206288108E-2</v>
      </c>
    </row>
    <row r="132" spans="1:18" x14ac:dyDescent="0.35">
      <c r="A132" s="69" t="s">
        <v>866</v>
      </c>
      <c r="B132" s="57" t="s">
        <v>162</v>
      </c>
      <c r="C132" s="57" t="s">
        <v>867</v>
      </c>
      <c r="D132" s="57"/>
      <c r="E132" s="57" t="s">
        <v>868</v>
      </c>
      <c r="F132" s="221">
        <v>13.027037271388901</v>
      </c>
      <c r="G132" s="205">
        <v>3.7949386695482601</v>
      </c>
      <c r="H132" s="205">
        <v>0.304379635008595</v>
      </c>
      <c r="I132" s="205">
        <v>8.3501165686346397</v>
      </c>
      <c r="J132" s="205">
        <v>0</v>
      </c>
      <c r="K132" s="205">
        <v>0</v>
      </c>
      <c r="L132" s="205">
        <v>0</v>
      </c>
      <c r="M132" s="205">
        <v>0.34691413633097201</v>
      </c>
      <c r="N132" s="205">
        <v>0</v>
      </c>
      <c r="O132" s="205">
        <v>0.16617456724784399</v>
      </c>
      <c r="P132" s="205">
        <v>0.25538038991470502</v>
      </c>
      <c r="Q132" s="205">
        <v>13.217903966685</v>
      </c>
      <c r="R132" s="132">
        <v>1.4651581270539449E-2</v>
      </c>
    </row>
    <row r="133" spans="1:18" x14ac:dyDescent="0.35">
      <c r="A133" s="69" t="s">
        <v>869</v>
      </c>
      <c r="B133" s="57" t="s">
        <v>163</v>
      </c>
      <c r="C133" s="57" t="s">
        <v>870</v>
      </c>
      <c r="D133" s="57"/>
      <c r="E133" s="57" t="s">
        <v>871</v>
      </c>
      <c r="F133" s="221">
        <v>454.34258806158903</v>
      </c>
      <c r="G133" s="205">
        <v>84.250750189845306</v>
      </c>
      <c r="H133" s="205">
        <v>6.22552243185502</v>
      </c>
      <c r="I133" s="205">
        <v>345.04042340127398</v>
      </c>
      <c r="J133" s="205">
        <v>20.023818388959601</v>
      </c>
      <c r="K133" s="205">
        <v>21.980377181213999</v>
      </c>
      <c r="L133" s="205">
        <v>1.7077394163216399</v>
      </c>
      <c r="M133" s="205">
        <v>1.39051228972803</v>
      </c>
      <c r="N133" s="205">
        <v>0</v>
      </c>
      <c r="O133" s="205">
        <v>0</v>
      </c>
      <c r="P133" s="205">
        <v>5.2233337652579603</v>
      </c>
      <c r="Q133" s="205">
        <v>485.84247706445598</v>
      </c>
      <c r="R133" s="132">
        <v>6.9330698531384405E-2</v>
      </c>
    </row>
    <row r="134" spans="1:18" x14ac:dyDescent="0.35">
      <c r="A134" s="69" t="s">
        <v>872</v>
      </c>
      <c r="B134" s="57" t="s">
        <v>164</v>
      </c>
      <c r="C134" s="57" t="s">
        <v>873</v>
      </c>
      <c r="D134" s="57"/>
      <c r="E134" s="57" t="s">
        <v>874</v>
      </c>
      <c r="F134" s="221">
        <v>9.1964109901132201</v>
      </c>
      <c r="G134" s="205">
        <v>2.5053290436875102</v>
      </c>
      <c r="H134" s="205">
        <v>0.205815947948051</v>
      </c>
      <c r="I134" s="205">
        <v>6.4524980278231903</v>
      </c>
      <c r="J134" s="205">
        <v>0</v>
      </c>
      <c r="K134" s="205">
        <v>0</v>
      </c>
      <c r="L134" s="205">
        <v>0</v>
      </c>
      <c r="M134" s="205">
        <v>4.6659589437021497E-2</v>
      </c>
      <c r="N134" s="205">
        <v>0</v>
      </c>
      <c r="O134" s="205">
        <v>0.11236420623868</v>
      </c>
      <c r="P134" s="205">
        <v>0.17268356355240799</v>
      </c>
      <c r="Q134" s="205">
        <v>9.4953503786868705</v>
      </c>
      <c r="R134" s="132">
        <v>3.250609274585825E-2</v>
      </c>
    </row>
    <row r="135" spans="1:18" x14ac:dyDescent="0.35">
      <c r="A135" s="69" t="s">
        <v>875</v>
      </c>
      <c r="B135" s="57" t="s">
        <v>165</v>
      </c>
      <c r="C135" s="57" t="s">
        <v>876</v>
      </c>
      <c r="D135" s="57"/>
      <c r="E135" s="57" t="s">
        <v>877</v>
      </c>
      <c r="F135" s="221">
        <v>10.8902173359323</v>
      </c>
      <c r="G135" s="205">
        <v>2.96528383906666</v>
      </c>
      <c r="H135" s="205">
        <v>0.24360181582143201</v>
      </c>
      <c r="I135" s="205">
        <v>7.5666229096554698</v>
      </c>
      <c r="J135" s="205">
        <v>0</v>
      </c>
      <c r="K135" s="205">
        <v>0</v>
      </c>
      <c r="L135" s="205">
        <v>0</v>
      </c>
      <c r="M135" s="205">
        <v>0.57314771308371204</v>
      </c>
      <c r="N135" s="205">
        <v>0</v>
      </c>
      <c r="O135" s="205">
        <v>0.132993215277978</v>
      </c>
      <c r="P135" s="205">
        <v>0.204386638173394</v>
      </c>
      <c r="Q135" s="205">
        <v>11.6860361310786</v>
      </c>
      <c r="R135" s="132">
        <v>7.307648420573698E-2</v>
      </c>
    </row>
    <row r="136" spans="1:18" x14ac:dyDescent="0.35">
      <c r="A136" s="69" t="s">
        <v>878</v>
      </c>
      <c r="B136" s="57" t="s">
        <v>166</v>
      </c>
      <c r="C136" s="57" t="s">
        <v>879</v>
      </c>
      <c r="D136" s="57"/>
      <c r="E136" s="57" t="s">
        <v>880</v>
      </c>
      <c r="F136" s="221">
        <v>11.274247406933901</v>
      </c>
      <c r="G136" s="205">
        <v>5.9776001484758297</v>
      </c>
      <c r="H136" s="205">
        <v>0.31556697792032101</v>
      </c>
      <c r="I136" s="205">
        <v>5.1736618509164298</v>
      </c>
      <c r="J136" s="205">
        <v>0</v>
      </c>
      <c r="K136" s="205">
        <v>0</v>
      </c>
      <c r="L136" s="205">
        <v>0</v>
      </c>
      <c r="M136" s="205">
        <v>0.495249007756557</v>
      </c>
      <c r="N136" s="205">
        <v>0</v>
      </c>
      <c r="O136" s="205">
        <v>0.17228224218135901</v>
      </c>
      <c r="P136" s="205">
        <v>0.26476679204780701</v>
      </c>
      <c r="Q136" s="205">
        <v>12.3991270192983</v>
      </c>
      <c r="R136" s="132">
        <v>9.9774252929075713E-2</v>
      </c>
    </row>
    <row r="137" spans="1:18" x14ac:dyDescent="0.35">
      <c r="A137" s="69" t="s">
        <v>881</v>
      </c>
      <c r="B137" s="57" t="s">
        <v>167</v>
      </c>
      <c r="C137" s="57" t="s">
        <v>882</v>
      </c>
      <c r="D137" s="57"/>
      <c r="E137" s="57" t="s">
        <v>883</v>
      </c>
      <c r="F137" s="221">
        <v>2363.5376068324299</v>
      </c>
      <c r="G137" s="205">
        <v>1214.7370519311301</v>
      </c>
      <c r="H137" s="205">
        <v>88.740875025601497</v>
      </c>
      <c r="I137" s="205">
        <v>1146.4171441631299</v>
      </c>
      <c r="J137" s="205">
        <v>0</v>
      </c>
      <c r="K137" s="205">
        <v>0</v>
      </c>
      <c r="L137" s="205">
        <v>0</v>
      </c>
      <c r="M137" s="205">
        <v>0</v>
      </c>
      <c r="N137" s="205">
        <v>0</v>
      </c>
      <c r="O137" s="205">
        <v>0</v>
      </c>
      <c r="P137" s="205">
        <v>36.413685792945799</v>
      </c>
      <c r="Q137" s="205">
        <v>2486.3087569128102</v>
      </c>
      <c r="R137" s="132">
        <v>5.194381072062404E-2</v>
      </c>
    </row>
    <row r="138" spans="1:18" x14ac:dyDescent="0.35">
      <c r="A138" s="69" t="s">
        <v>884</v>
      </c>
      <c r="B138" s="57" t="s">
        <v>463</v>
      </c>
      <c r="C138" s="57" t="s">
        <v>885</v>
      </c>
      <c r="D138" s="57"/>
      <c r="E138" s="57" t="s">
        <v>886</v>
      </c>
      <c r="F138" s="221">
        <v>121.110328521065</v>
      </c>
      <c r="G138" s="205">
        <v>51.260504680787498</v>
      </c>
      <c r="H138" s="205">
        <v>2.6322633267422599</v>
      </c>
      <c r="I138" s="205">
        <v>70.903791224517406</v>
      </c>
      <c r="J138" s="205">
        <v>0</v>
      </c>
      <c r="K138" s="205">
        <v>0</v>
      </c>
      <c r="L138" s="205">
        <v>0</v>
      </c>
      <c r="M138" s="205">
        <v>0</v>
      </c>
      <c r="N138" s="205">
        <v>0</v>
      </c>
      <c r="O138" s="205">
        <v>0</v>
      </c>
      <c r="P138" s="205">
        <v>2.2085198422906398</v>
      </c>
      <c r="Q138" s="205">
        <v>127.005079074338</v>
      </c>
      <c r="R138" s="132">
        <v>4.8672566784819793E-2</v>
      </c>
    </row>
    <row r="139" spans="1:18" x14ac:dyDescent="0.35">
      <c r="A139" s="69" t="s">
        <v>887</v>
      </c>
      <c r="B139" s="57" t="s">
        <v>169</v>
      </c>
      <c r="C139" s="57" t="s">
        <v>888</v>
      </c>
      <c r="D139" s="57"/>
      <c r="E139" s="57" t="s">
        <v>889</v>
      </c>
      <c r="F139" s="221">
        <v>253.28658046751301</v>
      </c>
      <c r="G139" s="205">
        <v>109.977454144943</v>
      </c>
      <c r="H139" s="205">
        <v>6.85963055529181</v>
      </c>
      <c r="I139" s="205">
        <v>110.705055684548</v>
      </c>
      <c r="J139" s="205">
        <v>15.4334692584926</v>
      </c>
      <c r="K139" s="205">
        <v>14.9555431994233</v>
      </c>
      <c r="L139" s="205">
        <v>0.89793674363422904</v>
      </c>
      <c r="M139" s="205">
        <v>3.7070122849244602</v>
      </c>
      <c r="N139" s="205">
        <v>0</v>
      </c>
      <c r="O139" s="205">
        <v>0.66978545261192601</v>
      </c>
      <c r="P139" s="205">
        <v>5.7553627670054803</v>
      </c>
      <c r="Q139" s="205">
        <v>268.96125009087501</v>
      </c>
      <c r="R139" s="132">
        <v>6.188511682865272E-2</v>
      </c>
    </row>
    <row r="140" spans="1:18" x14ac:dyDescent="0.35">
      <c r="A140" s="69" t="s">
        <v>890</v>
      </c>
      <c r="B140" s="57" t="s">
        <v>170</v>
      </c>
      <c r="C140" s="57" t="s">
        <v>891</v>
      </c>
      <c r="D140" s="57"/>
      <c r="E140" s="57" t="s">
        <v>892</v>
      </c>
      <c r="F140" s="221">
        <v>13.9030480274448</v>
      </c>
      <c r="G140" s="205">
        <v>2.9289945406774298</v>
      </c>
      <c r="H140" s="205">
        <v>0.24062060408865599</v>
      </c>
      <c r="I140" s="205">
        <v>10.703176243654701</v>
      </c>
      <c r="J140" s="205">
        <v>0</v>
      </c>
      <c r="K140" s="205">
        <v>0</v>
      </c>
      <c r="L140" s="205">
        <v>0</v>
      </c>
      <c r="M140" s="205">
        <v>0.766155060842997</v>
      </c>
      <c r="N140" s="205">
        <v>0</v>
      </c>
      <c r="O140" s="205">
        <v>0.13136563736999801</v>
      </c>
      <c r="P140" s="205">
        <v>0.20188532521352801</v>
      </c>
      <c r="Q140" s="205">
        <v>14.972197411847301</v>
      </c>
      <c r="R140" s="132">
        <v>7.6900358992645801E-2</v>
      </c>
    </row>
    <row r="141" spans="1:18" x14ac:dyDescent="0.35">
      <c r="A141" s="69" t="s">
        <v>893</v>
      </c>
      <c r="B141" s="57" t="s">
        <v>171</v>
      </c>
      <c r="C141" s="57" t="s">
        <v>894</v>
      </c>
      <c r="D141" s="57"/>
      <c r="E141" s="57" t="s">
        <v>895</v>
      </c>
      <c r="F141" s="221">
        <v>276.02182224898701</v>
      </c>
      <c r="G141" s="205">
        <v>147.68576486525399</v>
      </c>
      <c r="H141" s="205">
        <v>9.1232213521061105</v>
      </c>
      <c r="I141" s="205">
        <v>93.093795443683703</v>
      </c>
      <c r="J141" s="205">
        <v>16.635992217201501</v>
      </c>
      <c r="K141" s="205">
        <v>16.9581747054883</v>
      </c>
      <c r="L141" s="205">
        <v>0.94837708542263499</v>
      </c>
      <c r="M141" s="205">
        <v>2.4797576396992498</v>
      </c>
      <c r="N141" s="205">
        <v>0</v>
      </c>
      <c r="O141" s="205">
        <v>1.1585585873308399</v>
      </c>
      <c r="P141" s="205">
        <v>7.6545592689044799</v>
      </c>
      <c r="Q141" s="205">
        <v>295.73820116509103</v>
      </c>
      <c r="R141" s="132">
        <v>7.1430507760066764E-2</v>
      </c>
    </row>
    <row r="142" spans="1:18" x14ac:dyDescent="0.35">
      <c r="A142" s="69" t="s">
        <v>896</v>
      </c>
      <c r="B142" s="57" t="s">
        <v>172</v>
      </c>
      <c r="C142" s="57" t="s">
        <v>897</v>
      </c>
      <c r="D142" s="57"/>
      <c r="E142" s="57" t="s">
        <v>898</v>
      </c>
      <c r="F142" s="221">
        <v>115.931268882654</v>
      </c>
      <c r="G142" s="205">
        <v>45.9420630498741</v>
      </c>
      <c r="H142" s="205">
        <v>2.9664459062619399</v>
      </c>
      <c r="I142" s="205">
        <v>56.701895734982699</v>
      </c>
      <c r="J142" s="205">
        <v>6.9817612453326099</v>
      </c>
      <c r="K142" s="205">
        <v>7.0416115587936803</v>
      </c>
      <c r="L142" s="205">
        <v>0.43141416133266097</v>
      </c>
      <c r="M142" s="205">
        <v>0.85098097579489795</v>
      </c>
      <c r="N142" s="205">
        <v>0</v>
      </c>
      <c r="O142" s="205">
        <v>0.21094284314605699</v>
      </c>
      <c r="P142" s="205">
        <v>2.4889055119019701</v>
      </c>
      <c r="Q142" s="205">
        <v>123.616020987421</v>
      </c>
      <c r="R142" s="132">
        <v>6.6287138740330098E-2</v>
      </c>
    </row>
    <row r="143" spans="1:18" x14ac:dyDescent="0.35">
      <c r="A143" s="69" t="s">
        <v>899</v>
      </c>
      <c r="B143" s="57" t="s">
        <v>173</v>
      </c>
      <c r="C143" s="57" t="s">
        <v>900</v>
      </c>
      <c r="D143" s="57"/>
      <c r="E143" s="57" t="s">
        <v>901</v>
      </c>
      <c r="F143" s="221">
        <v>8.7263429243734691</v>
      </c>
      <c r="G143" s="205">
        <v>2.1821927854421301</v>
      </c>
      <c r="H143" s="205">
        <v>0.171528072608089</v>
      </c>
      <c r="I143" s="205">
        <v>4.5141091991443503</v>
      </c>
      <c r="J143" s="205">
        <v>0</v>
      </c>
      <c r="K143" s="205">
        <v>0</v>
      </c>
      <c r="L143" s="205">
        <v>0</v>
      </c>
      <c r="M143" s="205">
        <v>1.29315392658595</v>
      </c>
      <c r="N143" s="205">
        <v>0.65989721117766797</v>
      </c>
      <c r="O143" s="205">
        <v>9.3644909048213307E-2</v>
      </c>
      <c r="P143" s="205">
        <v>0.143915343468563</v>
      </c>
      <c r="Q143" s="205">
        <v>9.0584414474749693</v>
      </c>
      <c r="R143" s="132">
        <v>3.8057010362716692E-2</v>
      </c>
    </row>
    <row r="144" spans="1:18" x14ac:dyDescent="0.35">
      <c r="A144" s="69" t="s">
        <v>902</v>
      </c>
      <c r="B144" s="57" t="s">
        <v>174</v>
      </c>
      <c r="C144" s="57" t="s">
        <v>903</v>
      </c>
      <c r="D144" s="57"/>
      <c r="E144" s="57" t="s">
        <v>904</v>
      </c>
      <c r="F144" s="221">
        <v>173.788759837025</v>
      </c>
      <c r="G144" s="205">
        <v>79.901663414182394</v>
      </c>
      <c r="H144" s="205">
        <v>5.0823468814127297</v>
      </c>
      <c r="I144" s="205">
        <v>70.462409619369595</v>
      </c>
      <c r="J144" s="205">
        <v>10.026786688138399</v>
      </c>
      <c r="K144" s="205">
        <v>10.717492192974699</v>
      </c>
      <c r="L144" s="205">
        <v>0.61990722562960698</v>
      </c>
      <c r="M144" s="205">
        <v>2.7495067399461601</v>
      </c>
      <c r="N144" s="205">
        <v>0</v>
      </c>
      <c r="O144" s="205">
        <v>0.91870598495317002</v>
      </c>
      <c r="P144" s="205">
        <v>4.2641873695152199</v>
      </c>
      <c r="Q144" s="205">
        <v>184.74300611612199</v>
      </c>
      <c r="R144" s="132">
        <v>6.303196069394601E-2</v>
      </c>
    </row>
    <row r="145" spans="1:18" x14ac:dyDescent="0.35">
      <c r="A145" s="69" t="s">
        <v>905</v>
      </c>
      <c r="B145" s="57" t="s">
        <v>175</v>
      </c>
      <c r="C145" s="57" t="s">
        <v>906</v>
      </c>
      <c r="D145" s="57"/>
      <c r="E145" s="57" t="s">
        <v>907</v>
      </c>
      <c r="F145" s="221">
        <v>894.33548565202204</v>
      </c>
      <c r="G145" s="205">
        <v>120.272861777565</v>
      </c>
      <c r="H145" s="205">
        <v>9.8805676330465992</v>
      </c>
      <c r="I145" s="205">
        <v>737.076447986875</v>
      </c>
      <c r="J145" s="205">
        <v>31.278134480585901</v>
      </c>
      <c r="K145" s="205">
        <v>37.202651837972901</v>
      </c>
      <c r="L145" s="205">
        <v>3.20928535412743</v>
      </c>
      <c r="M145" s="205">
        <v>3.3903562373367602</v>
      </c>
      <c r="N145" s="205">
        <v>0</v>
      </c>
      <c r="O145" s="205">
        <v>0</v>
      </c>
      <c r="P145" s="205">
        <v>8.2899874324204905</v>
      </c>
      <c r="Q145" s="205">
        <v>950.60029273992996</v>
      </c>
      <c r="R145" s="132">
        <v>6.2912417085728922E-2</v>
      </c>
    </row>
    <row r="146" spans="1:18" x14ac:dyDescent="0.35">
      <c r="A146" s="69" t="s">
        <v>908</v>
      </c>
      <c r="B146" s="57" t="s">
        <v>909</v>
      </c>
      <c r="C146" s="57" t="s">
        <v>910</v>
      </c>
      <c r="D146" s="57"/>
      <c r="E146" s="57" t="s">
        <v>911</v>
      </c>
      <c r="F146" s="221">
        <v>74.705526537400203</v>
      </c>
      <c r="G146" s="205">
        <v>24.945015622446402</v>
      </c>
      <c r="H146" s="205">
        <v>1.3488926511492501</v>
      </c>
      <c r="I146" s="205">
        <v>50.641719959195598</v>
      </c>
      <c r="J146" s="205">
        <v>0</v>
      </c>
      <c r="K146" s="205">
        <v>0</v>
      </c>
      <c r="L146" s="205">
        <v>0</v>
      </c>
      <c r="M146" s="205">
        <v>0</v>
      </c>
      <c r="N146" s="205">
        <v>0</v>
      </c>
      <c r="O146" s="205">
        <v>0</v>
      </c>
      <c r="P146" s="205">
        <v>1.1317470060182899</v>
      </c>
      <c r="Q146" s="205">
        <v>78.067375238809504</v>
      </c>
      <c r="R146" s="132">
        <v>4.5001338685783043E-2</v>
      </c>
    </row>
    <row r="147" spans="1:18" x14ac:dyDescent="0.35">
      <c r="A147" s="69" t="s">
        <v>915</v>
      </c>
      <c r="B147" s="57" t="s">
        <v>177</v>
      </c>
      <c r="C147" s="57" t="s">
        <v>916</v>
      </c>
      <c r="D147" s="57"/>
      <c r="E147" s="57" t="s">
        <v>917</v>
      </c>
      <c r="F147" s="221">
        <v>10.5999306278629</v>
      </c>
      <c r="G147" s="205">
        <v>1.77085610171358</v>
      </c>
      <c r="H147" s="205">
        <v>0.14547806731083299</v>
      </c>
      <c r="I147" s="205">
        <v>6.6048896187899704</v>
      </c>
      <c r="J147" s="205">
        <v>0</v>
      </c>
      <c r="K147" s="205">
        <v>0</v>
      </c>
      <c r="L147" s="205">
        <v>0</v>
      </c>
      <c r="M147" s="205">
        <v>2.3313529834213398</v>
      </c>
      <c r="N147" s="205">
        <v>0.14093311882548201</v>
      </c>
      <c r="O147" s="205">
        <v>7.9423036560072297E-2</v>
      </c>
      <c r="P147" s="205">
        <v>0.122058914835146</v>
      </c>
      <c r="Q147" s="205">
        <v>11.1949918414564</v>
      </c>
      <c r="R147" s="132">
        <v>5.6138217737890184E-2</v>
      </c>
    </row>
    <row r="148" spans="1:18" x14ac:dyDescent="0.35">
      <c r="A148" s="69" t="s">
        <v>918</v>
      </c>
      <c r="B148" s="57" t="s">
        <v>178</v>
      </c>
      <c r="C148" s="57" t="s">
        <v>919</v>
      </c>
      <c r="D148" s="57"/>
      <c r="E148" s="57" t="s">
        <v>920</v>
      </c>
      <c r="F148" s="221">
        <v>238.88581839915</v>
      </c>
      <c r="G148" s="205">
        <v>104.785926685604</v>
      </c>
      <c r="H148" s="205">
        <v>6.7365918480249203</v>
      </c>
      <c r="I148" s="205">
        <v>114.053750188759</v>
      </c>
      <c r="J148" s="205">
        <v>9.8059739856735604</v>
      </c>
      <c r="K148" s="205">
        <v>11.9033850422217</v>
      </c>
      <c r="L148" s="205">
        <v>0.77503653125795702</v>
      </c>
      <c r="M148" s="205">
        <v>1.27902953575298</v>
      </c>
      <c r="N148" s="205">
        <v>0</v>
      </c>
      <c r="O148" s="205">
        <v>0.79605930151868098</v>
      </c>
      <c r="P148" s="205">
        <v>5.65213091218512</v>
      </c>
      <c r="Q148" s="205">
        <v>255.78788403099799</v>
      </c>
      <c r="R148" s="132">
        <v>7.0753742290413646E-2</v>
      </c>
    </row>
    <row r="149" spans="1:18" x14ac:dyDescent="0.35">
      <c r="A149" s="69" t="s">
        <v>921</v>
      </c>
      <c r="B149" s="57" t="s">
        <v>179</v>
      </c>
      <c r="C149" s="57" t="s">
        <v>922</v>
      </c>
      <c r="D149" s="57"/>
      <c r="E149" s="57" t="s">
        <v>923</v>
      </c>
      <c r="F149" s="221">
        <v>12.4045435800801</v>
      </c>
      <c r="G149" s="205">
        <v>3.11868168237377</v>
      </c>
      <c r="H149" s="205">
        <v>0.25620364256460398</v>
      </c>
      <c r="I149" s="205">
        <v>8.2531997547804004</v>
      </c>
      <c r="J149" s="205">
        <v>0</v>
      </c>
      <c r="K149" s="205">
        <v>0</v>
      </c>
      <c r="L149" s="205">
        <v>0</v>
      </c>
      <c r="M149" s="205">
        <v>1.1649180357592299</v>
      </c>
      <c r="N149" s="205">
        <v>0</v>
      </c>
      <c r="O149" s="205">
        <v>0.13987312071417099</v>
      </c>
      <c r="P149" s="205">
        <v>0.21495979417028999</v>
      </c>
      <c r="Q149" s="205">
        <v>13.1478360303625</v>
      </c>
      <c r="R149" s="132">
        <v>5.9920983427074193E-2</v>
      </c>
    </row>
    <row r="150" spans="1:18" x14ac:dyDescent="0.35">
      <c r="A150" s="69" t="s">
        <v>924</v>
      </c>
      <c r="B150" s="57" t="s">
        <v>180</v>
      </c>
      <c r="C150" s="57" t="s">
        <v>925</v>
      </c>
      <c r="D150" s="57"/>
      <c r="E150" s="57" t="s">
        <v>926</v>
      </c>
      <c r="F150" s="221">
        <v>22.074338698327502</v>
      </c>
      <c r="G150" s="205">
        <v>3.74314706501228</v>
      </c>
      <c r="H150" s="205">
        <v>0.30750426313523399</v>
      </c>
      <c r="I150" s="205">
        <v>16.539945400972002</v>
      </c>
      <c r="J150" s="205">
        <v>0</v>
      </c>
      <c r="K150" s="205">
        <v>0</v>
      </c>
      <c r="L150" s="205">
        <v>0</v>
      </c>
      <c r="M150" s="205">
        <v>2.53517717866103</v>
      </c>
      <c r="N150" s="205">
        <v>0.25230707574364297</v>
      </c>
      <c r="O150" s="205">
        <v>0.16788044263191501</v>
      </c>
      <c r="P150" s="205">
        <v>0.25800203651334702</v>
      </c>
      <c r="Q150" s="205">
        <v>23.803963462669401</v>
      </c>
      <c r="R150" s="132">
        <v>7.8354544975471674E-2</v>
      </c>
    </row>
    <row r="151" spans="1:18" x14ac:dyDescent="0.35">
      <c r="A151" s="69" t="s">
        <v>927</v>
      </c>
      <c r="B151" s="57" t="s">
        <v>181</v>
      </c>
      <c r="C151" s="57" t="s">
        <v>928</v>
      </c>
      <c r="D151" s="57"/>
      <c r="E151" s="57" t="s">
        <v>929</v>
      </c>
      <c r="F151" s="221">
        <v>198.559141251113</v>
      </c>
      <c r="G151" s="205">
        <v>41.323924467199198</v>
      </c>
      <c r="H151" s="205">
        <v>3.2599119285093598</v>
      </c>
      <c r="I151" s="205">
        <v>145.54284326547301</v>
      </c>
      <c r="J151" s="205">
        <v>6.6632595147281704</v>
      </c>
      <c r="K151" s="205">
        <v>7.7203517538159501</v>
      </c>
      <c r="L151" s="205">
        <v>0.65463420680435402</v>
      </c>
      <c r="M151" s="205">
        <v>3.0217605588092602</v>
      </c>
      <c r="N151" s="205">
        <v>0</v>
      </c>
      <c r="O151" s="205">
        <v>0.41979285321385601</v>
      </c>
      <c r="P151" s="205">
        <v>2.7351291644879998</v>
      </c>
      <c r="Q151" s="205">
        <v>211.34160771304099</v>
      </c>
      <c r="R151" s="132">
        <v>6.4376116764940594E-2</v>
      </c>
    </row>
    <row r="152" spans="1:18" x14ac:dyDescent="0.35">
      <c r="A152" s="69" t="s">
        <v>930</v>
      </c>
      <c r="B152" s="57" t="s">
        <v>182</v>
      </c>
      <c r="C152" s="57" t="s">
        <v>931</v>
      </c>
      <c r="D152" s="57"/>
      <c r="E152" s="57" t="s">
        <v>932</v>
      </c>
      <c r="F152" s="221">
        <v>10.950310216321199</v>
      </c>
      <c r="G152" s="205">
        <v>1.38227243491747</v>
      </c>
      <c r="H152" s="205">
        <v>0.113555427870607</v>
      </c>
      <c r="I152" s="205">
        <v>7.7479049767954704</v>
      </c>
      <c r="J152" s="205">
        <v>0</v>
      </c>
      <c r="K152" s="205">
        <v>0</v>
      </c>
      <c r="L152" s="205">
        <v>0</v>
      </c>
      <c r="M152" s="205">
        <v>1.60374363771923</v>
      </c>
      <c r="N152" s="205">
        <v>0</v>
      </c>
      <c r="O152" s="205">
        <v>6.1995028295855001E-2</v>
      </c>
      <c r="P152" s="205">
        <v>9.5275206731218601E-2</v>
      </c>
      <c r="Q152" s="205">
        <v>11.0047467123298</v>
      </c>
      <c r="R152" s="132">
        <v>4.9712286623135871E-3</v>
      </c>
    </row>
    <row r="153" spans="1:18" x14ac:dyDescent="0.35">
      <c r="A153" s="69" t="s">
        <v>933</v>
      </c>
      <c r="B153" s="57" t="s">
        <v>183</v>
      </c>
      <c r="C153" s="57" t="s">
        <v>934</v>
      </c>
      <c r="D153" s="57"/>
      <c r="E153" s="57" t="s">
        <v>935</v>
      </c>
      <c r="F153" s="221">
        <v>90.333895621505704</v>
      </c>
      <c r="G153" s="205">
        <v>36.684122384423297</v>
      </c>
      <c r="H153" s="205">
        <v>2.34093913771938</v>
      </c>
      <c r="I153" s="205">
        <v>45.644446589875301</v>
      </c>
      <c r="J153" s="205">
        <v>5.35799269815569</v>
      </c>
      <c r="K153" s="205">
        <v>5.4065819371439403</v>
      </c>
      <c r="L153" s="205">
        <v>0.33825833432143498</v>
      </c>
      <c r="M153" s="205">
        <v>0.49229923667740999</v>
      </c>
      <c r="N153" s="205">
        <v>0</v>
      </c>
      <c r="O153" s="205">
        <v>0.20194708955092999</v>
      </c>
      <c r="P153" s="205">
        <v>1.9640932498071</v>
      </c>
      <c r="Q153" s="205">
        <v>98.4306806576745</v>
      </c>
      <c r="R153" s="132">
        <v>8.9631748752361018E-2</v>
      </c>
    </row>
    <row r="154" spans="1:18" x14ac:dyDescent="0.35">
      <c r="A154" s="69" t="s">
        <v>936</v>
      </c>
      <c r="B154" s="57" t="s">
        <v>184</v>
      </c>
      <c r="C154" s="57" t="s">
        <v>937</v>
      </c>
      <c r="D154" s="57"/>
      <c r="E154" s="57" t="s">
        <v>938</v>
      </c>
      <c r="F154" s="221">
        <v>12.467882904507601</v>
      </c>
      <c r="G154" s="205">
        <v>4.8605070644171198</v>
      </c>
      <c r="H154" s="205">
        <v>0.31382809156853098</v>
      </c>
      <c r="I154" s="205">
        <v>7.2904703351360904</v>
      </c>
      <c r="J154" s="205">
        <v>0</v>
      </c>
      <c r="K154" s="205">
        <v>0</v>
      </c>
      <c r="L154" s="205">
        <v>0</v>
      </c>
      <c r="M154" s="205">
        <v>0.158441740255126</v>
      </c>
      <c r="N154" s="205">
        <v>0</v>
      </c>
      <c r="O154" s="205">
        <v>0.17133290571543</v>
      </c>
      <c r="P154" s="205">
        <v>0.263307845195488</v>
      </c>
      <c r="Q154" s="205">
        <v>13.0578879822878</v>
      </c>
      <c r="R154" s="132">
        <v>4.7321993821973773E-2</v>
      </c>
    </row>
    <row r="155" spans="1:18" x14ac:dyDescent="0.35">
      <c r="A155" s="69" t="s">
        <v>939</v>
      </c>
      <c r="B155" s="57" t="s">
        <v>185</v>
      </c>
      <c r="C155" s="57" t="s">
        <v>940</v>
      </c>
      <c r="D155" s="57"/>
      <c r="E155" s="57" t="s">
        <v>941</v>
      </c>
      <c r="F155" s="221">
        <v>12.958870989572301</v>
      </c>
      <c r="G155" s="205">
        <v>3.34835769089411</v>
      </c>
      <c r="H155" s="205">
        <v>0.27507181699440802</v>
      </c>
      <c r="I155" s="205">
        <v>9.1818521265744693</v>
      </c>
      <c r="J155" s="205">
        <v>0</v>
      </c>
      <c r="K155" s="205">
        <v>0</v>
      </c>
      <c r="L155" s="205">
        <v>0</v>
      </c>
      <c r="M155" s="205">
        <v>0.47447099082695499</v>
      </c>
      <c r="N155" s="205">
        <v>0</v>
      </c>
      <c r="O155" s="205">
        <v>0.150174107902554</v>
      </c>
      <c r="P155" s="205">
        <v>0.230790587562964</v>
      </c>
      <c r="Q155" s="205">
        <v>13.6607173207555</v>
      </c>
      <c r="R155" s="132">
        <v>5.4159527612240188E-2</v>
      </c>
    </row>
    <row r="156" spans="1:18" x14ac:dyDescent="0.35">
      <c r="A156" s="69" t="s">
        <v>942</v>
      </c>
      <c r="B156" s="57" t="s">
        <v>186</v>
      </c>
      <c r="C156" s="57" t="s">
        <v>943</v>
      </c>
      <c r="D156" s="57"/>
      <c r="E156" s="57" t="s">
        <v>944</v>
      </c>
      <c r="F156" s="221">
        <v>185.84563433973099</v>
      </c>
      <c r="G156" s="205">
        <v>36.011512160498</v>
      </c>
      <c r="H156" s="205">
        <v>2.83940910005132</v>
      </c>
      <c r="I156" s="205">
        <v>139.59441889094199</v>
      </c>
      <c r="J156" s="205">
        <v>6.8246726519108698</v>
      </c>
      <c r="K156" s="205">
        <v>8.4818553104335503</v>
      </c>
      <c r="L156" s="205">
        <v>0.67883607729592299</v>
      </c>
      <c r="M156" s="205">
        <v>0.28277619831626899</v>
      </c>
      <c r="N156" s="205">
        <v>0</v>
      </c>
      <c r="O156" s="205">
        <v>0.29377024799110701</v>
      </c>
      <c r="P156" s="205">
        <v>2.38231919533145</v>
      </c>
      <c r="Q156" s="205">
        <v>197.389569832771</v>
      </c>
      <c r="R156" s="132">
        <v>6.2115720576666256E-2</v>
      </c>
    </row>
    <row r="157" spans="1:18" x14ac:dyDescent="0.35">
      <c r="A157" s="69" t="s">
        <v>945</v>
      </c>
      <c r="B157" s="57" t="s">
        <v>187</v>
      </c>
      <c r="C157" s="57" t="s">
        <v>946</v>
      </c>
      <c r="D157" s="57"/>
      <c r="E157" s="57" t="s">
        <v>947</v>
      </c>
      <c r="F157" s="221">
        <v>32.780309492040402</v>
      </c>
      <c r="G157" s="205">
        <v>7.8318238071646</v>
      </c>
      <c r="H157" s="205">
        <v>0.467325778985965</v>
      </c>
      <c r="I157" s="205">
        <v>25.288030143922601</v>
      </c>
      <c r="J157" s="205">
        <v>0</v>
      </c>
      <c r="K157" s="205">
        <v>0</v>
      </c>
      <c r="L157" s="205">
        <v>0</v>
      </c>
      <c r="M157" s="205">
        <v>0</v>
      </c>
      <c r="N157" s="205">
        <v>0.114513768112845</v>
      </c>
      <c r="O157" s="205">
        <v>0</v>
      </c>
      <c r="P157" s="205">
        <v>0.39209535557461</v>
      </c>
      <c r="Q157" s="205">
        <v>34.093788853760699</v>
      </c>
      <c r="R157" s="132">
        <v>4.0069156822306162E-2</v>
      </c>
    </row>
    <row r="158" spans="1:18" x14ac:dyDescent="0.35">
      <c r="A158" s="69" t="s">
        <v>948</v>
      </c>
      <c r="B158" s="57" t="s">
        <v>188</v>
      </c>
      <c r="C158" s="57" t="s">
        <v>949</v>
      </c>
      <c r="D158" s="57"/>
      <c r="E158" s="57" t="s">
        <v>950</v>
      </c>
      <c r="F158" s="221">
        <v>167.408548705344</v>
      </c>
      <c r="G158" s="205">
        <v>33.303519322227302</v>
      </c>
      <c r="H158" s="205">
        <v>2.6819144920929698</v>
      </c>
      <c r="I158" s="205">
        <v>116.85957203564899</v>
      </c>
      <c r="J158" s="205">
        <v>6.7825524392960101</v>
      </c>
      <c r="K158" s="205">
        <v>7.6908053920802404</v>
      </c>
      <c r="L158" s="205">
        <v>0.59441415921237295</v>
      </c>
      <c r="M158" s="205">
        <v>1.33030449688021</v>
      </c>
      <c r="N158" s="205">
        <v>5.3525495495684199</v>
      </c>
      <c r="O158" s="205">
        <v>0.263747744766476</v>
      </c>
      <c r="P158" s="205">
        <v>2.2501781374477798</v>
      </c>
      <c r="Q158" s="205">
        <v>177.109557769221</v>
      </c>
      <c r="R158" s="132">
        <v>5.7948110409533182E-2</v>
      </c>
    </row>
    <row r="159" spans="1:18" x14ac:dyDescent="0.35">
      <c r="A159" s="69" t="s">
        <v>951</v>
      </c>
      <c r="B159" s="57" t="s">
        <v>189</v>
      </c>
      <c r="C159" s="57" t="s">
        <v>952</v>
      </c>
      <c r="D159" s="57"/>
      <c r="E159" s="57" t="s">
        <v>953</v>
      </c>
      <c r="F159" s="221">
        <v>842.30275125806804</v>
      </c>
      <c r="G159" s="205">
        <v>126.07254441630801</v>
      </c>
      <c r="H159" s="205">
        <v>10.193517513513401</v>
      </c>
      <c r="I159" s="205">
        <v>694.40517866173502</v>
      </c>
      <c r="J159" s="205">
        <v>23.554056228591801</v>
      </c>
      <c r="K159" s="205">
        <v>32.323676669893501</v>
      </c>
      <c r="L159" s="205">
        <v>2.7907301640416899</v>
      </c>
      <c r="M159" s="205">
        <v>1.7784966644310101</v>
      </c>
      <c r="N159" s="205">
        <v>0</v>
      </c>
      <c r="O159" s="205">
        <v>0</v>
      </c>
      <c r="P159" s="205">
        <v>8.5525584271734498</v>
      </c>
      <c r="Q159" s="205">
        <v>899.67075874568798</v>
      </c>
      <c r="R159" s="132">
        <v>6.8108536273845388E-2</v>
      </c>
    </row>
    <row r="160" spans="1:18" x14ac:dyDescent="0.35">
      <c r="A160" s="69" t="s">
        <v>954</v>
      </c>
      <c r="B160" s="57" t="s">
        <v>190</v>
      </c>
      <c r="C160" s="57" t="s">
        <v>955</v>
      </c>
      <c r="D160" s="57"/>
      <c r="E160" s="57" t="s">
        <v>956</v>
      </c>
      <c r="F160" s="221">
        <v>11.9022620136267</v>
      </c>
      <c r="G160" s="205">
        <v>2.7232023237624001</v>
      </c>
      <c r="H160" s="205">
        <v>0.22371451332214001</v>
      </c>
      <c r="I160" s="205">
        <v>8.1444414480029703</v>
      </c>
      <c r="J160" s="205">
        <v>0</v>
      </c>
      <c r="K160" s="205">
        <v>0</v>
      </c>
      <c r="L160" s="205">
        <v>0</v>
      </c>
      <c r="M160" s="205">
        <v>0.87512891505419199</v>
      </c>
      <c r="N160" s="205">
        <v>0</v>
      </c>
      <c r="O160" s="205">
        <v>0.122135840123899</v>
      </c>
      <c r="P160" s="205">
        <v>0.18770080444776299</v>
      </c>
      <c r="Q160" s="205">
        <v>12.276323844713399</v>
      </c>
      <c r="R160" s="132">
        <v>3.1427793360492506E-2</v>
      </c>
    </row>
    <row r="161" spans="1:18" x14ac:dyDescent="0.35">
      <c r="A161" s="69" t="s">
        <v>957</v>
      </c>
      <c r="B161" s="57" t="s">
        <v>191</v>
      </c>
      <c r="C161" s="57" t="s">
        <v>958</v>
      </c>
      <c r="D161" s="57"/>
      <c r="E161" s="57" t="s">
        <v>959</v>
      </c>
      <c r="F161" s="221">
        <v>9.1268788557887799</v>
      </c>
      <c r="G161" s="205">
        <v>2.3680911163409699</v>
      </c>
      <c r="H161" s="205">
        <v>0.19454167873112799</v>
      </c>
      <c r="I161" s="205">
        <v>6.3955027754541796</v>
      </c>
      <c r="J161" s="205">
        <v>0</v>
      </c>
      <c r="K161" s="205">
        <v>0</v>
      </c>
      <c r="L161" s="205">
        <v>0</v>
      </c>
      <c r="M161" s="205">
        <v>0.675211860542556</v>
      </c>
      <c r="N161" s="205">
        <v>0</v>
      </c>
      <c r="O161" s="205">
        <v>0.106209074315708</v>
      </c>
      <c r="P161" s="205">
        <v>0.16322424244983</v>
      </c>
      <c r="Q161" s="205">
        <v>9.9027807478343703</v>
      </c>
      <c r="R161" s="132">
        <v>8.5012840019616398E-2</v>
      </c>
    </row>
    <row r="162" spans="1:18" x14ac:dyDescent="0.35">
      <c r="A162" s="69" t="s">
        <v>960</v>
      </c>
      <c r="B162" s="57" t="s">
        <v>192</v>
      </c>
      <c r="C162" s="57" t="s">
        <v>961</v>
      </c>
      <c r="D162" s="57"/>
      <c r="E162" s="57" t="s">
        <v>962</v>
      </c>
      <c r="F162" s="221">
        <v>199.95538292294901</v>
      </c>
      <c r="G162" s="205">
        <v>54.234945012349698</v>
      </c>
      <c r="H162" s="205">
        <v>3.8799010601937001</v>
      </c>
      <c r="I162" s="205">
        <v>131.93175692897401</v>
      </c>
      <c r="J162" s="205">
        <v>7.4674895646197799</v>
      </c>
      <c r="K162" s="205">
        <v>9.5063410037019604</v>
      </c>
      <c r="L162" s="205">
        <v>0.70274757809643695</v>
      </c>
      <c r="M162" s="205">
        <v>2.7649555874609102</v>
      </c>
      <c r="N162" s="205">
        <v>0</v>
      </c>
      <c r="O162" s="205">
        <v>0.44998848281042803</v>
      </c>
      <c r="P162" s="205">
        <v>3.2553120650810401</v>
      </c>
      <c r="Q162" s="205">
        <v>214.19343728328801</v>
      </c>
      <c r="R162" s="132">
        <v>7.1206156854629388E-2</v>
      </c>
    </row>
    <row r="163" spans="1:18" x14ac:dyDescent="0.35">
      <c r="A163" s="69" t="s">
        <v>963</v>
      </c>
      <c r="B163" s="57" t="s">
        <v>193</v>
      </c>
      <c r="C163" s="57" t="s">
        <v>964</v>
      </c>
      <c r="D163" s="57"/>
      <c r="E163" s="57" t="s">
        <v>965</v>
      </c>
      <c r="F163" s="221">
        <v>9.5571239378264998</v>
      </c>
      <c r="G163" s="205">
        <v>2.68760275673089</v>
      </c>
      <c r="H163" s="205">
        <v>0.21352685831882101</v>
      </c>
      <c r="I163" s="205">
        <v>5.6595839815028404</v>
      </c>
      <c r="J163" s="205">
        <v>0</v>
      </c>
      <c r="K163" s="205">
        <v>0</v>
      </c>
      <c r="L163" s="205">
        <v>0</v>
      </c>
      <c r="M163" s="205">
        <v>0.52887502817329102</v>
      </c>
      <c r="N163" s="205">
        <v>0</v>
      </c>
      <c r="O163" s="205">
        <v>0.28879545391061501</v>
      </c>
      <c r="P163" s="205">
        <v>0.17915314385504599</v>
      </c>
      <c r="Q163" s="205">
        <v>9.5575372224915096</v>
      </c>
      <c r="R163" s="132">
        <v>4.3243623049971092E-5</v>
      </c>
    </row>
    <row r="164" spans="1:18" x14ac:dyDescent="0.35">
      <c r="A164" s="69" t="s">
        <v>966</v>
      </c>
      <c r="B164" s="57" t="s">
        <v>194</v>
      </c>
      <c r="C164" s="57" t="s">
        <v>967</v>
      </c>
      <c r="D164" s="57"/>
      <c r="E164" s="57" t="s">
        <v>968</v>
      </c>
      <c r="F164" s="221">
        <v>16.706114053460201</v>
      </c>
      <c r="G164" s="205">
        <v>2.05246193524661</v>
      </c>
      <c r="H164" s="205">
        <v>0.168612342517592</v>
      </c>
      <c r="I164" s="205">
        <v>10.7184870144168</v>
      </c>
      <c r="J164" s="205">
        <v>0</v>
      </c>
      <c r="K164" s="205">
        <v>0</v>
      </c>
      <c r="L164" s="205">
        <v>0</v>
      </c>
      <c r="M164" s="205">
        <v>2.09723368548108</v>
      </c>
      <c r="N164" s="205">
        <v>1.06957523709459E-2</v>
      </c>
      <c r="O164" s="205">
        <v>1.5174806640012799</v>
      </c>
      <c r="P164" s="205">
        <v>0.14146901134863099</v>
      </c>
      <c r="Q164" s="205">
        <v>16.706440405382999</v>
      </c>
      <c r="R164" s="132">
        <v>1.9534879371230218E-5</v>
      </c>
    </row>
    <row r="165" spans="1:18" x14ac:dyDescent="0.35">
      <c r="A165" s="69" t="s">
        <v>969</v>
      </c>
      <c r="B165" s="57" t="s">
        <v>195</v>
      </c>
      <c r="C165" s="57" t="s">
        <v>970</v>
      </c>
      <c r="D165" s="57"/>
      <c r="E165" s="57" t="s">
        <v>971</v>
      </c>
      <c r="F165" s="221">
        <v>195.756245049455</v>
      </c>
      <c r="G165" s="205">
        <v>59.308303748557201</v>
      </c>
      <c r="H165" s="205">
        <v>4.0508002579416704</v>
      </c>
      <c r="I165" s="205">
        <v>119.747522093227</v>
      </c>
      <c r="J165" s="205">
        <v>8.1738934717589107</v>
      </c>
      <c r="K165" s="205">
        <v>9.4539540037759693</v>
      </c>
      <c r="L165" s="205">
        <v>0.67455568951754996</v>
      </c>
      <c r="M165" s="205">
        <v>2.0406275961726901</v>
      </c>
      <c r="N165" s="205">
        <v>0</v>
      </c>
      <c r="O165" s="205">
        <v>0.51000510250856801</v>
      </c>
      <c r="P165" s="205">
        <v>3.39869982577651</v>
      </c>
      <c r="Q165" s="205">
        <v>207.358361789236</v>
      </c>
      <c r="R165" s="132">
        <v>5.9268181900658634E-2</v>
      </c>
    </row>
    <row r="166" spans="1:18" x14ac:dyDescent="0.35">
      <c r="A166" s="69" t="s">
        <v>972</v>
      </c>
      <c r="B166" s="57" t="s">
        <v>196</v>
      </c>
      <c r="C166" s="57" t="s">
        <v>973</v>
      </c>
      <c r="D166" s="57"/>
      <c r="E166" s="57" t="s">
        <v>974</v>
      </c>
      <c r="F166" s="221">
        <v>44.975749806714099</v>
      </c>
      <c r="G166" s="205">
        <v>20.3869346662661</v>
      </c>
      <c r="H166" s="205">
        <v>1.05037558363716</v>
      </c>
      <c r="I166" s="205">
        <v>24.887885207701899</v>
      </c>
      <c r="J166" s="205">
        <v>0</v>
      </c>
      <c r="K166" s="205">
        <v>0</v>
      </c>
      <c r="L166" s="205">
        <v>0</v>
      </c>
      <c r="M166" s="205">
        <v>0</v>
      </c>
      <c r="N166" s="205">
        <v>0</v>
      </c>
      <c r="O166" s="205">
        <v>0</v>
      </c>
      <c r="P166" s="205">
        <v>0.88128545581484496</v>
      </c>
      <c r="Q166" s="205">
        <v>47.206480913420002</v>
      </c>
      <c r="R166" s="132">
        <v>4.9598530681369324E-2</v>
      </c>
    </row>
    <row r="167" spans="1:18" x14ac:dyDescent="0.35">
      <c r="A167" s="69" t="s">
        <v>975</v>
      </c>
      <c r="B167" s="57" t="s">
        <v>197</v>
      </c>
      <c r="C167" s="57" t="s">
        <v>976</v>
      </c>
      <c r="D167" s="57"/>
      <c r="E167" s="57" t="s">
        <v>977</v>
      </c>
      <c r="F167" s="221">
        <v>16.357843562134502</v>
      </c>
      <c r="G167" s="205">
        <v>4.5843128347351199</v>
      </c>
      <c r="H167" s="205">
        <v>0.37660709444191198</v>
      </c>
      <c r="I167" s="205">
        <v>9.6841550509052698</v>
      </c>
      <c r="J167" s="205">
        <v>0</v>
      </c>
      <c r="K167" s="205">
        <v>0</v>
      </c>
      <c r="L167" s="205">
        <v>0</v>
      </c>
      <c r="M167" s="205">
        <v>2.1157666192676201</v>
      </c>
      <c r="N167" s="205">
        <v>4.4700207696972603E-2</v>
      </c>
      <c r="O167" s="205">
        <v>0.20560679409316299</v>
      </c>
      <c r="P167" s="205">
        <v>0.315980656303118</v>
      </c>
      <c r="Q167" s="205">
        <v>17.3271292574432</v>
      </c>
      <c r="R167" s="132">
        <v>5.9255102399464299E-2</v>
      </c>
    </row>
    <row r="168" spans="1:18" x14ac:dyDescent="0.35">
      <c r="A168" s="69" t="s">
        <v>978</v>
      </c>
      <c r="B168" s="57" t="s">
        <v>198</v>
      </c>
      <c r="C168" s="57" t="s">
        <v>979</v>
      </c>
      <c r="D168" s="57"/>
      <c r="E168" s="57" t="s">
        <v>980</v>
      </c>
      <c r="F168" s="221">
        <v>10.7232677279505</v>
      </c>
      <c r="G168" s="205">
        <v>5.2170040491389198</v>
      </c>
      <c r="H168" s="205">
        <v>0.29585030418173502</v>
      </c>
      <c r="I168" s="205">
        <v>5.2778332350619603</v>
      </c>
      <c r="J168" s="205">
        <v>0</v>
      </c>
      <c r="K168" s="205">
        <v>0</v>
      </c>
      <c r="L168" s="205">
        <v>0</v>
      </c>
      <c r="M168" s="205">
        <v>0.19144382032014301</v>
      </c>
      <c r="N168" s="205">
        <v>0</v>
      </c>
      <c r="O168" s="205">
        <v>0.161518020961439</v>
      </c>
      <c r="P168" s="205">
        <v>0.24822411657569601</v>
      </c>
      <c r="Q168" s="205">
        <v>11.3918735462399</v>
      </c>
      <c r="R168" s="132">
        <v>6.2350939587814347E-2</v>
      </c>
    </row>
    <row r="169" spans="1:18" x14ac:dyDescent="0.35">
      <c r="A169" s="69" t="s">
        <v>981</v>
      </c>
      <c r="B169" s="57" t="s">
        <v>199</v>
      </c>
      <c r="C169" s="57" t="s">
        <v>982</v>
      </c>
      <c r="D169" s="57"/>
      <c r="E169" s="57" t="s">
        <v>983</v>
      </c>
      <c r="F169" s="221">
        <v>19.267696418334399</v>
      </c>
      <c r="G169" s="205">
        <v>4.357924696724</v>
      </c>
      <c r="H169" s="205">
        <v>0.35800902272745799</v>
      </c>
      <c r="I169" s="205">
        <v>14.810813305776099</v>
      </c>
      <c r="J169" s="205">
        <v>0</v>
      </c>
      <c r="K169" s="205">
        <v>0</v>
      </c>
      <c r="L169" s="205">
        <v>0</v>
      </c>
      <c r="M169" s="205">
        <v>7.0689573364117797E-2</v>
      </c>
      <c r="N169" s="205">
        <v>0</v>
      </c>
      <c r="O169" s="205">
        <v>0.19545326815601</v>
      </c>
      <c r="P169" s="205">
        <v>0.30037650124661502</v>
      </c>
      <c r="Q169" s="205">
        <v>20.0932663679943</v>
      </c>
      <c r="R169" s="132">
        <v>4.2847361289869657E-2</v>
      </c>
    </row>
    <row r="170" spans="1:18" x14ac:dyDescent="0.35">
      <c r="A170" s="69" t="s">
        <v>984</v>
      </c>
      <c r="B170" s="57" t="s">
        <v>200</v>
      </c>
      <c r="C170" s="57" t="s">
        <v>985</v>
      </c>
      <c r="D170" s="57"/>
      <c r="E170" s="57" t="s">
        <v>986</v>
      </c>
      <c r="F170" s="221">
        <v>137.53494829985399</v>
      </c>
      <c r="G170" s="205">
        <v>34.677583068099203</v>
      </c>
      <c r="H170" s="205">
        <v>2.5405333652652899</v>
      </c>
      <c r="I170" s="205">
        <v>92.740995782793902</v>
      </c>
      <c r="J170" s="205">
        <v>6.1798466425193901</v>
      </c>
      <c r="K170" s="205">
        <v>7.1011580406063599</v>
      </c>
      <c r="L170" s="205">
        <v>0.51733030166501803</v>
      </c>
      <c r="M170" s="205">
        <v>0.53413949915117498</v>
      </c>
      <c r="N170" s="205">
        <v>0</v>
      </c>
      <c r="O170" s="205">
        <v>0.19407572683332</v>
      </c>
      <c r="P170" s="205">
        <v>2.1315566691653598</v>
      </c>
      <c r="Q170" s="205">
        <v>146.61721909609901</v>
      </c>
      <c r="R170" s="132">
        <v>6.6036094160182746E-2</v>
      </c>
    </row>
    <row r="171" spans="1:18" x14ac:dyDescent="0.35">
      <c r="A171" s="69" t="s">
        <v>987</v>
      </c>
      <c r="B171" s="57" t="s">
        <v>201</v>
      </c>
      <c r="C171" s="57" t="s">
        <v>988</v>
      </c>
      <c r="D171" s="57"/>
      <c r="E171" s="57" t="s">
        <v>989</v>
      </c>
      <c r="F171" s="221">
        <v>5.4028009560564598</v>
      </c>
      <c r="G171" s="205">
        <v>3.4887563699309099</v>
      </c>
      <c r="H171" s="205">
        <v>0.12749067114710499</v>
      </c>
      <c r="I171" s="205">
        <v>1.8153641839763099</v>
      </c>
      <c r="J171" s="205">
        <v>8.1486245526330395E-2</v>
      </c>
      <c r="K171" s="205">
        <v>0.103727924243334</v>
      </c>
      <c r="L171" s="205">
        <v>8.5461237802074101E-3</v>
      </c>
      <c r="M171" s="205">
        <v>0</v>
      </c>
      <c r="N171" s="205">
        <v>0</v>
      </c>
      <c r="O171" s="205">
        <v>0</v>
      </c>
      <c r="P171" s="205">
        <v>0.105088845299401</v>
      </c>
      <c r="Q171" s="205">
        <v>5.7304603639035898</v>
      </c>
      <c r="R171" s="132">
        <v>6.0646211198994493E-2</v>
      </c>
    </row>
    <row r="172" spans="1:18" x14ac:dyDescent="0.35">
      <c r="A172" s="69" t="s">
        <v>990</v>
      </c>
      <c r="B172" s="57" t="s">
        <v>202</v>
      </c>
      <c r="C172" s="57" t="s">
        <v>991</v>
      </c>
      <c r="D172" s="57"/>
      <c r="E172" s="57" t="s">
        <v>992</v>
      </c>
      <c r="F172" s="221">
        <v>241.75731079065201</v>
      </c>
      <c r="G172" s="205">
        <v>110.600888655517</v>
      </c>
      <c r="H172" s="205">
        <v>7.0048223545927204</v>
      </c>
      <c r="I172" s="205">
        <v>102.400031901619</v>
      </c>
      <c r="J172" s="205">
        <v>14.5017263945607</v>
      </c>
      <c r="K172" s="205">
        <v>14.558471633919201</v>
      </c>
      <c r="L172" s="205">
        <v>0.867975042065669</v>
      </c>
      <c r="M172" s="205">
        <v>0.86126616084989704</v>
      </c>
      <c r="N172" s="205">
        <v>0</v>
      </c>
      <c r="O172" s="205">
        <v>0.97088560462505402</v>
      </c>
      <c r="P172" s="205">
        <v>5.8771814874487402</v>
      </c>
      <c r="Q172" s="205">
        <v>257.64324923519803</v>
      </c>
      <c r="R172" s="132">
        <v>6.5710271149989508E-2</v>
      </c>
    </row>
    <row r="173" spans="1:18" x14ac:dyDescent="0.35">
      <c r="A173" s="69" t="s">
        <v>993</v>
      </c>
      <c r="B173" s="57" t="s">
        <v>203</v>
      </c>
      <c r="C173" s="57" t="s">
        <v>994</v>
      </c>
      <c r="D173" s="57"/>
      <c r="E173" s="57" t="s">
        <v>995</v>
      </c>
      <c r="F173" s="221">
        <v>174.78142218363101</v>
      </c>
      <c r="G173" s="205">
        <v>63.209162984198201</v>
      </c>
      <c r="H173" s="205">
        <v>4.3324929226922402</v>
      </c>
      <c r="I173" s="205">
        <v>96.965596336437997</v>
      </c>
      <c r="J173" s="205">
        <v>7.6616034070549599</v>
      </c>
      <c r="K173" s="205">
        <v>8.5298587948919593</v>
      </c>
      <c r="L173" s="205">
        <v>0.58509386260810603</v>
      </c>
      <c r="M173" s="205">
        <v>0.63821869046483604</v>
      </c>
      <c r="N173" s="205">
        <v>0</v>
      </c>
      <c r="O173" s="205">
        <v>1.0495223948810699</v>
      </c>
      <c r="P173" s="205">
        <v>3.6350453697154101</v>
      </c>
      <c r="Q173" s="205">
        <v>186.60659476294501</v>
      </c>
      <c r="R173" s="132">
        <v>6.7656919320006947E-2</v>
      </c>
    </row>
    <row r="174" spans="1:18" x14ac:dyDescent="0.35">
      <c r="A174" s="69" t="s">
        <v>996</v>
      </c>
      <c r="B174" s="57" t="s">
        <v>204</v>
      </c>
      <c r="C174" s="57" t="s">
        <v>997</v>
      </c>
      <c r="D174" s="57"/>
      <c r="E174" s="57" t="s">
        <v>998</v>
      </c>
      <c r="F174" s="221">
        <v>1078.4040960886</v>
      </c>
      <c r="G174" s="205">
        <v>197.916093828199</v>
      </c>
      <c r="H174" s="205">
        <v>15.4385095685212</v>
      </c>
      <c r="I174" s="205">
        <v>810.55220882346202</v>
      </c>
      <c r="J174" s="205">
        <v>50.012514264773799</v>
      </c>
      <c r="K174" s="205">
        <v>54.477563940844398</v>
      </c>
      <c r="L174" s="205">
        <v>4.1609930658479497</v>
      </c>
      <c r="M174" s="205">
        <v>4.3814519272232797</v>
      </c>
      <c r="N174" s="205">
        <v>0</v>
      </c>
      <c r="O174" s="205">
        <v>0</v>
      </c>
      <c r="P174" s="205">
        <v>12.9532082729294</v>
      </c>
      <c r="Q174" s="205">
        <v>1149.8925436918</v>
      </c>
      <c r="R174" s="132">
        <v>6.6290964456172219E-2</v>
      </c>
    </row>
    <row r="175" spans="1:18" x14ac:dyDescent="0.35">
      <c r="A175" s="69" t="s">
        <v>999</v>
      </c>
      <c r="B175" s="57" t="s">
        <v>205</v>
      </c>
      <c r="C175" s="57" t="s">
        <v>1000</v>
      </c>
      <c r="D175" s="57"/>
      <c r="E175" s="57" t="s">
        <v>1001</v>
      </c>
      <c r="F175" s="221">
        <v>73.533852686719001</v>
      </c>
      <c r="G175" s="205">
        <v>21.558270441568801</v>
      </c>
      <c r="H175" s="205">
        <v>1.2245056402936201</v>
      </c>
      <c r="I175" s="205">
        <v>53.011012010679799</v>
      </c>
      <c r="J175" s="205">
        <v>0</v>
      </c>
      <c r="K175" s="205">
        <v>0</v>
      </c>
      <c r="L175" s="205">
        <v>0</v>
      </c>
      <c r="M175" s="205">
        <v>0</v>
      </c>
      <c r="N175" s="205">
        <v>0</v>
      </c>
      <c r="O175" s="205">
        <v>0</v>
      </c>
      <c r="P175" s="205">
        <v>1.02738392324244</v>
      </c>
      <c r="Q175" s="205">
        <v>76.821172015784697</v>
      </c>
      <c r="R175" s="132">
        <v>4.4704842857491434E-2</v>
      </c>
    </row>
    <row r="176" spans="1:18" x14ac:dyDescent="0.35">
      <c r="A176" s="69" t="s">
        <v>1005</v>
      </c>
      <c r="B176" s="57" t="s">
        <v>207</v>
      </c>
      <c r="C176" s="57" t="s">
        <v>1006</v>
      </c>
      <c r="D176" s="57"/>
      <c r="E176" s="57" t="s">
        <v>1007</v>
      </c>
      <c r="F176" s="221">
        <v>15.734099357511401</v>
      </c>
      <c r="G176" s="205">
        <v>6.1387509959423596</v>
      </c>
      <c r="H176" s="205">
        <v>0.45118288254275102</v>
      </c>
      <c r="I176" s="205">
        <v>8.1635543440501408</v>
      </c>
      <c r="J176" s="205">
        <v>0</v>
      </c>
      <c r="K176" s="205">
        <v>0</v>
      </c>
      <c r="L176" s="205">
        <v>0</v>
      </c>
      <c r="M176" s="205">
        <v>0.58960576412981602</v>
      </c>
      <c r="N176" s="205">
        <v>0.48568594626943001</v>
      </c>
      <c r="O176" s="205">
        <v>0.24632107944432799</v>
      </c>
      <c r="P176" s="205">
        <v>0.37855115352437901</v>
      </c>
      <c r="Q176" s="205">
        <v>16.4536521659032</v>
      </c>
      <c r="R176" s="132">
        <v>4.5732062067365131E-2</v>
      </c>
    </row>
    <row r="177" spans="1:18" x14ac:dyDescent="0.35">
      <c r="A177" s="69" t="s">
        <v>1008</v>
      </c>
      <c r="B177" s="57" t="s">
        <v>208</v>
      </c>
      <c r="C177" s="57" t="s">
        <v>1009</v>
      </c>
      <c r="D177" s="57"/>
      <c r="E177" s="57" t="s">
        <v>1010</v>
      </c>
      <c r="F177" s="221">
        <v>235.71330004721099</v>
      </c>
      <c r="G177" s="205">
        <v>106.849770079349</v>
      </c>
      <c r="H177" s="205">
        <v>6.7030881940843496</v>
      </c>
      <c r="I177" s="205">
        <v>96.791662209205896</v>
      </c>
      <c r="J177" s="205">
        <v>17.919607393241598</v>
      </c>
      <c r="K177" s="205">
        <v>17.605694075872201</v>
      </c>
      <c r="L177" s="205">
        <v>0.98073653074913902</v>
      </c>
      <c r="M177" s="205">
        <v>2.1111881461860098</v>
      </c>
      <c r="N177" s="205">
        <v>0</v>
      </c>
      <c r="O177" s="205">
        <v>0.55428181285778</v>
      </c>
      <c r="P177" s="205">
        <v>5.6240206967406596</v>
      </c>
      <c r="Q177" s="205">
        <v>255.140049138287</v>
      </c>
      <c r="R177" s="132">
        <v>8.2416855931273458E-2</v>
      </c>
    </row>
    <row r="178" spans="1:18" x14ac:dyDescent="0.35">
      <c r="A178" s="69" t="s">
        <v>1011</v>
      </c>
      <c r="B178" s="57" t="s">
        <v>209</v>
      </c>
      <c r="C178" s="57" t="s">
        <v>1012</v>
      </c>
      <c r="D178" s="57"/>
      <c r="E178" s="57" t="s">
        <v>1013</v>
      </c>
      <c r="F178" s="221">
        <v>135.43553263351001</v>
      </c>
      <c r="G178" s="205">
        <v>22.068505263547799</v>
      </c>
      <c r="H178" s="205">
        <v>1.8129556043983299</v>
      </c>
      <c r="I178" s="205">
        <v>110.373776217464</v>
      </c>
      <c r="J178" s="205">
        <v>1.83979019543891</v>
      </c>
      <c r="K178" s="205">
        <v>4.4812270048675797</v>
      </c>
      <c r="L178" s="205">
        <v>0.38689574058935999</v>
      </c>
      <c r="M178" s="205">
        <v>0.50562791294305798</v>
      </c>
      <c r="N178" s="205">
        <v>0</v>
      </c>
      <c r="O178" s="205">
        <v>0.28359940263960998</v>
      </c>
      <c r="P178" s="205">
        <v>1.52110483561202</v>
      </c>
      <c r="Q178" s="205">
        <v>143.27348217750099</v>
      </c>
      <c r="R178" s="132">
        <v>5.7872180155266628E-2</v>
      </c>
    </row>
    <row r="179" spans="1:18" x14ac:dyDescent="0.35">
      <c r="A179" s="69" t="s">
        <v>1014</v>
      </c>
      <c r="B179" s="57" t="s">
        <v>210</v>
      </c>
      <c r="C179" s="57" t="s">
        <v>1015</v>
      </c>
      <c r="D179" s="57"/>
      <c r="E179" s="57" t="s">
        <v>1016</v>
      </c>
      <c r="F179" s="221">
        <v>330.62326261016102</v>
      </c>
      <c r="G179" s="205">
        <v>96.192888964972994</v>
      </c>
      <c r="H179" s="205">
        <v>6.7932367814872903</v>
      </c>
      <c r="I179" s="205">
        <v>203.96046321898501</v>
      </c>
      <c r="J179" s="205">
        <v>17.820979863476399</v>
      </c>
      <c r="K179" s="205">
        <v>18.481023746261702</v>
      </c>
      <c r="L179" s="205">
        <v>1.2554199520712099</v>
      </c>
      <c r="M179" s="205">
        <v>1.9270582815136601</v>
      </c>
      <c r="N179" s="205">
        <v>0</v>
      </c>
      <c r="O179" s="205">
        <v>0.56261130970678697</v>
      </c>
      <c r="P179" s="205">
        <v>5.6996571194510199</v>
      </c>
      <c r="Q179" s="205">
        <v>352.69333923792601</v>
      </c>
      <c r="R179" s="132">
        <v>6.6752945493093963E-2</v>
      </c>
    </row>
    <row r="180" spans="1:18" x14ac:dyDescent="0.35">
      <c r="A180" s="69" t="s">
        <v>1017</v>
      </c>
      <c r="B180" s="57" t="s">
        <v>211</v>
      </c>
      <c r="C180" s="57" t="s">
        <v>1018</v>
      </c>
      <c r="D180" s="57"/>
      <c r="E180" s="57" t="s">
        <v>1019</v>
      </c>
      <c r="F180" s="221">
        <v>171.05047564792599</v>
      </c>
      <c r="G180" s="205">
        <v>84.841200069654704</v>
      </c>
      <c r="H180" s="205">
        <v>5.1260285824287397</v>
      </c>
      <c r="I180" s="205">
        <v>63.342648148138203</v>
      </c>
      <c r="J180" s="205">
        <v>12.1317240999195</v>
      </c>
      <c r="K180" s="205">
        <v>12.013577516142</v>
      </c>
      <c r="L180" s="205">
        <v>0.65951265699486195</v>
      </c>
      <c r="M180" s="205">
        <v>1.56205151665194</v>
      </c>
      <c r="N180" s="205">
        <v>0</v>
      </c>
      <c r="O180" s="205">
        <v>0.33685567438619102</v>
      </c>
      <c r="P180" s="205">
        <v>4.30083717497038</v>
      </c>
      <c r="Q180" s="205">
        <v>184.314435439286</v>
      </c>
      <c r="R180" s="132">
        <v>7.7544126908254185E-2</v>
      </c>
    </row>
    <row r="181" spans="1:18" x14ac:dyDescent="0.35">
      <c r="A181" s="69" t="s">
        <v>1020</v>
      </c>
      <c r="B181" s="57" t="s">
        <v>212</v>
      </c>
      <c r="C181" s="57" t="s">
        <v>1021</v>
      </c>
      <c r="D181" s="57"/>
      <c r="E181" s="57" t="s">
        <v>1022</v>
      </c>
      <c r="F181" s="221">
        <v>317.94524176241202</v>
      </c>
      <c r="G181" s="205">
        <v>144.91060159212901</v>
      </c>
      <c r="H181" s="205">
        <v>9.1636116543994</v>
      </c>
      <c r="I181" s="205">
        <v>142.65761752163999</v>
      </c>
      <c r="J181" s="205">
        <v>14.945749510027699</v>
      </c>
      <c r="K181" s="205">
        <v>16.196862867007599</v>
      </c>
      <c r="L181" s="205">
        <v>1.0185184869357</v>
      </c>
      <c r="M181" s="205">
        <v>2.4515684188153499</v>
      </c>
      <c r="N181" s="205">
        <v>0</v>
      </c>
      <c r="O181" s="205">
        <v>1.20144952984816</v>
      </c>
      <c r="P181" s="205">
        <v>7.6884474851300002</v>
      </c>
      <c r="Q181" s="205">
        <v>340.234427065933</v>
      </c>
      <c r="R181" s="132">
        <v>7.0103849266524909E-2</v>
      </c>
    </row>
    <row r="182" spans="1:18" x14ac:dyDescent="0.35">
      <c r="A182" s="69" t="s">
        <v>1023</v>
      </c>
      <c r="B182" s="57" t="s">
        <v>213</v>
      </c>
      <c r="C182" s="57" t="s">
        <v>1024</v>
      </c>
      <c r="D182" s="57"/>
      <c r="E182" s="57" t="s">
        <v>1025</v>
      </c>
      <c r="F182" s="221">
        <v>870.81508120388901</v>
      </c>
      <c r="G182" s="205">
        <v>224.14053052229201</v>
      </c>
      <c r="H182" s="205">
        <v>15.568401060331199</v>
      </c>
      <c r="I182" s="205">
        <v>567.83183038248103</v>
      </c>
      <c r="J182" s="205">
        <v>54.9445286224528</v>
      </c>
      <c r="K182" s="205">
        <v>57.094778280746198</v>
      </c>
      <c r="L182" s="205">
        <v>3.7247524895352599</v>
      </c>
      <c r="M182" s="205">
        <v>2.46587642879161</v>
      </c>
      <c r="N182" s="205">
        <v>0</v>
      </c>
      <c r="O182" s="205">
        <v>0</v>
      </c>
      <c r="P182" s="205">
        <v>13.062189723865201</v>
      </c>
      <c r="Q182" s="205">
        <v>938.83288751049599</v>
      </c>
      <c r="R182" s="132">
        <v>7.8108208935212087E-2</v>
      </c>
    </row>
    <row r="183" spans="1:18" x14ac:dyDescent="0.35">
      <c r="A183" s="69" t="s">
        <v>1026</v>
      </c>
      <c r="B183" s="57" t="s">
        <v>214</v>
      </c>
      <c r="C183" s="57" t="s">
        <v>1027</v>
      </c>
      <c r="D183" s="57"/>
      <c r="E183" s="57" t="s">
        <v>1028</v>
      </c>
      <c r="F183" s="221">
        <v>57.0645824280992</v>
      </c>
      <c r="G183" s="205">
        <v>24.513079318545199</v>
      </c>
      <c r="H183" s="205">
        <v>1.2884611940891599</v>
      </c>
      <c r="I183" s="205">
        <v>32.970792100313602</v>
      </c>
      <c r="J183" s="205">
        <v>0</v>
      </c>
      <c r="K183" s="205">
        <v>0</v>
      </c>
      <c r="L183" s="205">
        <v>0</v>
      </c>
      <c r="M183" s="205">
        <v>0</v>
      </c>
      <c r="N183" s="205">
        <v>0</v>
      </c>
      <c r="O183" s="205">
        <v>0</v>
      </c>
      <c r="P183" s="205">
        <v>1.081043867412</v>
      </c>
      <c r="Q183" s="205">
        <v>59.853376480359998</v>
      </c>
      <c r="R183" s="132">
        <v>4.8870839557525025E-2</v>
      </c>
    </row>
    <row r="184" spans="1:18" x14ac:dyDescent="0.35">
      <c r="A184" s="69" t="s">
        <v>1029</v>
      </c>
      <c r="B184" s="57" t="s">
        <v>215</v>
      </c>
      <c r="C184" s="57" t="s">
        <v>1030</v>
      </c>
      <c r="D184" s="57"/>
      <c r="E184" s="57" t="s">
        <v>1031</v>
      </c>
      <c r="F184" s="221">
        <v>17.184117289633601</v>
      </c>
      <c r="G184" s="205">
        <v>5.9479130998631904</v>
      </c>
      <c r="H184" s="205">
        <v>0.47135716232248698</v>
      </c>
      <c r="I184" s="205">
        <v>10.1148509105013</v>
      </c>
      <c r="J184" s="205">
        <v>0</v>
      </c>
      <c r="K184" s="205">
        <v>0</v>
      </c>
      <c r="L184" s="205">
        <v>0</v>
      </c>
      <c r="M184" s="205">
        <v>0.54683728822811295</v>
      </c>
      <c r="N184" s="205">
        <v>0</v>
      </c>
      <c r="O184" s="205">
        <v>0.25733512843557399</v>
      </c>
      <c r="P184" s="205">
        <v>0.39547778063040701</v>
      </c>
      <c r="Q184" s="205">
        <v>17.733771369981099</v>
      </c>
      <c r="R184" s="132">
        <v>3.1986169035233436E-2</v>
      </c>
    </row>
    <row r="185" spans="1:18" x14ac:dyDescent="0.35">
      <c r="A185" s="69" t="s">
        <v>1032</v>
      </c>
      <c r="B185" s="57" t="s">
        <v>216</v>
      </c>
      <c r="C185" s="57" t="s">
        <v>1033</v>
      </c>
      <c r="D185" s="57"/>
      <c r="E185" s="57" t="s">
        <v>1034</v>
      </c>
      <c r="F185" s="221">
        <v>607.12706029723097</v>
      </c>
      <c r="G185" s="205">
        <v>187.686956135098</v>
      </c>
      <c r="H185" s="205">
        <v>13.0176574828412</v>
      </c>
      <c r="I185" s="205">
        <v>362.64877323929898</v>
      </c>
      <c r="J185" s="205">
        <v>31.639280604038799</v>
      </c>
      <c r="K185" s="205">
        <v>32.997493390386097</v>
      </c>
      <c r="L185" s="205">
        <v>2.2347423407679399</v>
      </c>
      <c r="M185" s="205">
        <v>9.0215233872053098</v>
      </c>
      <c r="N185" s="205">
        <v>0</v>
      </c>
      <c r="O185" s="205">
        <v>1.22078499067983</v>
      </c>
      <c r="P185" s="205">
        <v>10.9220665193376</v>
      </c>
      <c r="Q185" s="205">
        <v>651.389278089654</v>
      </c>
      <c r="R185" s="132">
        <v>7.2904373214321305E-2</v>
      </c>
    </row>
    <row r="186" spans="1:18" x14ac:dyDescent="0.35">
      <c r="A186" s="69" t="s">
        <v>1035</v>
      </c>
      <c r="B186" s="57" t="s">
        <v>217</v>
      </c>
      <c r="C186" s="57" t="s">
        <v>1036</v>
      </c>
      <c r="D186" s="57"/>
      <c r="E186" s="57" t="s">
        <v>1037</v>
      </c>
      <c r="F186" s="221">
        <v>298.03407066456401</v>
      </c>
      <c r="G186" s="205">
        <v>131.249865739618</v>
      </c>
      <c r="H186" s="205">
        <v>8.32542190002194</v>
      </c>
      <c r="I186" s="205">
        <v>132.390991224846</v>
      </c>
      <c r="J186" s="205">
        <v>17.5556843851036</v>
      </c>
      <c r="K186" s="205">
        <v>17.6592223921173</v>
      </c>
      <c r="L186" s="205">
        <v>1.06227340397327</v>
      </c>
      <c r="M186" s="205">
        <v>2.8031172049054498</v>
      </c>
      <c r="N186" s="205">
        <v>0</v>
      </c>
      <c r="O186" s="205">
        <v>0.78147433264666399</v>
      </c>
      <c r="P186" s="205">
        <v>6.9851900520713501</v>
      </c>
      <c r="Q186" s="205">
        <v>318.81324063530298</v>
      </c>
      <c r="R186" s="132">
        <v>6.9720787037552467E-2</v>
      </c>
    </row>
    <row r="187" spans="1:18" x14ac:dyDescent="0.35">
      <c r="A187" s="69" t="s">
        <v>1038</v>
      </c>
      <c r="B187" s="57" t="s">
        <v>218</v>
      </c>
      <c r="C187" s="57" t="s">
        <v>1039</v>
      </c>
      <c r="D187" s="57"/>
      <c r="E187" s="57" t="s">
        <v>1040</v>
      </c>
      <c r="F187" s="221">
        <v>435.99066293505598</v>
      </c>
      <c r="G187" s="205">
        <v>61.884464323580502</v>
      </c>
      <c r="H187" s="205">
        <v>5.0838869728965301</v>
      </c>
      <c r="I187" s="205">
        <v>352.52313672521899</v>
      </c>
      <c r="J187" s="205">
        <v>17.689867887466502</v>
      </c>
      <c r="K187" s="205">
        <v>19.866286675579399</v>
      </c>
      <c r="L187" s="205">
        <v>1.6296169576025901</v>
      </c>
      <c r="M187" s="205">
        <v>2.0959305639363</v>
      </c>
      <c r="N187" s="205">
        <v>0</v>
      </c>
      <c r="O187" s="205">
        <v>0</v>
      </c>
      <c r="P187" s="205">
        <v>4.2654795453565004</v>
      </c>
      <c r="Q187" s="205">
        <v>465.03866965163701</v>
      </c>
      <c r="R187" s="132">
        <v>6.662529541580553E-2</v>
      </c>
    </row>
    <row r="188" spans="1:18" x14ac:dyDescent="0.35">
      <c r="A188" s="69" t="s">
        <v>1041</v>
      </c>
      <c r="B188" s="57" t="s">
        <v>219</v>
      </c>
      <c r="C188" s="57" t="s">
        <v>1042</v>
      </c>
      <c r="D188" s="57"/>
      <c r="E188" s="57" t="s">
        <v>1043</v>
      </c>
      <c r="F188" s="221">
        <v>36.635453791878</v>
      </c>
      <c r="G188" s="205">
        <v>13.482639160008</v>
      </c>
      <c r="H188" s="205">
        <v>0.74010455386642304</v>
      </c>
      <c r="I188" s="205">
        <v>23.621457002928398</v>
      </c>
      <c r="J188" s="205">
        <v>0</v>
      </c>
      <c r="K188" s="205">
        <v>0</v>
      </c>
      <c r="L188" s="205">
        <v>0</v>
      </c>
      <c r="M188" s="205">
        <v>0</v>
      </c>
      <c r="N188" s="205">
        <v>0</v>
      </c>
      <c r="O188" s="205">
        <v>0</v>
      </c>
      <c r="P188" s="205">
        <v>0.62096202357414299</v>
      </c>
      <c r="Q188" s="205">
        <v>38.465162740376996</v>
      </c>
      <c r="R188" s="132">
        <v>4.9943668198935809E-2</v>
      </c>
    </row>
    <row r="189" spans="1:18" x14ac:dyDescent="0.35">
      <c r="A189" s="69" t="s">
        <v>1044</v>
      </c>
      <c r="B189" s="57" t="s">
        <v>220</v>
      </c>
      <c r="C189" s="57" t="s">
        <v>1045</v>
      </c>
      <c r="D189" s="57"/>
      <c r="E189" s="57" t="s">
        <v>1046</v>
      </c>
      <c r="F189" s="221">
        <v>10.4722384873543</v>
      </c>
      <c r="G189" s="205">
        <v>2.24321824263333</v>
      </c>
      <c r="H189" s="205">
        <v>0.18428321430403299</v>
      </c>
      <c r="I189" s="205">
        <v>8.0794556284741006</v>
      </c>
      <c r="J189" s="205">
        <v>0</v>
      </c>
      <c r="K189" s="205">
        <v>0</v>
      </c>
      <c r="L189" s="205">
        <v>0</v>
      </c>
      <c r="M189" s="205">
        <v>0.38017432269732998</v>
      </c>
      <c r="N189" s="205">
        <v>0</v>
      </c>
      <c r="O189" s="205">
        <v>0.100608516030153</v>
      </c>
      <c r="P189" s="205">
        <v>0.15461718741764399</v>
      </c>
      <c r="Q189" s="205">
        <v>11.142357111556599</v>
      </c>
      <c r="R189" s="132">
        <v>6.3990007963578899E-2</v>
      </c>
    </row>
    <row r="190" spans="1:18" x14ac:dyDescent="0.35">
      <c r="A190" s="69" t="s">
        <v>1047</v>
      </c>
      <c r="B190" s="57" t="s">
        <v>221</v>
      </c>
      <c r="C190" s="57" t="s">
        <v>1048</v>
      </c>
      <c r="D190" s="57"/>
      <c r="E190" s="57" t="s">
        <v>1049</v>
      </c>
      <c r="F190" s="221">
        <v>279.235028009747</v>
      </c>
      <c r="G190" s="205">
        <v>124.170641106933</v>
      </c>
      <c r="H190" s="205">
        <v>7.8182068588164197</v>
      </c>
      <c r="I190" s="205">
        <v>128.77815128905601</v>
      </c>
      <c r="J190" s="205">
        <v>14.9410332137995</v>
      </c>
      <c r="K190" s="205">
        <v>14.621700795517899</v>
      </c>
      <c r="L190" s="205">
        <v>0.92332033981985995</v>
      </c>
      <c r="M190" s="205">
        <v>1.01100226894974</v>
      </c>
      <c r="N190" s="205">
        <v>0</v>
      </c>
      <c r="O190" s="205">
        <v>0.80182585690189701</v>
      </c>
      <c r="P190" s="205">
        <v>6.5596268441013104</v>
      </c>
      <c r="Q190" s="205">
        <v>299.62550857389601</v>
      </c>
      <c r="R190" s="132">
        <v>7.3022645867470759E-2</v>
      </c>
    </row>
    <row r="191" spans="1:18" x14ac:dyDescent="0.35">
      <c r="A191" s="69" t="s">
        <v>1050</v>
      </c>
      <c r="B191" s="57" t="s">
        <v>222</v>
      </c>
      <c r="C191" s="57" t="s">
        <v>1051</v>
      </c>
      <c r="D191" s="57"/>
      <c r="E191" s="57" t="s">
        <v>1052</v>
      </c>
      <c r="F191" s="221">
        <v>10.8583730230232</v>
      </c>
      <c r="G191" s="205">
        <v>2.1170890081198901</v>
      </c>
      <c r="H191" s="205">
        <v>0.17392153824943199</v>
      </c>
      <c r="I191" s="205">
        <v>7.4880893890884099</v>
      </c>
      <c r="J191" s="205">
        <v>0</v>
      </c>
      <c r="K191" s="205">
        <v>0</v>
      </c>
      <c r="L191" s="205">
        <v>0</v>
      </c>
      <c r="M191" s="205">
        <v>1.40110571476926</v>
      </c>
      <c r="N191" s="205">
        <v>0</v>
      </c>
      <c r="O191" s="205">
        <v>9.4951609863336894E-2</v>
      </c>
      <c r="P191" s="205">
        <v>0.14592353125742</v>
      </c>
      <c r="Q191" s="205">
        <v>11.4210807913478</v>
      </c>
      <c r="R191" s="132">
        <v>5.182247534980422E-2</v>
      </c>
    </row>
    <row r="192" spans="1:18" x14ac:dyDescent="0.35">
      <c r="A192" s="69" t="s">
        <v>1053</v>
      </c>
      <c r="B192" s="57" t="s">
        <v>223</v>
      </c>
      <c r="C192" s="57" t="s">
        <v>1054</v>
      </c>
      <c r="D192" s="57"/>
      <c r="E192" s="57" t="s">
        <v>1055</v>
      </c>
      <c r="F192" s="221">
        <v>11.4707751865762</v>
      </c>
      <c r="G192" s="205">
        <v>3.8383300581328901</v>
      </c>
      <c r="H192" s="205">
        <v>0.31339024724904402</v>
      </c>
      <c r="I192" s="205">
        <v>7.1451321792315703</v>
      </c>
      <c r="J192" s="205">
        <v>0</v>
      </c>
      <c r="K192" s="205">
        <v>0</v>
      </c>
      <c r="L192" s="205">
        <v>0</v>
      </c>
      <c r="M192" s="205">
        <v>0.42144078668934898</v>
      </c>
      <c r="N192" s="205">
        <v>0</v>
      </c>
      <c r="O192" s="205">
        <v>0.171093866758986</v>
      </c>
      <c r="P192" s="205">
        <v>0.262940476085542</v>
      </c>
      <c r="Q192" s="205">
        <v>12.152327614147399</v>
      </c>
      <c r="R192" s="132">
        <v>5.9416422733905128E-2</v>
      </c>
    </row>
    <row r="193" spans="1:18" x14ac:dyDescent="0.35">
      <c r="A193" s="69" t="s">
        <v>1056</v>
      </c>
      <c r="B193" s="57" t="s">
        <v>224</v>
      </c>
      <c r="C193" s="57" t="s">
        <v>1057</v>
      </c>
      <c r="D193" s="57"/>
      <c r="E193" s="57" t="s">
        <v>1058</v>
      </c>
      <c r="F193" s="221">
        <v>524.64698325358904</v>
      </c>
      <c r="G193" s="205">
        <v>132.68402340788799</v>
      </c>
      <c r="H193" s="205">
        <v>9.1583573047880602</v>
      </c>
      <c r="I193" s="205">
        <v>342.10213131148703</v>
      </c>
      <c r="J193" s="205">
        <v>34.2551758605834</v>
      </c>
      <c r="K193" s="205">
        <v>35.191182894979299</v>
      </c>
      <c r="L193" s="205">
        <v>2.2733661326695702</v>
      </c>
      <c r="M193" s="205">
        <v>1.6592521080206499</v>
      </c>
      <c r="N193" s="205">
        <v>7.2773898633780103</v>
      </c>
      <c r="O193" s="205">
        <v>0</v>
      </c>
      <c r="P193" s="205">
        <v>7.6840389927592296</v>
      </c>
      <c r="Q193" s="205">
        <v>572.28491787655298</v>
      </c>
      <c r="R193" s="132">
        <v>9.0799978163484507E-2</v>
      </c>
    </row>
    <row r="194" spans="1:18" x14ac:dyDescent="0.35">
      <c r="A194" s="69" t="s">
        <v>1059</v>
      </c>
      <c r="B194" s="57" t="s">
        <v>225</v>
      </c>
      <c r="C194" s="57" t="s">
        <v>1060</v>
      </c>
      <c r="D194" s="57"/>
      <c r="E194" s="57" t="s">
        <v>1061</v>
      </c>
      <c r="F194" s="221">
        <v>500.259191873916</v>
      </c>
      <c r="G194" s="205">
        <v>231.80413404185299</v>
      </c>
      <c r="H194" s="205">
        <v>14.518994566391299</v>
      </c>
      <c r="I194" s="205">
        <v>200.21449190519201</v>
      </c>
      <c r="J194" s="205">
        <v>35.998087847006602</v>
      </c>
      <c r="K194" s="205">
        <v>35.627403195826403</v>
      </c>
      <c r="L194" s="205">
        <v>1.99604768065426</v>
      </c>
      <c r="M194" s="205">
        <v>3.5300058891648902</v>
      </c>
      <c r="N194" s="205">
        <v>0</v>
      </c>
      <c r="O194" s="205">
        <v>1.2237401172150499</v>
      </c>
      <c r="P194" s="205">
        <v>12.1817173791878</v>
      </c>
      <c r="Q194" s="205">
        <v>537.09462262249099</v>
      </c>
      <c r="R194" s="132">
        <v>7.363269150656393E-2</v>
      </c>
    </row>
    <row r="195" spans="1:18" x14ac:dyDescent="0.35">
      <c r="A195" s="69" t="s">
        <v>1062</v>
      </c>
      <c r="B195" s="57" t="s">
        <v>226</v>
      </c>
      <c r="C195" s="57" t="s">
        <v>1063</v>
      </c>
      <c r="D195" s="57"/>
      <c r="E195" s="57" t="s">
        <v>1064</v>
      </c>
      <c r="F195" s="221">
        <v>159.45732557069701</v>
      </c>
      <c r="G195" s="205">
        <v>60.012532817645699</v>
      </c>
      <c r="H195" s="205">
        <v>4.0042681145396397</v>
      </c>
      <c r="I195" s="205">
        <v>85.493972624952306</v>
      </c>
      <c r="J195" s="205">
        <v>7.4805837374980104</v>
      </c>
      <c r="K195" s="205">
        <v>7.8777531180943399</v>
      </c>
      <c r="L195" s="205">
        <v>0.53198417965873002</v>
      </c>
      <c r="M195" s="205">
        <v>0.39161955122689002</v>
      </c>
      <c r="N195" s="205">
        <v>0</v>
      </c>
      <c r="O195" s="205">
        <v>0.39314836157083999</v>
      </c>
      <c r="P195" s="205">
        <v>3.35965841683565</v>
      </c>
      <c r="Q195" s="205">
        <v>169.54552092202201</v>
      </c>
      <c r="R195" s="132">
        <v>6.3265800521985494E-2</v>
      </c>
    </row>
    <row r="196" spans="1:18" x14ac:dyDescent="0.35">
      <c r="A196" s="69" t="s">
        <v>1065</v>
      </c>
      <c r="B196" s="57" t="s">
        <v>227</v>
      </c>
      <c r="C196" s="57" t="s">
        <v>1066</v>
      </c>
      <c r="D196" s="57"/>
      <c r="E196" s="57" t="s">
        <v>1067</v>
      </c>
      <c r="F196" s="221">
        <v>24.640683028305801</v>
      </c>
      <c r="G196" s="205">
        <v>3.26034716413684</v>
      </c>
      <c r="H196" s="205">
        <v>0.26784164096312302</v>
      </c>
      <c r="I196" s="205">
        <v>17.855560153140999</v>
      </c>
      <c r="J196" s="205">
        <v>0</v>
      </c>
      <c r="K196" s="205">
        <v>0</v>
      </c>
      <c r="L196" s="205">
        <v>0</v>
      </c>
      <c r="M196" s="205">
        <v>4.2161902141798899</v>
      </c>
      <c r="N196" s="205">
        <v>0</v>
      </c>
      <c r="O196" s="205">
        <v>0.14622682879804899</v>
      </c>
      <c r="P196" s="205">
        <v>0.22472434720649001</v>
      </c>
      <c r="Q196" s="205">
        <v>25.970890348425399</v>
      </c>
      <c r="R196" s="132">
        <v>5.3984190234967588E-2</v>
      </c>
    </row>
    <row r="197" spans="1:18" x14ac:dyDescent="0.35">
      <c r="A197" s="69" t="s">
        <v>1068</v>
      </c>
      <c r="B197" s="57" t="s">
        <v>228</v>
      </c>
      <c r="C197" s="57" t="s">
        <v>1069</v>
      </c>
      <c r="D197" s="57"/>
      <c r="E197" s="57" t="s">
        <v>1070</v>
      </c>
      <c r="F197" s="221">
        <v>7.8164556843219799</v>
      </c>
      <c r="G197" s="205">
        <v>1.53272947774055</v>
      </c>
      <c r="H197" s="205">
        <v>0.12591566413267599</v>
      </c>
      <c r="I197" s="205">
        <v>5.3608477373714702</v>
      </c>
      <c r="J197" s="205">
        <v>0</v>
      </c>
      <c r="K197" s="205">
        <v>0</v>
      </c>
      <c r="L197" s="205">
        <v>0</v>
      </c>
      <c r="M197" s="205">
        <v>0.96117217130081001</v>
      </c>
      <c r="N197" s="205">
        <v>3.2339378528751198E-2</v>
      </c>
      <c r="O197" s="205">
        <v>6.8743038595200506E-2</v>
      </c>
      <c r="P197" s="205">
        <v>0.10564568393228201</v>
      </c>
      <c r="Q197" s="205">
        <v>8.1873931516017393</v>
      </c>
      <c r="R197" s="132">
        <v>4.7455967545978028E-2</v>
      </c>
    </row>
    <row r="198" spans="1:18" x14ac:dyDescent="0.35">
      <c r="A198" s="69" t="s">
        <v>1071</v>
      </c>
      <c r="B198" s="57" t="s">
        <v>229</v>
      </c>
      <c r="C198" s="57" t="s">
        <v>1072</v>
      </c>
      <c r="D198" s="57"/>
      <c r="E198" s="57" t="s">
        <v>1073</v>
      </c>
      <c r="F198" s="221">
        <v>8.8772958127298995</v>
      </c>
      <c r="G198" s="205">
        <v>1.82866712068695</v>
      </c>
      <c r="H198" s="205">
        <v>0.150227315602527</v>
      </c>
      <c r="I198" s="205">
        <v>5.4536270452631896</v>
      </c>
      <c r="J198" s="205">
        <v>0</v>
      </c>
      <c r="K198" s="205">
        <v>0</v>
      </c>
      <c r="L198" s="205">
        <v>0</v>
      </c>
      <c r="M198" s="205">
        <v>1.42126011742854</v>
      </c>
      <c r="N198" s="205">
        <v>0.23871063366292999</v>
      </c>
      <c r="O198" s="205">
        <v>8.2015865346448197E-2</v>
      </c>
      <c r="P198" s="205">
        <v>0.12604360707333401</v>
      </c>
      <c r="Q198" s="205">
        <v>9.3005517050639206</v>
      </c>
      <c r="R198" s="132">
        <v>4.7678471154141144E-2</v>
      </c>
    </row>
    <row r="199" spans="1:18" x14ac:dyDescent="0.35">
      <c r="A199" s="69" t="s">
        <v>1074</v>
      </c>
      <c r="B199" s="57" t="s">
        <v>230</v>
      </c>
      <c r="C199" s="57" t="s">
        <v>1075</v>
      </c>
      <c r="D199" s="57"/>
      <c r="E199" s="57" t="s">
        <v>1076</v>
      </c>
      <c r="F199" s="221">
        <v>489.69800897702402</v>
      </c>
      <c r="G199" s="205">
        <v>238.85008329331399</v>
      </c>
      <c r="H199" s="205">
        <v>14.6883068663246</v>
      </c>
      <c r="I199" s="205">
        <v>188.428562565086</v>
      </c>
      <c r="J199" s="205">
        <v>31.747873265614398</v>
      </c>
      <c r="K199" s="205">
        <v>31.9240533276839</v>
      </c>
      <c r="L199" s="205">
        <v>1.79958358591588</v>
      </c>
      <c r="M199" s="205">
        <v>9.8572680076422206</v>
      </c>
      <c r="N199" s="205">
        <v>0</v>
      </c>
      <c r="O199" s="205">
        <v>1.30205488424636</v>
      </c>
      <c r="P199" s="205">
        <v>12.323773683006101</v>
      </c>
      <c r="Q199" s="205">
        <v>530.92155947883396</v>
      </c>
      <c r="R199" s="132">
        <v>8.4181576698516114E-2</v>
      </c>
    </row>
    <row r="200" spans="1:18" x14ac:dyDescent="0.35">
      <c r="A200" s="69" t="s">
        <v>1077</v>
      </c>
      <c r="B200" s="57" t="s">
        <v>231</v>
      </c>
      <c r="C200" s="57" t="s">
        <v>1078</v>
      </c>
      <c r="D200" s="57"/>
      <c r="E200" s="57" t="s">
        <v>1079</v>
      </c>
      <c r="F200" s="221">
        <v>10.349483557566099</v>
      </c>
      <c r="G200" s="205">
        <v>3.9896569034299398</v>
      </c>
      <c r="H200" s="205">
        <v>0.30663919287056801</v>
      </c>
      <c r="I200" s="205">
        <v>5.9254026094667704</v>
      </c>
      <c r="J200" s="205">
        <v>0</v>
      </c>
      <c r="K200" s="205">
        <v>0</v>
      </c>
      <c r="L200" s="205">
        <v>0</v>
      </c>
      <c r="M200" s="205">
        <v>0.65372633469844699</v>
      </c>
      <c r="N200" s="205">
        <v>0</v>
      </c>
      <c r="O200" s="205">
        <v>0.16740816176828599</v>
      </c>
      <c r="P200" s="205">
        <v>0.257276220069661</v>
      </c>
      <c r="Q200" s="205">
        <v>11.3001094223037</v>
      </c>
      <c r="R200" s="132">
        <v>9.1852492875611702E-2</v>
      </c>
    </row>
    <row r="201" spans="1:18" x14ac:dyDescent="0.35">
      <c r="A201" s="69" t="s">
        <v>1080</v>
      </c>
      <c r="B201" s="57" t="s">
        <v>232</v>
      </c>
      <c r="C201" s="57" t="s">
        <v>1081</v>
      </c>
      <c r="D201" s="57"/>
      <c r="E201" s="57" t="s">
        <v>1082</v>
      </c>
      <c r="F201" s="221">
        <v>206.029869370515</v>
      </c>
      <c r="G201" s="205">
        <v>54.594267401427103</v>
      </c>
      <c r="H201" s="205">
        <v>3.9614864484918799</v>
      </c>
      <c r="I201" s="205">
        <v>140.76890580908301</v>
      </c>
      <c r="J201" s="205">
        <v>7.3072011151487004</v>
      </c>
      <c r="K201" s="205">
        <v>8.4969517326279291</v>
      </c>
      <c r="L201" s="205">
        <v>0.67356310999437896</v>
      </c>
      <c r="M201" s="205">
        <v>1.97912251701102</v>
      </c>
      <c r="N201" s="205">
        <v>0</v>
      </c>
      <c r="O201" s="205">
        <v>0.38307582126275003</v>
      </c>
      <c r="P201" s="205">
        <v>3.3237637782610898</v>
      </c>
      <c r="Q201" s="205">
        <v>221.48833773330799</v>
      </c>
      <c r="R201" s="132">
        <v>7.5030229403257875E-2</v>
      </c>
    </row>
    <row r="202" spans="1:18" x14ac:dyDescent="0.35">
      <c r="A202" s="69" t="s">
        <v>1083</v>
      </c>
      <c r="B202" s="57" t="s">
        <v>233</v>
      </c>
      <c r="C202" s="57" t="s">
        <v>1084</v>
      </c>
      <c r="D202" s="57"/>
      <c r="E202" s="57" t="s">
        <v>1085</v>
      </c>
      <c r="F202" s="221">
        <v>5.9825963149718904</v>
      </c>
      <c r="G202" s="205">
        <v>1.3278419050416399</v>
      </c>
      <c r="H202" s="205">
        <v>0.10908389103732199</v>
      </c>
      <c r="I202" s="205">
        <v>4.2093962954611301</v>
      </c>
      <c r="J202" s="205">
        <v>0</v>
      </c>
      <c r="K202" s="205">
        <v>0</v>
      </c>
      <c r="L202" s="205">
        <v>0</v>
      </c>
      <c r="M202" s="205">
        <v>0.52133886823934905</v>
      </c>
      <c r="N202" s="205">
        <v>0.19068288426895599</v>
      </c>
      <c r="O202" s="205">
        <v>5.95538147167212E-2</v>
      </c>
      <c r="P202" s="205">
        <v>9.1523489497107396E-2</v>
      </c>
      <c r="Q202" s="205">
        <v>6.50942114826222</v>
      </c>
      <c r="R202" s="132">
        <v>8.805956570593132E-2</v>
      </c>
    </row>
    <row r="203" spans="1:18" x14ac:dyDescent="0.35">
      <c r="A203" s="69" t="s">
        <v>1086</v>
      </c>
      <c r="B203" s="57" t="s">
        <v>234</v>
      </c>
      <c r="C203" s="57" t="s">
        <v>1087</v>
      </c>
      <c r="D203" s="57"/>
      <c r="E203" s="57" t="s">
        <v>1088</v>
      </c>
      <c r="F203" s="221">
        <v>11.888055920613301</v>
      </c>
      <c r="G203" s="205">
        <v>2.90688696922349</v>
      </c>
      <c r="H203" s="205">
        <v>0.238804439146898</v>
      </c>
      <c r="I203" s="205">
        <v>7.4707232481748802</v>
      </c>
      <c r="J203" s="205">
        <v>0</v>
      </c>
      <c r="K203" s="205">
        <v>0</v>
      </c>
      <c r="L203" s="205">
        <v>0</v>
      </c>
      <c r="M203" s="205">
        <v>0.99523822632415404</v>
      </c>
      <c r="N203" s="205">
        <v>0.25528757988886802</v>
      </c>
      <c r="O203" s="205">
        <v>0.13037411103729801</v>
      </c>
      <c r="P203" s="205">
        <v>0.20036152997374099</v>
      </c>
      <c r="Q203" s="205">
        <v>12.1976761037693</v>
      </c>
      <c r="R203" s="132">
        <v>2.6044643903393228E-2</v>
      </c>
    </row>
    <row r="204" spans="1:18" x14ac:dyDescent="0.35">
      <c r="A204" s="69" t="s">
        <v>1089</v>
      </c>
      <c r="B204" s="57" t="s">
        <v>235</v>
      </c>
      <c r="C204" s="57" t="s">
        <v>1090</v>
      </c>
      <c r="D204" s="57"/>
      <c r="E204" s="57" t="s">
        <v>1091</v>
      </c>
      <c r="F204" s="221">
        <v>63.020252742367198</v>
      </c>
      <c r="G204" s="205">
        <v>31.7201520797732</v>
      </c>
      <c r="H204" s="205">
        <v>1.6544609736909199</v>
      </c>
      <c r="I204" s="205">
        <v>31.476785159594002</v>
      </c>
      <c r="J204" s="205">
        <v>0</v>
      </c>
      <c r="K204" s="205">
        <v>0</v>
      </c>
      <c r="L204" s="205">
        <v>0</v>
      </c>
      <c r="M204" s="205">
        <v>0</v>
      </c>
      <c r="N204" s="205">
        <v>0</v>
      </c>
      <c r="O204" s="205">
        <v>0</v>
      </c>
      <c r="P204" s="205">
        <v>1.3881247839822799</v>
      </c>
      <c r="Q204" s="205">
        <v>66.239522997040396</v>
      </c>
      <c r="R204" s="132">
        <v>5.1083106058521954E-2</v>
      </c>
    </row>
    <row r="205" spans="1:18" x14ac:dyDescent="0.35">
      <c r="A205" s="69" t="s">
        <v>1092</v>
      </c>
      <c r="B205" s="57" t="s">
        <v>236</v>
      </c>
      <c r="C205" s="57" t="s">
        <v>1093</v>
      </c>
      <c r="D205" s="57"/>
      <c r="E205" s="57" t="s">
        <v>1094</v>
      </c>
      <c r="F205" s="221">
        <v>153.222899675192</v>
      </c>
      <c r="G205" s="205">
        <v>41.310863325964903</v>
      </c>
      <c r="H205" s="205">
        <v>2.9546903842617498</v>
      </c>
      <c r="I205" s="205">
        <v>103.492007160301</v>
      </c>
      <c r="J205" s="205">
        <v>5.0094713276046399</v>
      </c>
      <c r="K205" s="205">
        <v>6.2815200613112596</v>
      </c>
      <c r="L205" s="205">
        <v>0.50483915675615498</v>
      </c>
      <c r="M205" s="205">
        <v>0.48241317014666701</v>
      </c>
      <c r="N205" s="205">
        <v>0</v>
      </c>
      <c r="O205" s="205">
        <v>0.420333785372975</v>
      </c>
      <c r="P205" s="205">
        <v>2.4790424094932799</v>
      </c>
      <c r="Q205" s="205">
        <v>162.93518078121301</v>
      </c>
      <c r="R205" s="132">
        <v>6.3386616012420349E-2</v>
      </c>
    </row>
    <row r="206" spans="1:18" x14ac:dyDescent="0.35">
      <c r="A206" s="69" t="s">
        <v>1095</v>
      </c>
      <c r="B206" s="57" t="s">
        <v>237</v>
      </c>
      <c r="C206" s="57" t="s">
        <v>1096</v>
      </c>
      <c r="D206" s="57"/>
      <c r="E206" s="57" t="s">
        <v>1097</v>
      </c>
      <c r="F206" s="221">
        <v>10.0712859376282</v>
      </c>
      <c r="G206" s="205">
        <v>2.21342759669654</v>
      </c>
      <c r="H206" s="205">
        <v>0.181835875081542</v>
      </c>
      <c r="I206" s="205">
        <v>6.2975255447264402</v>
      </c>
      <c r="J206" s="205">
        <v>0</v>
      </c>
      <c r="K206" s="205">
        <v>0</v>
      </c>
      <c r="L206" s="205">
        <v>0</v>
      </c>
      <c r="M206" s="205">
        <v>0.71907150319305302</v>
      </c>
      <c r="N206" s="205">
        <v>0.48974217852686203</v>
      </c>
      <c r="O206" s="205">
        <v>9.9272403197951498E-2</v>
      </c>
      <c r="P206" s="205">
        <v>0.15256382328496601</v>
      </c>
      <c r="Q206" s="205">
        <v>10.1534389247074</v>
      </c>
      <c r="R206" s="132">
        <v>8.157149701435884E-3</v>
      </c>
    </row>
    <row r="207" spans="1:18" x14ac:dyDescent="0.35">
      <c r="A207" s="69" t="s">
        <v>1098</v>
      </c>
      <c r="B207" s="57" t="s">
        <v>238</v>
      </c>
      <c r="C207" s="57" t="s">
        <v>1099</v>
      </c>
      <c r="D207" s="57"/>
      <c r="E207" s="57" t="s">
        <v>1100</v>
      </c>
      <c r="F207" s="221">
        <v>10.517378836185101</v>
      </c>
      <c r="G207" s="205">
        <v>2.2745591799717499</v>
      </c>
      <c r="H207" s="205">
        <v>0.18685791192187401</v>
      </c>
      <c r="I207" s="205">
        <v>6.6308174412293699</v>
      </c>
      <c r="J207" s="205">
        <v>0</v>
      </c>
      <c r="K207" s="205">
        <v>0</v>
      </c>
      <c r="L207" s="205">
        <v>0</v>
      </c>
      <c r="M207" s="205">
        <v>1.77872222925808</v>
      </c>
      <c r="N207" s="205">
        <v>0.45436703211083102</v>
      </c>
      <c r="O207" s="205">
        <v>0.102014159553055</v>
      </c>
      <c r="P207" s="205">
        <v>0.15677742371051401</v>
      </c>
      <c r="Q207" s="205">
        <v>11.5841153777555</v>
      </c>
      <c r="R207" s="132">
        <v>0.10142608326518454</v>
      </c>
    </row>
    <row r="208" spans="1:18" x14ac:dyDescent="0.35">
      <c r="A208" s="69" t="s">
        <v>1101</v>
      </c>
      <c r="B208" s="57" t="s">
        <v>239</v>
      </c>
      <c r="C208" s="57" t="s">
        <v>1102</v>
      </c>
      <c r="D208" s="57"/>
      <c r="E208" s="57" t="s">
        <v>1103</v>
      </c>
      <c r="F208" s="221">
        <v>15.9306392046241</v>
      </c>
      <c r="G208" s="205">
        <v>2.1426133797340898</v>
      </c>
      <c r="H208" s="205">
        <v>0.17601839764565</v>
      </c>
      <c r="I208" s="205">
        <v>11.375513271569901</v>
      </c>
      <c r="J208" s="205">
        <v>0</v>
      </c>
      <c r="K208" s="205">
        <v>0</v>
      </c>
      <c r="L208" s="205">
        <v>0</v>
      </c>
      <c r="M208" s="205">
        <v>2.2277486171343699</v>
      </c>
      <c r="N208" s="205">
        <v>0</v>
      </c>
      <c r="O208" s="205">
        <v>9.6096379955310104E-2</v>
      </c>
      <c r="P208" s="205">
        <v>0.14768282355816001</v>
      </c>
      <c r="Q208" s="205">
        <v>16.1656728695975</v>
      </c>
      <c r="R208" s="132">
        <v>1.4753561483281663E-2</v>
      </c>
    </row>
    <row r="209" spans="1:18" x14ac:dyDescent="0.35">
      <c r="A209" s="69" t="s">
        <v>1104</v>
      </c>
      <c r="B209" s="57" t="s">
        <v>240</v>
      </c>
      <c r="C209" s="57" t="s">
        <v>1105</v>
      </c>
      <c r="D209" s="57"/>
      <c r="E209" s="57" t="s">
        <v>1106</v>
      </c>
      <c r="F209" s="221">
        <v>136.49390756773099</v>
      </c>
      <c r="G209" s="205">
        <v>58.615810796349002</v>
      </c>
      <c r="H209" s="205">
        <v>3.7810329539872001</v>
      </c>
      <c r="I209" s="205">
        <v>64.509461216289395</v>
      </c>
      <c r="J209" s="205">
        <v>8.6454803270340506</v>
      </c>
      <c r="K209" s="205">
        <v>8.5427570773050796</v>
      </c>
      <c r="L209" s="205">
        <v>0.51160772411087196</v>
      </c>
      <c r="M209" s="205">
        <v>0.85454507427609305</v>
      </c>
      <c r="N209" s="205">
        <v>0</v>
      </c>
      <c r="O209" s="205">
        <v>0.30030274146096397</v>
      </c>
      <c r="P209" s="205">
        <v>3.1723598174084602</v>
      </c>
      <c r="Q209" s="205">
        <v>148.93335772822101</v>
      </c>
      <c r="R209" s="132">
        <v>9.1135570679719446E-2</v>
      </c>
    </row>
    <row r="210" spans="1:18" x14ac:dyDescent="0.35">
      <c r="A210" s="69" t="s">
        <v>1107</v>
      </c>
      <c r="B210" s="57" t="s">
        <v>241</v>
      </c>
      <c r="C210" s="57" t="s">
        <v>1108</v>
      </c>
      <c r="D210" s="57"/>
      <c r="E210" s="57" t="s">
        <v>1109</v>
      </c>
      <c r="F210" s="221">
        <v>197.68457877844</v>
      </c>
      <c r="G210" s="205">
        <v>52.271319949487399</v>
      </c>
      <c r="H210" s="205">
        <v>3.8182412676729198</v>
      </c>
      <c r="I210" s="205">
        <v>135.02086631102901</v>
      </c>
      <c r="J210" s="205">
        <v>6.17589282288366</v>
      </c>
      <c r="K210" s="205">
        <v>7.3065931793891599</v>
      </c>
      <c r="L210" s="205">
        <v>0.61295263362749797</v>
      </c>
      <c r="M210" s="205">
        <v>4.4592711771070803</v>
      </c>
      <c r="N210" s="205">
        <v>0</v>
      </c>
      <c r="O210" s="205">
        <v>0.35508581205107098</v>
      </c>
      <c r="P210" s="205">
        <v>3.20357831032611</v>
      </c>
      <c r="Q210" s="205">
        <v>213.22380146357401</v>
      </c>
      <c r="R210" s="132">
        <v>7.8606145108314207E-2</v>
      </c>
    </row>
    <row r="211" spans="1:18" x14ac:dyDescent="0.35">
      <c r="A211" s="69" t="s">
        <v>1110</v>
      </c>
      <c r="B211" s="57" t="s">
        <v>242</v>
      </c>
      <c r="C211" s="57" t="s">
        <v>1111</v>
      </c>
      <c r="D211" s="57"/>
      <c r="E211" s="57" t="s">
        <v>1112</v>
      </c>
      <c r="F211" s="221">
        <v>9.4472023292728693</v>
      </c>
      <c r="G211" s="205">
        <v>1.28641465603651</v>
      </c>
      <c r="H211" s="205">
        <v>0.105680590158146</v>
      </c>
      <c r="I211" s="205">
        <v>7.9097040077380401</v>
      </c>
      <c r="J211" s="205">
        <v>0</v>
      </c>
      <c r="K211" s="205">
        <v>0</v>
      </c>
      <c r="L211" s="205">
        <v>0</v>
      </c>
      <c r="M211" s="205">
        <v>0.49256012505660901</v>
      </c>
      <c r="N211" s="205">
        <v>0</v>
      </c>
      <c r="O211" s="205">
        <v>5.7695799311734103E-2</v>
      </c>
      <c r="P211" s="205">
        <v>8.8668079751614406E-2</v>
      </c>
      <c r="Q211" s="205">
        <v>9.9407232580526497</v>
      </c>
      <c r="R211" s="132">
        <v>5.22399025212541E-2</v>
      </c>
    </row>
    <row r="212" spans="1:18" x14ac:dyDescent="0.35">
      <c r="A212" s="69" t="s">
        <v>1113</v>
      </c>
      <c r="B212" s="57" t="s">
        <v>243</v>
      </c>
      <c r="C212" s="57" t="s">
        <v>1114</v>
      </c>
      <c r="D212" s="57"/>
      <c r="E212" s="57" t="s">
        <v>1115</v>
      </c>
      <c r="F212" s="221">
        <v>17.769625272163101</v>
      </c>
      <c r="G212" s="205">
        <v>3.9980334593806099</v>
      </c>
      <c r="H212" s="205">
        <v>0.328443502636725</v>
      </c>
      <c r="I212" s="205">
        <v>13.540977606473399</v>
      </c>
      <c r="J212" s="205">
        <v>0</v>
      </c>
      <c r="K212" s="205">
        <v>0</v>
      </c>
      <c r="L212" s="205">
        <v>0</v>
      </c>
      <c r="M212" s="205">
        <v>0.36614349845267102</v>
      </c>
      <c r="N212" s="205">
        <v>0</v>
      </c>
      <c r="O212" s="205">
        <v>0.17931211762732199</v>
      </c>
      <c r="P212" s="205">
        <v>0.27557046404332403</v>
      </c>
      <c r="Q212" s="205">
        <v>18.6884806486141</v>
      </c>
      <c r="R212" s="132">
        <v>5.1709327708245212E-2</v>
      </c>
    </row>
    <row r="213" spans="1:18" x14ac:dyDescent="0.35">
      <c r="A213" s="69" t="s">
        <v>1116</v>
      </c>
      <c r="B213" s="57" t="s">
        <v>244</v>
      </c>
      <c r="C213" s="57" t="s">
        <v>1117</v>
      </c>
      <c r="D213" s="57"/>
      <c r="E213" s="57" t="s">
        <v>1118</v>
      </c>
      <c r="F213" s="221">
        <v>12.6823815974836</v>
      </c>
      <c r="G213" s="205">
        <v>3.7654792500358201</v>
      </c>
      <c r="H213" s="205">
        <v>0.30217872355856701</v>
      </c>
      <c r="I213" s="205">
        <v>7.5868084917827296</v>
      </c>
      <c r="J213" s="205">
        <v>0</v>
      </c>
      <c r="K213" s="205">
        <v>0</v>
      </c>
      <c r="L213" s="205">
        <v>0</v>
      </c>
      <c r="M213" s="205">
        <v>1.57288018950884</v>
      </c>
      <c r="N213" s="205">
        <v>3.9858441686163801E-2</v>
      </c>
      <c r="O213" s="205">
        <v>0.16497299044805999</v>
      </c>
      <c r="P213" s="205">
        <v>0.25353380292028599</v>
      </c>
      <c r="Q213" s="205">
        <v>13.685711889940499</v>
      </c>
      <c r="R213" s="132">
        <v>7.911213558311303E-2</v>
      </c>
    </row>
    <row r="214" spans="1:18" x14ac:dyDescent="0.35">
      <c r="A214" s="69" t="s">
        <v>1119</v>
      </c>
      <c r="B214" s="57" t="s">
        <v>245</v>
      </c>
      <c r="C214" s="57" t="s">
        <v>1120</v>
      </c>
      <c r="D214" s="57"/>
      <c r="E214" s="57" t="s">
        <v>1121</v>
      </c>
      <c r="F214" s="221">
        <v>275.17940815923498</v>
      </c>
      <c r="G214" s="205">
        <v>118.000327360207</v>
      </c>
      <c r="H214" s="205">
        <v>7.42698639787959</v>
      </c>
      <c r="I214" s="205">
        <v>124.706983855411</v>
      </c>
      <c r="J214" s="205">
        <v>16.872741797821099</v>
      </c>
      <c r="K214" s="205">
        <v>16.957013995032199</v>
      </c>
      <c r="L214" s="205">
        <v>1.01306075586561</v>
      </c>
      <c r="M214" s="205">
        <v>2.4601316730250899</v>
      </c>
      <c r="N214" s="205">
        <v>0</v>
      </c>
      <c r="O214" s="205">
        <v>0.61598198321793796</v>
      </c>
      <c r="P214" s="205">
        <v>6.2313853028644601</v>
      </c>
      <c r="Q214" s="205">
        <v>294.28461312132498</v>
      </c>
      <c r="R214" s="132">
        <v>6.9428178110749528E-2</v>
      </c>
    </row>
    <row r="215" spans="1:18" x14ac:dyDescent="0.35">
      <c r="A215" s="69" t="s">
        <v>1122</v>
      </c>
      <c r="B215" s="57" t="s">
        <v>246</v>
      </c>
      <c r="C215" s="57" t="s">
        <v>1123</v>
      </c>
      <c r="D215" s="57"/>
      <c r="E215" s="57" t="s">
        <v>1124</v>
      </c>
      <c r="F215" s="221">
        <v>12.1540224727541</v>
      </c>
      <c r="G215" s="205">
        <v>3.8023896796951702</v>
      </c>
      <c r="H215" s="205">
        <v>0.30696741293442797</v>
      </c>
      <c r="I215" s="205">
        <v>7.8596917153827199</v>
      </c>
      <c r="J215" s="205">
        <v>0</v>
      </c>
      <c r="K215" s="205">
        <v>0</v>
      </c>
      <c r="L215" s="205">
        <v>0</v>
      </c>
      <c r="M215" s="205">
        <v>0.52334974479129803</v>
      </c>
      <c r="N215" s="205">
        <v>0</v>
      </c>
      <c r="O215" s="205">
        <v>0.16758735190065099</v>
      </c>
      <c r="P215" s="205">
        <v>0.25755159715499298</v>
      </c>
      <c r="Q215" s="205">
        <v>12.9175375018593</v>
      </c>
      <c r="R215" s="132">
        <v>6.2819945480336647E-2</v>
      </c>
    </row>
    <row r="216" spans="1:18" x14ac:dyDescent="0.35">
      <c r="A216" s="69" t="s">
        <v>1125</v>
      </c>
      <c r="B216" s="57" t="s">
        <v>247</v>
      </c>
      <c r="C216" s="57" t="s">
        <v>1126</v>
      </c>
      <c r="D216" s="57"/>
      <c r="E216" s="57" t="s">
        <v>1127</v>
      </c>
      <c r="F216" s="221">
        <v>283.546029724915</v>
      </c>
      <c r="G216" s="205">
        <v>149.59720361804901</v>
      </c>
      <c r="H216" s="205">
        <v>9.1589018990640199</v>
      </c>
      <c r="I216" s="205">
        <v>94.318987847119004</v>
      </c>
      <c r="J216" s="205">
        <v>17.1917962217676</v>
      </c>
      <c r="K216" s="205">
        <v>17.981310336592401</v>
      </c>
      <c r="L216" s="205">
        <v>0.991178733026013</v>
      </c>
      <c r="M216" s="205">
        <v>7.7526238501907896</v>
      </c>
      <c r="N216" s="205">
        <v>0</v>
      </c>
      <c r="O216" s="205">
        <v>1.0799295651180101</v>
      </c>
      <c r="P216" s="205">
        <v>7.6844959264140398</v>
      </c>
      <c r="Q216" s="205">
        <v>305.75642799734101</v>
      </c>
      <c r="R216" s="132">
        <v>7.8330838537833403E-2</v>
      </c>
    </row>
    <row r="217" spans="1:18" x14ac:dyDescent="0.35">
      <c r="A217" s="69" t="s">
        <v>1128</v>
      </c>
      <c r="B217" s="57" t="s">
        <v>248</v>
      </c>
      <c r="C217" s="57" t="s">
        <v>1129</v>
      </c>
      <c r="D217" s="57"/>
      <c r="E217" s="57" t="s">
        <v>1130</v>
      </c>
      <c r="F217" s="221">
        <v>720.85975963245198</v>
      </c>
      <c r="G217" s="205">
        <v>195.903174849425</v>
      </c>
      <c r="H217" s="205">
        <v>12.7369951017387</v>
      </c>
      <c r="I217" s="205">
        <v>467.12607769261302</v>
      </c>
      <c r="J217" s="205">
        <v>39.616820558824998</v>
      </c>
      <c r="K217" s="205">
        <v>41.494480110167899</v>
      </c>
      <c r="L217" s="205">
        <v>2.82060766312852</v>
      </c>
      <c r="M217" s="205">
        <v>1.83338022985941</v>
      </c>
      <c r="N217" s="205">
        <v>4.1780908267482397</v>
      </c>
      <c r="O217" s="205">
        <v>0</v>
      </c>
      <c r="P217" s="205">
        <v>10.686585347342101</v>
      </c>
      <c r="Q217" s="205">
        <v>776.39621237984795</v>
      </c>
      <c r="R217" s="132">
        <v>7.7041965521438716E-2</v>
      </c>
    </row>
    <row r="218" spans="1:18" x14ac:dyDescent="0.35">
      <c r="A218" s="69" t="s">
        <v>1131</v>
      </c>
      <c r="B218" s="57" t="s">
        <v>249</v>
      </c>
      <c r="C218" s="57" t="s">
        <v>1132</v>
      </c>
      <c r="D218" s="57"/>
      <c r="E218" s="57" t="s">
        <v>1133</v>
      </c>
      <c r="F218" s="221">
        <v>11.6325189047725</v>
      </c>
      <c r="G218" s="205">
        <v>3.0078403290817799</v>
      </c>
      <c r="H218" s="205">
        <v>0.24573241770232199</v>
      </c>
      <c r="I218" s="205">
        <v>6.9060491213901303</v>
      </c>
      <c r="J218" s="205">
        <v>0</v>
      </c>
      <c r="K218" s="205">
        <v>0</v>
      </c>
      <c r="L218" s="205">
        <v>0</v>
      </c>
      <c r="M218" s="205">
        <v>1.4510827016746499</v>
      </c>
      <c r="N218" s="205">
        <v>0.32550904298287697</v>
      </c>
      <c r="O218" s="205">
        <v>0.13415640691368799</v>
      </c>
      <c r="P218" s="205">
        <v>0.206174272088297</v>
      </c>
      <c r="Q218" s="205">
        <v>12.2765442918337</v>
      </c>
      <c r="R218" s="132">
        <v>5.5364224406888818E-2</v>
      </c>
    </row>
    <row r="219" spans="1:18" x14ac:dyDescent="0.35">
      <c r="A219" s="69" t="s">
        <v>1134</v>
      </c>
      <c r="B219" s="57" t="s">
        <v>251</v>
      </c>
      <c r="C219" s="57" t="s">
        <v>1135</v>
      </c>
      <c r="D219" s="57"/>
      <c r="E219" s="57" t="s">
        <v>1136</v>
      </c>
      <c r="F219" s="221">
        <v>9.6345918937698194</v>
      </c>
      <c r="G219" s="205">
        <v>2.8023599801282999</v>
      </c>
      <c r="H219" s="205">
        <v>0.23021741485651201</v>
      </c>
      <c r="I219" s="205">
        <v>6.3548239828249899</v>
      </c>
      <c r="J219" s="205">
        <v>0</v>
      </c>
      <c r="K219" s="205">
        <v>0</v>
      </c>
      <c r="L219" s="205">
        <v>0</v>
      </c>
      <c r="M219" s="205">
        <v>0.72006314329574395</v>
      </c>
      <c r="N219" s="205">
        <v>0</v>
      </c>
      <c r="O219" s="205">
        <v>0.125686067287722</v>
      </c>
      <c r="P219" s="205">
        <v>0.19315686466839199</v>
      </c>
      <c r="Q219" s="205">
        <v>10.4263074530617</v>
      </c>
      <c r="R219" s="132">
        <v>8.2174270381274894E-2</v>
      </c>
    </row>
    <row r="220" spans="1:18" x14ac:dyDescent="0.35">
      <c r="A220" s="69" t="s">
        <v>1137</v>
      </c>
      <c r="B220" s="57" t="s">
        <v>252</v>
      </c>
      <c r="C220" s="57" t="s">
        <v>1138</v>
      </c>
      <c r="D220" s="57"/>
      <c r="E220" s="57" t="s">
        <v>1139</v>
      </c>
      <c r="F220" s="221">
        <v>139.36288314573</v>
      </c>
      <c r="G220" s="205">
        <v>49.208270208336003</v>
      </c>
      <c r="H220" s="205">
        <v>3.26452726598305</v>
      </c>
      <c r="I220" s="205">
        <v>77.507285119898597</v>
      </c>
      <c r="J220" s="205">
        <v>8.0582171308690604</v>
      </c>
      <c r="K220" s="205">
        <v>8.2261045421853005</v>
      </c>
      <c r="L220" s="205">
        <v>0.52630418546654101</v>
      </c>
      <c r="M220" s="205">
        <v>0.83701922767220605</v>
      </c>
      <c r="N220" s="205">
        <v>0</v>
      </c>
      <c r="O220" s="205">
        <v>0.27066919190647798</v>
      </c>
      <c r="P220" s="205">
        <v>2.7390015306179998</v>
      </c>
      <c r="Q220" s="205">
        <v>150.63739840293499</v>
      </c>
      <c r="R220" s="132">
        <v>8.0900416256567853E-2</v>
      </c>
    </row>
    <row r="221" spans="1:18" x14ac:dyDescent="0.35">
      <c r="A221" s="69" t="s">
        <v>1140</v>
      </c>
      <c r="B221" s="57" t="s">
        <v>253</v>
      </c>
      <c r="C221" s="57" t="s">
        <v>1141</v>
      </c>
      <c r="D221" s="57"/>
      <c r="E221" s="57" t="s">
        <v>1142</v>
      </c>
      <c r="F221" s="221">
        <v>15.2378786074354</v>
      </c>
      <c r="G221" s="205">
        <v>2.72638557694789</v>
      </c>
      <c r="H221" s="205">
        <v>0.223976021599682</v>
      </c>
      <c r="I221" s="205">
        <v>12.1549527183724</v>
      </c>
      <c r="J221" s="205">
        <v>0</v>
      </c>
      <c r="K221" s="205">
        <v>0</v>
      </c>
      <c r="L221" s="205">
        <v>0</v>
      </c>
      <c r="M221" s="205">
        <v>0.29530851895017701</v>
      </c>
      <c r="N221" s="205">
        <v>0</v>
      </c>
      <c r="O221" s="205">
        <v>0.122278609283952</v>
      </c>
      <c r="P221" s="205">
        <v>0.18792019187041101</v>
      </c>
      <c r="Q221" s="205">
        <v>15.7108216370245</v>
      </c>
      <c r="R221" s="132">
        <v>3.1037327555446304E-2</v>
      </c>
    </row>
    <row r="222" spans="1:18" x14ac:dyDescent="0.35">
      <c r="A222" s="69" t="s">
        <v>1143</v>
      </c>
      <c r="B222" s="57" t="s">
        <v>254</v>
      </c>
      <c r="C222" s="57" t="s">
        <v>1144</v>
      </c>
      <c r="D222" s="57"/>
      <c r="E222" s="57" t="s">
        <v>1145</v>
      </c>
      <c r="F222" s="221">
        <v>11.9455743079447</v>
      </c>
      <c r="G222" s="205">
        <v>3.1142147462421099</v>
      </c>
      <c r="H222" s="205">
        <v>0.255836678112764</v>
      </c>
      <c r="I222" s="205">
        <v>6.8376366274705402</v>
      </c>
      <c r="J222" s="205">
        <v>0</v>
      </c>
      <c r="K222" s="205">
        <v>0</v>
      </c>
      <c r="L222" s="205">
        <v>0</v>
      </c>
      <c r="M222" s="205">
        <v>1.00000298326849</v>
      </c>
      <c r="N222" s="205">
        <v>0.37727013021011102</v>
      </c>
      <c r="O222" s="205">
        <v>0.14645640460413401</v>
      </c>
      <c r="P222" s="205">
        <v>0.214651914076947</v>
      </c>
      <c r="Q222" s="205">
        <v>11.9460694839851</v>
      </c>
      <c r="R222" s="132">
        <v>4.145267758892679E-5</v>
      </c>
    </row>
    <row r="223" spans="1:18" x14ac:dyDescent="0.35">
      <c r="A223" s="69" t="s">
        <v>1146</v>
      </c>
      <c r="B223" s="57" t="s">
        <v>255</v>
      </c>
      <c r="C223" s="57" t="s">
        <v>1147</v>
      </c>
      <c r="D223" s="57"/>
      <c r="E223" s="57" t="s">
        <v>1148</v>
      </c>
      <c r="F223" s="221">
        <v>132.877183406245</v>
      </c>
      <c r="G223" s="205">
        <v>39.596910432248798</v>
      </c>
      <c r="H223" s="205">
        <v>2.72547360165981</v>
      </c>
      <c r="I223" s="205">
        <v>82.268634657006203</v>
      </c>
      <c r="J223" s="205">
        <v>7.2374177914752904</v>
      </c>
      <c r="K223" s="205">
        <v>7.6140492022019801</v>
      </c>
      <c r="L223" s="205">
        <v>0.51362037214426703</v>
      </c>
      <c r="M223" s="205">
        <v>0.67326105343785403</v>
      </c>
      <c r="N223" s="205">
        <v>0.21566511566740701</v>
      </c>
      <c r="O223" s="205">
        <v>0.26583301503210099</v>
      </c>
      <c r="P223" s="205">
        <v>2.2867251060337601</v>
      </c>
      <c r="Q223" s="205">
        <v>143.397590346908</v>
      </c>
      <c r="R223" s="132">
        <v>7.9173915874623857E-2</v>
      </c>
    </row>
    <row r="224" spans="1:18" x14ac:dyDescent="0.35">
      <c r="A224" s="69" t="s">
        <v>1149</v>
      </c>
      <c r="B224" s="57" t="s">
        <v>256</v>
      </c>
      <c r="C224" s="57" t="s">
        <v>1150</v>
      </c>
      <c r="D224" s="57"/>
      <c r="E224" s="57" t="s">
        <v>1151</v>
      </c>
      <c r="F224" s="221">
        <v>11.147432555826001</v>
      </c>
      <c r="G224" s="205">
        <v>3.3187653390909801</v>
      </c>
      <c r="H224" s="205">
        <v>0.264998497080287</v>
      </c>
      <c r="I224" s="205">
        <v>6.5918704564053403</v>
      </c>
      <c r="J224" s="205">
        <v>0</v>
      </c>
      <c r="K224" s="205">
        <v>0</v>
      </c>
      <c r="L224" s="205">
        <v>0</v>
      </c>
      <c r="M224" s="205">
        <v>0.88657535644735996</v>
      </c>
      <c r="N224" s="205">
        <v>0.50766135241099097</v>
      </c>
      <c r="O224" s="205">
        <v>0.14467462835483899</v>
      </c>
      <c r="P224" s="205">
        <v>0.22233885970873199</v>
      </c>
      <c r="Q224" s="205">
        <v>11.9368844894985</v>
      </c>
      <c r="R224" s="132">
        <v>7.0819171115765744E-2</v>
      </c>
    </row>
    <row r="225" spans="1:18" x14ac:dyDescent="0.35">
      <c r="A225" s="69" t="s">
        <v>1152</v>
      </c>
      <c r="B225" s="57" t="s">
        <v>1153</v>
      </c>
      <c r="C225" s="57" t="s">
        <v>1154</v>
      </c>
      <c r="D225" s="57"/>
      <c r="E225" s="57" t="s">
        <v>1155</v>
      </c>
      <c r="F225" s="221">
        <v>261.68630500596998</v>
      </c>
      <c r="G225" s="205">
        <v>61.690768648083001</v>
      </c>
      <c r="H225" s="205">
        <v>4.6653973406562699</v>
      </c>
      <c r="I225" s="205">
        <v>179.798948816711</v>
      </c>
      <c r="J225" s="205">
        <v>11.522938774598799</v>
      </c>
      <c r="K225" s="205">
        <v>11.4271777614459</v>
      </c>
      <c r="L225" s="205">
        <v>0.851912652005275</v>
      </c>
      <c r="M225" s="205">
        <v>4.0698560820523699</v>
      </c>
      <c r="N225" s="205">
        <v>3.53624466169188E-2</v>
      </c>
      <c r="O225" s="205">
        <v>0.42476409271023002</v>
      </c>
      <c r="P225" s="205">
        <v>3.9143586456329</v>
      </c>
      <c r="Q225" s="205">
        <v>278.401485260512</v>
      </c>
      <c r="R225" s="132">
        <v>6.3874875890661098E-2</v>
      </c>
    </row>
    <row r="226" spans="1:18" x14ac:dyDescent="0.35">
      <c r="A226" s="69" t="s">
        <v>1156</v>
      </c>
      <c r="B226" s="57" t="s">
        <v>257</v>
      </c>
      <c r="C226" s="57" t="s">
        <v>1157</v>
      </c>
      <c r="D226" s="57"/>
      <c r="E226" s="57" t="s">
        <v>1158</v>
      </c>
      <c r="F226" s="221">
        <v>168.30577916953499</v>
      </c>
      <c r="G226" s="205">
        <v>34.033035939765497</v>
      </c>
      <c r="H226" s="205">
        <v>2.6114324504023601</v>
      </c>
      <c r="I226" s="205">
        <v>122.66233784378301</v>
      </c>
      <c r="J226" s="205">
        <v>6.9855579835181603</v>
      </c>
      <c r="K226" s="205">
        <v>8.09535649700954</v>
      </c>
      <c r="L226" s="205">
        <v>0.62366317692250905</v>
      </c>
      <c r="M226" s="205">
        <v>2.0469347328019301</v>
      </c>
      <c r="N226" s="205">
        <v>0</v>
      </c>
      <c r="O226" s="205">
        <v>0.224141280290896</v>
      </c>
      <c r="P226" s="205">
        <v>2.1910423349111001</v>
      </c>
      <c r="Q226" s="205">
        <v>179.47350223940501</v>
      </c>
      <c r="R226" s="132">
        <v>6.6353770648723387E-2</v>
      </c>
    </row>
    <row r="227" spans="1:18" x14ac:dyDescent="0.35">
      <c r="A227" s="69" t="s">
        <v>1159</v>
      </c>
      <c r="B227" s="57" t="s">
        <v>258</v>
      </c>
      <c r="C227" s="57" t="s">
        <v>1160</v>
      </c>
      <c r="D227" s="57"/>
      <c r="E227" s="57" t="s">
        <v>1161</v>
      </c>
      <c r="F227" s="221">
        <v>186.130760142247</v>
      </c>
      <c r="G227" s="205">
        <v>60.098002712155797</v>
      </c>
      <c r="H227" s="205">
        <v>3.9686455562808902</v>
      </c>
      <c r="I227" s="205">
        <v>108.701638324572</v>
      </c>
      <c r="J227" s="205">
        <v>9.5780936619166095</v>
      </c>
      <c r="K227" s="205">
        <v>10.4802244133086</v>
      </c>
      <c r="L227" s="205">
        <v>0.69597686610218501</v>
      </c>
      <c r="M227" s="205">
        <v>1.6998913229156101</v>
      </c>
      <c r="N227" s="205">
        <v>0</v>
      </c>
      <c r="O227" s="205">
        <v>0.31230631343482601</v>
      </c>
      <c r="P227" s="205">
        <v>3.3297704350238302</v>
      </c>
      <c r="Q227" s="205">
        <v>198.86454960571001</v>
      </c>
      <c r="R227" s="132">
        <v>6.8413138450256428E-2</v>
      </c>
    </row>
    <row r="228" spans="1:18" x14ac:dyDescent="0.35">
      <c r="A228" s="69" t="s">
        <v>1162</v>
      </c>
      <c r="B228" s="57" t="s">
        <v>259</v>
      </c>
      <c r="C228" s="57" t="s">
        <v>1163</v>
      </c>
      <c r="D228" s="57"/>
      <c r="E228" s="57" t="s">
        <v>1164</v>
      </c>
      <c r="F228" s="221">
        <v>7.2600719698154803</v>
      </c>
      <c r="G228" s="205">
        <v>1.9219612819751899</v>
      </c>
      <c r="H228" s="205">
        <v>0.15789154888315701</v>
      </c>
      <c r="I228" s="205">
        <v>4.7275190568164103</v>
      </c>
      <c r="J228" s="205">
        <v>0</v>
      </c>
      <c r="K228" s="205">
        <v>0</v>
      </c>
      <c r="L228" s="205">
        <v>0</v>
      </c>
      <c r="M228" s="205">
        <v>0.72297090426939004</v>
      </c>
      <c r="N228" s="205">
        <v>0</v>
      </c>
      <c r="O228" s="205">
        <v>8.6200115875081001E-2</v>
      </c>
      <c r="P228" s="205">
        <v>0.13247406396865599</v>
      </c>
      <c r="Q228" s="205">
        <v>7.7490169717878903</v>
      </c>
      <c r="R228" s="132">
        <v>6.7347128789528643E-2</v>
      </c>
    </row>
    <row r="229" spans="1:18" x14ac:dyDescent="0.35">
      <c r="A229" s="69" t="s">
        <v>1165</v>
      </c>
      <c r="B229" s="57" t="s">
        <v>260</v>
      </c>
      <c r="C229" s="57" t="s">
        <v>1166</v>
      </c>
      <c r="D229" s="57"/>
      <c r="E229" s="57" t="s">
        <v>1167</v>
      </c>
      <c r="F229" s="221">
        <v>11.5810181247156</v>
      </c>
      <c r="G229" s="205">
        <v>2.4039995485422598</v>
      </c>
      <c r="H229" s="205">
        <v>0.197491601826842</v>
      </c>
      <c r="I229" s="205">
        <v>6.3949593002195302</v>
      </c>
      <c r="J229" s="205">
        <v>0</v>
      </c>
      <c r="K229" s="205">
        <v>0</v>
      </c>
      <c r="L229" s="205">
        <v>0</v>
      </c>
      <c r="M229" s="205">
        <v>2.2182741256649798</v>
      </c>
      <c r="N229" s="205">
        <v>0</v>
      </c>
      <c r="O229" s="205">
        <v>0.20097650222896499</v>
      </c>
      <c r="P229" s="205">
        <v>0.16569929449245699</v>
      </c>
      <c r="Q229" s="205">
        <v>11.581400372975001</v>
      </c>
      <c r="R229" s="132">
        <v>3.3006446867211992E-5</v>
      </c>
    </row>
    <row r="230" spans="1:18" x14ac:dyDescent="0.35">
      <c r="A230" s="69" t="s">
        <v>1168</v>
      </c>
      <c r="B230" s="57" t="s">
        <v>261</v>
      </c>
      <c r="C230" s="57" t="s">
        <v>1169</v>
      </c>
      <c r="D230" s="57"/>
      <c r="E230" s="57" t="s">
        <v>1170</v>
      </c>
      <c r="F230" s="221">
        <v>445.01977543189997</v>
      </c>
      <c r="G230" s="205">
        <v>67.727189765203704</v>
      </c>
      <c r="H230" s="205">
        <v>5.5638742537643102</v>
      </c>
      <c r="I230" s="205">
        <v>350.27773203000299</v>
      </c>
      <c r="J230" s="205">
        <v>17.3277183132431</v>
      </c>
      <c r="K230" s="205">
        <v>20.025133230964101</v>
      </c>
      <c r="L230" s="205">
        <v>1.6359305989889801</v>
      </c>
      <c r="M230" s="205">
        <v>1.64723135871059</v>
      </c>
      <c r="N230" s="205">
        <v>8.6938256221939501</v>
      </c>
      <c r="O230" s="205">
        <v>0</v>
      </c>
      <c r="P230" s="205">
        <v>4.6681981828084496</v>
      </c>
      <c r="Q230" s="205">
        <v>477.56683335588002</v>
      </c>
      <c r="R230" s="132">
        <v>7.3136205896451534E-2</v>
      </c>
    </row>
    <row r="231" spans="1:18" x14ac:dyDescent="0.35">
      <c r="A231" s="69" t="s">
        <v>1171</v>
      </c>
      <c r="B231" s="57" t="s">
        <v>464</v>
      </c>
      <c r="C231" s="57" t="s">
        <v>1172</v>
      </c>
      <c r="D231" s="57"/>
      <c r="E231" s="57" t="s">
        <v>1173</v>
      </c>
      <c r="F231" s="221">
        <v>32.046529723383003</v>
      </c>
      <c r="G231" s="205">
        <v>8.7866867675306004</v>
      </c>
      <c r="H231" s="205">
        <v>0.50569799911753599</v>
      </c>
      <c r="I231" s="205">
        <v>23.106177210837501</v>
      </c>
      <c r="J231" s="205">
        <v>0</v>
      </c>
      <c r="K231" s="205">
        <v>0</v>
      </c>
      <c r="L231" s="205">
        <v>0</v>
      </c>
      <c r="M231" s="205">
        <v>0</v>
      </c>
      <c r="N231" s="205">
        <v>0.54007414004715304</v>
      </c>
      <c r="O231" s="205">
        <v>0</v>
      </c>
      <c r="P231" s="205">
        <v>0.42429042044101001</v>
      </c>
      <c r="Q231" s="205">
        <v>33.362926537973699</v>
      </c>
      <c r="R231" s="132">
        <v>4.1077671309607489E-2</v>
      </c>
    </row>
    <row r="232" spans="1:18" x14ac:dyDescent="0.35">
      <c r="A232" s="69" t="s">
        <v>1180</v>
      </c>
      <c r="B232" s="57" t="s">
        <v>465</v>
      </c>
      <c r="C232" s="57" t="s">
        <v>1181</v>
      </c>
      <c r="D232" s="57"/>
      <c r="E232" s="57" t="s">
        <v>1182</v>
      </c>
      <c r="F232" s="221">
        <v>23.7230320279183</v>
      </c>
      <c r="G232" s="205">
        <v>7.7485856983388102</v>
      </c>
      <c r="H232" s="205">
        <v>0.443706831489529</v>
      </c>
      <c r="I232" s="205">
        <v>16.329893034506199</v>
      </c>
      <c r="J232" s="205">
        <v>0</v>
      </c>
      <c r="K232" s="205">
        <v>0</v>
      </c>
      <c r="L232" s="205">
        <v>0</v>
      </c>
      <c r="M232" s="205">
        <v>0</v>
      </c>
      <c r="N232" s="205">
        <v>0</v>
      </c>
      <c r="O232" s="205">
        <v>0</v>
      </c>
      <c r="P232" s="205">
        <v>0.37227860891531001</v>
      </c>
      <c r="Q232" s="205">
        <v>24.894464173249801</v>
      </c>
      <c r="R232" s="132">
        <v>4.937952888791397E-2</v>
      </c>
    </row>
    <row r="233" spans="1:18" x14ac:dyDescent="0.35">
      <c r="A233" s="69" t="s">
        <v>1183</v>
      </c>
      <c r="B233" s="57" t="s">
        <v>265</v>
      </c>
      <c r="C233" s="57" t="s">
        <v>1184</v>
      </c>
      <c r="D233" s="57"/>
      <c r="E233" s="57" t="s">
        <v>1185</v>
      </c>
      <c r="F233" s="221">
        <v>306.91779589102703</v>
      </c>
      <c r="G233" s="205">
        <v>79.751833354150705</v>
      </c>
      <c r="H233" s="205">
        <v>5.6623163687320703</v>
      </c>
      <c r="I233" s="205">
        <v>206.16203650314699</v>
      </c>
      <c r="J233" s="205">
        <v>12.4952138309686</v>
      </c>
      <c r="K233" s="205">
        <v>13.2868111376415</v>
      </c>
      <c r="L233" s="205">
        <v>1.0269802508918899</v>
      </c>
      <c r="M233" s="205">
        <v>4.0105414562047104</v>
      </c>
      <c r="N233" s="205">
        <v>2.4558190631770298</v>
      </c>
      <c r="O233" s="205">
        <v>0.45173038562030099</v>
      </c>
      <c r="P233" s="205">
        <v>4.7507929919700498</v>
      </c>
      <c r="Q233" s="205">
        <v>330.05407534250401</v>
      </c>
      <c r="R233" s="132">
        <v>7.5382658683277093E-2</v>
      </c>
    </row>
    <row r="234" spans="1:18" x14ac:dyDescent="0.35">
      <c r="A234" s="69" t="s">
        <v>1186</v>
      </c>
      <c r="B234" s="57" t="s">
        <v>266</v>
      </c>
      <c r="C234" s="57" t="s">
        <v>1187</v>
      </c>
      <c r="D234" s="57"/>
      <c r="E234" s="57" t="s">
        <v>1188</v>
      </c>
      <c r="F234" s="221">
        <v>17.736916157043702</v>
      </c>
      <c r="G234" s="205">
        <v>6.2113872811330699</v>
      </c>
      <c r="H234" s="205">
        <v>0.49188356428131402</v>
      </c>
      <c r="I234" s="205">
        <v>10.653580340435401</v>
      </c>
      <c r="J234" s="205">
        <v>0</v>
      </c>
      <c r="K234" s="205">
        <v>0</v>
      </c>
      <c r="L234" s="205">
        <v>0</v>
      </c>
      <c r="M234" s="205">
        <v>0.54563045163653001</v>
      </c>
      <c r="N234" s="205">
        <v>0</v>
      </c>
      <c r="O234" s="205">
        <v>0.26854141680166299</v>
      </c>
      <c r="P234" s="205">
        <v>0.41269983517394399</v>
      </c>
      <c r="Q234" s="205">
        <v>18.5837228894619</v>
      </c>
      <c r="R234" s="132">
        <v>4.7742613480298512E-2</v>
      </c>
    </row>
    <row r="235" spans="1:18" x14ac:dyDescent="0.35">
      <c r="A235" s="69" t="s">
        <v>1189</v>
      </c>
      <c r="B235" s="57" t="s">
        <v>267</v>
      </c>
      <c r="C235" s="57" t="s">
        <v>1190</v>
      </c>
      <c r="D235" s="57"/>
      <c r="E235" s="57" t="s">
        <v>1191</v>
      </c>
      <c r="F235" s="221">
        <v>287.20474484715902</v>
      </c>
      <c r="G235" s="205">
        <v>123.264024650012</v>
      </c>
      <c r="H235" s="205">
        <v>7.9353136690280399</v>
      </c>
      <c r="I235" s="205">
        <v>131.36138402922799</v>
      </c>
      <c r="J235" s="205">
        <v>16.602064813559899</v>
      </c>
      <c r="K235" s="205">
        <v>17.328449613383601</v>
      </c>
      <c r="L235" s="205">
        <v>1.0462687027675901</v>
      </c>
      <c r="M235" s="205">
        <v>2.54583864509799</v>
      </c>
      <c r="N235" s="205">
        <v>0</v>
      </c>
      <c r="O235" s="205">
        <v>0.71953999513859601</v>
      </c>
      <c r="P235" s="205">
        <v>6.6578817034049598</v>
      </c>
      <c r="Q235" s="205">
        <v>307.46076582161999</v>
      </c>
      <c r="R235" s="132">
        <v>7.0528155742136445E-2</v>
      </c>
    </row>
    <row r="236" spans="1:18" x14ac:dyDescent="0.35">
      <c r="A236" s="69" t="s">
        <v>1192</v>
      </c>
      <c r="B236" s="57" t="s">
        <v>268</v>
      </c>
      <c r="C236" s="57" t="s">
        <v>1193</v>
      </c>
      <c r="D236" s="57"/>
      <c r="E236" s="57" t="s">
        <v>1194</v>
      </c>
      <c r="F236" s="221">
        <v>580.09418506914096</v>
      </c>
      <c r="G236" s="205">
        <v>116.23426271296201</v>
      </c>
      <c r="H236" s="205">
        <v>8.9475795843143793</v>
      </c>
      <c r="I236" s="205">
        <v>427.56029363811302</v>
      </c>
      <c r="J236" s="205">
        <v>30.918993233178199</v>
      </c>
      <c r="K236" s="205">
        <v>33.461535952011701</v>
      </c>
      <c r="L236" s="205">
        <v>2.3807723681770199</v>
      </c>
      <c r="M236" s="205">
        <v>1.6365849757666</v>
      </c>
      <c r="N236" s="205">
        <v>0</v>
      </c>
      <c r="O236" s="205">
        <v>0</v>
      </c>
      <c r="P236" s="205">
        <v>7.5071923960216704</v>
      </c>
      <c r="Q236" s="205">
        <v>628.64721486054498</v>
      </c>
      <c r="R236" s="132">
        <v>8.3698528689124974E-2</v>
      </c>
    </row>
    <row r="237" spans="1:18" x14ac:dyDescent="0.35">
      <c r="A237" s="69" t="s">
        <v>1195</v>
      </c>
      <c r="B237" s="57" t="s">
        <v>269</v>
      </c>
      <c r="C237" s="57" t="s">
        <v>1196</v>
      </c>
      <c r="D237" s="57"/>
      <c r="E237" s="57" t="s">
        <v>1197</v>
      </c>
      <c r="F237" s="221">
        <v>43.514008201941699</v>
      </c>
      <c r="G237" s="205">
        <v>16.465279476464801</v>
      </c>
      <c r="H237" s="205">
        <v>0.891188423781481</v>
      </c>
      <c r="I237" s="205">
        <v>27.474599060490199</v>
      </c>
      <c r="J237" s="205">
        <v>0</v>
      </c>
      <c r="K237" s="205">
        <v>0</v>
      </c>
      <c r="L237" s="205">
        <v>0</v>
      </c>
      <c r="M237" s="205">
        <v>0</v>
      </c>
      <c r="N237" s="205">
        <v>0</v>
      </c>
      <c r="O237" s="205">
        <v>0</v>
      </c>
      <c r="P237" s="205">
        <v>0.74772435380619595</v>
      </c>
      <c r="Q237" s="205">
        <v>45.578791314542698</v>
      </c>
      <c r="R237" s="132">
        <v>4.745099791815699E-2</v>
      </c>
    </row>
    <row r="238" spans="1:18" x14ac:dyDescent="0.35">
      <c r="A238" s="69" t="s">
        <v>1198</v>
      </c>
      <c r="B238" s="57" t="s">
        <v>270</v>
      </c>
      <c r="C238" s="57" t="s">
        <v>1199</v>
      </c>
      <c r="D238" s="57"/>
      <c r="E238" s="57" t="s">
        <v>1200</v>
      </c>
      <c r="F238" s="221">
        <v>14.455339643674201</v>
      </c>
      <c r="G238" s="205">
        <v>3.6923099303295102</v>
      </c>
      <c r="H238" s="205">
        <v>0.30332792826218802</v>
      </c>
      <c r="I238" s="205">
        <v>9.6832645480347708</v>
      </c>
      <c r="J238" s="205">
        <v>0</v>
      </c>
      <c r="K238" s="205">
        <v>0</v>
      </c>
      <c r="L238" s="205">
        <v>0</v>
      </c>
      <c r="M238" s="205">
        <v>0.64443136764650599</v>
      </c>
      <c r="N238" s="205">
        <v>0</v>
      </c>
      <c r="O238" s="205">
        <v>0.16560039311344299</v>
      </c>
      <c r="P238" s="205">
        <v>0.25449798526462503</v>
      </c>
      <c r="Q238" s="205">
        <v>14.743432152651</v>
      </c>
      <c r="R238" s="132">
        <v>1.9929833271186581E-2</v>
      </c>
    </row>
    <row r="239" spans="1:18" x14ac:dyDescent="0.35">
      <c r="A239" s="69" t="s">
        <v>1201</v>
      </c>
      <c r="B239" s="57" t="s">
        <v>271</v>
      </c>
      <c r="C239" s="57" t="s">
        <v>1202</v>
      </c>
      <c r="D239" s="57"/>
      <c r="E239" s="57" t="s">
        <v>1203</v>
      </c>
      <c r="F239" s="221">
        <v>6.0025387452740704</v>
      </c>
      <c r="G239" s="205">
        <v>1.5425177042943501</v>
      </c>
      <c r="H239" s="205">
        <v>0.12671977931489101</v>
      </c>
      <c r="I239" s="205">
        <v>4.2297904797674502</v>
      </c>
      <c r="J239" s="205">
        <v>0</v>
      </c>
      <c r="K239" s="205">
        <v>0</v>
      </c>
      <c r="L239" s="205">
        <v>0</v>
      </c>
      <c r="M239" s="205">
        <v>0.13161386779634901</v>
      </c>
      <c r="N239" s="205">
        <v>0</v>
      </c>
      <c r="O239" s="205">
        <v>6.9182041330726904E-2</v>
      </c>
      <c r="P239" s="205">
        <v>0.106320365672774</v>
      </c>
      <c r="Q239" s="205">
        <v>6.2061442381765399</v>
      </c>
      <c r="R239" s="132">
        <v>3.3919896487594192E-2</v>
      </c>
    </row>
    <row r="240" spans="1:18" x14ac:dyDescent="0.35">
      <c r="A240" s="69" t="s">
        <v>1204</v>
      </c>
      <c r="B240" s="57" t="s">
        <v>272</v>
      </c>
      <c r="C240" s="57" t="s">
        <v>1205</v>
      </c>
      <c r="D240" s="57"/>
      <c r="E240" s="57" t="s">
        <v>1206</v>
      </c>
      <c r="F240" s="221">
        <v>204.170065832115</v>
      </c>
      <c r="G240" s="205">
        <v>82.385229188967699</v>
      </c>
      <c r="H240" s="205">
        <v>5.3236099615106198</v>
      </c>
      <c r="I240" s="205">
        <v>103.548476383787</v>
      </c>
      <c r="J240" s="205">
        <v>11.187127210194101</v>
      </c>
      <c r="K240" s="205">
        <v>12.131787724952201</v>
      </c>
      <c r="L240" s="205">
        <v>0.75758916438288904</v>
      </c>
      <c r="M240" s="205">
        <v>0.56179072591696799</v>
      </c>
      <c r="N240" s="205">
        <v>0</v>
      </c>
      <c r="O240" s="205">
        <v>0.42822068148109199</v>
      </c>
      <c r="P240" s="205">
        <v>4.46661178438635</v>
      </c>
      <c r="Q240" s="205">
        <v>220.79044282557899</v>
      </c>
      <c r="R240" s="132">
        <v>8.1404572828666311E-2</v>
      </c>
    </row>
    <row r="241" spans="1:18" x14ac:dyDescent="0.35">
      <c r="A241" s="69" t="s">
        <v>1207</v>
      </c>
      <c r="B241" s="57" t="s">
        <v>273</v>
      </c>
      <c r="C241" s="57" t="s">
        <v>1208</v>
      </c>
      <c r="D241" s="57"/>
      <c r="E241" s="57" t="s">
        <v>1209</v>
      </c>
      <c r="F241" s="221">
        <v>22.024340365649699</v>
      </c>
      <c r="G241" s="205">
        <v>6.2608206208755099</v>
      </c>
      <c r="H241" s="205">
        <v>0.51433432836050297</v>
      </c>
      <c r="I241" s="205">
        <v>15.0157624810314</v>
      </c>
      <c r="J241" s="205">
        <v>0</v>
      </c>
      <c r="K241" s="205">
        <v>0</v>
      </c>
      <c r="L241" s="205">
        <v>0</v>
      </c>
      <c r="M241" s="205">
        <v>0.47085700111641499</v>
      </c>
      <c r="N241" s="205">
        <v>0</v>
      </c>
      <c r="O241" s="205">
        <v>0.28079830121879701</v>
      </c>
      <c r="P241" s="205">
        <v>0.43153647900486503</v>
      </c>
      <c r="Q241" s="205">
        <v>22.974109211607502</v>
      </c>
      <c r="R241" s="132">
        <v>4.3123600080169133E-2</v>
      </c>
    </row>
    <row r="242" spans="1:18" x14ac:dyDescent="0.35">
      <c r="A242" s="69" t="s">
        <v>1210</v>
      </c>
      <c r="B242" s="57" t="s">
        <v>274</v>
      </c>
      <c r="C242" s="57" t="s">
        <v>1211</v>
      </c>
      <c r="D242" s="57"/>
      <c r="E242" s="57" t="s">
        <v>1212</v>
      </c>
      <c r="F242" s="221">
        <v>510.24247610704498</v>
      </c>
      <c r="G242" s="205">
        <v>71.967309401645494</v>
      </c>
      <c r="H242" s="205">
        <v>5.9122054418766803</v>
      </c>
      <c r="I242" s="205">
        <v>435.04117883499202</v>
      </c>
      <c r="J242" s="205">
        <v>10.704886003874501</v>
      </c>
      <c r="K242" s="205">
        <v>17.915827457036201</v>
      </c>
      <c r="L242" s="205">
        <v>1.5467993177871799</v>
      </c>
      <c r="M242" s="205">
        <v>2.9236765770409501</v>
      </c>
      <c r="N242" s="205">
        <v>0</v>
      </c>
      <c r="O242" s="205">
        <v>0</v>
      </c>
      <c r="P242" s="205">
        <v>4.9604547643088104</v>
      </c>
      <c r="Q242" s="205">
        <v>550.97233779856197</v>
      </c>
      <c r="R242" s="132">
        <v>7.9824521867074338E-2</v>
      </c>
    </row>
    <row r="243" spans="1:18" x14ac:dyDescent="0.35">
      <c r="A243" s="69" t="s">
        <v>1213</v>
      </c>
      <c r="B243" s="57" t="s">
        <v>275</v>
      </c>
      <c r="C243" s="57" t="s">
        <v>1214</v>
      </c>
      <c r="D243" s="57"/>
      <c r="E243" s="57" t="s">
        <v>1215</v>
      </c>
      <c r="F243" s="221">
        <v>12.3912776709995</v>
      </c>
      <c r="G243" s="205">
        <v>5.27782064266537</v>
      </c>
      <c r="H243" s="205">
        <v>0.33452290072795099</v>
      </c>
      <c r="I243" s="205">
        <v>6.7672591831497604</v>
      </c>
      <c r="J243" s="205">
        <v>0</v>
      </c>
      <c r="K243" s="205">
        <v>0</v>
      </c>
      <c r="L243" s="205">
        <v>0</v>
      </c>
      <c r="M243" s="205">
        <v>0.46246897267049802</v>
      </c>
      <c r="N243" s="205">
        <v>0</v>
      </c>
      <c r="O243" s="205">
        <v>0.18263113516578999</v>
      </c>
      <c r="P243" s="205">
        <v>0.28067116644988699</v>
      </c>
      <c r="Q243" s="205">
        <v>13.3053740008293</v>
      </c>
      <c r="R243" s="132">
        <v>7.3769336310584688E-2</v>
      </c>
    </row>
    <row r="244" spans="1:18" x14ac:dyDescent="0.35">
      <c r="A244" s="69" t="s">
        <v>1216</v>
      </c>
      <c r="B244" s="57" t="s">
        <v>276</v>
      </c>
      <c r="C244" s="57" t="s">
        <v>1217</v>
      </c>
      <c r="D244" s="57"/>
      <c r="E244" s="57" t="s">
        <v>1218</v>
      </c>
      <c r="F244" s="221">
        <v>158.585722639388</v>
      </c>
      <c r="G244" s="205">
        <v>52.805145362359902</v>
      </c>
      <c r="H244" s="205">
        <v>3.451817234395</v>
      </c>
      <c r="I244" s="205">
        <v>92.202243695505402</v>
      </c>
      <c r="J244" s="205">
        <v>7.4795321615399102</v>
      </c>
      <c r="K244" s="205">
        <v>7.7529488469362704</v>
      </c>
      <c r="L244" s="205">
        <v>0.53572132078436896</v>
      </c>
      <c r="M244" s="205">
        <v>2.9156247812540399</v>
      </c>
      <c r="N244" s="205">
        <v>0</v>
      </c>
      <c r="O244" s="205">
        <v>0.29646566909191502</v>
      </c>
      <c r="P244" s="205">
        <v>2.8961414684789699</v>
      </c>
      <c r="Q244" s="205">
        <v>170.33564054034599</v>
      </c>
      <c r="R244" s="132">
        <v>7.4091902507998242E-2</v>
      </c>
    </row>
    <row r="245" spans="1:18" x14ac:dyDescent="0.35">
      <c r="A245" s="69" t="s">
        <v>1219</v>
      </c>
      <c r="B245" s="57" t="s">
        <v>277</v>
      </c>
      <c r="C245" s="57" t="s">
        <v>1220</v>
      </c>
      <c r="D245" s="57"/>
      <c r="E245" s="57" t="s">
        <v>1221</v>
      </c>
      <c r="F245" s="221">
        <v>216.49084664960699</v>
      </c>
      <c r="G245" s="205">
        <v>68.380495104550903</v>
      </c>
      <c r="H245" s="205">
        <v>4.7930411959886197</v>
      </c>
      <c r="I245" s="205">
        <v>125.52765598417901</v>
      </c>
      <c r="J245" s="205">
        <v>12.9324872083189</v>
      </c>
      <c r="K245" s="205">
        <v>13.501809690629299</v>
      </c>
      <c r="L245" s="205">
        <v>0.86677054668500997</v>
      </c>
      <c r="M245" s="205">
        <v>1.7065061739913601</v>
      </c>
      <c r="N245" s="205">
        <v>0</v>
      </c>
      <c r="O245" s="205">
        <v>0.40779008155365098</v>
      </c>
      <c r="P245" s="205">
        <v>4.0214543066993302</v>
      </c>
      <c r="Q245" s="205">
        <v>232.13801029259599</v>
      </c>
      <c r="R245" s="132">
        <v>7.2276328930960032E-2</v>
      </c>
    </row>
    <row r="246" spans="1:18" x14ac:dyDescent="0.35">
      <c r="A246" s="69" t="s">
        <v>1222</v>
      </c>
      <c r="B246" s="57" t="s">
        <v>279</v>
      </c>
      <c r="C246" s="57" t="s">
        <v>1223</v>
      </c>
      <c r="D246" s="57"/>
      <c r="E246" s="57" t="s">
        <v>1224</v>
      </c>
      <c r="F246" s="221">
        <v>165.626328233301</v>
      </c>
      <c r="G246" s="205">
        <v>60.617844210184003</v>
      </c>
      <c r="H246" s="205">
        <v>3.9866927635243998</v>
      </c>
      <c r="I246" s="205">
        <v>89.181069029016797</v>
      </c>
      <c r="J246" s="205">
        <v>8.6161084237389005</v>
      </c>
      <c r="K246" s="205">
        <v>9.2178701673109096</v>
      </c>
      <c r="L246" s="205">
        <v>0.60103159622417801</v>
      </c>
      <c r="M246" s="205">
        <v>0.90466261330295605</v>
      </c>
      <c r="N246" s="205">
        <v>0</v>
      </c>
      <c r="O246" s="205">
        <v>0.52214172543517601</v>
      </c>
      <c r="P246" s="205">
        <v>3.3449123916317798</v>
      </c>
      <c r="Q246" s="205">
        <v>176.99233292036899</v>
      </c>
      <c r="R246" s="132">
        <v>6.8624383624914076E-2</v>
      </c>
    </row>
    <row r="247" spans="1:18" x14ac:dyDescent="0.35">
      <c r="A247" s="69" t="s">
        <v>1225</v>
      </c>
      <c r="B247" s="57" t="s">
        <v>280</v>
      </c>
      <c r="C247" s="57" t="s">
        <v>1226</v>
      </c>
      <c r="D247" s="57"/>
      <c r="E247" s="57" t="s">
        <v>1227</v>
      </c>
      <c r="F247" s="221">
        <v>20.3211285471331</v>
      </c>
      <c r="G247" s="205">
        <v>5.5604690406738397</v>
      </c>
      <c r="H247" s="205">
        <v>0.45679956072912498</v>
      </c>
      <c r="I247" s="205">
        <v>13.382877826585</v>
      </c>
      <c r="J247" s="205">
        <v>0</v>
      </c>
      <c r="K247" s="205">
        <v>0</v>
      </c>
      <c r="L247" s="205">
        <v>0</v>
      </c>
      <c r="M247" s="205">
        <v>1.8657117384821</v>
      </c>
      <c r="N247" s="205">
        <v>0</v>
      </c>
      <c r="O247" s="205">
        <v>0.24938747732259101</v>
      </c>
      <c r="P247" s="205">
        <v>0.38326367985175502</v>
      </c>
      <c r="Q247" s="205">
        <v>21.898509323644401</v>
      </c>
      <c r="R247" s="132">
        <v>7.7622695651607287E-2</v>
      </c>
    </row>
    <row r="248" spans="1:18" x14ac:dyDescent="0.35">
      <c r="A248" s="69" t="s">
        <v>1228</v>
      </c>
      <c r="B248" s="57" t="s">
        <v>282</v>
      </c>
      <c r="C248" s="57" t="s">
        <v>1229</v>
      </c>
      <c r="D248" s="57"/>
      <c r="E248" s="57" t="s">
        <v>1230</v>
      </c>
      <c r="F248" s="221">
        <v>141.68157079458601</v>
      </c>
      <c r="G248" s="205">
        <v>32.803272056908099</v>
      </c>
      <c r="H248" s="205">
        <v>2.5220328426919698</v>
      </c>
      <c r="I248" s="205">
        <v>103.21591743039799</v>
      </c>
      <c r="J248" s="205">
        <v>2.69252251794089</v>
      </c>
      <c r="K248" s="205">
        <v>4.4524815274612504</v>
      </c>
      <c r="L248" s="205">
        <v>0.384413972619504</v>
      </c>
      <c r="M248" s="205">
        <v>2.0379115565764101</v>
      </c>
      <c r="N248" s="205">
        <v>0</v>
      </c>
      <c r="O248" s="205">
        <v>0.28765865599066198</v>
      </c>
      <c r="P248" s="205">
        <v>2.11603437724896</v>
      </c>
      <c r="Q248" s="205">
        <v>150.51224493783499</v>
      </c>
      <c r="R248" s="132">
        <v>6.2327613208438715E-2</v>
      </c>
    </row>
    <row r="249" spans="1:18" x14ac:dyDescent="0.35">
      <c r="A249" s="69" t="s">
        <v>1231</v>
      </c>
      <c r="B249" s="57" t="s">
        <v>283</v>
      </c>
      <c r="C249" s="57" t="s">
        <v>1232</v>
      </c>
      <c r="D249" s="57"/>
      <c r="E249" s="57" t="s">
        <v>1233</v>
      </c>
      <c r="F249" s="221">
        <v>214.85388941683999</v>
      </c>
      <c r="G249" s="205">
        <v>64.223289744288806</v>
      </c>
      <c r="H249" s="205">
        <v>4.3908620835901004</v>
      </c>
      <c r="I249" s="205">
        <v>134.332358592563</v>
      </c>
      <c r="J249" s="205">
        <v>10.0809148664675</v>
      </c>
      <c r="K249" s="205">
        <v>10.442370657645499</v>
      </c>
      <c r="L249" s="205">
        <v>0.75328392035333702</v>
      </c>
      <c r="M249" s="205">
        <v>1.1261109396759901</v>
      </c>
      <c r="N249" s="205">
        <v>0</v>
      </c>
      <c r="O249" s="205">
        <v>0.52308179767276897</v>
      </c>
      <c r="P249" s="205">
        <v>3.6840182288063499</v>
      </c>
      <c r="Q249" s="205">
        <v>229.556290831063</v>
      </c>
      <c r="R249" s="132">
        <v>6.8429766173321305E-2</v>
      </c>
    </row>
    <row r="250" spans="1:18" x14ac:dyDescent="0.35">
      <c r="A250" s="69" t="s">
        <v>1234</v>
      </c>
      <c r="B250" s="57" t="s">
        <v>284</v>
      </c>
      <c r="C250" s="57" t="s">
        <v>1235</v>
      </c>
      <c r="D250" s="57"/>
      <c r="E250" s="57" t="s">
        <v>1236</v>
      </c>
      <c r="F250" s="221">
        <v>127.071286742731</v>
      </c>
      <c r="G250" s="205">
        <v>43.759859482087798</v>
      </c>
      <c r="H250" s="205">
        <v>2.96249440085206</v>
      </c>
      <c r="I250" s="205">
        <v>71.764953388920304</v>
      </c>
      <c r="J250" s="205">
        <v>6.9276883224133199</v>
      </c>
      <c r="K250" s="205">
        <v>7.5972086088837401</v>
      </c>
      <c r="L250" s="205">
        <v>0.48615189408253001</v>
      </c>
      <c r="M250" s="205">
        <v>0.94860209574685095</v>
      </c>
      <c r="N250" s="205">
        <v>0</v>
      </c>
      <c r="O250" s="205">
        <v>0.234423098685935</v>
      </c>
      <c r="P250" s="205">
        <v>2.4855901105077001</v>
      </c>
      <c r="Q250" s="205">
        <v>137.16697140218</v>
      </c>
      <c r="R250" s="132">
        <v>7.944898425313629E-2</v>
      </c>
    </row>
    <row r="251" spans="1:18" x14ac:dyDescent="0.35">
      <c r="A251" s="69" t="s">
        <v>1237</v>
      </c>
      <c r="B251" s="57" t="s">
        <v>285</v>
      </c>
      <c r="C251" s="57" t="s">
        <v>1238</v>
      </c>
      <c r="D251" s="57"/>
      <c r="E251" s="57" t="s">
        <v>1239</v>
      </c>
      <c r="F251" s="221">
        <v>9.5344860536981102</v>
      </c>
      <c r="G251" s="205">
        <v>2.20673274954444</v>
      </c>
      <c r="H251" s="205">
        <v>0.18128588492895401</v>
      </c>
      <c r="I251" s="205">
        <v>6.6900004954689596</v>
      </c>
      <c r="J251" s="205">
        <v>0</v>
      </c>
      <c r="K251" s="205">
        <v>0</v>
      </c>
      <c r="L251" s="205">
        <v>0</v>
      </c>
      <c r="M251" s="205">
        <v>0.330258719866804</v>
      </c>
      <c r="N251" s="205">
        <v>0</v>
      </c>
      <c r="O251" s="205">
        <v>9.89721387745396E-2</v>
      </c>
      <c r="P251" s="205">
        <v>0.152102349927771</v>
      </c>
      <c r="Q251" s="205">
        <v>9.6593523385114697</v>
      </c>
      <c r="R251" s="132">
        <v>1.3096278510463355E-2</v>
      </c>
    </row>
    <row r="252" spans="1:18" x14ac:dyDescent="0.35">
      <c r="A252" s="69" t="s">
        <v>1240</v>
      </c>
      <c r="B252" s="57" t="s">
        <v>286</v>
      </c>
      <c r="C252" s="57" t="s">
        <v>1241</v>
      </c>
      <c r="D252" s="57"/>
      <c r="E252" s="57" t="s">
        <v>1242</v>
      </c>
      <c r="F252" s="221">
        <v>18.209839199577502</v>
      </c>
      <c r="G252" s="205">
        <v>2.3859391077763799</v>
      </c>
      <c r="H252" s="205">
        <v>0.196007913789979</v>
      </c>
      <c r="I252" s="205">
        <v>14.8235435623022</v>
      </c>
      <c r="J252" s="205">
        <v>0</v>
      </c>
      <c r="K252" s="205">
        <v>0</v>
      </c>
      <c r="L252" s="205">
        <v>0</v>
      </c>
      <c r="M252" s="205">
        <v>1.49375357781352</v>
      </c>
      <c r="N252" s="205">
        <v>0</v>
      </c>
      <c r="O252" s="205">
        <v>0.10700955814701101</v>
      </c>
      <c r="P252" s="205">
        <v>0.16445443874334301</v>
      </c>
      <c r="Q252" s="205">
        <v>19.170708158572399</v>
      </c>
      <c r="R252" s="132">
        <v>5.2766471381976432E-2</v>
      </c>
    </row>
    <row r="253" spans="1:18" x14ac:dyDescent="0.35">
      <c r="A253" s="69" t="s">
        <v>1243</v>
      </c>
      <c r="B253" s="57" t="s">
        <v>287</v>
      </c>
      <c r="C253" s="57" t="s">
        <v>1244</v>
      </c>
      <c r="D253" s="57"/>
      <c r="E253" s="57" t="s">
        <v>1245</v>
      </c>
      <c r="F253" s="221">
        <v>6.8494070763250798</v>
      </c>
      <c r="G253" s="205">
        <v>1.3546086257302801</v>
      </c>
      <c r="H253" s="205">
        <v>0.111282810981786</v>
      </c>
      <c r="I253" s="205">
        <v>3.9215459661538898</v>
      </c>
      <c r="J253" s="205">
        <v>0</v>
      </c>
      <c r="K253" s="205">
        <v>0</v>
      </c>
      <c r="L253" s="205">
        <v>0</v>
      </c>
      <c r="M253" s="205">
        <v>1.2058362222463901</v>
      </c>
      <c r="N253" s="205">
        <v>0.11325001237019799</v>
      </c>
      <c r="O253" s="205">
        <v>6.0754304263821599E-2</v>
      </c>
      <c r="P253" s="205">
        <v>9.3368405628844894E-2</v>
      </c>
      <c r="Q253" s="205">
        <v>6.8606463473752104</v>
      </c>
      <c r="R253" s="132">
        <v>1.6409115307189914E-3</v>
      </c>
    </row>
    <row r="254" spans="1:18" x14ac:dyDescent="0.35">
      <c r="A254" s="69" t="s">
        <v>1246</v>
      </c>
      <c r="B254" s="57" t="s">
        <v>288</v>
      </c>
      <c r="C254" s="57" t="s">
        <v>1247</v>
      </c>
      <c r="D254" s="57"/>
      <c r="E254" s="57" t="s">
        <v>1248</v>
      </c>
      <c r="F254" s="221">
        <v>170.150556418294</v>
      </c>
      <c r="G254" s="205">
        <v>22.5774181535546</v>
      </c>
      <c r="H254" s="205">
        <v>1.85476344163337</v>
      </c>
      <c r="I254" s="205">
        <v>145.50461551010699</v>
      </c>
      <c r="J254" s="205">
        <v>0.77643078536242005</v>
      </c>
      <c r="K254" s="205">
        <v>5.1665933465077201</v>
      </c>
      <c r="L254" s="205">
        <v>0.446068364201684</v>
      </c>
      <c r="M254" s="205">
        <v>2.5899999999999999E-2</v>
      </c>
      <c r="N254" s="205">
        <v>0</v>
      </c>
      <c r="O254" s="205">
        <v>0.64583288009358597</v>
      </c>
      <c r="P254" s="205">
        <v>1.55618242233534</v>
      </c>
      <c r="Q254" s="205">
        <v>178.55380490379599</v>
      </c>
      <c r="R254" s="132">
        <v>4.9387134913879693E-2</v>
      </c>
    </row>
    <row r="255" spans="1:18" x14ac:dyDescent="0.35">
      <c r="A255" s="69" t="s">
        <v>1249</v>
      </c>
      <c r="B255" s="57" t="s">
        <v>289</v>
      </c>
      <c r="C255" s="57" t="s">
        <v>1250</v>
      </c>
      <c r="D255" s="57"/>
      <c r="E255" s="57" t="s">
        <v>1251</v>
      </c>
      <c r="F255" s="221">
        <v>6.6515872602592401</v>
      </c>
      <c r="G255" s="205">
        <v>1.50449219953753</v>
      </c>
      <c r="H255" s="205">
        <v>0.12359593603444601</v>
      </c>
      <c r="I255" s="205">
        <v>4.5376817956583801</v>
      </c>
      <c r="J255" s="205">
        <v>0</v>
      </c>
      <c r="K255" s="205">
        <v>0</v>
      </c>
      <c r="L255" s="205">
        <v>0</v>
      </c>
      <c r="M255" s="205">
        <v>0.19512397521805699</v>
      </c>
      <c r="N255" s="205">
        <v>0.379755037773506</v>
      </c>
      <c r="O255" s="205">
        <v>6.7476594429623199E-2</v>
      </c>
      <c r="P255" s="205">
        <v>0.103699381114062</v>
      </c>
      <c r="Q255" s="205">
        <v>6.9118249197655999</v>
      </c>
      <c r="R255" s="132">
        <v>3.9124144256692306E-2</v>
      </c>
    </row>
    <row r="256" spans="1:18" x14ac:dyDescent="0.35">
      <c r="A256" s="69" t="s">
        <v>1252</v>
      </c>
      <c r="B256" s="57" t="s">
        <v>290</v>
      </c>
      <c r="C256" s="57" t="s">
        <v>1253</v>
      </c>
      <c r="D256" s="57"/>
      <c r="E256" s="57" t="s">
        <v>1254</v>
      </c>
      <c r="F256" s="221">
        <v>198.17981877328799</v>
      </c>
      <c r="G256" s="205">
        <v>79.208718887828596</v>
      </c>
      <c r="H256" s="205">
        <v>5.0414055194434901</v>
      </c>
      <c r="I256" s="205">
        <v>97.940092832187204</v>
      </c>
      <c r="J256" s="205">
        <v>12.277428652137299</v>
      </c>
      <c r="K256" s="205">
        <v>12.159365864321099</v>
      </c>
      <c r="L256" s="205">
        <v>0.74814188930084402</v>
      </c>
      <c r="M256" s="205">
        <v>1.24560887446665</v>
      </c>
      <c r="N256" s="205">
        <v>0</v>
      </c>
      <c r="O256" s="205">
        <v>0.38138919037536401</v>
      </c>
      <c r="P256" s="205">
        <v>4.2298367972125996</v>
      </c>
      <c r="Q256" s="205">
        <v>213.231988507273</v>
      </c>
      <c r="R256" s="132">
        <v>7.5952081433701579E-2</v>
      </c>
    </row>
    <row r="257" spans="1:18" x14ac:dyDescent="0.35">
      <c r="A257" s="69" t="s">
        <v>1255</v>
      </c>
      <c r="B257" s="57" t="s">
        <v>291</v>
      </c>
      <c r="C257" s="57" t="s">
        <v>1256</v>
      </c>
      <c r="D257" s="57"/>
      <c r="E257" s="57" t="s">
        <v>1257</v>
      </c>
      <c r="F257" s="221">
        <v>10.1856974918602</v>
      </c>
      <c r="G257" s="205">
        <v>1.73808031142394</v>
      </c>
      <c r="H257" s="205">
        <v>0.142785494708625</v>
      </c>
      <c r="I257" s="205">
        <v>7.9345619971091397</v>
      </c>
      <c r="J257" s="205">
        <v>0</v>
      </c>
      <c r="K257" s="205">
        <v>0</v>
      </c>
      <c r="L257" s="205">
        <v>0</v>
      </c>
      <c r="M257" s="205">
        <v>0.65977103159645001</v>
      </c>
      <c r="N257" s="205">
        <v>0</v>
      </c>
      <c r="O257" s="205">
        <v>7.7953039768316704E-2</v>
      </c>
      <c r="P257" s="205">
        <v>0.11979978238696</v>
      </c>
      <c r="Q257" s="205">
        <v>10.6729516569934</v>
      </c>
      <c r="R257" s="132">
        <v>4.7837093681859733E-2</v>
      </c>
    </row>
    <row r="258" spans="1:18" x14ac:dyDescent="0.35">
      <c r="A258" s="69" t="s">
        <v>1258</v>
      </c>
      <c r="B258" s="57" t="s">
        <v>292</v>
      </c>
      <c r="C258" s="57" t="s">
        <v>1259</v>
      </c>
      <c r="D258" s="57"/>
      <c r="E258" s="57" t="s">
        <v>1260</v>
      </c>
      <c r="F258" s="221">
        <v>8.4102057610223007</v>
      </c>
      <c r="G258" s="205">
        <v>2.1799044096788198</v>
      </c>
      <c r="H258" s="205">
        <v>0.17908190289287099</v>
      </c>
      <c r="I258" s="205">
        <v>5.9552196830500899</v>
      </c>
      <c r="J258" s="205">
        <v>0</v>
      </c>
      <c r="K258" s="205">
        <v>0</v>
      </c>
      <c r="L258" s="205">
        <v>0</v>
      </c>
      <c r="M258" s="205">
        <v>0.13196927295515401</v>
      </c>
      <c r="N258" s="205">
        <v>0</v>
      </c>
      <c r="O258" s="205">
        <v>9.7768885603359904E-2</v>
      </c>
      <c r="P258" s="205">
        <v>0.15025317782505301</v>
      </c>
      <c r="Q258" s="205">
        <v>8.6941973320053503</v>
      </c>
      <c r="R258" s="132">
        <v>3.3767493810820781E-2</v>
      </c>
    </row>
    <row r="259" spans="1:18" x14ac:dyDescent="0.35">
      <c r="A259" s="69" t="s">
        <v>1261</v>
      </c>
      <c r="B259" s="57" t="s">
        <v>293</v>
      </c>
      <c r="C259" s="57" t="s">
        <v>1262</v>
      </c>
      <c r="D259" s="57"/>
      <c r="E259" s="57" t="s">
        <v>1263</v>
      </c>
      <c r="F259" s="221">
        <v>10.7248928454012</v>
      </c>
      <c r="G259" s="205">
        <v>2.37578310701302</v>
      </c>
      <c r="H259" s="205">
        <v>0.19517358549102801</v>
      </c>
      <c r="I259" s="205">
        <v>7.9947966503074097</v>
      </c>
      <c r="J259" s="205">
        <v>0</v>
      </c>
      <c r="K259" s="205">
        <v>0</v>
      </c>
      <c r="L259" s="205">
        <v>0</v>
      </c>
      <c r="M259" s="205">
        <v>0.46651397813033502</v>
      </c>
      <c r="N259" s="205">
        <v>6.4431437347640202E-2</v>
      </c>
      <c r="O259" s="205">
        <v>0.106554060708671</v>
      </c>
      <c r="P259" s="205">
        <v>0.163754410331231</v>
      </c>
      <c r="Q259" s="205">
        <v>11.3670072293293</v>
      </c>
      <c r="R259" s="132">
        <v>5.9871403209724061E-2</v>
      </c>
    </row>
    <row r="260" spans="1:18" x14ac:dyDescent="0.35">
      <c r="A260" s="69" t="s">
        <v>1264</v>
      </c>
      <c r="B260" s="57" t="s">
        <v>294</v>
      </c>
      <c r="C260" s="57" t="s">
        <v>1265</v>
      </c>
      <c r="D260" s="57"/>
      <c r="E260" s="57" t="s">
        <v>1266</v>
      </c>
      <c r="F260" s="221">
        <v>222.86485163108901</v>
      </c>
      <c r="G260" s="205">
        <v>79.852313979937506</v>
      </c>
      <c r="H260" s="205">
        <v>5.2749339186297703</v>
      </c>
      <c r="I260" s="205">
        <v>121.055136065768</v>
      </c>
      <c r="J260" s="205">
        <v>14.479895442587001</v>
      </c>
      <c r="K260" s="205">
        <v>14.7567949201957</v>
      </c>
      <c r="L260" s="205">
        <v>0.908068789877851</v>
      </c>
      <c r="M260" s="205">
        <v>1.2920473140717199</v>
      </c>
      <c r="N260" s="205">
        <v>0</v>
      </c>
      <c r="O260" s="205">
        <v>0.37290275027424502</v>
      </c>
      <c r="P260" s="205">
        <v>4.4257716444803297</v>
      </c>
      <c r="Q260" s="205">
        <v>242.41786482582199</v>
      </c>
      <c r="R260" s="132">
        <v>8.7734844914438614E-2</v>
      </c>
    </row>
    <row r="261" spans="1:18" x14ac:dyDescent="0.35">
      <c r="A261" s="69" t="s">
        <v>1267</v>
      </c>
      <c r="B261" s="57" t="s">
        <v>295</v>
      </c>
      <c r="C261" s="57" t="s">
        <v>1268</v>
      </c>
      <c r="D261" s="57"/>
      <c r="E261" s="57" t="s">
        <v>1269</v>
      </c>
      <c r="F261" s="221">
        <v>12.224294701663601</v>
      </c>
      <c r="G261" s="205">
        <v>2.4147431130963599</v>
      </c>
      <c r="H261" s="205">
        <v>0.19837419923768301</v>
      </c>
      <c r="I261" s="205">
        <v>8.1104221797334795</v>
      </c>
      <c r="J261" s="205">
        <v>0</v>
      </c>
      <c r="K261" s="205">
        <v>0</v>
      </c>
      <c r="L261" s="205">
        <v>0</v>
      </c>
      <c r="M261" s="205">
        <v>1.93379803456125</v>
      </c>
      <c r="N261" s="205">
        <v>0</v>
      </c>
      <c r="O261" s="205">
        <v>0.108301420068805</v>
      </c>
      <c r="P261" s="205">
        <v>0.166439801917457</v>
      </c>
      <c r="Q261" s="205">
        <v>12.932078748615</v>
      </c>
      <c r="R261" s="132">
        <v>5.7899785977433726E-2</v>
      </c>
    </row>
    <row r="262" spans="1:18" x14ac:dyDescent="0.35">
      <c r="A262" s="69" t="s">
        <v>1270</v>
      </c>
      <c r="B262" s="57" t="s">
        <v>296</v>
      </c>
      <c r="C262" s="57" t="s">
        <v>1271</v>
      </c>
      <c r="D262" s="57"/>
      <c r="E262" s="57" t="s">
        <v>1272</v>
      </c>
      <c r="F262" s="221">
        <v>9.2063879162646494</v>
      </c>
      <c r="G262" s="205">
        <v>1.8537963656918499</v>
      </c>
      <c r="H262" s="205">
        <v>0.152291714837025</v>
      </c>
      <c r="I262" s="205">
        <v>6.0025268774656597</v>
      </c>
      <c r="J262" s="205">
        <v>0</v>
      </c>
      <c r="K262" s="205">
        <v>0</v>
      </c>
      <c r="L262" s="205">
        <v>0</v>
      </c>
      <c r="M262" s="205">
        <v>0.90725960136290096</v>
      </c>
      <c r="N262" s="205">
        <v>0</v>
      </c>
      <c r="O262" s="205">
        <v>0.163032395859177</v>
      </c>
      <c r="P262" s="205">
        <v>0.127775724211217</v>
      </c>
      <c r="Q262" s="205">
        <v>9.2066826794278303</v>
      </c>
      <c r="R262" s="132">
        <v>3.2017243446924581E-5</v>
      </c>
    </row>
    <row r="263" spans="1:18" x14ac:dyDescent="0.35">
      <c r="A263" s="69" t="s">
        <v>1273</v>
      </c>
      <c r="B263" s="57" t="s">
        <v>297</v>
      </c>
      <c r="C263" s="57" t="s">
        <v>1274</v>
      </c>
      <c r="D263" s="57"/>
      <c r="E263" s="57" t="s">
        <v>1275</v>
      </c>
      <c r="F263" s="221">
        <v>11.696339940151899</v>
      </c>
      <c r="G263" s="205">
        <v>2.3847023556125602</v>
      </c>
      <c r="H263" s="205">
        <v>0.195906313036431</v>
      </c>
      <c r="I263" s="205">
        <v>7.5850092720147702</v>
      </c>
      <c r="J263" s="205">
        <v>0</v>
      </c>
      <c r="K263" s="205">
        <v>0</v>
      </c>
      <c r="L263" s="205">
        <v>0</v>
      </c>
      <c r="M263" s="205">
        <v>1.5874786392393501</v>
      </c>
      <c r="N263" s="205">
        <v>0</v>
      </c>
      <c r="O263" s="205">
        <v>0.106954089714466</v>
      </c>
      <c r="P263" s="205">
        <v>0.16436919322087701</v>
      </c>
      <c r="Q263" s="205">
        <v>12.024419862838499</v>
      </c>
      <c r="R263" s="132">
        <v>2.8049793727382033E-2</v>
      </c>
    </row>
    <row r="264" spans="1:18" x14ac:dyDescent="0.35">
      <c r="A264" s="69" t="s">
        <v>1276</v>
      </c>
      <c r="B264" s="57" t="s">
        <v>298</v>
      </c>
      <c r="C264" s="57" t="s">
        <v>1277</v>
      </c>
      <c r="D264" s="57"/>
      <c r="E264" s="57" t="s">
        <v>1278</v>
      </c>
      <c r="F264" s="221">
        <v>10.397191447574601</v>
      </c>
      <c r="G264" s="205">
        <v>2.3813148651473801</v>
      </c>
      <c r="H264" s="205">
        <v>0.195628026410958</v>
      </c>
      <c r="I264" s="205">
        <v>7.1966021547920498</v>
      </c>
      <c r="J264" s="205">
        <v>0</v>
      </c>
      <c r="K264" s="205">
        <v>0</v>
      </c>
      <c r="L264" s="205">
        <v>0</v>
      </c>
      <c r="M264" s="205">
        <v>0.344159350629339</v>
      </c>
      <c r="N264" s="205">
        <v>0</v>
      </c>
      <c r="O264" s="205">
        <v>0.115729978057102</v>
      </c>
      <c r="P264" s="205">
        <v>0.16413571380542599</v>
      </c>
      <c r="Q264" s="205">
        <v>10.397570088842301</v>
      </c>
      <c r="R264" s="132">
        <v>3.6417648901609923E-5</v>
      </c>
    </row>
    <row r="265" spans="1:18" x14ac:dyDescent="0.35">
      <c r="A265" s="69" t="s">
        <v>1279</v>
      </c>
      <c r="B265" s="57" t="s">
        <v>299</v>
      </c>
      <c r="C265" s="57" t="s">
        <v>1280</v>
      </c>
      <c r="D265" s="57"/>
      <c r="E265" s="57" t="s">
        <v>1281</v>
      </c>
      <c r="F265" s="221">
        <v>35.683941805378403</v>
      </c>
      <c r="G265" s="205">
        <v>4.45516177746401</v>
      </c>
      <c r="H265" s="205">
        <v>0.365997171829124</v>
      </c>
      <c r="I265" s="205">
        <v>30.3233243468475</v>
      </c>
      <c r="J265" s="205">
        <v>0.21881540548779899</v>
      </c>
      <c r="K265" s="205">
        <v>1.0610874431074599</v>
      </c>
      <c r="L265" s="205">
        <v>9.1611150227424304E-2</v>
      </c>
      <c r="M265" s="205">
        <v>0.46134069809679201</v>
      </c>
      <c r="N265" s="205">
        <v>0.89039647420378898</v>
      </c>
      <c r="O265" s="205">
        <v>4.7094034284600503E-2</v>
      </c>
      <c r="P265" s="205">
        <v>0.307078709770508</v>
      </c>
      <c r="Q265" s="205">
        <v>38.221907211318999</v>
      </c>
      <c r="R265" s="132">
        <v>7.1123459952455947E-2</v>
      </c>
    </row>
    <row r="266" spans="1:18" x14ac:dyDescent="0.35">
      <c r="A266" s="69" t="s">
        <v>1282</v>
      </c>
      <c r="B266" s="57" t="s">
        <v>300</v>
      </c>
      <c r="C266" s="57" t="s">
        <v>1283</v>
      </c>
      <c r="D266" s="57"/>
      <c r="E266" s="57" t="s">
        <v>1284</v>
      </c>
      <c r="F266" s="221">
        <v>7.4986584698693397</v>
      </c>
      <c r="G266" s="205">
        <v>1.63889589278652</v>
      </c>
      <c r="H266" s="205">
        <v>0.134637369333583</v>
      </c>
      <c r="I266" s="205">
        <v>4.6743769220217999</v>
      </c>
      <c r="J266" s="205">
        <v>0</v>
      </c>
      <c r="K266" s="205">
        <v>0</v>
      </c>
      <c r="L266" s="205">
        <v>0</v>
      </c>
      <c r="M266" s="205">
        <v>0.487948046231654</v>
      </c>
      <c r="N266" s="205">
        <v>0.60046726614330903</v>
      </c>
      <c r="O266" s="205">
        <v>7.3504610726626896E-2</v>
      </c>
      <c r="P266" s="205">
        <v>0.112963368911463</v>
      </c>
      <c r="Q266" s="205">
        <v>7.7227934761549601</v>
      </c>
      <c r="R266" s="132">
        <v>2.9890013951992422E-2</v>
      </c>
    </row>
    <row r="267" spans="1:18" x14ac:dyDescent="0.35">
      <c r="A267" s="69" t="s">
        <v>1285</v>
      </c>
      <c r="B267" s="57" t="s">
        <v>301</v>
      </c>
      <c r="C267" s="57" t="s">
        <v>1286</v>
      </c>
      <c r="D267" s="57"/>
      <c r="E267" s="57" t="s">
        <v>1287</v>
      </c>
      <c r="F267" s="221">
        <v>244.94934001686201</v>
      </c>
      <c r="G267" s="205">
        <v>94.202528182900707</v>
      </c>
      <c r="H267" s="205">
        <v>5.9678029924529996</v>
      </c>
      <c r="I267" s="205">
        <v>122.920390614185</v>
      </c>
      <c r="J267" s="205">
        <v>14.086636299154</v>
      </c>
      <c r="K267" s="205">
        <v>14.097710831562299</v>
      </c>
      <c r="L267" s="205">
        <v>0.88942590057549098</v>
      </c>
      <c r="M267" s="205">
        <v>5.0115890168984603</v>
      </c>
      <c r="N267" s="205">
        <v>0</v>
      </c>
      <c r="O267" s="205">
        <v>0.45600327066027602</v>
      </c>
      <c r="P267" s="205">
        <v>5.0071021923813799</v>
      </c>
      <c r="Q267" s="205">
        <v>262.63918930077102</v>
      </c>
      <c r="R267" s="132">
        <v>7.2218399456358107E-2</v>
      </c>
    </row>
    <row r="268" spans="1:18" x14ac:dyDescent="0.35">
      <c r="A268" s="69" t="s">
        <v>1288</v>
      </c>
      <c r="B268" s="57" t="s">
        <v>302</v>
      </c>
      <c r="C268" s="57" t="s">
        <v>1289</v>
      </c>
      <c r="D268" s="57"/>
      <c r="E268" s="57" t="s">
        <v>1290</v>
      </c>
      <c r="F268" s="221">
        <v>294.27020773171</v>
      </c>
      <c r="G268" s="205">
        <v>137.21062783817499</v>
      </c>
      <c r="H268" s="205">
        <v>8.3611217724114404</v>
      </c>
      <c r="I268" s="205">
        <v>118.520231679601</v>
      </c>
      <c r="J268" s="205">
        <v>23.020381325879299</v>
      </c>
      <c r="K268" s="205">
        <v>22.6972170454492</v>
      </c>
      <c r="L268" s="205">
        <v>1.2473513797432201</v>
      </c>
      <c r="M268" s="205">
        <v>0.78640554303615795</v>
      </c>
      <c r="N268" s="205">
        <v>0</v>
      </c>
      <c r="O268" s="205">
        <v>0.59635157797856597</v>
      </c>
      <c r="P268" s="205">
        <v>7.0151429453220704</v>
      </c>
      <c r="Q268" s="205">
        <v>319.45483110759602</v>
      </c>
      <c r="R268" s="132">
        <v>8.5583326868233778E-2</v>
      </c>
    </row>
    <row r="269" spans="1:18" x14ac:dyDescent="0.35">
      <c r="A269" s="69" t="s">
        <v>1291</v>
      </c>
      <c r="B269" s="57" t="s">
        <v>303</v>
      </c>
      <c r="C269" s="57" t="s">
        <v>1292</v>
      </c>
      <c r="D269" s="57"/>
      <c r="E269" s="57" t="s">
        <v>1293</v>
      </c>
      <c r="F269" s="221">
        <v>14.1927532749203</v>
      </c>
      <c r="G269" s="205">
        <v>4.3382653749286604</v>
      </c>
      <c r="H269" s="205">
        <v>0.35216195053271698</v>
      </c>
      <c r="I269" s="205">
        <v>9.4468782788246095</v>
      </c>
      <c r="J269" s="205">
        <v>0</v>
      </c>
      <c r="K269" s="205">
        <v>0</v>
      </c>
      <c r="L269" s="205">
        <v>0</v>
      </c>
      <c r="M269" s="205">
        <v>0.138830989946154</v>
      </c>
      <c r="N269" s="205">
        <v>2.1751300528842801E-2</v>
      </c>
      <c r="O269" s="205">
        <v>0.19226108780002299</v>
      </c>
      <c r="P269" s="205">
        <v>0.29547069078527499</v>
      </c>
      <c r="Q269" s="205">
        <v>14.7856196733463</v>
      </c>
      <c r="R269" s="132">
        <v>4.1772472679676653E-2</v>
      </c>
    </row>
    <row r="270" spans="1:18" x14ac:dyDescent="0.35">
      <c r="A270" s="69" t="s">
        <v>1294</v>
      </c>
      <c r="B270" s="57" t="s">
        <v>304</v>
      </c>
      <c r="C270" s="57" t="s">
        <v>1295</v>
      </c>
      <c r="D270" s="57"/>
      <c r="E270" s="57" t="s">
        <v>1296</v>
      </c>
      <c r="F270" s="221">
        <v>12.0366300965037</v>
      </c>
      <c r="G270" s="205">
        <v>3.5745374251056199</v>
      </c>
      <c r="H270" s="205">
        <v>0.29191866413128598</v>
      </c>
      <c r="I270" s="205">
        <v>7.3408686815219202</v>
      </c>
      <c r="J270" s="205">
        <v>0</v>
      </c>
      <c r="K270" s="205">
        <v>0</v>
      </c>
      <c r="L270" s="205">
        <v>0</v>
      </c>
      <c r="M270" s="205">
        <v>0.98964231063718799</v>
      </c>
      <c r="N270" s="205">
        <v>0</v>
      </c>
      <c r="O270" s="205">
        <v>0.15937156137999201</v>
      </c>
      <c r="P270" s="205">
        <v>0.24492539228252799</v>
      </c>
      <c r="Q270" s="205">
        <v>12.601264035058501</v>
      </c>
      <c r="R270" s="132">
        <v>4.6909636171241331E-2</v>
      </c>
    </row>
    <row r="271" spans="1:18" x14ac:dyDescent="0.35">
      <c r="A271" s="69" t="s">
        <v>1297</v>
      </c>
      <c r="B271" s="57" t="s">
        <v>305</v>
      </c>
      <c r="C271" s="57" t="s">
        <v>1298</v>
      </c>
      <c r="D271" s="57"/>
      <c r="E271" s="57" t="s">
        <v>1299</v>
      </c>
      <c r="F271" s="221">
        <v>249.840637369615</v>
      </c>
      <c r="G271" s="205">
        <v>77.333656536317605</v>
      </c>
      <c r="H271" s="205">
        <v>5.3357199281213497</v>
      </c>
      <c r="I271" s="205">
        <v>146.445271010917</v>
      </c>
      <c r="J271" s="205">
        <v>15.725203334422</v>
      </c>
      <c r="K271" s="205">
        <v>16.085136293293399</v>
      </c>
      <c r="L271" s="205">
        <v>1.0292975247608001</v>
      </c>
      <c r="M271" s="205">
        <v>0.79370737595973995</v>
      </c>
      <c r="N271" s="205">
        <v>0</v>
      </c>
      <c r="O271" s="205">
        <v>0.45278438454965703</v>
      </c>
      <c r="P271" s="205">
        <v>4.4767722688266396</v>
      </c>
      <c r="Q271" s="205">
        <v>267.67754865716802</v>
      </c>
      <c r="R271" s="132">
        <v>7.1393154753944366E-2</v>
      </c>
    </row>
    <row r="272" spans="1:18" x14ac:dyDescent="0.35">
      <c r="A272" s="69" t="s">
        <v>1300</v>
      </c>
      <c r="B272" s="57" t="s">
        <v>306</v>
      </c>
      <c r="C272" s="57" t="s">
        <v>1301</v>
      </c>
      <c r="D272" s="57"/>
      <c r="E272" s="57" t="s">
        <v>1302</v>
      </c>
      <c r="F272" s="221">
        <v>10.8517153367675</v>
      </c>
      <c r="G272" s="205">
        <v>2.45912680348138</v>
      </c>
      <c r="H272" s="205">
        <v>0.202020375512526</v>
      </c>
      <c r="I272" s="205">
        <v>6.1077844155957797</v>
      </c>
      <c r="J272" s="205">
        <v>0</v>
      </c>
      <c r="K272" s="205">
        <v>0</v>
      </c>
      <c r="L272" s="205">
        <v>0</v>
      </c>
      <c r="M272" s="205">
        <v>1.6469207717626499</v>
      </c>
      <c r="N272" s="205">
        <v>0.141756860385955</v>
      </c>
      <c r="O272" s="205">
        <v>0.124998129877507</v>
      </c>
      <c r="P272" s="205">
        <v>0.16949899385866701</v>
      </c>
      <c r="Q272" s="205">
        <v>10.8521063504745</v>
      </c>
      <c r="R272" s="132">
        <v>3.6032433109900452E-5</v>
      </c>
    </row>
    <row r="273" spans="1:18" x14ac:dyDescent="0.35">
      <c r="A273" s="69" t="s">
        <v>1303</v>
      </c>
      <c r="B273" s="57" t="s">
        <v>307</v>
      </c>
      <c r="C273" s="57" t="s">
        <v>1304</v>
      </c>
      <c r="D273" s="57"/>
      <c r="E273" s="57" t="s">
        <v>1305</v>
      </c>
      <c r="F273" s="221">
        <v>15.119733535333401</v>
      </c>
      <c r="G273" s="205">
        <v>2.3046116804197401</v>
      </c>
      <c r="H273" s="205">
        <v>0.18932676282650701</v>
      </c>
      <c r="I273" s="205">
        <v>11.784620860867401</v>
      </c>
      <c r="J273" s="205">
        <v>0</v>
      </c>
      <c r="K273" s="205">
        <v>0</v>
      </c>
      <c r="L273" s="205">
        <v>0</v>
      </c>
      <c r="M273" s="205">
        <v>0.80966242342069505</v>
      </c>
      <c r="N273" s="205">
        <v>0</v>
      </c>
      <c r="O273" s="205">
        <v>0.103362016582476</v>
      </c>
      <c r="P273" s="205">
        <v>0.15884882054986799</v>
      </c>
      <c r="Q273" s="205">
        <v>15.350432564666701</v>
      </c>
      <c r="R273" s="132">
        <v>1.5258141209577358E-2</v>
      </c>
    </row>
    <row r="274" spans="1:18" x14ac:dyDescent="0.35">
      <c r="A274" s="69" t="s">
        <v>1306</v>
      </c>
      <c r="B274" s="57" t="s">
        <v>308</v>
      </c>
      <c r="C274" s="57" t="s">
        <v>1307</v>
      </c>
      <c r="D274" s="57"/>
      <c r="E274" s="57" t="s">
        <v>1308</v>
      </c>
      <c r="F274" s="221">
        <v>480.96425727917602</v>
      </c>
      <c r="G274" s="205">
        <v>183.63812446488001</v>
      </c>
      <c r="H274" s="205">
        <v>11.89521609941</v>
      </c>
      <c r="I274" s="205">
        <v>243.93951800163899</v>
      </c>
      <c r="J274" s="205">
        <v>29.288490363059701</v>
      </c>
      <c r="K274" s="205">
        <v>29.5114990790326</v>
      </c>
      <c r="L274" s="205">
        <v>1.82605284820194</v>
      </c>
      <c r="M274" s="205">
        <v>3.4345534892296601</v>
      </c>
      <c r="N274" s="205">
        <v>0</v>
      </c>
      <c r="O274" s="205">
        <v>0.94073700064152499</v>
      </c>
      <c r="P274" s="205">
        <v>9.9803164837943505</v>
      </c>
      <c r="Q274" s="205">
        <v>514.45450782988905</v>
      </c>
      <c r="R274" s="132">
        <v>6.9631474779785041E-2</v>
      </c>
    </row>
    <row r="275" spans="1:18" x14ac:dyDescent="0.35">
      <c r="A275" s="69" t="s">
        <v>1309</v>
      </c>
      <c r="B275" s="57" t="s">
        <v>310</v>
      </c>
      <c r="C275" s="57" t="s">
        <v>1310</v>
      </c>
      <c r="D275" s="57"/>
      <c r="E275" s="57" t="s">
        <v>1311</v>
      </c>
      <c r="F275" s="221">
        <v>264.546649582638</v>
      </c>
      <c r="G275" s="205">
        <v>57.530201619874603</v>
      </c>
      <c r="H275" s="205">
        <v>4.1969372904970399</v>
      </c>
      <c r="I275" s="205">
        <v>180.39260365572301</v>
      </c>
      <c r="J275" s="205">
        <v>11.8628895291367</v>
      </c>
      <c r="K275" s="205">
        <v>12.6193812004446</v>
      </c>
      <c r="L275" s="205">
        <v>0.94083079194466401</v>
      </c>
      <c r="M275" s="205">
        <v>4.6514648666738303</v>
      </c>
      <c r="N275" s="205">
        <v>6.9407546976485603</v>
      </c>
      <c r="O275" s="205">
        <v>0.38960768543968399</v>
      </c>
      <c r="P275" s="205">
        <v>3.5213116070049502</v>
      </c>
      <c r="Q275" s="205">
        <v>283.04598294438802</v>
      </c>
      <c r="R275" s="132">
        <v>6.9928435649952547E-2</v>
      </c>
    </row>
    <row r="276" spans="1:18" x14ac:dyDescent="0.35">
      <c r="A276" s="69" t="s">
        <v>1312</v>
      </c>
      <c r="B276" s="57" t="s">
        <v>311</v>
      </c>
      <c r="C276" s="57" t="s">
        <v>1313</v>
      </c>
      <c r="D276" s="57"/>
      <c r="E276" s="57" t="s">
        <v>1314</v>
      </c>
      <c r="F276" s="221">
        <v>23.087613177340501</v>
      </c>
      <c r="G276" s="205">
        <v>5.2840988573451604</v>
      </c>
      <c r="H276" s="205">
        <v>0.32220423278601701</v>
      </c>
      <c r="I276" s="205">
        <v>17.9514332056347</v>
      </c>
      <c r="J276" s="205">
        <v>0</v>
      </c>
      <c r="K276" s="205">
        <v>0</v>
      </c>
      <c r="L276" s="205">
        <v>0</v>
      </c>
      <c r="M276" s="205">
        <v>0</v>
      </c>
      <c r="N276" s="205">
        <v>0.335619870274809</v>
      </c>
      <c r="O276" s="205">
        <v>0</v>
      </c>
      <c r="P276" s="205">
        <v>0.27033558821086801</v>
      </c>
      <c r="Q276" s="205">
        <v>24.163691754251499</v>
      </c>
      <c r="R276" s="132">
        <v>4.6608480861379142E-2</v>
      </c>
    </row>
    <row r="277" spans="1:18" x14ac:dyDescent="0.35">
      <c r="A277" s="69" t="s">
        <v>1315</v>
      </c>
      <c r="B277" s="57" t="s">
        <v>312</v>
      </c>
      <c r="C277" s="57" t="s">
        <v>1316</v>
      </c>
      <c r="D277" s="57"/>
      <c r="E277" s="57" t="s">
        <v>1317</v>
      </c>
      <c r="F277" s="221">
        <v>107.53491361247799</v>
      </c>
      <c r="G277" s="205">
        <v>36.732071072704002</v>
      </c>
      <c r="H277" s="205">
        <v>2.4880552201849602</v>
      </c>
      <c r="I277" s="205">
        <v>62.5399758193685</v>
      </c>
      <c r="J277" s="205">
        <v>3.9892444121309398</v>
      </c>
      <c r="K277" s="205">
        <v>4.6609865355749802</v>
      </c>
      <c r="L277" s="205">
        <v>0.34793074676468899</v>
      </c>
      <c r="M277" s="205">
        <v>1.4218992911847901</v>
      </c>
      <c r="N277" s="205">
        <v>0</v>
      </c>
      <c r="O277" s="205">
        <v>0.286237655788314</v>
      </c>
      <c r="P277" s="205">
        <v>2.08752646496061</v>
      </c>
      <c r="Q277" s="205">
        <v>114.553927218662</v>
      </c>
      <c r="R277" s="132">
        <v>6.5271950944958412E-2</v>
      </c>
    </row>
    <row r="278" spans="1:18" x14ac:dyDescent="0.35">
      <c r="A278" s="69" t="s">
        <v>1318</v>
      </c>
      <c r="B278" s="57" t="s">
        <v>313</v>
      </c>
      <c r="C278" s="57" t="s">
        <v>1319</v>
      </c>
      <c r="D278" s="57"/>
      <c r="E278" s="57" t="s">
        <v>1320</v>
      </c>
      <c r="F278" s="221">
        <v>160.39961656526501</v>
      </c>
      <c r="G278" s="205">
        <v>32.918364875687999</v>
      </c>
      <c r="H278" s="205">
        <v>2.48245389819798</v>
      </c>
      <c r="I278" s="205">
        <v>118.65014649990999</v>
      </c>
      <c r="J278" s="205">
        <v>6.4467120059644802</v>
      </c>
      <c r="K278" s="205">
        <v>7.5167392862092202</v>
      </c>
      <c r="L278" s="205">
        <v>0.587490368880077</v>
      </c>
      <c r="M278" s="205">
        <v>1.3252178239797801</v>
      </c>
      <c r="N278" s="205">
        <v>0</v>
      </c>
      <c r="O278" s="205">
        <v>0.201275792724599</v>
      </c>
      <c r="P278" s="205">
        <v>2.0828268641747298</v>
      </c>
      <c r="Q278" s="205">
        <v>172.21122741572901</v>
      </c>
      <c r="R278" s="132">
        <v>7.3638647668823998E-2</v>
      </c>
    </row>
    <row r="279" spans="1:18" x14ac:dyDescent="0.35">
      <c r="A279" s="69" t="s">
        <v>1321</v>
      </c>
      <c r="B279" s="57" t="s">
        <v>314</v>
      </c>
      <c r="C279" s="57" t="s">
        <v>1322</v>
      </c>
      <c r="D279" s="57"/>
      <c r="E279" s="57" t="s">
        <v>1323</v>
      </c>
      <c r="F279" s="221">
        <v>392.41573594983498</v>
      </c>
      <c r="G279" s="205">
        <v>74.709574126825004</v>
      </c>
      <c r="H279" s="205">
        <v>5.61201212419064</v>
      </c>
      <c r="I279" s="205">
        <v>280.41749279241799</v>
      </c>
      <c r="J279" s="205">
        <v>23.3715839689484</v>
      </c>
      <c r="K279" s="205">
        <v>24.5907795018108</v>
      </c>
      <c r="L279" s="205">
        <v>1.6858577849238201</v>
      </c>
      <c r="M279" s="205">
        <v>1.26563050564353</v>
      </c>
      <c r="N279" s="205">
        <v>2.5212891184747699</v>
      </c>
      <c r="O279" s="205">
        <v>0</v>
      </c>
      <c r="P279" s="205">
        <v>4.7085867484305197</v>
      </c>
      <c r="Q279" s="205">
        <v>418.88280667166498</v>
      </c>
      <c r="R279" s="132">
        <v>6.744650710238953E-2</v>
      </c>
    </row>
    <row r="280" spans="1:18" x14ac:dyDescent="0.35">
      <c r="A280" s="69" t="s">
        <v>1324</v>
      </c>
      <c r="B280" s="57" t="s">
        <v>466</v>
      </c>
      <c r="C280" s="57" t="s">
        <v>1325</v>
      </c>
      <c r="D280" s="57"/>
      <c r="E280" s="57" t="s">
        <v>1326</v>
      </c>
      <c r="F280" s="221">
        <v>16.632883243589799</v>
      </c>
      <c r="G280" s="205">
        <v>3.9181299657601101</v>
      </c>
      <c r="H280" s="205">
        <v>0.32133094049826</v>
      </c>
      <c r="I280" s="205">
        <v>9.8545296866286005</v>
      </c>
      <c r="J280" s="205">
        <v>0</v>
      </c>
      <c r="K280" s="205">
        <v>0</v>
      </c>
      <c r="L280" s="205">
        <v>0</v>
      </c>
      <c r="M280" s="205">
        <v>1.5667918165471</v>
      </c>
      <c r="N280" s="205">
        <v>0.253432136509184</v>
      </c>
      <c r="O280" s="205">
        <v>0.44968773981047699</v>
      </c>
      <c r="P280" s="205">
        <v>0.26960289916218999</v>
      </c>
      <c r="Q280" s="205">
        <v>16.633505184915901</v>
      </c>
      <c r="R280" s="132">
        <v>3.7392273906755591E-5</v>
      </c>
    </row>
    <row r="281" spans="1:18" x14ac:dyDescent="0.35">
      <c r="A281" s="69" t="s">
        <v>1327</v>
      </c>
      <c r="B281" s="57" t="s">
        <v>316</v>
      </c>
      <c r="C281" s="57" t="s">
        <v>1328</v>
      </c>
      <c r="D281" s="57"/>
      <c r="E281" s="57" t="s">
        <v>1329</v>
      </c>
      <c r="F281" s="221">
        <v>15.225471469851501</v>
      </c>
      <c r="G281" s="205">
        <v>2.6475797366306999</v>
      </c>
      <c r="H281" s="205">
        <v>0.21750202219364001</v>
      </c>
      <c r="I281" s="205">
        <v>10.465531848402</v>
      </c>
      <c r="J281" s="205">
        <v>0</v>
      </c>
      <c r="K281" s="205">
        <v>0</v>
      </c>
      <c r="L281" s="205">
        <v>0</v>
      </c>
      <c r="M281" s="205">
        <v>2.3758628200177401</v>
      </c>
      <c r="N281" s="205">
        <v>0.13710921756151701</v>
      </c>
      <c r="O281" s="205">
        <v>0.1187441610952</v>
      </c>
      <c r="P281" s="205">
        <v>0.182488406447229</v>
      </c>
      <c r="Q281" s="205">
        <v>16.144818212348099</v>
      </c>
      <c r="R281" s="132">
        <v>6.0382152652351584E-2</v>
      </c>
    </row>
    <row r="282" spans="1:18" x14ac:dyDescent="0.35">
      <c r="A282" s="69" t="s">
        <v>1330</v>
      </c>
      <c r="B282" s="57" t="s">
        <v>317</v>
      </c>
      <c r="C282" s="57" t="s">
        <v>1331</v>
      </c>
      <c r="D282" s="57"/>
      <c r="E282" s="57" t="s">
        <v>1332</v>
      </c>
      <c r="F282" s="221">
        <v>12.471331872490399</v>
      </c>
      <c r="G282" s="205">
        <v>2.5242049629068601</v>
      </c>
      <c r="H282" s="205">
        <v>0.20736662857029201</v>
      </c>
      <c r="I282" s="205">
        <v>6.2562972100095804</v>
      </c>
      <c r="J282" s="205">
        <v>0</v>
      </c>
      <c r="K282" s="205">
        <v>0</v>
      </c>
      <c r="L282" s="205">
        <v>0</v>
      </c>
      <c r="M282" s="205">
        <v>3.0184862703449502</v>
      </c>
      <c r="N282" s="205">
        <v>0</v>
      </c>
      <c r="O282" s="205">
        <v>0.29139353254154399</v>
      </c>
      <c r="P282" s="205">
        <v>0.17398462964418401</v>
      </c>
      <c r="Q282" s="205">
        <v>12.4717332340174</v>
      </c>
      <c r="R282" s="132">
        <v>3.2182731652508068E-5</v>
      </c>
    </row>
    <row r="283" spans="1:18" x14ac:dyDescent="0.35">
      <c r="A283" s="69" t="s">
        <v>1333</v>
      </c>
      <c r="B283" s="57" t="s">
        <v>318</v>
      </c>
      <c r="C283" s="57" t="s">
        <v>1334</v>
      </c>
      <c r="D283" s="57"/>
      <c r="E283" s="57" t="s">
        <v>1335</v>
      </c>
      <c r="F283" s="221">
        <v>217.49976635382799</v>
      </c>
      <c r="G283" s="205">
        <v>41.794229421844598</v>
      </c>
      <c r="H283" s="205">
        <v>3.0948065789581598</v>
      </c>
      <c r="I283" s="205">
        <v>166.81636625854799</v>
      </c>
      <c r="J283" s="205">
        <v>4.6324600029952796</v>
      </c>
      <c r="K283" s="205">
        <v>7.3103713774282504</v>
      </c>
      <c r="L283" s="205">
        <v>0.63115574559684295</v>
      </c>
      <c r="M283" s="205">
        <v>4.6975788677082697</v>
      </c>
      <c r="N283" s="205">
        <v>0</v>
      </c>
      <c r="O283" s="205">
        <v>0.28224408809512502</v>
      </c>
      <c r="P283" s="205">
        <v>2.5966026053728499</v>
      </c>
      <c r="Q283" s="205">
        <v>231.85581494654801</v>
      </c>
      <c r="R283" s="132">
        <v>6.6004892020737227E-2</v>
      </c>
    </row>
    <row r="284" spans="1:18" x14ac:dyDescent="0.35">
      <c r="A284" s="69" t="s">
        <v>1336</v>
      </c>
      <c r="B284" s="57" t="s">
        <v>319</v>
      </c>
      <c r="C284" s="57" t="s">
        <v>1337</v>
      </c>
      <c r="D284" s="57"/>
      <c r="E284" s="57" t="s">
        <v>1338</v>
      </c>
      <c r="F284" s="221">
        <v>10.3257632977258</v>
      </c>
      <c r="G284" s="205">
        <v>1.92866255494006</v>
      </c>
      <c r="H284" s="205">
        <v>0.15844206693065499</v>
      </c>
      <c r="I284" s="205">
        <v>6.9518725976992402</v>
      </c>
      <c r="J284" s="205">
        <v>0</v>
      </c>
      <c r="K284" s="205">
        <v>0</v>
      </c>
      <c r="L284" s="205">
        <v>0</v>
      </c>
      <c r="M284" s="205">
        <v>1.0075565736462</v>
      </c>
      <c r="N284" s="205">
        <v>0.42820562639267401</v>
      </c>
      <c r="O284" s="205">
        <v>8.6500668500129996E-2</v>
      </c>
      <c r="P284" s="205">
        <v>0.13293594716009299</v>
      </c>
      <c r="Q284" s="205">
        <v>10.694176035269001</v>
      </c>
      <c r="R284" s="132">
        <v>3.5678983424338506E-2</v>
      </c>
    </row>
    <row r="285" spans="1:18" x14ac:dyDescent="0.35">
      <c r="A285" s="69" t="s">
        <v>1339</v>
      </c>
      <c r="B285" s="57" t="s">
        <v>320</v>
      </c>
      <c r="C285" s="57" t="s">
        <v>1340</v>
      </c>
      <c r="D285" s="57"/>
      <c r="E285" s="57" t="s">
        <v>1341</v>
      </c>
      <c r="F285" s="221">
        <v>10.4089348064673</v>
      </c>
      <c r="G285" s="205">
        <v>3.6312843280422502</v>
      </c>
      <c r="H285" s="205">
        <v>0.27490030900099</v>
      </c>
      <c r="I285" s="205">
        <v>5.7865637523210198</v>
      </c>
      <c r="J285" s="205">
        <v>0</v>
      </c>
      <c r="K285" s="205">
        <v>0</v>
      </c>
      <c r="L285" s="205">
        <v>0</v>
      </c>
      <c r="M285" s="205">
        <v>1.11784208859162</v>
      </c>
      <c r="N285" s="205">
        <v>0.16704940031595</v>
      </c>
      <c r="O285" s="205">
        <v>0.15008047395565499</v>
      </c>
      <c r="P285" s="205">
        <v>0.23064667269238101</v>
      </c>
      <c r="Q285" s="205">
        <v>11.3583670249199</v>
      </c>
      <c r="R285" s="132">
        <v>9.1213196749267533E-2</v>
      </c>
    </row>
    <row r="286" spans="1:18" x14ac:dyDescent="0.35">
      <c r="A286" s="69" t="s">
        <v>1342</v>
      </c>
      <c r="B286" s="57" t="s">
        <v>321</v>
      </c>
      <c r="C286" s="57" t="s">
        <v>1343</v>
      </c>
      <c r="D286" s="57"/>
      <c r="E286" s="57" t="s">
        <v>1344</v>
      </c>
      <c r="F286" s="221">
        <v>13.690150841164201</v>
      </c>
      <c r="G286" s="205">
        <v>3.6698412812771801</v>
      </c>
      <c r="H286" s="205">
        <v>0.30148210033662298</v>
      </c>
      <c r="I286" s="205">
        <v>8.4428269813584809</v>
      </c>
      <c r="J286" s="205">
        <v>0</v>
      </c>
      <c r="K286" s="205">
        <v>0</v>
      </c>
      <c r="L286" s="205">
        <v>0</v>
      </c>
      <c r="M286" s="205">
        <v>1.2316263846047899</v>
      </c>
      <c r="N286" s="205">
        <v>0.309162069228267</v>
      </c>
      <c r="O286" s="205">
        <v>0.16459267242039699</v>
      </c>
      <c r="P286" s="205">
        <v>0.252949316238882</v>
      </c>
      <c r="Q286" s="205">
        <v>14.372480805464599</v>
      </c>
      <c r="R286" s="132">
        <v>4.9840938366342735E-2</v>
      </c>
    </row>
    <row r="287" spans="1:18" x14ac:dyDescent="0.35">
      <c r="A287" s="69" t="s">
        <v>1345</v>
      </c>
      <c r="B287" s="57" t="s">
        <v>322</v>
      </c>
      <c r="C287" s="57" t="s">
        <v>1346</v>
      </c>
      <c r="D287" s="57"/>
      <c r="E287" s="57" t="s">
        <v>1347</v>
      </c>
      <c r="F287" s="221">
        <v>12.2672424630062</v>
      </c>
      <c r="G287" s="205">
        <v>2.2495024990822601</v>
      </c>
      <c r="H287" s="205">
        <v>0.18479947391910101</v>
      </c>
      <c r="I287" s="205">
        <v>9.5402863218623999</v>
      </c>
      <c r="J287" s="205">
        <v>0</v>
      </c>
      <c r="K287" s="205">
        <v>0</v>
      </c>
      <c r="L287" s="205">
        <v>0</v>
      </c>
      <c r="M287" s="205">
        <v>0.129892125151401</v>
      </c>
      <c r="N287" s="205">
        <v>0.45495436271241801</v>
      </c>
      <c r="O287" s="205">
        <v>0.100890365432172</v>
      </c>
      <c r="P287" s="205">
        <v>0.15505031916067499</v>
      </c>
      <c r="Q287" s="205">
        <v>12.815375467320401</v>
      </c>
      <c r="R287" s="132">
        <v>4.4682658386119067E-2</v>
      </c>
    </row>
    <row r="288" spans="1:18" x14ac:dyDescent="0.35">
      <c r="A288" s="69" t="s">
        <v>1348</v>
      </c>
      <c r="B288" s="57" t="s">
        <v>323</v>
      </c>
      <c r="C288" s="57" t="s">
        <v>1349</v>
      </c>
      <c r="D288" s="57"/>
      <c r="E288" s="57" t="s">
        <v>1350</v>
      </c>
      <c r="F288" s="221">
        <v>15.652146691528101</v>
      </c>
      <c r="G288" s="205">
        <v>3.1219395772229599</v>
      </c>
      <c r="H288" s="205">
        <v>0.25647128274435499</v>
      </c>
      <c r="I288" s="205">
        <v>8.4292193314079498</v>
      </c>
      <c r="J288" s="205">
        <v>0</v>
      </c>
      <c r="K288" s="205">
        <v>0</v>
      </c>
      <c r="L288" s="205">
        <v>0</v>
      </c>
      <c r="M288" s="205">
        <v>2.0925005525698199</v>
      </c>
      <c r="N288" s="205">
        <v>0.29928746531279399</v>
      </c>
      <c r="O288" s="205">
        <v>1.23804053477068</v>
      </c>
      <c r="P288" s="205">
        <v>0.21518435180953699</v>
      </c>
      <c r="Q288" s="205">
        <v>15.6526430958381</v>
      </c>
      <c r="R288" s="132">
        <v>3.1714774962221526E-5</v>
      </c>
    </row>
    <row r="289" spans="1:18" x14ac:dyDescent="0.35">
      <c r="A289" s="69" t="s">
        <v>1354</v>
      </c>
      <c r="B289" s="57" t="s">
        <v>325</v>
      </c>
      <c r="C289" s="57" t="s">
        <v>1355</v>
      </c>
      <c r="D289" s="57"/>
      <c r="E289" s="57" t="s">
        <v>1356</v>
      </c>
      <c r="F289" s="221">
        <v>13.2107116417904</v>
      </c>
      <c r="G289" s="205">
        <v>2.6053059510103602</v>
      </c>
      <c r="H289" s="205">
        <v>0.21402917726838799</v>
      </c>
      <c r="I289" s="205">
        <v>8.1895024778006391</v>
      </c>
      <c r="J289" s="205">
        <v>0</v>
      </c>
      <c r="K289" s="205">
        <v>0</v>
      </c>
      <c r="L289" s="205">
        <v>0</v>
      </c>
      <c r="M289" s="205">
        <v>2.0032561365688299</v>
      </c>
      <c r="N289" s="205">
        <v>4.4314255959327101E-2</v>
      </c>
      <c r="O289" s="205">
        <v>0.116848178459702</v>
      </c>
      <c r="P289" s="205">
        <v>0.17957461108501799</v>
      </c>
      <c r="Q289" s="205">
        <v>13.3528307881523</v>
      </c>
      <c r="R289" s="132">
        <v>1.0757872112833411E-2</v>
      </c>
    </row>
    <row r="290" spans="1:18" x14ac:dyDescent="0.35">
      <c r="A290" s="69" t="s">
        <v>1357</v>
      </c>
      <c r="B290" s="57" t="s">
        <v>326</v>
      </c>
      <c r="C290" s="57" t="s">
        <v>1358</v>
      </c>
      <c r="D290" s="57"/>
      <c r="E290" s="57" t="s">
        <v>1359</v>
      </c>
      <c r="F290" s="221">
        <v>11.0173017272237</v>
      </c>
      <c r="G290" s="205">
        <v>2.34682130112208</v>
      </c>
      <c r="H290" s="205">
        <v>0.19279433652689201</v>
      </c>
      <c r="I290" s="205">
        <v>8.3207561129880592</v>
      </c>
      <c r="J290" s="205">
        <v>0</v>
      </c>
      <c r="K290" s="205">
        <v>0</v>
      </c>
      <c r="L290" s="205">
        <v>0</v>
      </c>
      <c r="M290" s="205">
        <v>0.80166490772647803</v>
      </c>
      <c r="N290" s="205">
        <v>0</v>
      </c>
      <c r="O290" s="205">
        <v>0.105255121418642</v>
      </c>
      <c r="P290" s="205">
        <v>0.161758170786832</v>
      </c>
      <c r="Q290" s="205">
        <v>11.929049950569</v>
      </c>
      <c r="R290" s="132">
        <v>8.2756036452407811E-2</v>
      </c>
    </row>
    <row r="291" spans="1:18" x14ac:dyDescent="0.35">
      <c r="A291" s="69" t="s">
        <v>1360</v>
      </c>
      <c r="B291" s="57" t="s">
        <v>327</v>
      </c>
      <c r="C291" s="57" t="s">
        <v>1361</v>
      </c>
      <c r="D291" s="57"/>
      <c r="E291" s="57" t="s">
        <v>1362</v>
      </c>
      <c r="F291" s="221">
        <v>16.190821099155801</v>
      </c>
      <c r="G291" s="205">
        <v>3.6678090319887602</v>
      </c>
      <c r="H291" s="205">
        <v>0.301315148487249</v>
      </c>
      <c r="I291" s="205">
        <v>11.2219322636551</v>
      </c>
      <c r="J291" s="205">
        <v>0</v>
      </c>
      <c r="K291" s="205">
        <v>0</v>
      </c>
      <c r="L291" s="205">
        <v>0</v>
      </c>
      <c r="M291" s="205">
        <v>1.5108496690656801</v>
      </c>
      <c r="N291" s="205">
        <v>0.17449582722003301</v>
      </c>
      <c r="O291" s="205">
        <v>0.164501525877953</v>
      </c>
      <c r="P291" s="205">
        <v>0.25280924750503803</v>
      </c>
      <c r="Q291" s="205">
        <v>17.293712713799898</v>
      </c>
      <c r="R291" s="132">
        <v>6.8118325061451213E-2</v>
      </c>
    </row>
    <row r="292" spans="1:18" x14ac:dyDescent="0.35">
      <c r="A292" s="69" t="s">
        <v>1363</v>
      </c>
      <c r="B292" s="57" t="s">
        <v>328</v>
      </c>
      <c r="C292" s="57" t="s">
        <v>1364</v>
      </c>
      <c r="D292" s="57"/>
      <c r="E292" s="57" t="s">
        <v>1365</v>
      </c>
      <c r="F292" s="221">
        <v>7.7392346414057798</v>
      </c>
      <c r="G292" s="205">
        <v>2.4461841338006698</v>
      </c>
      <c r="H292" s="205">
        <v>0.19290872212993401</v>
      </c>
      <c r="I292" s="205">
        <v>5.0755841916017097</v>
      </c>
      <c r="J292" s="205">
        <v>0</v>
      </c>
      <c r="K292" s="205">
        <v>0</v>
      </c>
      <c r="L292" s="205">
        <v>0</v>
      </c>
      <c r="M292" s="205">
        <v>0.49924623204507101</v>
      </c>
      <c r="N292" s="205">
        <v>0</v>
      </c>
      <c r="O292" s="205">
        <v>0.10531756967698599</v>
      </c>
      <c r="P292" s="205">
        <v>0.16185416657673901</v>
      </c>
      <c r="Q292" s="205">
        <v>8.4810950158311105</v>
      </c>
      <c r="R292" s="132">
        <v>9.5857072281578581E-2</v>
      </c>
    </row>
    <row r="293" spans="1:18" x14ac:dyDescent="0.35">
      <c r="A293" s="69" t="s">
        <v>1366</v>
      </c>
      <c r="B293" s="57" t="s">
        <v>329</v>
      </c>
      <c r="C293" s="57" t="s">
        <v>1367</v>
      </c>
      <c r="D293" s="57"/>
      <c r="E293" s="57" t="s">
        <v>1368</v>
      </c>
      <c r="F293" s="221">
        <v>151.849222996842</v>
      </c>
      <c r="G293" s="205">
        <v>64.909523860169003</v>
      </c>
      <c r="H293" s="205">
        <v>4.0638984278742303</v>
      </c>
      <c r="I293" s="205">
        <v>67.940959369978998</v>
      </c>
      <c r="J293" s="205">
        <v>10.4845566534637</v>
      </c>
      <c r="K293" s="205">
        <v>10.722752482218199</v>
      </c>
      <c r="L293" s="205">
        <v>0.61780082919125601</v>
      </c>
      <c r="M293" s="205">
        <v>0.570156527440567</v>
      </c>
      <c r="N293" s="205">
        <v>0</v>
      </c>
      <c r="O293" s="205">
        <v>0.28685790128904998</v>
      </c>
      <c r="P293" s="205">
        <v>3.4096894048896198</v>
      </c>
      <c r="Q293" s="205">
        <v>163.006195456515</v>
      </c>
      <c r="R293" s="132">
        <v>7.3474017446273132E-2</v>
      </c>
    </row>
    <row r="294" spans="1:18" x14ac:dyDescent="0.35">
      <c r="A294" s="69" t="s">
        <v>1369</v>
      </c>
      <c r="B294" s="57" t="s">
        <v>330</v>
      </c>
      <c r="C294" s="57" t="s">
        <v>1370</v>
      </c>
      <c r="D294" s="57"/>
      <c r="E294" s="57" t="s">
        <v>1371</v>
      </c>
      <c r="F294" s="221">
        <v>52.092845254641297</v>
      </c>
      <c r="G294" s="205">
        <v>24.3904694307457</v>
      </c>
      <c r="H294" s="205">
        <v>1.28787891746306</v>
      </c>
      <c r="I294" s="205">
        <v>27.9529169856234</v>
      </c>
      <c r="J294" s="205">
        <v>0</v>
      </c>
      <c r="K294" s="205">
        <v>0</v>
      </c>
      <c r="L294" s="205">
        <v>0</v>
      </c>
      <c r="M294" s="205">
        <v>0</v>
      </c>
      <c r="N294" s="205">
        <v>0</v>
      </c>
      <c r="O294" s="205">
        <v>0</v>
      </c>
      <c r="P294" s="205">
        <v>1.08055534499479</v>
      </c>
      <c r="Q294" s="205">
        <v>54.711820678827003</v>
      </c>
      <c r="R294" s="132">
        <v>5.0275146450219355E-2</v>
      </c>
    </row>
    <row r="295" spans="1:18" x14ac:dyDescent="0.35">
      <c r="A295" s="69" t="s">
        <v>1372</v>
      </c>
      <c r="B295" s="57" t="s">
        <v>331</v>
      </c>
      <c r="C295" s="57" t="s">
        <v>1373</v>
      </c>
      <c r="D295" s="57"/>
      <c r="E295" s="57" t="s">
        <v>1374</v>
      </c>
      <c r="F295" s="221">
        <v>195.92087562090401</v>
      </c>
      <c r="G295" s="205">
        <v>66.721361703555004</v>
      </c>
      <c r="H295" s="205">
        <v>4.5481736197966498</v>
      </c>
      <c r="I295" s="205">
        <v>109.69669796326799</v>
      </c>
      <c r="J295" s="205">
        <v>10.704316340098901</v>
      </c>
      <c r="K295" s="205">
        <v>11.526245239509599</v>
      </c>
      <c r="L295" s="205">
        <v>0.74883553358992805</v>
      </c>
      <c r="M295" s="205">
        <v>0.91243736596579395</v>
      </c>
      <c r="N295" s="205">
        <v>0</v>
      </c>
      <c r="O295" s="205">
        <v>0.44705628394783398</v>
      </c>
      <c r="P295" s="205">
        <v>3.8160056934261699</v>
      </c>
      <c r="Q295" s="205">
        <v>209.12112974315801</v>
      </c>
      <c r="R295" s="132">
        <v>6.7375434498341935E-2</v>
      </c>
    </row>
    <row r="296" spans="1:18" x14ac:dyDescent="0.35">
      <c r="A296" s="69" t="s">
        <v>1375</v>
      </c>
      <c r="B296" s="57" t="s">
        <v>332</v>
      </c>
      <c r="C296" s="57" t="s">
        <v>1376</v>
      </c>
      <c r="D296" s="57"/>
      <c r="E296" s="57" t="s">
        <v>1377</v>
      </c>
      <c r="F296" s="221">
        <v>145.96078606565999</v>
      </c>
      <c r="G296" s="205">
        <v>41.538393372425197</v>
      </c>
      <c r="H296" s="205">
        <v>2.8999515091773</v>
      </c>
      <c r="I296" s="205">
        <v>91.819215719980804</v>
      </c>
      <c r="J296" s="205">
        <v>7.7971548398989299</v>
      </c>
      <c r="K296" s="205">
        <v>8.15452551176163</v>
      </c>
      <c r="L296" s="205">
        <v>0.55620026139758405</v>
      </c>
      <c r="M296" s="205">
        <v>0.67547351034790504</v>
      </c>
      <c r="N296" s="205">
        <v>0</v>
      </c>
      <c r="O296" s="205">
        <v>0.250602522777227</v>
      </c>
      <c r="P296" s="205">
        <v>2.43311540696781</v>
      </c>
      <c r="Q296" s="205">
        <v>156.124632654734</v>
      </c>
      <c r="R296" s="132">
        <v>6.9634090518681191E-2</v>
      </c>
    </row>
    <row r="297" spans="1:18" x14ac:dyDescent="0.35">
      <c r="A297" s="69" t="s">
        <v>1378</v>
      </c>
      <c r="B297" s="57" t="s">
        <v>333</v>
      </c>
      <c r="C297" s="57" t="s">
        <v>1379</v>
      </c>
      <c r="D297" s="57"/>
      <c r="E297" s="57" t="s">
        <v>1380</v>
      </c>
      <c r="F297" s="221">
        <v>321.56700662117902</v>
      </c>
      <c r="G297" s="205">
        <v>153.64556682513799</v>
      </c>
      <c r="H297" s="205">
        <v>9.5203074049051004</v>
      </c>
      <c r="I297" s="205">
        <v>129.813308912586</v>
      </c>
      <c r="J297" s="205">
        <v>17.846545133423501</v>
      </c>
      <c r="K297" s="205">
        <v>17.7759611573894</v>
      </c>
      <c r="L297" s="205">
        <v>1.06018712624253</v>
      </c>
      <c r="M297" s="205">
        <v>5.1127606097932103</v>
      </c>
      <c r="N297" s="205">
        <v>0</v>
      </c>
      <c r="O297" s="205">
        <v>1.3310610458185801</v>
      </c>
      <c r="P297" s="205">
        <v>7.9877221312524602</v>
      </c>
      <c r="Q297" s="205">
        <v>344.09342034654901</v>
      </c>
      <c r="R297" s="132">
        <v>7.0052005527753591E-2</v>
      </c>
    </row>
    <row r="298" spans="1:18" x14ac:dyDescent="0.35">
      <c r="A298" s="69" t="s">
        <v>1381</v>
      </c>
      <c r="B298" s="57" t="s">
        <v>334</v>
      </c>
      <c r="C298" s="57" t="s">
        <v>1382</v>
      </c>
      <c r="D298" s="57"/>
      <c r="E298" s="57" t="s">
        <v>1383</v>
      </c>
      <c r="F298" s="221">
        <v>10.364436526135099</v>
      </c>
      <c r="G298" s="205">
        <v>1.9291762104016801</v>
      </c>
      <c r="H298" s="205">
        <v>0.15848426437037699</v>
      </c>
      <c r="I298" s="205">
        <v>8.2010391887593297</v>
      </c>
      <c r="J298" s="205">
        <v>0</v>
      </c>
      <c r="K298" s="205">
        <v>0</v>
      </c>
      <c r="L298" s="205">
        <v>0</v>
      </c>
      <c r="M298" s="205">
        <v>1.29398531144795</v>
      </c>
      <c r="N298" s="205">
        <v>0</v>
      </c>
      <c r="O298" s="205">
        <v>8.6523705985116398E-2</v>
      </c>
      <c r="P298" s="205">
        <v>0.13297138205922501</v>
      </c>
      <c r="Q298" s="205">
        <v>11.8021800630237</v>
      </c>
      <c r="R298" s="132">
        <v>0.13871892922139728</v>
      </c>
    </row>
    <row r="299" spans="1:18" x14ac:dyDescent="0.35">
      <c r="A299" s="69" t="s">
        <v>1384</v>
      </c>
      <c r="B299" s="57" t="s">
        <v>335</v>
      </c>
      <c r="C299" s="57" t="s">
        <v>1385</v>
      </c>
      <c r="D299" s="57"/>
      <c r="E299" s="57" t="s">
        <v>1386</v>
      </c>
      <c r="F299" s="221">
        <v>14.930793504722701</v>
      </c>
      <c r="G299" s="205">
        <v>2.5254589776146799</v>
      </c>
      <c r="H299" s="205">
        <v>0.20746964746808499</v>
      </c>
      <c r="I299" s="205">
        <v>11.751378220526099</v>
      </c>
      <c r="J299" s="205">
        <v>0</v>
      </c>
      <c r="K299" s="205">
        <v>0</v>
      </c>
      <c r="L299" s="205">
        <v>0</v>
      </c>
      <c r="M299" s="205">
        <v>1.2247606692093</v>
      </c>
      <c r="N299" s="205">
        <v>0</v>
      </c>
      <c r="O299" s="205">
        <v>0.113267035372142</v>
      </c>
      <c r="P299" s="205">
        <v>0.174071041617956</v>
      </c>
      <c r="Q299" s="205">
        <v>15.996405591808299</v>
      </c>
      <c r="R299" s="132">
        <v>7.137009072883771E-2</v>
      </c>
    </row>
    <row r="300" spans="1:18" x14ac:dyDescent="0.35">
      <c r="A300" s="69" t="s">
        <v>1387</v>
      </c>
      <c r="B300" s="57" t="s">
        <v>337</v>
      </c>
      <c r="C300" s="57" t="s">
        <v>1388</v>
      </c>
      <c r="D300" s="57"/>
      <c r="E300" s="57" t="s">
        <v>1389</v>
      </c>
      <c r="F300" s="221">
        <v>160.89269564200799</v>
      </c>
      <c r="G300" s="205">
        <v>57.4244642924264</v>
      </c>
      <c r="H300" s="205">
        <v>3.79767806875694</v>
      </c>
      <c r="I300" s="205">
        <v>85.608136007925594</v>
      </c>
      <c r="J300" s="205">
        <v>10.4883338956359</v>
      </c>
      <c r="K300" s="205">
        <v>10.6232513294418</v>
      </c>
      <c r="L300" s="205">
        <v>0.64992753726211305</v>
      </c>
      <c r="M300" s="205">
        <v>1.34378008108752</v>
      </c>
      <c r="N300" s="205">
        <v>0</v>
      </c>
      <c r="O300" s="205">
        <v>0.28529495479849298</v>
      </c>
      <c r="P300" s="205">
        <v>3.18632539211153</v>
      </c>
      <c r="Q300" s="205">
        <v>173.40719155944601</v>
      </c>
      <c r="R300" s="132">
        <v>7.7781628727777719E-2</v>
      </c>
    </row>
    <row r="301" spans="1:18" x14ac:dyDescent="0.35">
      <c r="A301" s="69" t="s">
        <v>1390</v>
      </c>
      <c r="B301" s="57" t="s">
        <v>338</v>
      </c>
      <c r="C301" s="57" t="s">
        <v>1391</v>
      </c>
      <c r="D301" s="57"/>
      <c r="E301" s="57" t="s">
        <v>1392</v>
      </c>
      <c r="F301" s="221">
        <v>13.5759936352559</v>
      </c>
      <c r="G301" s="205">
        <v>2.8248720479946998</v>
      </c>
      <c r="H301" s="205">
        <v>0.23206680968614099</v>
      </c>
      <c r="I301" s="205">
        <v>8.1416511173050292</v>
      </c>
      <c r="J301" s="205">
        <v>0</v>
      </c>
      <c r="K301" s="205">
        <v>0</v>
      </c>
      <c r="L301" s="205">
        <v>0</v>
      </c>
      <c r="M301" s="205">
        <v>1.7019322137581101</v>
      </c>
      <c r="N301" s="205">
        <v>2.6384516164363998E-2</v>
      </c>
      <c r="O301" s="205">
        <v>0.45482753931680497</v>
      </c>
      <c r="P301" s="205">
        <v>0.194708560162387</v>
      </c>
      <c r="Q301" s="205">
        <v>13.576442804387501</v>
      </c>
      <c r="R301" s="132">
        <v>3.3085543767130687E-5</v>
      </c>
    </row>
    <row r="302" spans="1:18" x14ac:dyDescent="0.35">
      <c r="A302" s="69" t="s">
        <v>1393</v>
      </c>
      <c r="B302" s="57" t="s">
        <v>339</v>
      </c>
      <c r="C302" s="57" t="s">
        <v>1394</v>
      </c>
      <c r="D302" s="57"/>
      <c r="E302" s="57" t="s">
        <v>1395</v>
      </c>
      <c r="F302" s="221">
        <v>564.54650416457798</v>
      </c>
      <c r="G302" s="205">
        <v>112.464019499301</v>
      </c>
      <c r="H302" s="205">
        <v>8.3143751347970394</v>
      </c>
      <c r="I302" s="205">
        <v>403.93597035822802</v>
      </c>
      <c r="J302" s="205">
        <v>32.7076426155825</v>
      </c>
      <c r="K302" s="205">
        <v>34.633538464058297</v>
      </c>
      <c r="L302" s="205">
        <v>2.3908258786868002</v>
      </c>
      <c r="M302" s="205">
        <v>2.02609763668451</v>
      </c>
      <c r="N302" s="205">
        <v>0</v>
      </c>
      <c r="O302" s="205">
        <v>0</v>
      </c>
      <c r="P302" s="205">
        <v>6.9759216191487097</v>
      </c>
      <c r="Q302" s="205">
        <v>603.44839120648703</v>
      </c>
      <c r="R302" s="132">
        <v>6.8908206418666129E-2</v>
      </c>
    </row>
    <row r="303" spans="1:18" x14ac:dyDescent="0.35">
      <c r="A303" s="69" t="s">
        <v>1396</v>
      </c>
      <c r="B303" s="57" t="s">
        <v>341</v>
      </c>
      <c r="C303" s="57" t="s">
        <v>1397</v>
      </c>
      <c r="D303" s="57"/>
      <c r="E303" s="57" t="s">
        <v>1398</v>
      </c>
      <c r="F303" s="221">
        <v>8.7352437440066009</v>
      </c>
      <c r="G303" s="205">
        <v>2.6228432388655101</v>
      </c>
      <c r="H303" s="205">
        <v>0.21546988763350899</v>
      </c>
      <c r="I303" s="205">
        <v>5.8689666067183399</v>
      </c>
      <c r="J303" s="205">
        <v>0</v>
      </c>
      <c r="K303" s="205">
        <v>0</v>
      </c>
      <c r="L303" s="205">
        <v>0</v>
      </c>
      <c r="M303" s="205">
        <v>0.25500480242997597</v>
      </c>
      <c r="N303" s="205">
        <v>6.3437343346217104E-2</v>
      </c>
      <c r="O303" s="205">
        <v>0.117634727209792</v>
      </c>
      <c r="P303" s="205">
        <v>0.180783401420781</v>
      </c>
      <c r="Q303" s="205">
        <v>9.3241400076241199</v>
      </c>
      <c r="R303" s="132">
        <v>6.7416122649304411E-2</v>
      </c>
    </row>
    <row r="304" spans="1:18" s="152" customFormat="1" x14ac:dyDescent="0.35">
      <c r="A304" s="238" t="s">
        <v>1399</v>
      </c>
      <c r="B304" s="239" t="s">
        <v>467</v>
      </c>
      <c r="C304" s="239" t="s">
        <v>1400</v>
      </c>
      <c r="D304" s="239"/>
      <c r="E304" s="239" t="s">
        <v>1401</v>
      </c>
      <c r="F304" s="240">
        <v>42.370124972107398</v>
      </c>
      <c r="G304" s="241">
        <v>14.5417574342287</v>
      </c>
      <c r="H304" s="241">
        <v>0.79032042768359401</v>
      </c>
      <c r="I304" s="241">
        <v>28.288140278885301</v>
      </c>
      <c r="J304" s="241">
        <v>0</v>
      </c>
      <c r="K304" s="241">
        <v>0</v>
      </c>
      <c r="L304" s="241">
        <v>0</v>
      </c>
      <c r="M304" s="241">
        <v>0</v>
      </c>
      <c r="N304" s="241">
        <v>0</v>
      </c>
      <c r="O304" s="241">
        <v>0</v>
      </c>
      <c r="P304" s="241">
        <v>0.66309411864146595</v>
      </c>
      <c r="Q304" s="241">
        <v>44.2833122594391</v>
      </c>
      <c r="R304" s="242">
        <v>4.5154157288683328E-2</v>
      </c>
    </row>
    <row r="305" spans="1:18" x14ac:dyDescent="0.35">
      <c r="A305" s="69" t="s">
        <v>1402</v>
      </c>
      <c r="B305" s="57" t="s">
        <v>342</v>
      </c>
      <c r="C305" s="57" t="s">
        <v>1403</v>
      </c>
      <c r="D305" s="57"/>
      <c r="E305" s="57" t="s">
        <v>1404</v>
      </c>
      <c r="F305" s="221">
        <v>9.3292390908459399</v>
      </c>
      <c r="G305" s="205">
        <v>2.5728478578393501</v>
      </c>
      <c r="H305" s="205">
        <v>0.211362703877713</v>
      </c>
      <c r="I305" s="205">
        <v>6.3158989897584696</v>
      </c>
      <c r="J305" s="205">
        <v>0</v>
      </c>
      <c r="K305" s="205">
        <v>0</v>
      </c>
      <c r="L305" s="205">
        <v>0</v>
      </c>
      <c r="M305" s="205">
        <v>3.2199999999999999E-2</v>
      </c>
      <c r="N305" s="205">
        <v>0</v>
      </c>
      <c r="O305" s="205">
        <v>0.11539243040429301</v>
      </c>
      <c r="P305" s="205">
        <v>0.17733742053166801</v>
      </c>
      <c r="Q305" s="205">
        <v>9.4250394024114996</v>
      </c>
      <c r="R305" s="132">
        <v>1.02688237092734E-2</v>
      </c>
    </row>
    <row r="306" spans="1:18" x14ac:dyDescent="0.35">
      <c r="A306" s="69" t="s">
        <v>1405</v>
      </c>
      <c r="B306" s="57" t="s">
        <v>343</v>
      </c>
      <c r="C306" s="57" t="s">
        <v>1406</v>
      </c>
      <c r="D306" s="57"/>
      <c r="E306" s="57" t="s">
        <v>1407</v>
      </c>
      <c r="F306" s="221">
        <v>240.032904080338</v>
      </c>
      <c r="G306" s="205">
        <v>51.282793502422201</v>
      </c>
      <c r="H306" s="205">
        <v>3.9369545992884598</v>
      </c>
      <c r="I306" s="205">
        <v>177.01858312485399</v>
      </c>
      <c r="J306" s="205">
        <v>9.7108700013269793</v>
      </c>
      <c r="K306" s="205">
        <v>10.982642679791001</v>
      </c>
      <c r="L306" s="205">
        <v>0.86617036810513504</v>
      </c>
      <c r="M306" s="205">
        <v>1.9287136322646099</v>
      </c>
      <c r="N306" s="205">
        <v>0</v>
      </c>
      <c r="O306" s="205">
        <v>0.334048470112217</v>
      </c>
      <c r="P306" s="205">
        <v>3.30318111445375</v>
      </c>
      <c r="Q306" s="205">
        <v>259.36395749261902</v>
      </c>
      <c r="R306" s="132">
        <v>8.0535014507056912E-2</v>
      </c>
    </row>
    <row r="307" spans="1:18" x14ac:dyDescent="0.35">
      <c r="A307" s="69" t="s">
        <v>1408</v>
      </c>
      <c r="B307" s="57" t="s">
        <v>344</v>
      </c>
      <c r="C307" s="57" t="s">
        <v>1409</v>
      </c>
      <c r="D307" s="57"/>
      <c r="E307" s="57" t="s">
        <v>1410</v>
      </c>
      <c r="F307" s="221">
        <v>160.08360559879699</v>
      </c>
      <c r="G307" s="205">
        <v>44.935388954000402</v>
      </c>
      <c r="H307" s="205">
        <v>3.2594686384091802</v>
      </c>
      <c r="I307" s="205">
        <v>103.432020376674</v>
      </c>
      <c r="J307" s="205">
        <v>7.1715973570523204</v>
      </c>
      <c r="K307" s="205">
        <v>7.9449925528983298</v>
      </c>
      <c r="L307" s="205">
        <v>0.57053602623063304</v>
      </c>
      <c r="M307" s="205">
        <v>2.5957139221529202</v>
      </c>
      <c r="N307" s="205">
        <v>0</v>
      </c>
      <c r="O307" s="205">
        <v>0.28665630389116298</v>
      </c>
      <c r="P307" s="205">
        <v>2.7347572556756701</v>
      </c>
      <c r="Q307" s="205">
        <v>172.93113138698399</v>
      </c>
      <c r="R307" s="132">
        <v>8.0255100078052921E-2</v>
      </c>
    </row>
    <row r="308" spans="1:18" x14ac:dyDescent="0.35">
      <c r="A308" s="69" t="s">
        <v>1411</v>
      </c>
      <c r="B308" s="57" t="s">
        <v>345</v>
      </c>
      <c r="C308" s="57" t="s">
        <v>1412</v>
      </c>
      <c r="D308" s="57"/>
      <c r="E308" s="57" t="s">
        <v>1413</v>
      </c>
      <c r="F308" s="221">
        <v>218.08321067100101</v>
      </c>
      <c r="G308" s="205">
        <v>97.074615171276903</v>
      </c>
      <c r="H308" s="205">
        <v>5.9871348927599604</v>
      </c>
      <c r="I308" s="205">
        <v>93.716774847028603</v>
      </c>
      <c r="J308" s="205">
        <v>15.3970587920725</v>
      </c>
      <c r="K308" s="205">
        <v>15.7183238867557</v>
      </c>
      <c r="L308" s="205">
        <v>0.899029592219733</v>
      </c>
      <c r="M308" s="205">
        <v>1.63401793604165</v>
      </c>
      <c r="N308" s="205">
        <v>0</v>
      </c>
      <c r="O308" s="205">
        <v>0.439639020098815</v>
      </c>
      <c r="P308" s="205">
        <v>5.0233220130474399</v>
      </c>
      <c r="Q308" s="205">
        <v>235.88991615130101</v>
      </c>
      <c r="R308" s="132">
        <v>8.1650969029262388E-2</v>
      </c>
    </row>
    <row r="309" spans="1:18" x14ac:dyDescent="0.35">
      <c r="A309" s="69" t="s">
        <v>1414</v>
      </c>
      <c r="B309" s="57" t="s">
        <v>346</v>
      </c>
      <c r="C309" s="57" t="s">
        <v>1415</v>
      </c>
      <c r="D309" s="57"/>
      <c r="E309" s="57" t="s">
        <v>1416</v>
      </c>
      <c r="F309" s="221">
        <v>16.171652723801799</v>
      </c>
      <c r="G309" s="205">
        <v>2.4708038247781601</v>
      </c>
      <c r="H309" s="205">
        <v>0.202979657568021</v>
      </c>
      <c r="I309" s="205">
        <v>8.9563861770392794</v>
      </c>
      <c r="J309" s="205">
        <v>0</v>
      </c>
      <c r="K309" s="205">
        <v>0</v>
      </c>
      <c r="L309" s="205">
        <v>0</v>
      </c>
      <c r="M309" s="205">
        <v>3.8031276666892899</v>
      </c>
      <c r="N309" s="205">
        <v>0.313886154197556</v>
      </c>
      <c r="O309" s="205">
        <v>0.25455823721871801</v>
      </c>
      <c r="P309" s="205">
        <v>0.17030387678546899</v>
      </c>
      <c r="Q309" s="205">
        <v>16.172045594276501</v>
      </c>
      <c r="R309" s="132">
        <v>2.4293773890127213E-5</v>
      </c>
    </row>
    <row r="310" spans="1:18" x14ac:dyDescent="0.35">
      <c r="A310" s="69" t="s">
        <v>1417</v>
      </c>
      <c r="B310" s="57" t="s">
        <v>347</v>
      </c>
      <c r="C310" s="57" t="s">
        <v>1418</v>
      </c>
      <c r="D310" s="57"/>
      <c r="E310" s="57" t="s">
        <v>1419</v>
      </c>
      <c r="F310" s="221">
        <v>13.4977644241772</v>
      </c>
      <c r="G310" s="205">
        <v>2.4705567458489401</v>
      </c>
      <c r="H310" s="205">
        <v>0.20295935972641299</v>
      </c>
      <c r="I310" s="205">
        <v>10.3075519585183</v>
      </c>
      <c r="J310" s="205">
        <v>0</v>
      </c>
      <c r="K310" s="205">
        <v>0</v>
      </c>
      <c r="L310" s="205">
        <v>0</v>
      </c>
      <c r="M310" s="205">
        <v>1.43187594043457</v>
      </c>
      <c r="N310" s="205">
        <v>0</v>
      </c>
      <c r="O310" s="205">
        <v>0.110804665924835</v>
      </c>
      <c r="P310" s="205">
        <v>0.17028682137583301</v>
      </c>
      <c r="Q310" s="205">
        <v>14.694035491828901</v>
      </c>
      <c r="R310" s="132">
        <v>8.8627348208043966E-2</v>
      </c>
    </row>
    <row r="311" spans="1:18" x14ac:dyDescent="0.35">
      <c r="A311" s="69" t="s">
        <v>1420</v>
      </c>
      <c r="B311" s="57" t="s">
        <v>348</v>
      </c>
      <c r="C311" s="57" t="s">
        <v>1421</v>
      </c>
      <c r="D311" s="57"/>
      <c r="E311" s="57" t="s">
        <v>1422</v>
      </c>
      <c r="F311" s="221">
        <v>531.191454155972</v>
      </c>
      <c r="G311" s="205">
        <v>119.86018365890099</v>
      </c>
      <c r="H311" s="205">
        <v>8.4386691566789391</v>
      </c>
      <c r="I311" s="205">
        <v>368.48560434235497</v>
      </c>
      <c r="J311" s="205">
        <v>29.006289003923499</v>
      </c>
      <c r="K311" s="205">
        <v>31.949322540329899</v>
      </c>
      <c r="L311" s="205">
        <v>2.2014444944904001</v>
      </c>
      <c r="M311" s="205">
        <v>1.5140244944202199</v>
      </c>
      <c r="N311" s="205">
        <v>2.2797109726658999</v>
      </c>
      <c r="O311" s="205">
        <v>0</v>
      </c>
      <c r="P311" s="205">
        <v>7.0802067164468996</v>
      </c>
      <c r="Q311" s="205">
        <v>570.81545538021101</v>
      </c>
      <c r="R311" s="132">
        <v>7.4594575861915757E-2</v>
      </c>
    </row>
    <row r="312" spans="1:18" x14ac:dyDescent="0.35">
      <c r="A312" s="69" t="s">
        <v>1423</v>
      </c>
      <c r="B312" s="57" t="s">
        <v>350</v>
      </c>
      <c r="C312" s="57" t="s">
        <v>1424</v>
      </c>
      <c r="D312" s="57"/>
      <c r="E312" s="57" t="s">
        <v>1425</v>
      </c>
      <c r="F312" s="221">
        <v>260.57613580516602</v>
      </c>
      <c r="G312" s="205">
        <v>114.84351497745</v>
      </c>
      <c r="H312" s="205">
        <v>7.0554045897657298</v>
      </c>
      <c r="I312" s="205">
        <v>111.61036536771</v>
      </c>
      <c r="J312" s="205">
        <v>18.6829434422011</v>
      </c>
      <c r="K312" s="205">
        <v>18.586271793446802</v>
      </c>
      <c r="L312" s="205">
        <v>1.0582498238829201</v>
      </c>
      <c r="M312" s="205">
        <v>1.84215791986441</v>
      </c>
      <c r="N312" s="205">
        <v>0</v>
      </c>
      <c r="O312" s="205">
        <v>0.52529921751431696</v>
      </c>
      <c r="P312" s="205">
        <v>5.9196209581980304</v>
      </c>
      <c r="Q312" s="205">
        <v>280.12382809003401</v>
      </c>
      <c r="R312" s="132">
        <v>7.5017200728941136E-2</v>
      </c>
    </row>
    <row r="313" spans="1:18" x14ac:dyDescent="0.35">
      <c r="A313" s="69" t="s">
        <v>1426</v>
      </c>
      <c r="B313" s="57" t="s">
        <v>351</v>
      </c>
      <c r="C313" s="57" t="s">
        <v>1427</v>
      </c>
      <c r="D313" s="57"/>
      <c r="E313" s="57" t="s">
        <v>1428</v>
      </c>
      <c r="F313" s="221">
        <v>932.985354626559</v>
      </c>
      <c r="G313" s="205">
        <v>115.13992536410299</v>
      </c>
      <c r="H313" s="205">
        <v>9.4588904180879005</v>
      </c>
      <c r="I313" s="205">
        <v>823.91918185514896</v>
      </c>
      <c r="J313" s="205">
        <v>11.4080143306349</v>
      </c>
      <c r="K313" s="205">
        <v>31.230865331226799</v>
      </c>
      <c r="L313" s="205">
        <v>2.6963800880320701</v>
      </c>
      <c r="M313" s="205">
        <v>2.2366853824582398</v>
      </c>
      <c r="N313" s="205">
        <v>0</v>
      </c>
      <c r="O313" s="205">
        <v>0</v>
      </c>
      <c r="P313" s="205">
        <v>7.9361920956418199</v>
      </c>
      <c r="Q313" s="205">
        <v>1004.0261348653301</v>
      </c>
      <c r="R313" s="132">
        <v>7.6143510599055553E-2</v>
      </c>
    </row>
    <row r="314" spans="1:18" x14ac:dyDescent="0.35">
      <c r="A314" s="69" t="s">
        <v>1429</v>
      </c>
      <c r="B314" s="57" t="s">
        <v>352</v>
      </c>
      <c r="C314" s="57" t="s">
        <v>1430</v>
      </c>
      <c r="D314" s="57"/>
      <c r="E314" s="57" t="s">
        <v>1431</v>
      </c>
      <c r="F314" s="221">
        <v>11.311241925921999</v>
      </c>
      <c r="G314" s="205">
        <v>1.56863353935302</v>
      </c>
      <c r="H314" s="205">
        <v>0.12886522818165</v>
      </c>
      <c r="I314" s="205">
        <v>9.3459595189798002</v>
      </c>
      <c r="J314" s="205">
        <v>0</v>
      </c>
      <c r="K314" s="205">
        <v>0</v>
      </c>
      <c r="L314" s="205">
        <v>0</v>
      </c>
      <c r="M314" s="205">
        <v>0.328787724629927</v>
      </c>
      <c r="N314" s="205">
        <v>0</v>
      </c>
      <c r="O314" s="205">
        <v>7.0353338605532501E-2</v>
      </c>
      <c r="P314" s="205">
        <v>0.10812042071779999</v>
      </c>
      <c r="Q314" s="205">
        <v>11.550719770467699</v>
      </c>
      <c r="R314" s="132">
        <v>2.1171666746591988E-2</v>
      </c>
    </row>
    <row r="315" spans="1:18" x14ac:dyDescent="0.35">
      <c r="A315" s="69" t="s">
        <v>1432</v>
      </c>
      <c r="B315" s="57" t="s">
        <v>353</v>
      </c>
      <c r="C315" s="57" t="s">
        <v>1433</v>
      </c>
      <c r="D315" s="57"/>
      <c r="E315" s="57" t="s">
        <v>1434</v>
      </c>
      <c r="F315" s="221">
        <v>163.150322929048</v>
      </c>
      <c r="G315" s="205">
        <v>43.381457107784101</v>
      </c>
      <c r="H315" s="205">
        <v>2.9922038859384998</v>
      </c>
      <c r="I315" s="205">
        <v>111.71934662056699</v>
      </c>
      <c r="J315" s="205">
        <v>4.0668869073279001</v>
      </c>
      <c r="K315" s="205">
        <v>5.7642193905183703</v>
      </c>
      <c r="L315" s="205">
        <v>0.49766561834300999</v>
      </c>
      <c r="M315" s="205">
        <v>9.9750000000000005E-2</v>
      </c>
      <c r="N315" s="205">
        <v>0</v>
      </c>
      <c r="O315" s="205">
        <v>0.32445414930354999</v>
      </c>
      <c r="P315" s="205">
        <v>2.5105169542354302</v>
      </c>
      <c r="Q315" s="205">
        <v>171.356500634018</v>
      </c>
      <c r="R315" s="132">
        <v>5.0298262103586344E-2</v>
      </c>
    </row>
    <row r="316" spans="1:18" x14ac:dyDescent="0.35">
      <c r="A316" s="69" t="s">
        <v>1435</v>
      </c>
      <c r="B316" s="57" t="s">
        <v>354</v>
      </c>
      <c r="C316" s="57" t="s">
        <v>1436</v>
      </c>
      <c r="D316" s="57"/>
      <c r="E316" s="57" t="s">
        <v>1437</v>
      </c>
      <c r="F316" s="221">
        <v>14.6949807024329</v>
      </c>
      <c r="G316" s="205">
        <v>4.41011280864286</v>
      </c>
      <c r="H316" s="205">
        <v>0.35251044939079901</v>
      </c>
      <c r="I316" s="205">
        <v>9.2294763951638998</v>
      </c>
      <c r="J316" s="205">
        <v>0</v>
      </c>
      <c r="K316" s="205">
        <v>0</v>
      </c>
      <c r="L316" s="205">
        <v>0</v>
      </c>
      <c r="M316" s="205">
        <v>1.4073984327289999</v>
      </c>
      <c r="N316" s="205">
        <v>0</v>
      </c>
      <c r="O316" s="205">
        <v>0.192451349040477</v>
      </c>
      <c r="P316" s="205">
        <v>0.29576309175453203</v>
      </c>
      <c r="Q316" s="205">
        <v>15.8877125267216</v>
      </c>
      <c r="R316" s="132">
        <v>8.1165933351054376E-2</v>
      </c>
    </row>
    <row r="317" spans="1:18" x14ac:dyDescent="0.35">
      <c r="A317" s="69" t="s">
        <v>1438</v>
      </c>
      <c r="B317" s="57" t="s">
        <v>355</v>
      </c>
      <c r="C317" s="57" t="s">
        <v>1439</v>
      </c>
      <c r="D317" s="57"/>
      <c r="E317" s="57" t="s">
        <v>1440</v>
      </c>
      <c r="F317" s="221">
        <v>165.40903042804501</v>
      </c>
      <c r="G317" s="205">
        <v>36.789016973413702</v>
      </c>
      <c r="H317" s="205">
        <v>2.65313060229263</v>
      </c>
      <c r="I317" s="205">
        <v>119.039695279566</v>
      </c>
      <c r="J317" s="205">
        <v>5.3952637684438498</v>
      </c>
      <c r="K317" s="205">
        <v>6.01419152799357</v>
      </c>
      <c r="L317" s="205">
        <v>0.51924742846770999</v>
      </c>
      <c r="M317" s="205">
        <v>3.16067934926672</v>
      </c>
      <c r="N317" s="205">
        <v>0</v>
      </c>
      <c r="O317" s="205">
        <v>0.29567128448984598</v>
      </c>
      <c r="P317" s="205">
        <v>2.22602792960982</v>
      </c>
      <c r="Q317" s="205">
        <v>176.092924143544</v>
      </c>
      <c r="R317" s="132">
        <v>6.459075231776179E-2</v>
      </c>
    </row>
    <row r="318" spans="1:18" x14ac:dyDescent="0.35">
      <c r="A318" s="69" t="s">
        <v>1441</v>
      </c>
      <c r="B318" s="57" t="s">
        <v>356</v>
      </c>
      <c r="C318" s="57" t="s">
        <v>1442</v>
      </c>
      <c r="D318" s="57"/>
      <c r="E318" s="57" t="s">
        <v>1443</v>
      </c>
      <c r="F318" s="221">
        <v>194.33855184792799</v>
      </c>
      <c r="G318" s="205">
        <v>70.243526315816098</v>
      </c>
      <c r="H318" s="205">
        <v>4.6257001068785604</v>
      </c>
      <c r="I318" s="205">
        <v>103.050995015759</v>
      </c>
      <c r="J318" s="205">
        <v>12.5846237526675</v>
      </c>
      <c r="K318" s="205">
        <v>12.5892093967711</v>
      </c>
      <c r="L318" s="205">
        <v>0.77897439465439</v>
      </c>
      <c r="M318" s="205">
        <v>0.79071531986006205</v>
      </c>
      <c r="N318" s="205">
        <v>0</v>
      </c>
      <c r="O318" s="205">
        <v>0.36870708831900301</v>
      </c>
      <c r="P318" s="205">
        <v>3.88105187320427</v>
      </c>
      <c r="Q318" s="205">
        <v>208.91350326393001</v>
      </c>
      <c r="R318" s="132">
        <v>7.4997736050884445E-2</v>
      </c>
    </row>
    <row r="319" spans="1:18" x14ac:dyDescent="0.35">
      <c r="A319" s="69" t="s">
        <v>1444</v>
      </c>
      <c r="B319" s="57" t="s">
        <v>357</v>
      </c>
      <c r="C319" s="57" t="s">
        <v>1445</v>
      </c>
      <c r="D319" s="57"/>
      <c r="E319" s="57" t="s">
        <v>1446</v>
      </c>
      <c r="F319" s="221">
        <v>7.60706240427709</v>
      </c>
      <c r="G319" s="205">
        <v>2.53315439999438</v>
      </c>
      <c r="H319" s="205">
        <v>0.19214178952642499</v>
      </c>
      <c r="I319" s="205">
        <v>4.3551503793581503</v>
      </c>
      <c r="J319" s="205">
        <v>0</v>
      </c>
      <c r="K319" s="205">
        <v>0</v>
      </c>
      <c r="L319" s="205">
        <v>0</v>
      </c>
      <c r="M319" s="205">
        <v>0.91706936945068995</v>
      </c>
      <c r="N319" s="205">
        <v>0</v>
      </c>
      <c r="O319" s="205">
        <v>0.104898866587729</v>
      </c>
      <c r="P319" s="205">
        <v>0.16121069529010901</v>
      </c>
      <c r="Q319" s="205">
        <v>8.2636255002074801</v>
      </c>
      <c r="R319" s="132">
        <v>8.63096765922724E-2</v>
      </c>
    </row>
    <row r="320" spans="1:18" x14ac:dyDescent="0.35">
      <c r="A320" s="69" t="s">
        <v>1447</v>
      </c>
      <c r="B320" s="57" t="s">
        <v>358</v>
      </c>
      <c r="C320" s="57" t="s">
        <v>1448</v>
      </c>
      <c r="D320" s="57"/>
      <c r="E320" s="57" t="s">
        <v>1449</v>
      </c>
      <c r="F320" s="221">
        <v>10.906457578986601</v>
      </c>
      <c r="G320" s="205">
        <v>1.4593926161559601</v>
      </c>
      <c r="H320" s="205">
        <v>0.119890948249759</v>
      </c>
      <c r="I320" s="205">
        <v>8.9347030278906594</v>
      </c>
      <c r="J320" s="205">
        <v>0</v>
      </c>
      <c r="K320" s="205">
        <v>0</v>
      </c>
      <c r="L320" s="205">
        <v>0</v>
      </c>
      <c r="M320" s="205">
        <v>0.61815580451187202</v>
      </c>
      <c r="N320" s="205">
        <v>0</v>
      </c>
      <c r="O320" s="205">
        <v>6.5453874539821197E-2</v>
      </c>
      <c r="P320" s="205">
        <v>0.100590819909471</v>
      </c>
      <c r="Q320" s="205">
        <v>11.2981870912575</v>
      </c>
      <c r="R320" s="132">
        <v>3.591720862928427E-2</v>
      </c>
    </row>
    <row r="321" spans="1:18" x14ac:dyDescent="0.35">
      <c r="A321" s="69" t="s">
        <v>1450</v>
      </c>
      <c r="B321" s="57" t="s">
        <v>360</v>
      </c>
      <c r="C321" s="57" t="s">
        <v>1451</v>
      </c>
      <c r="D321" s="57"/>
      <c r="E321" s="57" t="s">
        <v>1452</v>
      </c>
      <c r="F321" s="221">
        <v>14.1589295470195</v>
      </c>
      <c r="G321" s="205">
        <v>3.39433459119837</v>
      </c>
      <c r="H321" s="205">
        <v>0.27884887748006698</v>
      </c>
      <c r="I321" s="205">
        <v>9.0013119514609894</v>
      </c>
      <c r="J321" s="205">
        <v>0</v>
      </c>
      <c r="K321" s="205">
        <v>0</v>
      </c>
      <c r="L321" s="205">
        <v>0</v>
      </c>
      <c r="M321" s="205">
        <v>1.2701962871191801</v>
      </c>
      <c r="N321" s="205">
        <v>5.0580472521504397E-2</v>
      </c>
      <c r="O321" s="205">
        <v>0.15223617552966101</v>
      </c>
      <c r="P321" s="205">
        <v>0.23395958355548599</v>
      </c>
      <c r="Q321" s="205">
        <v>14.381467938865301</v>
      </c>
      <c r="R321" s="132">
        <v>1.5717176295481083E-2</v>
      </c>
    </row>
    <row r="322" spans="1:18" x14ac:dyDescent="0.35">
      <c r="A322" s="69" t="s">
        <v>1453</v>
      </c>
      <c r="B322" s="57" t="s">
        <v>361</v>
      </c>
      <c r="C322" s="57" t="s">
        <v>1454</v>
      </c>
      <c r="D322" s="57"/>
      <c r="E322" s="57" t="s">
        <v>1455</v>
      </c>
      <c r="F322" s="221">
        <v>142.50711613698701</v>
      </c>
      <c r="G322" s="205">
        <v>49.0766233399481</v>
      </c>
      <c r="H322" s="205">
        <v>3.1830832321881402</v>
      </c>
      <c r="I322" s="205">
        <v>78.106237408167502</v>
      </c>
      <c r="J322" s="205">
        <v>7.8232145083883902</v>
      </c>
      <c r="K322" s="205">
        <v>8.1237178710241107</v>
      </c>
      <c r="L322" s="205">
        <v>0.52264610380201004</v>
      </c>
      <c r="M322" s="205">
        <v>3.7210819656498502</v>
      </c>
      <c r="N322" s="205">
        <v>0</v>
      </c>
      <c r="O322" s="205">
        <v>0.22544209206362301</v>
      </c>
      <c r="P322" s="205">
        <v>2.6706684171626298</v>
      </c>
      <c r="Q322" s="205">
        <v>153.452714938394</v>
      </c>
      <c r="R322" s="132">
        <v>7.6807384066949869E-2</v>
      </c>
    </row>
    <row r="323" spans="1:18" x14ac:dyDescent="0.35">
      <c r="A323" s="69" t="s">
        <v>1456</v>
      </c>
      <c r="B323" s="57" t="s">
        <v>362</v>
      </c>
      <c r="C323" s="57" t="s">
        <v>1457</v>
      </c>
      <c r="D323" s="57"/>
      <c r="E323" s="57" t="s">
        <v>1458</v>
      </c>
      <c r="F323" s="221">
        <v>15.404299253769199</v>
      </c>
      <c r="G323" s="205">
        <v>5.5039360869010601</v>
      </c>
      <c r="H323" s="205">
        <v>0.41566318141059699</v>
      </c>
      <c r="I323" s="205">
        <v>8.9679757369836199</v>
      </c>
      <c r="J323" s="205">
        <v>0</v>
      </c>
      <c r="K323" s="205">
        <v>0</v>
      </c>
      <c r="L323" s="205">
        <v>0</v>
      </c>
      <c r="M323" s="205">
        <v>1.8499810495079101</v>
      </c>
      <c r="N323" s="205">
        <v>0</v>
      </c>
      <c r="O323" s="205">
        <v>0.226929273010751</v>
      </c>
      <c r="P323" s="205">
        <v>0.34874942605776899</v>
      </c>
      <c r="Q323" s="205">
        <v>17.313234753871701</v>
      </c>
      <c r="R323" s="132">
        <v>0.12392225499224918</v>
      </c>
    </row>
    <row r="324" spans="1:18" x14ac:dyDescent="0.35">
      <c r="A324" s="69" t="s">
        <v>1459</v>
      </c>
      <c r="B324" s="57" t="s">
        <v>363</v>
      </c>
      <c r="C324" s="57" t="s">
        <v>1460</v>
      </c>
      <c r="D324" s="57"/>
      <c r="E324" s="57" t="s">
        <v>1461</v>
      </c>
      <c r="F324" s="221">
        <v>13.4731134160377</v>
      </c>
      <c r="G324" s="205">
        <v>2.3816598270409499</v>
      </c>
      <c r="H324" s="205">
        <v>0.19565636547381701</v>
      </c>
      <c r="I324" s="205">
        <v>8.2028723566391495</v>
      </c>
      <c r="J324" s="205">
        <v>0</v>
      </c>
      <c r="K324" s="205">
        <v>0</v>
      </c>
      <c r="L324" s="205">
        <v>0</v>
      </c>
      <c r="M324" s="205">
        <v>2.1047225522898598</v>
      </c>
      <c r="N324" s="205">
        <v>0</v>
      </c>
      <c r="O324" s="205">
        <v>0.42442155795846198</v>
      </c>
      <c r="P324" s="205">
        <v>0.16415945266578699</v>
      </c>
      <c r="Q324" s="205">
        <v>13.473492112068</v>
      </c>
      <c r="R324" s="132">
        <v>2.8107536736765582E-5</v>
      </c>
    </row>
    <row r="325" spans="1:18" x14ac:dyDescent="0.35">
      <c r="A325" s="69" t="s">
        <v>1462</v>
      </c>
      <c r="B325" s="57" t="s">
        <v>364</v>
      </c>
      <c r="C325" s="57" t="s">
        <v>1463</v>
      </c>
      <c r="D325" s="57"/>
      <c r="E325" s="57" t="s">
        <v>1464</v>
      </c>
      <c r="F325" s="221">
        <v>10.001233871506599</v>
      </c>
      <c r="G325" s="205">
        <v>1.8705173619006501</v>
      </c>
      <c r="H325" s="205">
        <v>0.151694570646494</v>
      </c>
      <c r="I325" s="205">
        <v>4.8591259148854196</v>
      </c>
      <c r="J325" s="205">
        <v>0</v>
      </c>
      <c r="K325" s="205">
        <v>0</v>
      </c>
      <c r="L325" s="205">
        <v>0</v>
      </c>
      <c r="M325" s="205">
        <v>1.63309373402335</v>
      </c>
      <c r="N325" s="205">
        <v>1.4458985567301E-2</v>
      </c>
      <c r="O325" s="205">
        <v>1.3453622257253599</v>
      </c>
      <c r="P325" s="205">
        <v>0.12727468608675399</v>
      </c>
      <c r="Q325" s="205">
        <v>10.0015274788353</v>
      </c>
      <c r="R325" s="132">
        <v>2.9357110579830703E-5</v>
      </c>
    </row>
    <row r="326" spans="1:18" x14ac:dyDescent="0.35">
      <c r="A326" s="69" t="s">
        <v>1465</v>
      </c>
      <c r="B326" s="57" t="s">
        <v>365</v>
      </c>
      <c r="C326" s="57" t="s">
        <v>1466</v>
      </c>
      <c r="D326" s="57"/>
      <c r="E326" s="57" t="s">
        <v>1467</v>
      </c>
      <c r="F326" s="221">
        <v>16.493126830621801</v>
      </c>
      <c r="G326" s="205">
        <v>5.1572603339746399</v>
      </c>
      <c r="H326" s="205">
        <v>0.41524663711583099</v>
      </c>
      <c r="I326" s="205">
        <v>11.0897875983924</v>
      </c>
      <c r="J326" s="205">
        <v>0</v>
      </c>
      <c r="K326" s="205">
        <v>0</v>
      </c>
      <c r="L326" s="205">
        <v>0</v>
      </c>
      <c r="M326" s="205">
        <v>0.54893199111579505</v>
      </c>
      <c r="N326" s="205">
        <v>0</v>
      </c>
      <c r="O326" s="205">
        <v>0.22670186269822601</v>
      </c>
      <c r="P326" s="205">
        <v>0.34839996355165498</v>
      </c>
      <c r="Q326" s="205">
        <v>17.786328386848499</v>
      </c>
      <c r="R326" s="132">
        <v>7.8408513407275171E-2</v>
      </c>
    </row>
    <row r="327" spans="1:18" x14ac:dyDescent="0.35">
      <c r="A327" s="69" t="s">
        <v>1468</v>
      </c>
      <c r="B327" s="57" t="s">
        <v>366</v>
      </c>
      <c r="C327" s="57" t="s">
        <v>1469</v>
      </c>
      <c r="D327" s="57"/>
      <c r="E327" s="57" t="s">
        <v>1470</v>
      </c>
      <c r="F327" s="221">
        <v>9.5423665631119192</v>
      </c>
      <c r="G327" s="205">
        <v>1.9951165964887401</v>
      </c>
      <c r="H327" s="205">
        <v>0.16390135044513099</v>
      </c>
      <c r="I327" s="205">
        <v>7.37062330767312</v>
      </c>
      <c r="J327" s="205">
        <v>0</v>
      </c>
      <c r="K327" s="205">
        <v>0</v>
      </c>
      <c r="L327" s="205">
        <v>0</v>
      </c>
      <c r="M327" s="205">
        <v>0.22049386726248499</v>
      </c>
      <c r="N327" s="205">
        <v>0</v>
      </c>
      <c r="O327" s="205">
        <v>8.9481137530076596E-2</v>
      </c>
      <c r="P327" s="205">
        <v>0.13751641228421199</v>
      </c>
      <c r="Q327" s="205">
        <v>9.9771326716837603</v>
      </c>
      <c r="R327" s="132">
        <v>4.556166499121117E-2</v>
      </c>
    </row>
    <row r="328" spans="1:18" x14ac:dyDescent="0.35">
      <c r="A328" s="69" t="s">
        <v>1471</v>
      </c>
      <c r="B328" s="57" t="s">
        <v>367</v>
      </c>
      <c r="C328" s="57" t="s">
        <v>1472</v>
      </c>
      <c r="D328" s="57"/>
      <c r="E328" s="57" t="s">
        <v>1473</v>
      </c>
      <c r="F328" s="221">
        <v>124.968891233406</v>
      </c>
      <c r="G328" s="205">
        <v>40.263458618096699</v>
      </c>
      <c r="H328" s="205">
        <v>2.72843695328012</v>
      </c>
      <c r="I328" s="205">
        <v>73.436029354193195</v>
      </c>
      <c r="J328" s="205">
        <v>5.569219116997</v>
      </c>
      <c r="K328" s="205">
        <v>6.3623610492577303</v>
      </c>
      <c r="L328" s="205">
        <v>0.44158789780645802</v>
      </c>
      <c r="M328" s="205">
        <v>1.31320797298874</v>
      </c>
      <c r="N328" s="205">
        <v>0</v>
      </c>
      <c r="O328" s="205">
        <v>0.25123696874244</v>
      </c>
      <c r="P328" s="205">
        <v>2.2892114127552001</v>
      </c>
      <c r="Q328" s="205">
        <v>132.65474934411799</v>
      </c>
      <c r="R328" s="132">
        <v>6.150217093914212E-2</v>
      </c>
    </row>
    <row r="329" spans="1:18" x14ac:dyDescent="0.35">
      <c r="A329" s="69" t="s">
        <v>1474</v>
      </c>
      <c r="B329" s="57" t="s">
        <v>368</v>
      </c>
      <c r="C329" s="57" t="s">
        <v>1475</v>
      </c>
      <c r="D329" s="57"/>
      <c r="E329" s="57" t="s">
        <v>1476</v>
      </c>
      <c r="F329" s="221">
        <v>16.573776062685901</v>
      </c>
      <c r="G329" s="205">
        <v>2.3021176858166901</v>
      </c>
      <c r="H329" s="205">
        <v>0.18912187801260899</v>
      </c>
      <c r="I329" s="205">
        <v>11.678168206888</v>
      </c>
      <c r="J329" s="205">
        <v>0</v>
      </c>
      <c r="K329" s="205">
        <v>0</v>
      </c>
      <c r="L329" s="205">
        <v>0</v>
      </c>
      <c r="M329" s="205">
        <v>1.1939471835652999</v>
      </c>
      <c r="N329" s="205">
        <v>0</v>
      </c>
      <c r="O329" s="205">
        <v>1.05211021457093</v>
      </c>
      <c r="P329" s="205">
        <v>0.15867694237365301</v>
      </c>
      <c r="Q329" s="205">
        <v>16.574142111227101</v>
      </c>
      <c r="R329" s="132">
        <v>2.2086007426036502E-5</v>
      </c>
    </row>
    <row r="330" spans="1:18" x14ac:dyDescent="0.35">
      <c r="A330" s="69" t="s">
        <v>1477</v>
      </c>
      <c r="B330" s="57" t="s">
        <v>369</v>
      </c>
      <c r="C330" s="57" t="s">
        <v>1478</v>
      </c>
      <c r="D330" s="57"/>
      <c r="E330" s="57" t="s">
        <v>1479</v>
      </c>
      <c r="F330" s="221">
        <v>130.87605525160899</v>
      </c>
      <c r="G330" s="205">
        <v>39.306013176546699</v>
      </c>
      <c r="H330" s="205">
        <v>2.6736708070438699</v>
      </c>
      <c r="I330" s="205">
        <v>77.455421828088404</v>
      </c>
      <c r="J330" s="205">
        <v>8.8371770068189495</v>
      </c>
      <c r="K330" s="205">
        <v>8.8868084779349008</v>
      </c>
      <c r="L330" s="205">
        <v>0.55929132404155701</v>
      </c>
      <c r="M330" s="205">
        <v>2.6786809340702999E-2</v>
      </c>
      <c r="N330" s="205">
        <v>0</v>
      </c>
      <c r="O330" s="205">
        <v>0.187363636664135</v>
      </c>
      <c r="P330" s="205">
        <v>2.2432615225635701</v>
      </c>
      <c r="Q330" s="205">
        <v>140.17579458904299</v>
      </c>
      <c r="R330" s="132">
        <v>7.1057607287714042E-2</v>
      </c>
    </row>
    <row r="331" spans="1:18" x14ac:dyDescent="0.35">
      <c r="A331" s="69" t="s">
        <v>1480</v>
      </c>
      <c r="B331" s="57" t="s">
        <v>370</v>
      </c>
      <c r="C331" s="57" t="s">
        <v>1481</v>
      </c>
      <c r="D331" s="57"/>
      <c r="E331" s="57" t="s">
        <v>1482</v>
      </c>
      <c r="F331" s="221">
        <v>7.9873404944694597</v>
      </c>
      <c r="G331" s="205">
        <v>2.5184825522898602</v>
      </c>
      <c r="H331" s="205">
        <v>0.19559530851190701</v>
      </c>
      <c r="I331" s="205">
        <v>4.3220457048864898</v>
      </c>
      <c r="J331" s="205">
        <v>0</v>
      </c>
      <c r="K331" s="205">
        <v>0</v>
      </c>
      <c r="L331" s="205">
        <v>0</v>
      </c>
      <c r="M331" s="205">
        <v>0.27486825614807697</v>
      </c>
      <c r="N331" s="205">
        <v>0.49730019318841201</v>
      </c>
      <c r="O331" s="205">
        <v>0.106784298321286</v>
      </c>
      <c r="P331" s="205">
        <v>0.16410825491117001</v>
      </c>
      <c r="Q331" s="205">
        <v>8.0791845682571992</v>
      </c>
      <c r="R331" s="132">
        <v>1.1498705213748295E-2</v>
      </c>
    </row>
    <row r="332" spans="1:18" x14ac:dyDescent="0.35">
      <c r="A332" s="69" t="s">
        <v>1483</v>
      </c>
      <c r="B332" s="57" t="s">
        <v>371</v>
      </c>
      <c r="C332" s="57" t="s">
        <v>1484</v>
      </c>
      <c r="D332" s="57"/>
      <c r="E332" s="57" t="s">
        <v>1485</v>
      </c>
      <c r="F332" s="221">
        <v>313.23907472605299</v>
      </c>
      <c r="G332" s="205">
        <v>146.57818969777401</v>
      </c>
      <c r="H332" s="205">
        <v>9.1631169781778894</v>
      </c>
      <c r="I332" s="205">
        <v>121.93665766093</v>
      </c>
      <c r="J332" s="205">
        <v>16.809562946877801</v>
      </c>
      <c r="K332" s="205">
        <v>16.601789606673499</v>
      </c>
      <c r="L332" s="205">
        <v>0.98885108009935496</v>
      </c>
      <c r="M332" s="205">
        <v>16.262772897744501</v>
      </c>
      <c r="N332" s="205">
        <v>0</v>
      </c>
      <c r="O332" s="205">
        <v>1.4790835767600099</v>
      </c>
      <c r="P332" s="205">
        <v>7.6880324491450596</v>
      </c>
      <c r="Q332" s="205">
        <v>337.508056894182</v>
      </c>
      <c r="R332" s="132">
        <v>7.7477505606073471E-2</v>
      </c>
    </row>
    <row r="333" spans="1:18" x14ac:dyDescent="0.35">
      <c r="A333" s="69" t="s">
        <v>1486</v>
      </c>
      <c r="B333" s="57" t="s">
        <v>372</v>
      </c>
      <c r="C333" s="57" t="s">
        <v>1487</v>
      </c>
      <c r="D333" s="57"/>
      <c r="E333" s="57" t="s">
        <v>1488</v>
      </c>
      <c r="F333" s="221">
        <v>166.536421444708</v>
      </c>
      <c r="G333" s="205">
        <v>42.002416779505403</v>
      </c>
      <c r="H333" s="205">
        <v>2.9922714471671799</v>
      </c>
      <c r="I333" s="205">
        <v>110.513598892837</v>
      </c>
      <c r="J333" s="205">
        <v>8.2240577942689708</v>
      </c>
      <c r="K333" s="205">
        <v>8.9894184510859194</v>
      </c>
      <c r="L333" s="205">
        <v>0.63835066577451804</v>
      </c>
      <c r="M333" s="205">
        <v>1.29217260016452</v>
      </c>
      <c r="N333" s="205">
        <v>0</v>
      </c>
      <c r="O333" s="205">
        <v>0.27999418141758498</v>
      </c>
      <c r="P333" s="205">
        <v>2.5105736374637599</v>
      </c>
      <c r="Q333" s="205">
        <v>177.44285444968401</v>
      </c>
      <c r="R333" s="132">
        <v>6.5489776412645417E-2</v>
      </c>
    </row>
    <row r="334" spans="1:18" x14ac:dyDescent="0.35">
      <c r="A334" s="69" t="s">
        <v>1489</v>
      </c>
      <c r="B334" s="57" t="s">
        <v>373</v>
      </c>
      <c r="C334" s="57" t="s">
        <v>1490</v>
      </c>
      <c r="D334" s="57"/>
      <c r="E334" s="57" t="s">
        <v>1491</v>
      </c>
      <c r="F334" s="221">
        <v>12.0233658319061</v>
      </c>
      <c r="G334" s="205">
        <v>2.3750613058257302</v>
      </c>
      <c r="H334" s="205">
        <v>0.19511428861036301</v>
      </c>
      <c r="I334" s="205">
        <v>8.8359595360181107</v>
      </c>
      <c r="J334" s="205">
        <v>0</v>
      </c>
      <c r="K334" s="205">
        <v>0</v>
      </c>
      <c r="L334" s="205">
        <v>0</v>
      </c>
      <c r="M334" s="205">
        <v>1.14551953685716</v>
      </c>
      <c r="N334" s="205">
        <v>0</v>
      </c>
      <c r="O334" s="205">
        <v>0.106521687867764</v>
      </c>
      <c r="P334" s="205">
        <v>0.163704662759318</v>
      </c>
      <c r="Q334" s="205">
        <v>12.8218810179385</v>
      </c>
      <c r="R334" s="132">
        <v>6.6413614722875769E-2</v>
      </c>
    </row>
    <row r="335" spans="1:18" x14ac:dyDescent="0.35">
      <c r="A335" s="69" t="s">
        <v>1492</v>
      </c>
      <c r="B335" s="57" t="s">
        <v>374</v>
      </c>
      <c r="C335" s="57" t="s">
        <v>1493</v>
      </c>
      <c r="D335" s="57"/>
      <c r="E335" s="57" t="s">
        <v>1494</v>
      </c>
      <c r="F335" s="221">
        <v>50.0953692672024</v>
      </c>
      <c r="G335" s="205">
        <v>24.808586826111402</v>
      </c>
      <c r="H335" s="205">
        <v>1.27726431032284</v>
      </c>
      <c r="I335" s="205">
        <v>25.4378788888367</v>
      </c>
      <c r="J335" s="205">
        <v>0</v>
      </c>
      <c r="K335" s="205">
        <v>0</v>
      </c>
      <c r="L335" s="205">
        <v>0</v>
      </c>
      <c r="M335" s="205">
        <v>0</v>
      </c>
      <c r="N335" s="205">
        <v>0</v>
      </c>
      <c r="O335" s="205">
        <v>0</v>
      </c>
      <c r="P335" s="205">
        <v>1.07164945774831</v>
      </c>
      <c r="Q335" s="205">
        <v>52.5953794830193</v>
      </c>
      <c r="R335" s="132">
        <v>4.9905016219805809E-2</v>
      </c>
    </row>
    <row r="336" spans="1:18" x14ac:dyDescent="0.35">
      <c r="A336" s="69" t="s">
        <v>1495</v>
      </c>
      <c r="B336" s="57" t="s">
        <v>375</v>
      </c>
      <c r="C336" s="57" t="s">
        <v>1496</v>
      </c>
      <c r="D336" s="57"/>
      <c r="E336" s="57" t="s">
        <v>1497</v>
      </c>
      <c r="F336" s="221">
        <v>11.343006544036299</v>
      </c>
      <c r="G336" s="205">
        <v>1.5525259930908799</v>
      </c>
      <c r="H336" s="205">
        <v>0.12754197289531</v>
      </c>
      <c r="I336" s="205">
        <v>6.4754028237003203</v>
      </c>
      <c r="J336" s="205">
        <v>0</v>
      </c>
      <c r="K336" s="205">
        <v>0</v>
      </c>
      <c r="L336" s="205">
        <v>0</v>
      </c>
      <c r="M336" s="205">
        <v>1.3429249266133401</v>
      </c>
      <c r="N336" s="205">
        <v>0.29326966204963201</v>
      </c>
      <c r="O336" s="205">
        <v>1.4445778454924001</v>
      </c>
      <c r="P336" s="205">
        <v>0.107010179754532</v>
      </c>
      <c r="Q336" s="205">
        <v>11.3432534035964</v>
      </c>
      <c r="R336" s="132">
        <v>2.1763150637621465E-5</v>
      </c>
    </row>
    <row r="337" spans="1:18" x14ac:dyDescent="0.35">
      <c r="A337" s="69" t="s">
        <v>1498</v>
      </c>
      <c r="B337" s="57" t="s">
        <v>376</v>
      </c>
      <c r="C337" s="57" t="s">
        <v>1499</v>
      </c>
      <c r="D337" s="57"/>
      <c r="E337" s="57" t="s">
        <v>1500</v>
      </c>
      <c r="F337" s="221">
        <v>14.971337080597401</v>
      </c>
      <c r="G337" s="205">
        <v>2.3704235945705499</v>
      </c>
      <c r="H337" s="205">
        <v>0.194733294769979</v>
      </c>
      <c r="I337" s="205">
        <v>8.0841409719344206</v>
      </c>
      <c r="J337" s="205">
        <v>0</v>
      </c>
      <c r="K337" s="205">
        <v>0</v>
      </c>
      <c r="L337" s="205">
        <v>0</v>
      </c>
      <c r="M337" s="205">
        <v>3.3805304724789602</v>
      </c>
      <c r="N337" s="205">
        <v>9.5512712780159003E-3</v>
      </c>
      <c r="O337" s="205">
        <v>0.76894939295868803</v>
      </c>
      <c r="P337" s="205">
        <v>0.16338499205007201</v>
      </c>
      <c r="Q337" s="205">
        <v>14.971713990040699</v>
      </c>
      <c r="R337" s="132">
        <v>2.5175402922794632E-5</v>
      </c>
    </row>
    <row r="338" spans="1:18" x14ac:dyDescent="0.35">
      <c r="A338" s="69" t="s">
        <v>1501</v>
      </c>
      <c r="B338" s="57" t="s">
        <v>377</v>
      </c>
      <c r="C338" s="57" t="s">
        <v>1502</v>
      </c>
      <c r="D338" s="57"/>
      <c r="E338" s="57" t="s">
        <v>1503</v>
      </c>
      <c r="F338" s="221">
        <v>279.41701584893201</v>
      </c>
      <c r="G338" s="205">
        <v>86.965711021949204</v>
      </c>
      <c r="H338" s="205">
        <v>5.9269083582103104</v>
      </c>
      <c r="I338" s="205">
        <v>161.61799252191</v>
      </c>
      <c r="J338" s="205">
        <v>17.421697466606801</v>
      </c>
      <c r="K338" s="205">
        <v>17.386612043038902</v>
      </c>
      <c r="L338" s="205">
        <v>1.1129909368578801</v>
      </c>
      <c r="M338" s="205">
        <v>5.10397661901421</v>
      </c>
      <c r="N338" s="205">
        <v>0</v>
      </c>
      <c r="O338" s="205">
        <v>0.452432687541023</v>
      </c>
      <c r="P338" s="205">
        <v>4.9727907750117799</v>
      </c>
      <c r="Q338" s="205">
        <v>300.96111243014099</v>
      </c>
      <c r="R338" s="132">
        <v>7.7103738710232683E-2</v>
      </c>
    </row>
    <row r="339" spans="1:18" x14ac:dyDescent="0.35">
      <c r="A339" s="69" t="s">
        <v>1504</v>
      </c>
      <c r="B339" s="57" t="s">
        <v>378</v>
      </c>
      <c r="C339" s="57" t="s">
        <v>1505</v>
      </c>
      <c r="D339" s="57"/>
      <c r="E339" s="57" t="s">
        <v>1506</v>
      </c>
      <c r="F339" s="221">
        <v>255.69151256894801</v>
      </c>
      <c r="G339" s="205">
        <v>93.252189992217197</v>
      </c>
      <c r="H339" s="205">
        <v>6.1427510493022002</v>
      </c>
      <c r="I339" s="205">
        <v>137.37111580995801</v>
      </c>
      <c r="J339" s="205">
        <v>14.1803735011098</v>
      </c>
      <c r="K339" s="205">
        <v>15.2107431674092</v>
      </c>
      <c r="L339" s="205">
        <v>0.96648172867248106</v>
      </c>
      <c r="M339" s="205">
        <v>0.45038838172831802</v>
      </c>
      <c r="N339" s="205">
        <v>0</v>
      </c>
      <c r="O339" s="205">
        <v>0.46235291646788501</v>
      </c>
      <c r="P339" s="205">
        <v>5.1538870060625301</v>
      </c>
      <c r="Q339" s="205">
        <v>273.19028355292801</v>
      </c>
      <c r="R339" s="132">
        <v>6.8437042779280421E-2</v>
      </c>
    </row>
    <row r="340" spans="1:18" x14ac:dyDescent="0.35">
      <c r="A340" s="69" t="s">
        <v>1507</v>
      </c>
      <c r="B340" s="57" t="s">
        <v>379</v>
      </c>
      <c r="C340" s="57" t="s">
        <v>1508</v>
      </c>
      <c r="D340" s="57"/>
      <c r="E340" s="57" t="s">
        <v>1509</v>
      </c>
      <c r="F340" s="221">
        <v>227.58069141523799</v>
      </c>
      <c r="G340" s="205">
        <v>89.646806955498903</v>
      </c>
      <c r="H340" s="205">
        <v>5.7643290107818999</v>
      </c>
      <c r="I340" s="205">
        <v>119.628752111922</v>
      </c>
      <c r="J340" s="205">
        <v>9.4859748969473703</v>
      </c>
      <c r="K340" s="205">
        <v>10.8182013339026</v>
      </c>
      <c r="L340" s="205">
        <v>0.73486710460262905</v>
      </c>
      <c r="M340" s="205">
        <v>2.2499901407419598</v>
      </c>
      <c r="N340" s="205">
        <v>0</v>
      </c>
      <c r="O340" s="205">
        <v>0.66129064280658301</v>
      </c>
      <c r="P340" s="205">
        <v>4.8363835633423804</v>
      </c>
      <c r="Q340" s="205">
        <v>243.82659576054601</v>
      </c>
      <c r="R340" s="132">
        <v>7.1385249092446701E-2</v>
      </c>
    </row>
    <row r="341" spans="1:18" x14ac:dyDescent="0.35">
      <c r="A341" s="69" t="s">
        <v>1510</v>
      </c>
      <c r="B341" s="57" t="s">
        <v>380</v>
      </c>
      <c r="C341" s="57" t="s">
        <v>1511</v>
      </c>
      <c r="D341" s="57"/>
      <c r="E341" s="57" t="s">
        <v>1512</v>
      </c>
      <c r="F341" s="221">
        <v>204.90261790676001</v>
      </c>
      <c r="G341" s="205">
        <v>98.218062061284698</v>
      </c>
      <c r="H341" s="205">
        <v>6.0728449000703302</v>
      </c>
      <c r="I341" s="205">
        <v>68.517712639967598</v>
      </c>
      <c r="J341" s="205">
        <v>16.984443339596599</v>
      </c>
      <c r="K341" s="205">
        <v>16.634369202693101</v>
      </c>
      <c r="L341" s="205">
        <v>0.87578280605388603</v>
      </c>
      <c r="M341" s="205">
        <v>4.7636651826009802</v>
      </c>
      <c r="N341" s="205">
        <v>0</v>
      </c>
      <c r="O341" s="205">
        <v>1.16515711990882</v>
      </c>
      <c r="P341" s="205">
        <v>5.0952343980979098</v>
      </c>
      <c r="Q341" s="205">
        <v>218.32727165027401</v>
      </c>
      <c r="R341" s="132">
        <v>6.551723877741189E-2</v>
      </c>
    </row>
    <row r="342" spans="1:18" x14ac:dyDescent="0.35">
      <c r="A342" s="69" t="s">
        <v>1513</v>
      </c>
      <c r="B342" s="57" t="s">
        <v>381</v>
      </c>
      <c r="C342" s="57" t="s">
        <v>1514</v>
      </c>
      <c r="D342" s="57"/>
      <c r="E342" s="57" t="s">
        <v>1515</v>
      </c>
      <c r="F342" s="221">
        <v>154.34025712662799</v>
      </c>
      <c r="G342" s="205">
        <v>32.748915791179599</v>
      </c>
      <c r="H342" s="205">
        <v>2.5742252770402598</v>
      </c>
      <c r="I342" s="205">
        <v>112.49056779844101</v>
      </c>
      <c r="J342" s="205">
        <v>6.2106516210532599</v>
      </c>
      <c r="K342" s="205">
        <v>7.1660101639651304</v>
      </c>
      <c r="L342" s="205">
        <v>0.55602272553676602</v>
      </c>
      <c r="M342" s="205">
        <v>0.70165800891246699</v>
      </c>
      <c r="N342" s="205">
        <v>0</v>
      </c>
      <c r="O342" s="205">
        <v>0.243584159992316</v>
      </c>
      <c r="P342" s="205">
        <v>2.1598248192904999</v>
      </c>
      <c r="Q342" s="205">
        <v>164.85146036541099</v>
      </c>
      <c r="R342" s="132">
        <v>6.8104093089329965E-2</v>
      </c>
    </row>
    <row r="343" spans="1:18" x14ac:dyDescent="0.35">
      <c r="A343" s="69" t="s">
        <v>1516</v>
      </c>
      <c r="B343" s="57" t="s">
        <v>382</v>
      </c>
      <c r="C343" s="57" t="s">
        <v>1517</v>
      </c>
      <c r="D343" s="57"/>
      <c r="E343" s="57" t="s">
        <v>1518</v>
      </c>
      <c r="F343" s="221">
        <v>16.9318795093048</v>
      </c>
      <c r="G343" s="205">
        <v>3.4474174119873102</v>
      </c>
      <c r="H343" s="205">
        <v>0.28320969830477599</v>
      </c>
      <c r="I343" s="205">
        <v>10.320302752284499</v>
      </c>
      <c r="J343" s="205">
        <v>0</v>
      </c>
      <c r="K343" s="205">
        <v>0</v>
      </c>
      <c r="L343" s="205">
        <v>0</v>
      </c>
      <c r="M343" s="205">
        <v>2.6807327462144501</v>
      </c>
      <c r="N343" s="205">
        <v>0</v>
      </c>
      <c r="O343" s="205">
        <v>0.15461694424751701</v>
      </c>
      <c r="P343" s="205">
        <v>0.23761842604507699</v>
      </c>
      <c r="Q343" s="205">
        <v>17.123897979083601</v>
      </c>
      <c r="R343" s="132">
        <v>1.1340647071890642E-2</v>
      </c>
    </row>
    <row r="344" spans="1:18" x14ac:dyDescent="0.35">
      <c r="A344" s="69" t="s">
        <v>1519</v>
      </c>
      <c r="B344" s="57" t="s">
        <v>383</v>
      </c>
      <c r="C344" s="57" t="s">
        <v>1520</v>
      </c>
      <c r="D344" s="57"/>
      <c r="E344" s="57" t="s">
        <v>1521</v>
      </c>
      <c r="F344" s="221">
        <v>420.78109087122903</v>
      </c>
      <c r="G344" s="205">
        <v>64.106199774073502</v>
      </c>
      <c r="H344" s="205">
        <v>5.2664053486751303</v>
      </c>
      <c r="I344" s="205">
        <v>345.68472457095498</v>
      </c>
      <c r="J344" s="205">
        <v>15.1326528595018</v>
      </c>
      <c r="K344" s="205">
        <v>17.470422055338599</v>
      </c>
      <c r="L344" s="205">
        <v>1.50834426677334</v>
      </c>
      <c r="M344" s="205">
        <v>2.44626517984522</v>
      </c>
      <c r="N344" s="205">
        <v>0</v>
      </c>
      <c r="O344" s="205">
        <v>0</v>
      </c>
      <c r="P344" s="205">
        <v>4.4186159701298298</v>
      </c>
      <c r="Q344" s="205">
        <v>456.03363002529301</v>
      </c>
      <c r="R344" s="132">
        <v>8.3778810214768518E-2</v>
      </c>
    </row>
    <row r="345" spans="1:18" x14ac:dyDescent="0.35">
      <c r="A345" s="69" t="s">
        <v>1522</v>
      </c>
      <c r="B345" s="57" t="s">
        <v>384</v>
      </c>
      <c r="C345" s="57" t="s">
        <v>1523</v>
      </c>
      <c r="D345" s="57"/>
      <c r="E345" s="57" t="s">
        <v>1524</v>
      </c>
      <c r="F345" s="221">
        <v>12.7104144732691</v>
      </c>
      <c r="G345" s="205">
        <v>2.8395758030117899</v>
      </c>
      <c r="H345" s="205">
        <v>0.23327474175199001</v>
      </c>
      <c r="I345" s="205">
        <v>9.3567838932009302</v>
      </c>
      <c r="J345" s="205">
        <v>0</v>
      </c>
      <c r="K345" s="205">
        <v>0</v>
      </c>
      <c r="L345" s="205">
        <v>0</v>
      </c>
      <c r="M345" s="205">
        <v>0.71754168016685804</v>
      </c>
      <c r="N345" s="205">
        <v>0</v>
      </c>
      <c r="O345" s="205">
        <v>0.12735519989501001</v>
      </c>
      <c r="P345" s="205">
        <v>0.195722017192974</v>
      </c>
      <c r="Q345" s="205">
        <v>13.470253335219599</v>
      </c>
      <c r="R345" s="132">
        <v>5.9780809158386905E-2</v>
      </c>
    </row>
    <row r="346" spans="1:18" x14ac:dyDescent="0.35">
      <c r="A346" s="69" t="s">
        <v>1525</v>
      </c>
      <c r="B346" s="57" t="s">
        <v>386</v>
      </c>
      <c r="C346" s="57" t="s">
        <v>1526</v>
      </c>
      <c r="D346" s="57"/>
      <c r="E346" s="57" t="s">
        <v>1527</v>
      </c>
      <c r="F346" s="221">
        <v>13.780356808067699</v>
      </c>
      <c r="G346" s="205">
        <v>2.00296258772436</v>
      </c>
      <c r="H346" s="205">
        <v>0.164545908544211</v>
      </c>
      <c r="I346" s="205">
        <v>10.972082721645601</v>
      </c>
      <c r="J346" s="205">
        <v>0</v>
      </c>
      <c r="K346" s="205">
        <v>0</v>
      </c>
      <c r="L346" s="205">
        <v>0</v>
      </c>
      <c r="M346" s="205">
        <v>1.6133965840537601</v>
      </c>
      <c r="N346" s="205">
        <v>0</v>
      </c>
      <c r="O346" s="205">
        <v>8.9833030859551299E-2</v>
      </c>
      <c r="P346" s="205">
        <v>0.13805720433020899</v>
      </c>
      <c r="Q346" s="205">
        <v>14.9808780371577</v>
      </c>
      <c r="R346" s="132">
        <v>8.7118297864911431E-2</v>
      </c>
    </row>
    <row r="347" spans="1:18" x14ac:dyDescent="0.35">
      <c r="A347" s="69" t="s">
        <v>1528</v>
      </c>
      <c r="B347" s="57" t="s">
        <v>387</v>
      </c>
      <c r="C347" s="57" t="s">
        <v>1529</v>
      </c>
      <c r="D347" s="57"/>
      <c r="E347" s="57" t="s">
        <v>1530</v>
      </c>
      <c r="F347" s="221">
        <v>17.9660296893259</v>
      </c>
      <c r="G347" s="205">
        <v>2.9533442510849199</v>
      </c>
      <c r="H347" s="205">
        <v>0.242620963580467</v>
      </c>
      <c r="I347" s="205">
        <v>13.6167964956721</v>
      </c>
      <c r="J347" s="205">
        <v>0</v>
      </c>
      <c r="K347" s="205">
        <v>0</v>
      </c>
      <c r="L347" s="205">
        <v>0</v>
      </c>
      <c r="M347" s="205">
        <v>2.2448619936474299</v>
      </c>
      <c r="N347" s="205">
        <v>0.216766802130273</v>
      </c>
      <c r="O347" s="205">
        <v>0.132457723812862</v>
      </c>
      <c r="P347" s="205">
        <v>0.203563659488494</v>
      </c>
      <c r="Q347" s="205">
        <v>19.6104118894166</v>
      </c>
      <c r="R347" s="132">
        <v>9.1527300607082474E-2</v>
      </c>
    </row>
    <row r="348" spans="1:18" x14ac:dyDescent="0.35">
      <c r="A348" s="69" t="s">
        <v>1534</v>
      </c>
      <c r="B348" s="57" t="s">
        <v>389</v>
      </c>
      <c r="C348" s="57" t="s">
        <v>1535</v>
      </c>
      <c r="D348" s="57"/>
      <c r="E348" s="57" t="s">
        <v>1536</v>
      </c>
      <c r="F348" s="221">
        <v>13.3211029482366</v>
      </c>
      <c r="G348" s="205">
        <v>2.9113790621869202</v>
      </c>
      <c r="H348" s="205">
        <v>0.23917347025830499</v>
      </c>
      <c r="I348" s="205">
        <v>9.9263465606714405</v>
      </c>
      <c r="J348" s="205">
        <v>0</v>
      </c>
      <c r="K348" s="205">
        <v>0</v>
      </c>
      <c r="L348" s="205">
        <v>0</v>
      </c>
      <c r="M348" s="205">
        <v>0.71201806256342703</v>
      </c>
      <c r="N348" s="205">
        <v>0</v>
      </c>
      <c r="O348" s="205">
        <v>0.13057558176063999</v>
      </c>
      <c r="P348" s="205">
        <v>0.200671175506899</v>
      </c>
      <c r="Q348" s="205">
        <v>14.1201639129476</v>
      </c>
      <c r="R348" s="132">
        <v>5.9984594955538428E-2</v>
      </c>
    </row>
    <row r="349" spans="1:18" x14ac:dyDescent="0.35">
      <c r="A349" s="69" t="s">
        <v>1537</v>
      </c>
      <c r="B349" s="57" t="s">
        <v>390</v>
      </c>
      <c r="C349" s="57" t="s">
        <v>1538</v>
      </c>
      <c r="D349" s="57"/>
      <c r="E349" s="57" t="s">
        <v>1539</v>
      </c>
      <c r="F349" s="221">
        <v>128.245539331884</v>
      </c>
      <c r="G349" s="205">
        <v>18.103720845294799</v>
      </c>
      <c r="H349" s="205">
        <v>1.4872435525165799</v>
      </c>
      <c r="I349" s="205">
        <v>111.120520083996</v>
      </c>
      <c r="J349" s="205">
        <v>0.80648850739893896</v>
      </c>
      <c r="K349" s="205">
        <v>3.9161164685337102</v>
      </c>
      <c r="L349" s="205">
        <v>0.338105908958167</v>
      </c>
      <c r="M349" s="205">
        <v>1.2047898234535299</v>
      </c>
      <c r="N349" s="205">
        <v>0</v>
      </c>
      <c r="O349" s="205">
        <v>0.205193479722942</v>
      </c>
      <c r="P349" s="205">
        <v>1.2478261331277301</v>
      </c>
      <c r="Q349" s="205">
        <v>138.43000480300199</v>
      </c>
      <c r="R349" s="132">
        <v>7.9413798906188937E-2</v>
      </c>
    </row>
    <row r="350" spans="1:18" x14ac:dyDescent="0.35">
      <c r="A350" s="69" t="s">
        <v>1540</v>
      </c>
      <c r="B350" s="57" t="s">
        <v>391</v>
      </c>
      <c r="C350" s="57" t="s">
        <v>1541</v>
      </c>
      <c r="D350" s="57"/>
      <c r="E350" s="57" t="s">
        <v>1542</v>
      </c>
      <c r="F350" s="221">
        <v>7.4745613882773903</v>
      </c>
      <c r="G350" s="205">
        <v>1.6482179392734599</v>
      </c>
      <c r="H350" s="205">
        <v>0.13540318723856401</v>
      </c>
      <c r="I350" s="205">
        <v>5.00975437404575</v>
      </c>
      <c r="J350" s="205">
        <v>0</v>
      </c>
      <c r="K350" s="205">
        <v>0</v>
      </c>
      <c r="L350" s="205">
        <v>0</v>
      </c>
      <c r="M350" s="205">
        <v>0.352083851814396</v>
      </c>
      <c r="N350" s="205">
        <v>0.48729639796638302</v>
      </c>
      <c r="O350" s="205">
        <v>7.3922705251681597E-2</v>
      </c>
      <c r="P350" s="205">
        <v>0.113605894426765</v>
      </c>
      <c r="Q350" s="205">
        <v>7.8202843500169896</v>
      </c>
      <c r="R350" s="132">
        <v>4.6253277454086916E-2</v>
      </c>
    </row>
    <row r="351" spans="1:18" x14ac:dyDescent="0.35">
      <c r="A351" s="69" t="s">
        <v>1543</v>
      </c>
      <c r="B351" s="57" t="s">
        <v>393</v>
      </c>
      <c r="C351" s="57" t="s">
        <v>1544</v>
      </c>
      <c r="D351" s="57"/>
      <c r="E351" s="57" t="s">
        <v>1545</v>
      </c>
      <c r="F351" s="221">
        <v>12.2781337274923</v>
      </c>
      <c r="G351" s="205">
        <v>3.3152612491420101</v>
      </c>
      <c r="H351" s="205">
        <v>0.27235290246886901</v>
      </c>
      <c r="I351" s="205">
        <v>8.1667947103444192</v>
      </c>
      <c r="J351" s="205">
        <v>0</v>
      </c>
      <c r="K351" s="205">
        <v>0</v>
      </c>
      <c r="L351" s="205">
        <v>0</v>
      </c>
      <c r="M351" s="205">
        <v>0.70282700590507796</v>
      </c>
      <c r="N351" s="205">
        <v>0</v>
      </c>
      <c r="O351" s="205">
        <v>0.148689729867092</v>
      </c>
      <c r="P351" s="205">
        <v>0.22850935559138699</v>
      </c>
      <c r="Q351" s="205">
        <v>12.834434953318899</v>
      </c>
      <c r="R351" s="132">
        <v>4.5308288553737697E-2</v>
      </c>
    </row>
    <row r="352" spans="1:18" x14ac:dyDescent="0.35">
      <c r="A352" s="69" t="s">
        <v>1546</v>
      </c>
      <c r="B352" s="57" t="s">
        <v>394</v>
      </c>
      <c r="C352" s="57" t="s">
        <v>1547</v>
      </c>
      <c r="D352" s="57"/>
      <c r="E352" s="57" t="s">
        <v>1548</v>
      </c>
      <c r="F352" s="221">
        <v>11.23656335371</v>
      </c>
      <c r="G352" s="205">
        <v>3.0231747522851902</v>
      </c>
      <c r="H352" s="205">
        <v>0.24835762752443399</v>
      </c>
      <c r="I352" s="205">
        <v>6.9296553817184101</v>
      </c>
      <c r="J352" s="205">
        <v>0</v>
      </c>
      <c r="K352" s="205">
        <v>0</v>
      </c>
      <c r="L352" s="205">
        <v>0</v>
      </c>
      <c r="M352" s="205">
        <v>0.92439744080269803</v>
      </c>
      <c r="N352" s="205">
        <v>0.49766931808485598</v>
      </c>
      <c r="O352" s="205">
        <v>0.13558962732645599</v>
      </c>
      <c r="P352" s="205">
        <v>0.20837684741100099</v>
      </c>
      <c r="Q352" s="205">
        <v>11.967220995152999</v>
      </c>
      <c r="R352" s="132">
        <v>6.5025009733225669E-2</v>
      </c>
    </row>
    <row r="353" spans="1:18" x14ac:dyDescent="0.35">
      <c r="A353" s="69" t="s">
        <v>1549</v>
      </c>
      <c r="B353" s="57" t="s">
        <v>395</v>
      </c>
      <c r="C353" s="57" t="s">
        <v>1550</v>
      </c>
      <c r="D353" s="57"/>
      <c r="E353" s="57" t="s">
        <v>1551</v>
      </c>
      <c r="F353" s="221">
        <v>99.800405600977996</v>
      </c>
      <c r="G353" s="205">
        <v>53.5902234389985</v>
      </c>
      <c r="H353" s="205">
        <v>2.7715650544867199</v>
      </c>
      <c r="I353" s="205">
        <v>46.357981482820797</v>
      </c>
      <c r="J353" s="205">
        <v>0</v>
      </c>
      <c r="K353" s="205">
        <v>0</v>
      </c>
      <c r="L353" s="205">
        <v>0</v>
      </c>
      <c r="M353" s="205">
        <v>0</v>
      </c>
      <c r="N353" s="205">
        <v>0</v>
      </c>
      <c r="O353" s="205">
        <v>0</v>
      </c>
      <c r="P353" s="205">
        <v>2.32539668685921</v>
      </c>
      <c r="Q353" s="205">
        <v>105.04516666316501</v>
      </c>
      <c r="R353" s="132">
        <v>5.2552502473352858E-2</v>
      </c>
    </row>
    <row r="354" spans="1:18" x14ac:dyDescent="0.35">
      <c r="A354" s="69" t="s">
        <v>1552</v>
      </c>
      <c r="B354" s="57" t="s">
        <v>1553</v>
      </c>
      <c r="C354" s="57" t="s">
        <v>1554</v>
      </c>
      <c r="D354" s="57"/>
      <c r="E354" s="57" t="s">
        <v>1555</v>
      </c>
      <c r="F354" s="221">
        <v>297.15299721078497</v>
      </c>
      <c r="G354" s="205">
        <v>53.852893293198299</v>
      </c>
      <c r="H354" s="205">
        <v>4.1197689637101798</v>
      </c>
      <c r="I354" s="205">
        <v>224.99586982227399</v>
      </c>
      <c r="J354" s="205">
        <v>10.0686017010861</v>
      </c>
      <c r="K354" s="205">
        <v>11.363357202065099</v>
      </c>
      <c r="L354" s="205">
        <v>0.98213500506984697</v>
      </c>
      <c r="M354" s="205">
        <v>5.1521961268112504</v>
      </c>
      <c r="N354" s="205">
        <v>0.39277277289820101</v>
      </c>
      <c r="O354" s="205">
        <v>0.48604436941954399</v>
      </c>
      <c r="P354" s="205">
        <v>3.4565658792626199</v>
      </c>
      <c r="Q354" s="205">
        <v>314.870205135795</v>
      </c>
      <c r="R354" s="132">
        <v>5.9623184323604139E-2</v>
      </c>
    </row>
    <row r="355" spans="1:18" x14ac:dyDescent="0.35">
      <c r="A355" s="69" t="s">
        <v>1556</v>
      </c>
      <c r="B355" s="57" t="s">
        <v>396</v>
      </c>
      <c r="C355" s="57" t="s">
        <v>1557</v>
      </c>
      <c r="D355" s="57"/>
      <c r="E355" s="57" t="s">
        <v>1558</v>
      </c>
      <c r="F355" s="221">
        <v>9.7589978960021107</v>
      </c>
      <c r="G355" s="205">
        <v>2.22807622570134</v>
      </c>
      <c r="H355" s="205">
        <v>0.17633032314672201</v>
      </c>
      <c r="I355" s="205">
        <v>5.2068036182150497</v>
      </c>
      <c r="J355" s="205">
        <v>0</v>
      </c>
      <c r="K355" s="205">
        <v>0</v>
      </c>
      <c r="L355" s="205">
        <v>0</v>
      </c>
      <c r="M355" s="205">
        <v>2.37810491689851</v>
      </c>
      <c r="N355" s="205">
        <v>0.13322538933490699</v>
      </c>
      <c r="O355" s="205">
        <v>9.6266674150975895E-2</v>
      </c>
      <c r="P355" s="205">
        <v>0.147944550010642</v>
      </c>
      <c r="Q355" s="205">
        <v>10.366751697458101</v>
      </c>
      <c r="R355" s="132">
        <v>6.2276250895080487E-2</v>
      </c>
    </row>
    <row r="356" spans="1:18" x14ac:dyDescent="0.35">
      <c r="A356" s="69" t="s">
        <v>1559</v>
      </c>
      <c r="B356" s="57" t="s">
        <v>468</v>
      </c>
      <c r="C356" s="57" t="s">
        <v>1560</v>
      </c>
      <c r="D356" s="57"/>
      <c r="E356" s="57" t="s">
        <v>1561</v>
      </c>
      <c r="F356" s="221">
        <v>16.731552947522101</v>
      </c>
      <c r="G356" s="205">
        <v>4.7305854964747702</v>
      </c>
      <c r="H356" s="205">
        <v>0.37169026620693002</v>
      </c>
      <c r="I356" s="205">
        <v>10.4264053074081</v>
      </c>
      <c r="J356" s="205">
        <v>0</v>
      </c>
      <c r="K356" s="205">
        <v>0</v>
      </c>
      <c r="L356" s="205">
        <v>0</v>
      </c>
      <c r="M356" s="205">
        <v>1.7561096042265001</v>
      </c>
      <c r="N356" s="205">
        <v>0.18141360064721601</v>
      </c>
      <c r="O356" s="205">
        <v>0.20292247585960699</v>
      </c>
      <c r="P356" s="205">
        <v>0.311855359394</v>
      </c>
      <c r="Q356" s="205">
        <v>17.980982110217099</v>
      </c>
      <c r="R356" s="132">
        <v>7.4675026676470857E-2</v>
      </c>
    </row>
    <row r="357" spans="1:18" x14ac:dyDescent="0.35">
      <c r="A357" s="69" t="s">
        <v>1562</v>
      </c>
      <c r="B357" s="57" t="s">
        <v>398</v>
      </c>
      <c r="C357" s="57" t="s">
        <v>1563</v>
      </c>
      <c r="D357" s="57"/>
      <c r="E357" s="57" t="s">
        <v>1564</v>
      </c>
      <c r="F357" s="221">
        <v>633.39590288510794</v>
      </c>
      <c r="G357" s="205">
        <v>79.269441188738199</v>
      </c>
      <c r="H357" s="205">
        <v>6.5120847988747803</v>
      </c>
      <c r="I357" s="205">
        <v>530.69976677715397</v>
      </c>
      <c r="J357" s="205">
        <v>20.611825887214099</v>
      </c>
      <c r="K357" s="205">
        <v>25.8270412898265</v>
      </c>
      <c r="L357" s="205">
        <v>2.2298299743035601</v>
      </c>
      <c r="M357" s="205">
        <v>1.95928535669599</v>
      </c>
      <c r="N357" s="205">
        <v>0</v>
      </c>
      <c r="O357" s="205">
        <v>0</v>
      </c>
      <c r="P357" s="205">
        <v>5.4637651674415597</v>
      </c>
      <c r="Q357" s="205">
        <v>672.57304044024795</v>
      </c>
      <c r="R357" s="132">
        <v>6.1852527584546735E-2</v>
      </c>
    </row>
    <row r="358" spans="1:18" x14ac:dyDescent="0.35">
      <c r="A358" s="69" t="s">
        <v>1565</v>
      </c>
      <c r="B358" s="57" t="s">
        <v>399</v>
      </c>
      <c r="C358" s="57" t="s">
        <v>1566</v>
      </c>
      <c r="D358" s="57"/>
      <c r="E358" s="57" t="s">
        <v>1567</v>
      </c>
      <c r="F358" s="221">
        <v>83.608052006310402</v>
      </c>
      <c r="G358" s="205">
        <v>38.783430286090301</v>
      </c>
      <c r="H358" s="205">
        <v>2.0324070033344301</v>
      </c>
      <c r="I358" s="205">
        <v>45.273128847173801</v>
      </c>
      <c r="J358" s="205">
        <v>0</v>
      </c>
      <c r="K358" s="205">
        <v>0</v>
      </c>
      <c r="L358" s="205">
        <v>0</v>
      </c>
      <c r="M358" s="205">
        <v>0</v>
      </c>
      <c r="N358" s="205">
        <v>0</v>
      </c>
      <c r="O358" s="205">
        <v>0</v>
      </c>
      <c r="P358" s="205">
        <v>1.7052287959444301</v>
      </c>
      <c r="Q358" s="205">
        <v>87.794194932542993</v>
      </c>
      <c r="R358" s="132">
        <v>5.0068657572797326E-2</v>
      </c>
    </row>
    <row r="359" spans="1:18" x14ac:dyDescent="0.35">
      <c r="A359" s="69" t="s">
        <v>1568</v>
      </c>
      <c r="B359" s="57" t="s">
        <v>400</v>
      </c>
      <c r="C359" s="57" t="s">
        <v>1569</v>
      </c>
      <c r="D359" s="57"/>
      <c r="E359" s="57" t="s">
        <v>1570</v>
      </c>
      <c r="F359" s="221">
        <v>225.65809035206701</v>
      </c>
      <c r="G359" s="205">
        <v>121.59814532918899</v>
      </c>
      <c r="H359" s="205">
        <v>7.4262072662970402</v>
      </c>
      <c r="I359" s="205">
        <v>64.850462127622194</v>
      </c>
      <c r="J359" s="205">
        <v>17.6482053959135</v>
      </c>
      <c r="K359" s="205">
        <v>17.2471096516153</v>
      </c>
      <c r="L359" s="205">
        <v>0.89313243064887804</v>
      </c>
      <c r="M359" s="205">
        <v>2.2504722499110099</v>
      </c>
      <c r="N359" s="205">
        <v>0</v>
      </c>
      <c r="O359" s="205">
        <v>1.66127391201527</v>
      </c>
      <c r="P359" s="205">
        <v>6.2307316172474696</v>
      </c>
      <c r="Q359" s="205">
        <v>239.80573998046</v>
      </c>
      <c r="R359" s="132">
        <v>6.2695069369417045E-2</v>
      </c>
    </row>
    <row r="360" spans="1:18" x14ac:dyDescent="0.35">
      <c r="A360" s="69" t="s">
        <v>1571</v>
      </c>
      <c r="B360" s="57" t="s">
        <v>402</v>
      </c>
      <c r="C360" s="57" t="s">
        <v>1572</v>
      </c>
      <c r="D360" s="57"/>
      <c r="E360" s="57" t="s">
        <v>1573</v>
      </c>
      <c r="F360" s="221">
        <v>250.429658200673</v>
      </c>
      <c r="G360" s="205">
        <v>87.205845735144607</v>
      </c>
      <c r="H360" s="205">
        <v>5.80025453292573</v>
      </c>
      <c r="I360" s="205">
        <v>132.26081794798199</v>
      </c>
      <c r="J360" s="205">
        <v>16.762367016014</v>
      </c>
      <c r="K360" s="205">
        <v>18.003734900624998</v>
      </c>
      <c r="L360" s="205">
        <v>1.0747503987682701</v>
      </c>
      <c r="M360" s="205">
        <v>3.1604677463081199</v>
      </c>
      <c r="N360" s="205">
        <v>0</v>
      </c>
      <c r="O360" s="205">
        <v>0.48519261989578699</v>
      </c>
      <c r="P360" s="205">
        <v>4.8665258000131804</v>
      </c>
      <c r="Q360" s="205">
        <v>269.61995669767703</v>
      </c>
      <c r="R360" s="132">
        <v>7.6629496022498023E-2</v>
      </c>
    </row>
    <row r="361" spans="1:18" x14ac:dyDescent="0.35">
      <c r="A361" s="69" t="s">
        <v>1574</v>
      </c>
      <c r="B361" s="57" t="s">
        <v>403</v>
      </c>
      <c r="C361" s="57" t="s">
        <v>1575</v>
      </c>
      <c r="D361" s="57"/>
      <c r="E361" s="57" t="s">
        <v>1576</v>
      </c>
      <c r="F361" s="221">
        <v>391.225690628341</v>
      </c>
      <c r="G361" s="205">
        <v>57.898867587783599</v>
      </c>
      <c r="H361" s="205">
        <v>4.7564651628243801</v>
      </c>
      <c r="I361" s="205">
        <v>311.323564745775</v>
      </c>
      <c r="J361" s="205">
        <v>10.2416904369205</v>
      </c>
      <c r="K361" s="205">
        <v>14.2530741426445</v>
      </c>
      <c r="L361" s="205">
        <v>1.2305680161469399</v>
      </c>
      <c r="M361" s="205">
        <v>6.67767526617987</v>
      </c>
      <c r="N361" s="205">
        <v>3.4798352704702902</v>
      </c>
      <c r="O361" s="205">
        <v>0.49828966318158802</v>
      </c>
      <c r="P361" s="205">
        <v>3.99076629692019</v>
      </c>
      <c r="Q361" s="205">
        <v>414.35079658884598</v>
      </c>
      <c r="R361" s="132">
        <v>5.9109374753391508E-2</v>
      </c>
    </row>
    <row r="362" spans="1:18" x14ac:dyDescent="0.35">
      <c r="A362" s="69" t="s">
        <v>1577</v>
      </c>
      <c r="B362" s="57" t="s">
        <v>404</v>
      </c>
      <c r="C362" s="57" t="s">
        <v>1578</v>
      </c>
      <c r="D362" s="57"/>
      <c r="E362" s="57" t="s">
        <v>1579</v>
      </c>
      <c r="F362" s="221">
        <v>13.3661052711753</v>
      </c>
      <c r="G362" s="205">
        <v>2.2303985897379901</v>
      </c>
      <c r="H362" s="205">
        <v>0.18323006361112101</v>
      </c>
      <c r="I362" s="205">
        <v>8.9376000163868206</v>
      </c>
      <c r="J362" s="205">
        <v>0</v>
      </c>
      <c r="K362" s="205">
        <v>0</v>
      </c>
      <c r="L362" s="205">
        <v>0</v>
      </c>
      <c r="M362" s="205">
        <v>2.3266350978848398</v>
      </c>
      <c r="N362" s="205">
        <v>4.8595693022089298E-2</v>
      </c>
      <c r="O362" s="205">
        <v>0.10003355358027299</v>
      </c>
      <c r="P362" s="205">
        <v>0.153733584790547</v>
      </c>
      <c r="Q362" s="205">
        <v>13.980226599013699</v>
      </c>
      <c r="R362" s="132">
        <v>4.5946168713992153E-2</v>
      </c>
    </row>
    <row r="363" spans="1:18" x14ac:dyDescent="0.35">
      <c r="A363" s="69" t="s">
        <v>1580</v>
      </c>
      <c r="B363" s="57" t="s">
        <v>405</v>
      </c>
      <c r="C363" s="57" t="s">
        <v>1581</v>
      </c>
      <c r="D363" s="57"/>
      <c r="E363" s="57" t="s">
        <v>1582</v>
      </c>
      <c r="F363" s="221">
        <v>98.412724449454601</v>
      </c>
      <c r="G363" s="205">
        <v>12.7296660282482</v>
      </c>
      <c r="H363" s="205">
        <v>1.04575815590806</v>
      </c>
      <c r="I363" s="205">
        <v>82.641023575052799</v>
      </c>
      <c r="J363" s="205">
        <v>2.34814968335517</v>
      </c>
      <c r="K363" s="205">
        <v>3.72503520836747</v>
      </c>
      <c r="L363" s="205">
        <v>0.32160851628242498</v>
      </c>
      <c r="M363" s="205">
        <v>0.49671299764827598</v>
      </c>
      <c r="N363" s="205">
        <v>0</v>
      </c>
      <c r="O363" s="205">
        <v>0.188312095679391</v>
      </c>
      <c r="P363" s="205">
        <v>0.87741132424503299</v>
      </c>
      <c r="Q363" s="205">
        <v>104.373677584787</v>
      </c>
      <c r="R363" s="132">
        <v>6.057095938233048E-2</v>
      </c>
    </row>
    <row r="364" spans="1:18" x14ac:dyDescent="0.35">
      <c r="A364" s="69" t="s">
        <v>1583</v>
      </c>
      <c r="B364" s="57" t="s">
        <v>406</v>
      </c>
      <c r="C364" s="57" t="s">
        <v>1584</v>
      </c>
      <c r="D364" s="57"/>
      <c r="E364" s="57" t="s">
        <v>1585</v>
      </c>
      <c r="F364" s="221">
        <v>295.33114495809502</v>
      </c>
      <c r="G364" s="205">
        <v>101.018396903641</v>
      </c>
      <c r="H364" s="205">
        <v>6.6931171884231002</v>
      </c>
      <c r="I364" s="205">
        <v>162.63892490446801</v>
      </c>
      <c r="J364" s="205">
        <v>19.238029441269401</v>
      </c>
      <c r="K364" s="205">
        <v>19.7671871560912</v>
      </c>
      <c r="L364" s="205">
        <v>1.2152496886699</v>
      </c>
      <c r="M364" s="205">
        <v>0.43777606152859</v>
      </c>
      <c r="N364" s="205">
        <v>0</v>
      </c>
      <c r="O364" s="205">
        <v>0.50979516684100801</v>
      </c>
      <c r="P364" s="205">
        <v>5.61565481339741</v>
      </c>
      <c r="Q364" s="205">
        <v>317.13413132432902</v>
      </c>
      <c r="R364" s="132">
        <v>7.3825557305605694E-2</v>
      </c>
    </row>
    <row r="365" spans="1:18" x14ac:dyDescent="0.35">
      <c r="A365" s="69" t="s">
        <v>1586</v>
      </c>
      <c r="B365" s="57" t="s">
        <v>407</v>
      </c>
      <c r="C365" s="57" t="s">
        <v>1587</v>
      </c>
      <c r="D365" s="57"/>
      <c r="E365" s="57" t="s">
        <v>1588</v>
      </c>
      <c r="F365" s="221">
        <v>12.721593932772</v>
      </c>
      <c r="G365" s="205">
        <v>2.1349647411091799</v>
      </c>
      <c r="H365" s="205">
        <v>0.17539005230992899</v>
      </c>
      <c r="I365" s="205">
        <v>10.294686054989301</v>
      </c>
      <c r="J365" s="205">
        <v>0</v>
      </c>
      <c r="K365" s="205">
        <v>0</v>
      </c>
      <c r="L365" s="205">
        <v>0</v>
      </c>
      <c r="M365" s="205">
        <v>0.230905155696746</v>
      </c>
      <c r="N365" s="205">
        <v>0</v>
      </c>
      <c r="O365" s="205">
        <v>9.5753337904379704E-2</v>
      </c>
      <c r="P365" s="205">
        <v>0.147155650619302</v>
      </c>
      <c r="Q365" s="205">
        <v>13.0788549926288</v>
      </c>
      <c r="R365" s="132">
        <v>2.8083042246495715E-2</v>
      </c>
    </row>
    <row r="366" spans="1:18" x14ac:dyDescent="0.35">
      <c r="A366" s="69" t="s">
        <v>1589</v>
      </c>
      <c r="B366" s="57" t="s">
        <v>408</v>
      </c>
      <c r="C366" s="57" t="s">
        <v>1590</v>
      </c>
      <c r="D366" s="57"/>
      <c r="E366" s="57" t="s">
        <v>1591</v>
      </c>
      <c r="F366" s="221">
        <v>142.18480882579999</v>
      </c>
      <c r="G366" s="205">
        <v>14.123608986109501</v>
      </c>
      <c r="H366" s="205">
        <v>1.16027233199098</v>
      </c>
      <c r="I366" s="205">
        <v>124.89021175993901</v>
      </c>
      <c r="J366" s="205">
        <v>0.47183151007736002</v>
      </c>
      <c r="K366" s="205">
        <v>3.13970353977661</v>
      </c>
      <c r="L366" s="205">
        <v>0.27107266905114802</v>
      </c>
      <c r="M366" s="205">
        <v>4.7650950689288099</v>
      </c>
      <c r="N366" s="205">
        <v>0</v>
      </c>
      <c r="O366" s="205">
        <v>0.330967294584678</v>
      </c>
      <c r="P366" s="205">
        <v>0.97349094101738898</v>
      </c>
      <c r="Q366" s="205">
        <v>150.12625410147601</v>
      </c>
      <c r="R366" s="132">
        <v>5.5852979943909586E-2</v>
      </c>
    </row>
    <row r="367" spans="1:18" x14ac:dyDescent="0.35">
      <c r="A367" s="69" t="s">
        <v>1592</v>
      </c>
      <c r="B367" s="57" t="s">
        <v>409</v>
      </c>
      <c r="C367" s="57" t="s">
        <v>1593</v>
      </c>
      <c r="D367" s="57"/>
      <c r="E367" s="57" t="s">
        <v>1594</v>
      </c>
      <c r="F367" s="221">
        <v>245.87461879199299</v>
      </c>
      <c r="G367" s="205">
        <v>102.97966888565099</v>
      </c>
      <c r="H367" s="205">
        <v>6.5463912517396503</v>
      </c>
      <c r="I367" s="205">
        <v>116.632239807072</v>
      </c>
      <c r="J367" s="205">
        <v>14.7605007158642</v>
      </c>
      <c r="K367" s="205">
        <v>15.3767119808972</v>
      </c>
      <c r="L367" s="205">
        <v>0.92912219659365902</v>
      </c>
      <c r="M367" s="205">
        <v>1.6323153075444701</v>
      </c>
      <c r="N367" s="205">
        <v>0</v>
      </c>
      <c r="O367" s="205">
        <v>0.47786826329743198</v>
      </c>
      <c r="P367" s="205">
        <v>5.4925489297009102</v>
      </c>
      <c r="Q367" s="205">
        <v>264.827367338361</v>
      </c>
      <c r="R367" s="132">
        <v>7.7082980909069843E-2</v>
      </c>
    </row>
    <row r="368" spans="1:18" x14ac:dyDescent="0.35">
      <c r="A368" s="69" t="s">
        <v>1595</v>
      </c>
      <c r="B368" s="57" t="s">
        <v>410</v>
      </c>
      <c r="C368" s="57" t="s">
        <v>1596</v>
      </c>
      <c r="D368" s="57"/>
      <c r="E368" s="57" t="s">
        <v>1597</v>
      </c>
      <c r="F368" s="221">
        <v>9.7550518875149201</v>
      </c>
      <c r="G368" s="205">
        <v>2.6155890182591701</v>
      </c>
      <c r="H368" s="205">
        <v>0.21487394423862699</v>
      </c>
      <c r="I368" s="205">
        <v>6.5028703176801104</v>
      </c>
      <c r="J368" s="205">
        <v>0</v>
      </c>
      <c r="K368" s="205">
        <v>0</v>
      </c>
      <c r="L368" s="205">
        <v>0</v>
      </c>
      <c r="M368" s="205">
        <v>0.89088959334574602</v>
      </c>
      <c r="N368" s="205">
        <v>0</v>
      </c>
      <c r="O368" s="205">
        <v>0.117309374839373</v>
      </c>
      <c r="P368" s="205">
        <v>0.18028340364477999</v>
      </c>
      <c r="Q368" s="205">
        <v>10.521815652007801</v>
      </c>
      <c r="R368" s="132">
        <v>7.8601710512091527E-2</v>
      </c>
    </row>
    <row r="369" spans="1:21" x14ac:dyDescent="0.35">
      <c r="A369" s="69" t="s">
        <v>1598</v>
      </c>
      <c r="B369" s="57" t="s">
        <v>411</v>
      </c>
      <c r="C369" s="57" t="s">
        <v>1599</v>
      </c>
      <c r="D369" s="57"/>
      <c r="E369" s="57" t="s">
        <v>1600</v>
      </c>
      <c r="F369" s="221">
        <v>387.65004863420501</v>
      </c>
      <c r="G369" s="205">
        <v>63.4985948915648</v>
      </c>
      <c r="H369" s="205">
        <v>5.2164898394922901</v>
      </c>
      <c r="I369" s="205">
        <v>302.27323666745599</v>
      </c>
      <c r="J369" s="205">
        <v>19.023644898231201</v>
      </c>
      <c r="K369" s="205">
        <v>21.7594117471312</v>
      </c>
      <c r="L369" s="205">
        <v>1.60962190760616</v>
      </c>
      <c r="M369" s="205">
        <v>1.5061779520830301</v>
      </c>
      <c r="N369" s="205">
        <v>0</v>
      </c>
      <c r="O369" s="205">
        <v>0</v>
      </c>
      <c r="P369" s="205">
        <v>4.3767359231217204</v>
      </c>
      <c r="Q369" s="205">
        <v>419.26391382668601</v>
      </c>
      <c r="R369" s="132">
        <v>8.1552589258959474E-2</v>
      </c>
    </row>
    <row r="370" spans="1:21" x14ac:dyDescent="0.35">
      <c r="A370" s="69" t="s">
        <v>1601</v>
      </c>
      <c r="B370" s="57" t="s">
        <v>412</v>
      </c>
      <c r="C370" s="57" t="s">
        <v>1602</v>
      </c>
      <c r="D370" s="57"/>
      <c r="E370" s="57" t="s">
        <v>1603</v>
      </c>
      <c r="F370" s="221">
        <v>13.124675161517301</v>
      </c>
      <c r="G370" s="205">
        <v>2.6929808189290001</v>
      </c>
      <c r="H370" s="205">
        <v>0.221231778496568</v>
      </c>
      <c r="I370" s="205">
        <v>9.9609477885324207</v>
      </c>
      <c r="J370" s="205">
        <v>0</v>
      </c>
      <c r="K370" s="205">
        <v>0</v>
      </c>
      <c r="L370" s="205">
        <v>0</v>
      </c>
      <c r="M370" s="205">
        <v>0.15567442093187001</v>
      </c>
      <c r="N370" s="205">
        <v>0</v>
      </c>
      <c r="O370" s="205">
        <v>0.120780403235918</v>
      </c>
      <c r="P370" s="205">
        <v>0.18561774309535001</v>
      </c>
      <c r="Q370" s="205">
        <v>13.3372329532211</v>
      </c>
      <c r="R370" s="132">
        <v>1.6195280194593931E-2</v>
      </c>
    </row>
    <row r="371" spans="1:21" x14ac:dyDescent="0.35">
      <c r="A371" s="69" t="s">
        <v>1604</v>
      </c>
      <c r="B371" s="57" t="s">
        <v>413</v>
      </c>
      <c r="C371" s="57" t="s">
        <v>1605</v>
      </c>
      <c r="D371" s="57"/>
      <c r="E371" s="57" t="s">
        <v>1606</v>
      </c>
      <c r="F371" s="221">
        <v>13.407195625283499</v>
      </c>
      <c r="G371" s="205">
        <v>2.6526758317952801</v>
      </c>
      <c r="H371" s="205">
        <v>0.217920672852773</v>
      </c>
      <c r="I371" s="205">
        <v>6.6344438433496702</v>
      </c>
      <c r="J371" s="205">
        <v>0</v>
      </c>
      <c r="K371" s="205">
        <v>0</v>
      </c>
      <c r="L371" s="205">
        <v>0</v>
      </c>
      <c r="M371" s="205">
        <v>2.5556399747568399</v>
      </c>
      <c r="N371" s="205">
        <v>5.7888477394061798E-2</v>
      </c>
      <c r="O371" s="205">
        <v>1.10620894824213</v>
      </c>
      <c r="P371" s="205">
        <v>0.18283966591886899</v>
      </c>
      <c r="Q371" s="205">
        <v>13.4076174143096</v>
      </c>
      <c r="R371" s="132">
        <v>3.1459899436869776E-5</v>
      </c>
    </row>
    <row r="372" spans="1:21" x14ac:dyDescent="0.35">
      <c r="A372" s="41" t="s">
        <v>1607</v>
      </c>
      <c r="B372" s="42" t="s">
        <v>415</v>
      </c>
      <c r="C372" s="42" t="s">
        <v>1608</v>
      </c>
      <c r="D372" s="42"/>
      <c r="E372" s="60" t="s">
        <v>1609</v>
      </c>
      <c r="F372" s="221">
        <v>12.5614127624414</v>
      </c>
      <c r="G372" s="205">
        <v>3.4098060370057799</v>
      </c>
      <c r="H372" s="205">
        <v>0.280119876305507</v>
      </c>
      <c r="I372" s="205">
        <v>8.0067673522801197</v>
      </c>
      <c r="J372" s="205">
        <v>0</v>
      </c>
      <c r="K372" s="205">
        <v>0</v>
      </c>
      <c r="L372" s="205">
        <v>0</v>
      </c>
      <c r="M372" s="205">
        <v>1.25652789003819</v>
      </c>
      <c r="N372" s="205">
        <v>0</v>
      </c>
      <c r="O372" s="205">
        <v>0.15293007109776499</v>
      </c>
      <c r="P372" s="205">
        <v>0.23502600378050401</v>
      </c>
      <c r="Q372" s="205">
        <v>13.341177230507901</v>
      </c>
      <c r="R372" s="143">
        <v>6.2076175889864471E-2</v>
      </c>
    </row>
    <row r="373" spans="1:21" x14ac:dyDescent="0.35">
      <c r="A373" s="41" t="s">
        <v>1610</v>
      </c>
      <c r="B373" s="42" t="s">
        <v>416</v>
      </c>
      <c r="C373" s="42" t="s">
        <v>1611</v>
      </c>
      <c r="D373" s="42"/>
      <c r="E373" s="60" t="s">
        <v>1612</v>
      </c>
      <c r="F373" s="221">
        <v>10.9331867344491</v>
      </c>
      <c r="G373" s="205">
        <v>2.8436634562560998</v>
      </c>
      <c r="H373" s="205">
        <v>0.23361054763369701</v>
      </c>
      <c r="I373" s="205">
        <v>7.7904715324565004</v>
      </c>
      <c r="J373" s="205">
        <v>0</v>
      </c>
      <c r="K373" s="205">
        <v>0</v>
      </c>
      <c r="L373" s="205">
        <v>0</v>
      </c>
      <c r="M373" s="205">
        <v>0.46375980884305301</v>
      </c>
      <c r="N373" s="205">
        <v>0</v>
      </c>
      <c r="O373" s="205">
        <v>0.12753853146735</v>
      </c>
      <c r="P373" s="205">
        <v>0.196003762471922</v>
      </c>
      <c r="Q373" s="205">
        <v>11.6550476391286</v>
      </c>
      <c r="R373" s="143">
        <v>6.602474852139939E-2</v>
      </c>
    </row>
    <row r="374" spans="1:21" ht="15" thickBot="1" x14ac:dyDescent="0.4">
      <c r="A374" s="52" t="s">
        <v>1613</v>
      </c>
      <c r="B374" s="53" t="s">
        <v>417</v>
      </c>
      <c r="C374" s="53" t="s">
        <v>1614</v>
      </c>
      <c r="D374" s="53"/>
      <c r="E374" s="71" t="s">
        <v>1615</v>
      </c>
      <c r="F374" s="222">
        <v>138.71305546124901</v>
      </c>
      <c r="G374" s="206">
        <v>27.1158405780468</v>
      </c>
      <c r="H374" s="206">
        <v>2.1818756562667301</v>
      </c>
      <c r="I374" s="206">
        <v>101.73209233762699</v>
      </c>
      <c r="J374" s="206">
        <v>5.36857114069152</v>
      </c>
      <c r="K374" s="206">
        <v>6.19108485870892</v>
      </c>
      <c r="L374" s="206">
        <v>0.49396539863426298</v>
      </c>
      <c r="M374" s="206">
        <v>1.8384788098415199</v>
      </c>
      <c r="N374" s="206">
        <v>0</v>
      </c>
      <c r="O374" s="206">
        <v>0.255265676080283</v>
      </c>
      <c r="P374" s="206">
        <v>1.8306358989132501</v>
      </c>
      <c r="Q374" s="206">
        <v>147.00781035481</v>
      </c>
      <c r="R374" s="144">
        <v>5.9797939465605854E-2</v>
      </c>
    </row>
    <row r="375" spans="1:21" x14ac:dyDescent="0.35">
      <c r="A375" s="42"/>
      <c r="B375" s="42"/>
      <c r="C375" s="42"/>
      <c r="D375" s="42"/>
      <c r="E375" s="60"/>
      <c r="G375" s="61"/>
      <c r="H375" s="61"/>
      <c r="I375" s="62"/>
      <c r="J375" s="63"/>
      <c r="K375" s="63"/>
      <c r="L375" s="63"/>
      <c r="M375" s="63"/>
      <c r="Q375" s="62"/>
      <c r="R375" s="62"/>
      <c r="U375" s="30"/>
    </row>
    <row r="376" spans="1:21" x14ac:dyDescent="0.35">
      <c r="A376" s="42"/>
      <c r="B376" s="42"/>
      <c r="C376" s="42"/>
      <c r="D376" s="42"/>
      <c r="E376" s="60"/>
      <c r="G376" s="61"/>
      <c r="H376" s="61"/>
      <c r="I376" s="62"/>
      <c r="J376" s="63"/>
      <c r="K376" s="63"/>
      <c r="L376" s="63"/>
      <c r="M376" s="63"/>
      <c r="Q376" s="62"/>
      <c r="R376" s="62"/>
      <c r="U376" s="30"/>
    </row>
    <row r="377" spans="1:21" x14ac:dyDescent="0.35">
      <c r="E377" s="40" t="s">
        <v>418</v>
      </c>
      <c r="U377" s="30"/>
    </row>
    <row r="378" spans="1:21" ht="30" customHeight="1" x14ac:dyDescent="0.35">
      <c r="E378" s="275" t="s">
        <v>489</v>
      </c>
      <c r="F378" s="275"/>
      <c r="G378" s="275"/>
      <c r="H378" s="275"/>
      <c r="I378" s="275"/>
      <c r="J378" s="275"/>
      <c r="K378" s="275"/>
      <c r="L378" s="275"/>
      <c r="M378" s="275"/>
      <c r="N378" s="275"/>
      <c r="O378" s="275"/>
      <c r="P378" s="275"/>
      <c r="Q378" s="275"/>
      <c r="R378" s="275"/>
      <c r="U378" s="30"/>
    </row>
    <row r="379" spans="1:21" ht="16" customHeight="1" x14ac:dyDescent="0.35">
      <c r="D379" s="244">
        <v>1</v>
      </c>
      <c r="E379" s="274" t="s">
        <v>1956</v>
      </c>
      <c r="F379" s="274"/>
      <c r="G379" s="274"/>
      <c r="H379" s="274"/>
      <c r="I379" s="274"/>
      <c r="J379" s="274"/>
      <c r="K379" s="274"/>
      <c r="L379" s="274"/>
      <c r="M379" s="274"/>
      <c r="N379" s="274"/>
      <c r="O379" s="274"/>
      <c r="P379" s="274"/>
      <c r="Q379" s="274"/>
      <c r="R379" s="274"/>
    </row>
    <row r="380" spans="1:21" ht="16" customHeight="1" x14ac:dyDescent="0.35">
      <c r="D380" s="244"/>
      <c r="E380" s="274"/>
      <c r="F380" s="274"/>
      <c r="G380" s="274"/>
      <c r="H380" s="274"/>
      <c r="I380" s="274"/>
      <c r="J380" s="274"/>
      <c r="K380" s="274"/>
      <c r="L380" s="274"/>
      <c r="M380" s="274"/>
      <c r="N380" s="274"/>
      <c r="O380" s="274"/>
      <c r="P380" s="274"/>
      <c r="Q380" s="274"/>
      <c r="R380" s="274"/>
    </row>
    <row r="381" spans="1:21" ht="16.5" customHeight="1" x14ac:dyDescent="0.35">
      <c r="D381" s="244">
        <v>2</v>
      </c>
      <c r="E381" s="276" t="s">
        <v>1954</v>
      </c>
      <c r="F381" s="276"/>
      <c r="G381" s="276"/>
      <c r="H381" s="276"/>
      <c r="I381" s="276"/>
      <c r="J381" s="276"/>
      <c r="K381" s="276"/>
      <c r="L381" s="276"/>
      <c r="M381" s="276"/>
      <c r="N381" s="276"/>
      <c r="O381" s="276"/>
      <c r="P381" s="276"/>
      <c r="Q381" s="276"/>
      <c r="R381" s="276"/>
    </row>
    <row r="382" spans="1:21" ht="16.5" x14ac:dyDescent="0.35">
      <c r="D382" s="244"/>
      <c r="E382" s="276"/>
      <c r="F382" s="276"/>
      <c r="G382" s="276"/>
      <c r="H382" s="276"/>
      <c r="I382" s="276"/>
      <c r="J382" s="276"/>
      <c r="K382" s="276"/>
      <c r="L382" s="276"/>
      <c r="M382" s="276"/>
      <c r="N382" s="276"/>
      <c r="O382" s="276"/>
      <c r="P382" s="276"/>
      <c r="Q382" s="276"/>
      <c r="R382" s="276"/>
    </row>
    <row r="383" spans="1:21" ht="9" customHeight="1" x14ac:dyDescent="0.35">
      <c r="D383" s="244"/>
      <c r="E383" s="276"/>
      <c r="F383" s="276"/>
      <c r="G383" s="276"/>
      <c r="H383" s="276"/>
      <c r="I383" s="276"/>
      <c r="J383" s="276"/>
      <c r="K383" s="276"/>
      <c r="L383" s="276"/>
      <c r="M383" s="276"/>
      <c r="N383" s="276"/>
      <c r="O383" s="276"/>
      <c r="P383" s="276"/>
      <c r="Q383" s="276"/>
      <c r="R383" s="276"/>
    </row>
    <row r="384" spans="1:21" ht="16.5" x14ac:dyDescent="0.35">
      <c r="D384" s="244">
        <v>3</v>
      </c>
      <c r="E384" s="276" t="s">
        <v>1951</v>
      </c>
      <c r="F384" s="276"/>
      <c r="G384" s="276"/>
      <c r="H384" s="276"/>
      <c r="I384" s="276"/>
      <c r="J384" s="276"/>
      <c r="K384" s="276"/>
      <c r="L384" s="276"/>
      <c r="M384" s="276"/>
      <c r="N384" s="276"/>
      <c r="O384" s="276"/>
      <c r="P384" s="276"/>
      <c r="Q384" s="276"/>
      <c r="R384" s="276"/>
    </row>
    <row r="385" spans="5:18" x14ac:dyDescent="0.35">
      <c r="E385" s="276"/>
      <c r="F385" s="276"/>
      <c r="G385" s="276"/>
      <c r="H385" s="276"/>
      <c r="I385" s="276"/>
      <c r="J385" s="276"/>
      <c r="K385" s="276"/>
      <c r="L385" s="276"/>
      <c r="M385" s="276"/>
      <c r="N385" s="276"/>
      <c r="O385" s="276"/>
      <c r="P385" s="276"/>
      <c r="Q385" s="276"/>
      <c r="R385" s="276"/>
    </row>
    <row r="386" spans="5:18" x14ac:dyDescent="0.35">
      <c r="E386" s="28"/>
    </row>
    <row r="387" spans="5:18" x14ac:dyDescent="0.35">
      <c r="E387" s="28"/>
    </row>
    <row r="388" spans="5:18" x14ac:dyDescent="0.35">
      <c r="E388" s="28"/>
    </row>
  </sheetData>
  <sheetProtection sheet="1" objects="1" scenarios="1"/>
  <mergeCells count="4">
    <mergeCell ref="E378:R378"/>
    <mergeCell ref="E379:R380"/>
    <mergeCell ref="E381:R383"/>
    <mergeCell ref="E384:R385"/>
  </mergeCells>
  <phoneticPr fontId="23" type="noConversion"/>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A11E9-980A-406D-A9D7-35F281C66746}">
  <dimension ref="A1:GV398"/>
  <sheetViews>
    <sheetView zoomScaleNormal="100" workbookViewId="0"/>
  </sheetViews>
  <sheetFormatPr defaultRowHeight="14.5" x14ac:dyDescent="0.35"/>
  <sheetData>
    <row r="1" spans="1:204" x14ac:dyDescent="0.35">
      <c r="B1" t="s">
        <v>1</v>
      </c>
      <c r="C1" t="s">
        <v>2</v>
      </c>
      <c r="D1" t="s">
        <v>3</v>
      </c>
      <c r="E1" t="s">
        <v>4</v>
      </c>
      <c r="F1" t="s">
        <v>448</v>
      </c>
      <c r="G1" t="s">
        <v>1696</v>
      </c>
      <c r="H1" t="s">
        <v>1697</v>
      </c>
      <c r="I1" t="s">
        <v>1698</v>
      </c>
      <c r="J1" t="s">
        <v>1699</v>
      </c>
      <c r="K1" t="s">
        <v>1700</v>
      </c>
      <c r="L1" t="s">
        <v>1701</v>
      </c>
      <c r="M1" t="s">
        <v>1702</v>
      </c>
      <c r="N1" t="s">
        <v>5</v>
      </c>
      <c r="O1" t="s">
        <v>10</v>
      </c>
      <c r="P1" t="s">
        <v>421</v>
      </c>
      <c r="Q1" t="s">
        <v>435</v>
      </c>
      <c r="R1" t="s">
        <v>449</v>
      </c>
      <c r="S1" t="s">
        <v>477</v>
      </c>
      <c r="T1" t="s">
        <v>1682</v>
      </c>
      <c r="U1" t="s">
        <v>1620</v>
      </c>
      <c r="V1" t="s">
        <v>1621</v>
      </c>
      <c r="W1" t="s">
        <v>1622</v>
      </c>
      <c r="X1" t="s">
        <v>1623</v>
      </c>
      <c r="Y1" t="s">
        <v>1624</v>
      </c>
      <c r="Z1" t="s">
        <v>1625</v>
      </c>
      <c r="AA1" t="s">
        <v>1683</v>
      </c>
      <c r="AB1" t="s">
        <v>1626</v>
      </c>
      <c r="AC1" t="s">
        <v>11</v>
      </c>
      <c r="AD1" t="s">
        <v>422</v>
      </c>
      <c r="AE1" t="s">
        <v>436</v>
      </c>
      <c r="AF1" t="s">
        <v>450</v>
      </c>
      <c r="AG1" t="s">
        <v>478</v>
      </c>
      <c r="AH1" t="s">
        <v>1684</v>
      </c>
      <c r="AI1" t="s">
        <v>1635</v>
      </c>
      <c r="AJ1" t="s">
        <v>1636</v>
      </c>
      <c r="AK1" t="s">
        <v>423</v>
      </c>
      <c r="AL1" t="s">
        <v>437</v>
      </c>
      <c r="AM1" t="s">
        <v>1637</v>
      </c>
      <c r="AN1" t="s">
        <v>1638</v>
      </c>
      <c r="AO1" t="s">
        <v>1689</v>
      </c>
      <c r="AP1" t="s">
        <v>6</v>
      </c>
      <c r="AQ1" t="s">
        <v>12</v>
      </c>
      <c r="AR1" t="s">
        <v>424</v>
      </c>
      <c r="AS1" t="s">
        <v>439</v>
      </c>
      <c r="AT1" t="s">
        <v>453</v>
      </c>
      <c r="AU1" t="s">
        <v>481</v>
      </c>
      <c r="AV1" t="s">
        <v>1685</v>
      </c>
      <c r="AW1" t="s">
        <v>7</v>
      </c>
      <c r="AX1" t="s">
        <v>13</v>
      </c>
      <c r="AY1" t="s">
        <v>425</v>
      </c>
      <c r="AZ1" t="s">
        <v>1627</v>
      </c>
      <c r="BA1" t="s">
        <v>1628</v>
      </c>
      <c r="BB1" t="s">
        <v>1629</v>
      </c>
      <c r="BC1" t="s">
        <v>1686</v>
      </c>
      <c r="BD1" t="s">
        <v>8</v>
      </c>
      <c r="BE1" t="s">
        <v>14</v>
      </c>
      <c r="BF1" t="s">
        <v>426</v>
      </c>
      <c r="BG1" t="s">
        <v>440</v>
      </c>
      <c r="BH1" t="s">
        <v>454</v>
      </c>
      <c r="BI1" t="s">
        <v>482</v>
      </c>
      <c r="BJ1" t="s">
        <v>1687</v>
      </c>
      <c r="BK1" t="s">
        <v>1630</v>
      </c>
      <c r="BL1" t="s">
        <v>15</v>
      </c>
      <c r="BM1" t="s">
        <v>427</v>
      </c>
      <c r="BN1" t="s">
        <v>1631</v>
      </c>
      <c r="BO1" t="s">
        <v>1632</v>
      </c>
      <c r="BP1" t="s">
        <v>1633</v>
      </c>
      <c r="BQ1" t="s">
        <v>1688</v>
      </c>
      <c r="BR1" t="s">
        <v>1639</v>
      </c>
      <c r="BS1" t="s">
        <v>1640</v>
      </c>
      <c r="BT1" t="s">
        <v>1641</v>
      </c>
      <c r="BU1" t="s">
        <v>438</v>
      </c>
      <c r="BV1" t="s">
        <v>451</v>
      </c>
      <c r="BW1" t="s">
        <v>479</v>
      </c>
      <c r="BX1" t="s">
        <v>1690</v>
      </c>
      <c r="BY1" t="s">
        <v>1642</v>
      </c>
      <c r="BZ1" t="s">
        <v>1643</v>
      </c>
      <c r="CA1" t="s">
        <v>1644</v>
      </c>
      <c r="CB1" t="s">
        <v>1645</v>
      </c>
      <c r="CC1" t="s">
        <v>452</v>
      </c>
      <c r="CD1" t="s">
        <v>1646</v>
      </c>
      <c r="CE1" t="s">
        <v>1691</v>
      </c>
      <c r="CF1" t="s">
        <v>1648</v>
      </c>
      <c r="CG1" t="s">
        <v>1649</v>
      </c>
      <c r="CH1" t="s">
        <v>1650</v>
      </c>
      <c r="CI1" t="s">
        <v>1651</v>
      </c>
      <c r="CJ1" t="s">
        <v>1652</v>
      </c>
      <c r="CK1" t="s">
        <v>480</v>
      </c>
      <c r="CL1" t="s">
        <v>1692</v>
      </c>
      <c r="CM1" t="s">
        <v>1803</v>
      </c>
      <c r="CN1" t="s">
        <v>9</v>
      </c>
      <c r="CO1" t="s">
        <v>16</v>
      </c>
      <c r="CP1" t="s">
        <v>428</v>
      </c>
      <c r="CQ1" t="s">
        <v>441</v>
      </c>
      <c r="CR1" t="s">
        <v>455</v>
      </c>
      <c r="CS1" t="s">
        <v>483</v>
      </c>
      <c r="CT1" t="s">
        <v>1804</v>
      </c>
      <c r="CU1" t="s">
        <v>1805</v>
      </c>
      <c r="CV1" t="s">
        <v>1693</v>
      </c>
      <c r="CW1" t="s">
        <v>17</v>
      </c>
      <c r="CX1" t="s">
        <v>429</v>
      </c>
      <c r="CY1" t="s">
        <v>442</v>
      </c>
      <c r="CZ1" t="s">
        <v>456</v>
      </c>
      <c r="DA1" t="s">
        <v>484</v>
      </c>
      <c r="DB1" t="s">
        <v>1656</v>
      </c>
      <c r="DC1" t="s">
        <v>1695</v>
      </c>
      <c r="DD1" t="s">
        <v>1755</v>
      </c>
      <c r="DE1" t="s">
        <v>1798</v>
      </c>
      <c r="DF1" t="s">
        <v>1799</v>
      </c>
      <c r="DG1" t="s">
        <v>1800</v>
      </c>
      <c r="DH1" t="s">
        <v>1694</v>
      </c>
      <c r="DI1" t="s">
        <v>1756</v>
      </c>
      <c r="DJ1" t="s">
        <v>1757</v>
      </c>
      <c r="DK1" t="s">
        <v>1758</v>
      </c>
      <c r="DL1" t="s">
        <v>1759</v>
      </c>
      <c r="DM1" t="s">
        <v>1760</v>
      </c>
      <c r="DN1" t="s">
        <v>1761</v>
      </c>
      <c r="DO1" t="s">
        <v>1806</v>
      </c>
      <c r="DP1" t="s">
        <v>1807</v>
      </c>
      <c r="DQ1" t="s">
        <v>1912</v>
      </c>
      <c r="DR1" t="s">
        <v>1808</v>
      </c>
      <c r="DS1" t="s">
        <v>1809</v>
      </c>
      <c r="DT1" t="s">
        <v>1810</v>
      </c>
      <c r="DU1" t="s">
        <v>1811</v>
      </c>
      <c r="DV1" t="s">
        <v>1812</v>
      </c>
      <c r="DW1" t="s">
        <v>1813</v>
      </c>
      <c r="DX1" t="s">
        <v>1814</v>
      </c>
      <c r="DY1" t="s">
        <v>1928</v>
      </c>
      <c r="DZ1" t="s">
        <v>1815</v>
      </c>
      <c r="EA1" t="s">
        <v>1776</v>
      </c>
      <c r="EB1" t="s">
        <v>1816</v>
      </c>
      <c r="EC1" t="s">
        <v>1817</v>
      </c>
      <c r="ED1" t="s">
        <v>1818</v>
      </c>
      <c r="EE1" t="s">
        <v>1819</v>
      </c>
      <c r="EF1" t="s">
        <v>1820</v>
      </c>
      <c r="EG1" t="s">
        <v>1821</v>
      </c>
      <c r="EH1" t="s">
        <v>1822</v>
      </c>
      <c r="EI1" t="s">
        <v>1823</v>
      </c>
      <c r="EJ1" t="s">
        <v>1824</v>
      </c>
      <c r="EK1" t="s">
        <v>1929</v>
      </c>
      <c r="EL1" t="s">
        <v>1930</v>
      </c>
      <c r="EM1" t="s">
        <v>1780</v>
      </c>
      <c r="EN1" t="s">
        <v>1775</v>
      </c>
      <c r="EO1" t="s">
        <v>1778</v>
      </c>
      <c r="EP1" t="s">
        <v>1777</v>
      </c>
      <c r="EQ1" t="s">
        <v>1784</v>
      </c>
      <c r="ER1" t="s">
        <v>1785</v>
      </c>
      <c r="ES1" t="s">
        <v>1786</v>
      </c>
      <c r="ET1" t="s">
        <v>1787</v>
      </c>
      <c r="EU1" t="s">
        <v>1783</v>
      </c>
      <c r="EV1" t="s">
        <v>1825</v>
      </c>
      <c r="EW1" t="s">
        <v>1826</v>
      </c>
      <c r="EX1" t="s">
        <v>1827</v>
      </c>
      <c r="EY1" t="s">
        <v>1828</v>
      </c>
      <c r="EZ1" t="s">
        <v>1779</v>
      </c>
      <c r="FA1" t="s">
        <v>1829</v>
      </c>
      <c r="FB1" t="s">
        <v>1900</v>
      </c>
      <c r="FC1" t="s">
        <v>1901</v>
      </c>
      <c r="FD1" t="s">
        <v>1902</v>
      </c>
      <c r="FE1" t="s">
        <v>1903</v>
      </c>
      <c r="FF1" t="s">
        <v>1830</v>
      </c>
      <c r="FG1" t="s">
        <v>1831</v>
      </c>
      <c r="FH1" t="s">
        <v>1832</v>
      </c>
      <c r="FI1" t="s">
        <v>1833</v>
      </c>
      <c r="FJ1" t="s">
        <v>1801</v>
      </c>
      <c r="FK1" t="s">
        <v>1935</v>
      </c>
      <c r="FL1" t="s">
        <v>1936</v>
      </c>
      <c r="FM1" t="s">
        <v>1937</v>
      </c>
      <c r="FN1" t="s">
        <v>1938</v>
      </c>
      <c r="FO1" t="s">
        <v>1939</v>
      </c>
      <c r="FP1" t="s">
        <v>1940</v>
      </c>
      <c r="FQ1" t="s">
        <v>1941</v>
      </c>
      <c r="FR1" t="s">
        <v>1802</v>
      </c>
      <c r="FS1" t="s">
        <v>1910</v>
      </c>
      <c r="FT1" t="s">
        <v>1909</v>
      </c>
      <c r="FU1" t="s">
        <v>1908</v>
      </c>
      <c r="FV1" t="s">
        <v>1907</v>
      </c>
      <c r="FW1" t="s">
        <v>1906</v>
      </c>
      <c r="FX1" t="s">
        <v>1905</v>
      </c>
      <c r="FY1" t="s">
        <v>1904</v>
      </c>
      <c r="FZ1" t="s">
        <v>1797</v>
      </c>
      <c r="GA1" t="s">
        <v>1796</v>
      </c>
      <c r="GB1" t="s">
        <v>1795</v>
      </c>
      <c r="GC1" t="s">
        <v>1794</v>
      </c>
      <c r="GD1" t="s">
        <v>1793</v>
      </c>
      <c r="GE1" t="s">
        <v>1792</v>
      </c>
      <c r="GF1" t="s">
        <v>1791</v>
      </c>
      <c r="GG1" t="s">
        <v>1790</v>
      </c>
      <c r="GH1" t="s">
        <v>1789</v>
      </c>
      <c r="GI1" t="s">
        <v>1942</v>
      </c>
      <c r="GJ1" t="s">
        <v>1943</v>
      </c>
      <c r="GK1" t="s">
        <v>1944</v>
      </c>
      <c r="GL1" t="s">
        <v>1945</v>
      </c>
      <c r="GM1" t="s">
        <v>1946</v>
      </c>
      <c r="GN1" t="s">
        <v>1947</v>
      </c>
      <c r="GO1" t="s">
        <v>1948</v>
      </c>
      <c r="GP1" t="s">
        <v>1773</v>
      </c>
      <c r="GQ1" t="s">
        <v>1899</v>
      </c>
      <c r="GR1" t="s">
        <v>1931</v>
      </c>
      <c r="GS1" t="s">
        <v>1774</v>
      </c>
      <c r="GT1" t="s">
        <v>1932</v>
      </c>
      <c r="GU1" t="s">
        <v>1933</v>
      </c>
      <c r="GV1" t="s">
        <v>1781</v>
      </c>
    </row>
    <row r="2" spans="1:204" x14ac:dyDescent="0.35">
      <c r="A2">
        <v>1</v>
      </c>
      <c r="B2" t="s">
        <v>494</v>
      </c>
      <c r="C2" t="s">
        <v>35</v>
      </c>
      <c r="D2" t="s">
        <v>495</v>
      </c>
      <c r="E2" t="s">
        <v>496</v>
      </c>
      <c r="F2">
        <v>0</v>
      </c>
      <c r="G2">
        <v>3.0157391200000001</v>
      </c>
      <c r="H2">
        <v>2.3912040853029999</v>
      </c>
      <c r="I2">
        <v>1.9214826449181599</v>
      </c>
      <c r="J2">
        <v>1.69986699147523</v>
      </c>
      <c r="K2">
        <v>1.73882227669596</v>
      </c>
      <c r="L2">
        <v>1.7671533932205401</v>
      </c>
      <c r="M2">
        <v>1.7671533932205401</v>
      </c>
      <c r="N2">
        <v>2.3390258791666702E-2</v>
      </c>
      <c r="O2">
        <v>2.3390258863074401E-2</v>
      </c>
      <c r="P2">
        <v>2.47897269590138E-2</v>
      </c>
      <c r="Q2">
        <v>3.8955285221307298E-2</v>
      </c>
      <c r="R2">
        <v>5.6662233049155603E-2</v>
      </c>
      <c r="S2">
        <v>7.0827791311444496E-2</v>
      </c>
      <c r="T2">
        <v>9.2076128704877802E-2</v>
      </c>
      <c r="U2">
        <v>5.4728500679999996</v>
      </c>
      <c r="V2">
        <v>5.6827697580000001</v>
      </c>
      <c r="W2">
        <v>5.8481556660000003</v>
      </c>
      <c r="X2">
        <v>6.0842573279999996</v>
      </c>
      <c r="Y2">
        <v>6.3464188500000001</v>
      </c>
      <c r="Z2">
        <v>6.529024304</v>
      </c>
      <c r="AA2">
        <v>6.61189392</v>
      </c>
      <c r="AB2">
        <v>0</v>
      </c>
      <c r="AC2">
        <v>0</v>
      </c>
      <c r="AD2">
        <v>0</v>
      </c>
      <c r="AE2">
        <v>0</v>
      </c>
      <c r="AF2">
        <v>0</v>
      </c>
      <c r="AG2">
        <v>0</v>
      </c>
      <c r="AH2">
        <v>0</v>
      </c>
      <c r="AI2">
        <v>0</v>
      </c>
      <c r="AJ2">
        <v>0</v>
      </c>
      <c r="AK2">
        <v>0</v>
      </c>
      <c r="AL2">
        <v>0</v>
      </c>
      <c r="AM2">
        <v>0</v>
      </c>
      <c r="AN2">
        <v>0</v>
      </c>
      <c r="AO2">
        <v>0</v>
      </c>
      <c r="AP2">
        <v>0.65213303288888902</v>
      </c>
      <c r="AQ2">
        <v>0.76664081244444404</v>
      </c>
      <c r="AR2">
        <v>0.55329342844444496</v>
      </c>
      <c r="AS2">
        <v>0.20243976</v>
      </c>
      <c r="AT2">
        <v>0.12598777955555601</v>
      </c>
      <c r="AU2">
        <v>8.8087144248285204E-2</v>
      </c>
      <c r="AV2">
        <v>1.848E-2</v>
      </c>
      <c r="AW2">
        <v>5.2338670968104899E-3</v>
      </c>
      <c r="AX2">
        <v>3.7431583404012401E-3</v>
      </c>
      <c r="AY2">
        <v>3.9700554038437598E-3</v>
      </c>
      <c r="AZ2">
        <v>0</v>
      </c>
      <c r="BA2">
        <v>0</v>
      </c>
      <c r="BB2">
        <v>0</v>
      </c>
      <c r="BC2">
        <v>0</v>
      </c>
      <c r="BD2">
        <v>0</v>
      </c>
      <c r="BE2">
        <v>0</v>
      </c>
      <c r="BF2">
        <v>0</v>
      </c>
      <c r="BG2">
        <v>0</v>
      </c>
      <c r="BH2">
        <v>0</v>
      </c>
      <c r="BI2">
        <v>0</v>
      </c>
      <c r="BJ2">
        <v>0</v>
      </c>
      <c r="BK2">
        <v>0</v>
      </c>
      <c r="BL2">
        <v>7.2975872283114501E-2</v>
      </c>
      <c r="BM2">
        <v>7.2714120177550107E-2</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9.1693463467773704</v>
      </c>
      <c r="CO2">
        <v>8.9407239452340299</v>
      </c>
      <c r="CP2">
        <v>8.4244056419030091</v>
      </c>
      <c r="CQ2">
        <v>8.0255193646965406</v>
      </c>
      <c r="CR2">
        <v>8.2678911393006693</v>
      </c>
      <c r="CS2">
        <v>8.4550926327802696</v>
      </c>
      <c r="CT2">
        <v>8.4550926327802696</v>
      </c>
      <c r="CU2">
        <v>8.6059257230773092</v>
      </c>
      <c r="CV2">
        <v>8.5648828659983707</v>
      </c>
      <c r="CW2">
        <v>-2.49333368919674E-2</v>
      </c>
      <c r="CX2">
        <v>-5.7749048789975603E-2</v>
      </c>
      <c r="CY2">
        <v>-4.7348892510874999E-2</v>
      </c>
      <c r="CZ2">
        <v>3.0200135790626501E-2</v>
      </c>
      <c r="DA2">
        <v>2.2641988183631299E-2</v>
      </c>
      <c r="DB2">
        <v>-5.3236204759421597E-2</v>
      </c>
      <c r="DC2">
        <v>2.6742760155384501E-2</v>
      </c>
      <c r="DD2">
        <v>-0.48814119962709401</v>
      </c>
      <c r="DE2">
        <v>0.21341309583287399</v>
      </c>
      <c r="DF2">
        <v>0.22611251436999999</v>
      </c>
      <c r="DG2">
        <v>0.22611251436999999</v>
      </c>
      <c r="DH2">
        <v>7.5279424072956694E-2</v>
      </c>
      <c r="DI2">
        <v>0</v>
      </c>
      <c r="DJ2">
        <v>0</v>
      </c>
      <c r="DK2">
        <v>0</v>
      </c>
      <c r="DL2">
        <v>0</v>
      </c>
      <c r="DM2">
        <v>0</v>
      </c>
      <c r="DN2">
        <v>0</v>
      </c>
      <c r="DO2" t="s">
        <v>1834</v>
      </c>
      <c r="DP2">
        <v>28639</v>
      </c>
      <c r="DQ2">
        <v>28639</v>
      </c>
      <c r="DR2" t="s">
        <v>1835</v>
      </c>
      <c r="DS2">
        <v>0</v>
      </c>
      <c r="DT2">
        <v>311.39999999999998</v>
      </c>
      <c r="DU2">
        <v>21232.799999999999</v>
      </c>
      <c r="DV2">
        <v>20707.3</v>
      </c>
      <c r="DW2">
        <v>2.8103111115849002E-4</v>
      </c>
      <c r="DX2">
        <v>1.7671533932205401</v>
      </c>
      <c r="DY2">
        <v>1.7674344243316999</v>
      </c>
      <c r="DZ2">
        <v>2.8103111115849002E-4</v>
      </c>
      <c r="EA2">
        <v>0.15651578840876601</v>
      </c>
      <c r="EB2">
        <v>0</v>
      </c>
      <c r="EC2">
        <v>7.5257821561207305E-2</v>
      </c>
      <c r="ED2">
        <v>0</v>
      </c>
      <c r="EE2" t="s">
        <v>1836</v>
      </c>
      <c r="EF2" t="s">
        <v>398</v>
      </c>
      <c r="EG2" t="s">
        <v>1836</v>
      </c>
      <c r="EH2" t="s">
        <v>1837</v>
      </c>
      <c r="EI2" t="s">
        <v>1836</v>
      </c>
      <c r="EJ2">
        <v>1.4820324938123099E-4</v>
      </c>
      <c r="EK2">
        <v>3.86424494463507</v>
      </c>
      <c r="EL2">
        <v>8.7576105324924905E-4</v>
      </c>
      <c r="EM2">
        <v>0.145196972188461</v>
      </c>
      <c r="EN2">
        <v>0</v>
      </c>
      <c r="EO2">
        <v>0</v>
      </c>
      <c r="EP2">
        <v>0</v>
      </c>
      <c r="EQ2">
        <v>0</v>
      </c>
      <c r="ER2">
        <v>0</v>
      </c>
      <c r="ES2">
        <v>0</v>
      </c>
      <c r="ET2">
        <v>0</v>
      </c>
      <c r="EU2">
        <v>0</v>
      </c>
      <c r="EV2">
        <v>0.03</v>
      </c>
      <c r="EW2">
        <v>317.62</v>
      </c>
      <c r="EX2">
        <v>1.00628488269991</v>
      </c>
      <c r="EY2">
        <v>21366.2456573907</v>
      </c>
      <c r="EZ2">
        <v>6.7863469457004504</v>
      </c>
      <c r="FA2">
        <v>0</v>
      </c>
      <c r="FB2">
        <v>0</v>
      </c>
      <c r="FC2">
        <v>0</v>
      </c>
      <c r="FD2">
        <v>0</v>
      </c>
      <c r="FE2">
        <v>0</v>
      </c>
      <c r="FF2">
        <v>0</v>
      </c>
      <c r="FG2">
        <v>0</v>
      </c>
      <c r="FH2">
        <v>0</v>
      </c>
      <c r="FI2">
        <v>0</v>
      </c>
      <c r="FJ2">
        <v>0</v>
      </c>
      <c r="FK2">
        <v>0</v>
      </c>
      <c r="FL2">
        <v>0</v>
      </c>
      <c r="FM2">
        <v>0</v>
      </c>
      <c r="FN2">
        <v>0</v>
      </c>
      <c r="FO2">
        <v>0</v>
      </c>
      <c r="FP2">
        <v>0</v>
      </c>
      <c r="FQ2">
        <v>0</v>
      </c>
      <c r="FR2">
        <v>0</v>
      </c>
      <c r="FS2">
        <v>0</v>
      </c>
      <c r="FT2">
        <v>0</v>
      </c>
      <c r="FU2">
        <v>0</v>
      </c>
      <c r="FV2">
        <v>0</v>
      </c>
      <c r="FW2">
        <v>0</v>
      </c>
      <c r="FX2">
        <v>0</v>
      </c>
      <c r="FY2">
        <v>0</v>
      </c>
      <c r="FZ2">
        <v>0.121823070991372</v>
      </c>
      <c r="GA2">
        <v>0</v>
      </c>
      <c r="GB2">
        <v>0</v>
      </c>
      <c r="GC2">
        <v>0</v>
      </c>
      <c r="GD2">
        <v>0</v>
      </c>
      <c r="GE2">
        <v>0</v>
      </c>
      <c r="GF2">
        <v>0</v>
      </c>
      <c r="GG2">
        <v>0</v>
      </c>
      <c r="GH2">
        <v>0</v>
      </c>
      <c r="GI2">
        <v>0</v>
      </c>
      <c r="GJ2">
        <v>0</v>
      </c>
      <c r="GK2">
        <v>0</v>
      </c>
      <c r="GL2">
        <v>0</v>
      </c>
      <c r="GM2">
        <v>0</v>
      </c>
      <c r="GN2">
        <v>0</v>
      </c>
      <c r="GO2">
        <v>0</v>
      </c>
      <c r="GP2">
        <v>9.0565867756789604</v>
      </c>
      <c r="GQ2">
        <v>0</v>
      </c>
      <c r="GR2">
        <v>7.9269574058216094E-2</v>
      </c>
      <c r="GS2">
        <v>7.9269574058216094E-2</v>
      </c>
      <c r="GT2">
        <v>0.49170390968058802</v>
      </c>
      <c r="GU2">
        <v>2.27023982997851</v>
      </c>
      <c r="GV2">
        <v>1.7674344243316999</v>
      </c>
    </row>
    <row r="3" spans="1:204" x14ac:dyDescent="0.35">
      <c r="A3">
        <v>2</v>
      </c>
      <c r="B3" t="s">
        <v>497</v>
      </c>
      <c r="C3" t="s">
        <v>36</v>
      </c>
      <c r="D3" t="s">
        <v>498</v>
      </c>
      <c r="E3" t="s">
        <v>499</v>
      </c>
      <c r="F3">
        <v>0</v>
      </c>
      <c r="G3">
        <v>5.8070828199999998</v>
      </c>
      <c r="H3">
        <v>5.046013002174</v>
      </c>
      <c r="I3">
        <v>4.4746297269241797</v>
      </c>
      <c r="J3">
        <v>4.1687747163904598</v>
      </c>
      <c r="K3">
        <v>3.79318311654478</v>
      </c>
      <c r="L3">
        <v>3.8549865074457199</v>
      </c>
      <c r="M3">
        <v>3.85608908832815</v>
      </c>
      <c r="N3">
        <v>4.8386011041666697E-2</v>
      </c>
      <c r="O3">
        <v>4.8386011009318199E-2</v>
      </c>
      <c r="P3">
        <v>5.1281005848567797E-2</v>
      </c>
      <c r="Q3">
        <v>8.0584437762035097E-2</v>
      </c>
      <c r="R3">
        <v>0.117213727653876</v>
      </c>
      <c r="S3">
        <v>0.14651715956734501</v>
      </c>
      <c r="T3">
        <v>0.19047230743754801</v>
      </c>
      <c r="U3">
        <v>4.5372649410000001</v>
      </c>
      <c r="V3">
        <v>4.7138384650000003</v>
      </c>
      <c r="W3">
        <v>4.9195434689999997</v>
      </c>
      <c r="X3">
        <v>5.1001596009999997</v>
      </c>
      <c r="Y3">
        <v>5.3043058749999998</v>
      </c>
      <c r="Z3">
        <v>5.3997565439999997</v>
      </c>
      <c r="AA3">
        <v>5.5515148559999998</v>
      </c>
      <c r="AB3">
        <v>0</v>
      </c>
      <c r="AC3">
        <v>0</v>
      </c>
      <c r="AD3">
        <v>0</v>
      </c>
      <c r="AE3">
        <v>0</v>
      </c>
      <c r="AF3">
        <v>0</v>
      </c>
      <c r="AG3">
        <v>0</v>
      </c>
      <c r="AH3">
        <v>0</v>
      </c>
      <c r="AI3">
        <v>0</v>
      </c>
      <c r="AJ3">
        <v>0</v>
      </c>
      <c r="AK3">
        <v>0</v>
      </c>
      <c r="AL3">
        <v>0</v>
      </c>
      <c r="AM3">
        <v>0</v>
      </c>
      <c r="AN3">
        <v>0</v>
      </c>
      <c r="AO3">
        <v>0</v>
      </c>
      <c r="AP3">
        <v>1.0683703413333301</v>
      </c>
      <c r="AQ3">
        <v>1.5255001582222201</v>
      </c>
      <c r="AR3">
        <v>1.6039987633777799</v>
      </c>
      <c r="AS3">
        <v>1.0035603966169799</v>
      </c>
      <c r="AT3">
        <v>0.83807473884833406</v>
      </c>
      <c r="AU3">
        <v>0.60608990141445496</v>
      </c>
      <c r="AV3">
        <v>0.26151426557544499</v>
      </c>
      <c r="AW3">
        <v>1.0698373109809299E-2</v>
      </c>
      <c r="AX3">
        <v>7.6512650768512398E-3</v>
      </c>
      <c r="AY3">
        <v>8.1150577940387898E-3</v>
      </c>
      <c r="AZ3">
        <v>0</v>
      </c>
      <c r="BA3">
        <v>0</v>
      </c>
      <c r="BB3">
        <v>0</v>
      </c>
      <c r="BC3">
        <v>0</v>
      </c>
      <c r="BD3">
        <v>6.22977574171244E-2</v>
      </c>
      <c r="BE3">
        <v>0.32354641755345298</v>
      </c>
      <c r="BF3">
        <v>0.26124866013632803</v>
      </c>
      <c r="BG3">
        <v>0.32555602263142402</v>
      </c>
      <c r="BH3">
        <v>0.32555602263142402</v>
      </c>
      <c r="BI3">
        <v>0.32555602263142402</v>
      </c>
      <c r="BJ3">
        <v>0.34163286325519798</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11.5341002439019</v>
      </c>
      <c r="CO3">
        <v>11.6649353190358</v>
      </c>
      <c r="CP3">
        <v>11.3188166830809</v>
      </c>
      <c r="CQ3">
        <v>10.678635174400901</v>
      </c>
      <c r="CR3">
        <v>10.3783334806784</v>
      </c>
      <c r="CS3">
        <v>10.3329061350589</v>
      </c>
      <c r="CT3">
        <v>10.3329061350589</v>
      </c>
      <c r="CU3">
        <v>10.2703805601101</v>
      </c>
      <c r="CV3">
        <v>10.3569493630787</v>
      </c>
      <c r="CW3">
        <v>1.13433273829124E-2</v>
      </c>
      <c r="CX3">
        <v>-2.96717149721464E-2</v>
      </c>
      <c r="CY3">
        <v>-5.6559049113050201E-2</v>
      </c>
      <c r="CZ3">
        <v>-2.81217298669755E-2</v>
      </c>
      <c r="DA3">
        <v>-4.3771329668730301E-3</v>
      </c>
      <c r="DB3">
        <v>-9.6062430348243799E-2</v>
      </c>
      <c r="DC3">
        <v>9.0197671705618508E-3</v>
      </c>
      <c r="DD3">
        <v>-1.10799370130949</v>
      </c>
      <c r="DE3">
        <v>9.3552352578945494E-2</v>
      </c>
      <c r="DF3">
        <v>9.32004075335022E-2</v>
      </c>
      <c r="DG3">
        <v>9.32004075335022E-2</v>
      </c>
      <c r="DH3">
        <v>0.15572598248236999</v>
      </c>
      <c r="DI3">
        <v>0</v>
      </c>
      <c r="DJ3">
        <v>0</v>
      </c>
      <c r="DK3">
        <v>0</v>
      </c>
      <c r="DL3">
        <v>0</v>
      </c>
      <c r="DM3">
        <v>0</v>
      </c>
      <c r="DN3">
        <v>0</v>
      </c>
      <c r="DO3" t="s">
        <v>1838</v>
      </c>
      <c r="DP3">
        <v>47739</v>
      </c>
      <c r="DQ3">
        <v>47739</v>
      </c>
      <c r="DR3" t="s">
        <v>1835</v>
      </c>
      <c r="DS3">
        <v>0</v>
      </c>
      <c r="DT3">
        <v>179.72</v>
      </c>
      <c r="DU3">
        <v>30889.8</v>
      </c>
      <c r="DV3">
        <v>30183.1</v>
      </c>
      <c r="DW3">
        <v>0.20713150404487199</v>
      </c>
      <c r="DX3">
        <v>3.6556031312052499</v>
      </c>
      <c r="DY3">
        <v>3.8627346352501202</v>
      </c>
      <c r="DZ3">
        <v>5.8135206856734E-4</v>
      </c>
      <c r="EA3">
        <v>0.29125882350541299</v>
      </c>
      <c r="EB3">
        <v>0</v>
      </c>
      <c r="EC3">
        <v>0.15568129467547401</v>
      </c>
      <c r="ED3">
        <v>0</v>
      </c>
      <c r="EE3" t="s">
        <v>1836</v>
      </c>
      <c r="EF3" t="s">
        <v>114</v>
      </c>
      <c r="EG3" t="s">
        <v>1836</v>
      </c>
      <c r="EH3" t="s">
        <v>1839</v>
      </c>
      <c r="EI3" t="s">
        <v>1836</v>
      </c>
      <c r="EJ3">
        <v>3.0657910165536302E-4</v>
      </c>
      <c r="EK3">
        <v>7.9937293352913201</v>
      </c>
      <c r="EL3">
        <v>1.81163381782602E-3</v>
      </c>
      <c r="EM3">
        <v>0.30036017711305701</v>
      </c>
      <c r="EN3">
        <v>0.34163286325519798</v>
      </c>
      <c r="EO3">
        <v>0</v>
      </c>
      <c r="EP3">
        <v>0</v>
      </c>
      <c r="EQ3">
        <v>0</v>
      </c>
      <c r="ER3">
        <v>0</v>
      </c>
      <c r="ES3">
        <v>0</v>
      </c>
      <c r="ET3">
        <v>0</v>
      </c>
      <c r="EU3">
        <v>0</v>
      </c>
      <c r="EV3">
        <v>0.03</v>
      </c>
      <c r="EW3">
        <v>184.72</v>
      </c>
      <c r="EX3">
        <v>1.0058027378425101</v>
      </c>
      <c r="EY3">
        <v>31069.045411407598</v>
      </c>
      <c r="EZ3">
        <v>5.7390740683952099</v>
      </c>
      <c r="FA3">
        <v>0</v>
      </c>
      <c r="FB3">
        <v>0</v>
      </c>
      <c r="FC3">
        <v>0</v>
      </c>
      <c r="FD3">
        <v>0</v>
      </c>
      <c r="FE3">
        <v>0</v>
      </c>
      <c r="FF3">
        <v>0</v>
      </c>
      <c r="FG3">
        <v>0</v>
      </c>
      <c r="FH3">
        <v>0</v>
      </c>
      <c r="FI3">
        <v>0</v>
      </c>
      <c r="FJ3">
        <v>0</v>
      </c>
      <c r="FK3">
        <v>0</v>
      </c>
      <c r="FL3">
        <v>0</v>
      </c>
      <c r="FM3">
        <v>0</v>
      </c>
      <c r="FN3">
        <v>0</v>
      </c>
      <c r="FO3">
        <v>0</v>
      </c>
      <c r="FP3">
        <v>0</v>
      </c>
      <c r="FQ3">
        <v>0</v>
      </c>
      <c r="FR3">
        <v>0</v>
      </c>
      <c r="FS3">
        <v>0</v>
      </c>
      <c r="FT3">
        <v>0</v>
      </c>
      <c r="FU3">
        <v>0</v>
      </c>
      <c r="FV3">
        <v>0</v>
      </c>
      <c r="FW3">
        <v>0</v>
      </c>
      <c r="FX3">
        <v>0</v>
      </c>
      <c r="FY3">
        <v>0</v>
      </c>
      <c r="FZ3">
        <v>0.25200802156070801</v>
      </c>
      <c r="GA3">
        <v>0</v>
      </c>
      <c r="GB3">
        <v>0</v>
      </c>
      <c r="GC3">
        <v>0</v>
      </c>
      <c r="GD3">
        <v>0</v>
      </c>
      <c r="GE3">
        <v>0</v>
      </c>
      <c r="GF3">
        <v>0</v>
      </c>
      <c r="GG3">
        <v>0</v>
      </c>
      <c r="GH3">
        <v>0</v>
      </c>
      <c r="GI3">
        <v>0</v>
      </c>
      <c r="GJ3">
        <v>0</v>
      </c>
      <c r="GK3">
        <v>0</v>
      </c>
      <c r="GL3">
        <v>0</v>
      </c>
      <c r="GM3">
        <v>0</v>
      </c>
      <c r="GN3">
        <v>0</v>
      </c>
      <c r="GO3">
        <v>0</v>
      </c>
      <c r="GP3">
        <v>10.9510487530248</v>
      </c>
      <c r="GQ3">
        <v>0</v>
      </c>
      <c r="GR3">
        <v>0.163980163945081</v>
      </c>
      <c r="GS3">
        <v>0.163980163945081</v>
      </c>
      <c r="GT3">
        <v>0.59409938994608202</v>
      </c>
      <c r="GU3">
        <v>5.2119746846295802</v>
      </c>
      <c r="GV3">
        <v>3.8627346352501202</v>
      </c>
    </row>
    <row r="4" spans="1:204" x14ac:dyDescent="0.35">
      <c r="A4">
        <v>3</v>
      </c>
      <c r="B4" t="s">
        <v>500</v>
      </c>
      <c r="C4" t="s">
        <v>37</v>
      </c>
      <c r="D4" t="s">
        <v>501</v>
      </c>
      <c r="E4" t="s">
        <v>502</v>
      </c>
      <c r="F4">
        <v>0</v>
      </c>
      <c r="G4">
        <v>5.3024620999999996</v>
      </c>
      <c r="H4">
        <v>4.4967622221430004</v>
      </c>
      <c r="I4">
        <v>3.8914291785494899</v>
      </c>
      <c r="J4">
        <v>3.5672974820664201</v>
      </c>
      <c r="K4">
        <v>3.1752905519255701</v>
      </c>
      <c r="L4">
        <v>3.2270264468652998</v>
      </c>
      <c r="M4">
        <v>3.2270523712785999</v>
      </c>
      <c r="N4">
        <v>4.2651266583333299E-2</v>
      </c>
      <c r="O4">
        <v>4.2651266579828498E-2</v>
      </c>
      <c r="P4">
        <v>4.5203144572256597E-2</v>
      </c>
      <c r="Q4">
        <v>7.1033512899260395E-2</v>
      </c>
      <c r="R4">
        <v>0.103321473307991</v>
      </c>
      <c r="S4">
        <v>0.129151841634989</v>
      </c>
      <c r="T4">
        <v>0.16789739412548599</v>
      </c>
      <c r="U4">
        <v>5.6485606759999998</v>
      </c>
      <c r="V4">
        <v>5.6905727730000004</v>
      </c>
      <c r="W4">
        <v>5.9871942349999996</v>
      </c>
      <c r="X4">
        <v>6.3275662309999996</v>
      </c>
      <c r="Y4">
        <v>6.5845795469999997</v>
      </c>
      <c r="Z4">
        <v>6.8456936879999999</v>
      </c>
      <c r="AA4">
        <v>6.9982670550000003</v>
      </c>
      <c r="AB4">
        <v>0</v>
      </c>
      <c r="AC4">
        <v>0</v>
      </c>
      <c r="AD4">
        <v>0</v>
      </c>
      <c r="AE4">
        <v>0</v>
      </c>
      <c r="AF4">
        <v>0</v>
      </c>
      <c r="AG4">
        <v>0</v>
      </c>
      <c r="AH4">
        <v>0</v>
      </c>
      <c r="AI4">
        <v>0</v>
      </c>
      <c r="AJ4">
        <v>0</v>
      </c>
      <c r="AK4">
        <v>0</v>
      </c>
      <c r="AL4">
        <v>0</v>
      </c>
      <c r="AM4">
        <v>0</v>
      </c>
      <c r="AN4">
        <v>0</v>
      </c>
      <c r="AO4">
        <v>0</v>
      </c>
      <c r="AP4">
        <v>1.43132759022222</v>
      </c>
      <c r="AQ4">
        <v>1.8128941679999999</v>
      </c>
      <c r="AR4">
        <v>1.6280405910542199</v>
      </c>
      <c r="AS4">
        <v>1.3588521377407701</v>
      </c>
      <c r="AT4">
        <v>1.48886829061383</v>
      </c>
      <c r="AU4">
        <v>1.5786358307029</v>
      </c>
      <c r="AV4">
        <v>1.0991383159080499</v>
      </c>
      <c r="AW4">
        <v>9.4737669435851091E-3</v>
      </c>
      <c r="AX4">
        <v>6.7754509417154397E-3</v>
      </c>
      <c r="AY4">
        <v>7.1861548933974204E-3</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12.4344753997491</v>
      </c>
      <c r="CO4">
        <v>12.049655880664501</v>
      </c>
      <c r="CP4">
        <v>11.559053304069399</v>
      </c>
      <c r="CQ4">
        <v>11.3247493637065</v>
      </c>
      <c r="CR4">
        <v>11.352059862847399</v>
      </c>
      <c r="CS4">
        <v>11.7805078072032</v>
      </c>
      <c r="CT4">
        <v>11.7805078072032</v>
      </c>
      <c r="CU4">
        <v>11.647296852300199</v>
      </c>
      <c r="CV4">
        <v>11.6296243646224</v>
      </c>
      <c r="CW4">
        <v>-3.0947788846191499E-2</v>
      </c>
      <c r="CX4">
        <v>-4.0715069496916098E-2</v>
      </c>
      <c r="CY4">
        <v>-2.0270166959124598E-2</v>
      </c>
      <c r="CZ4">
        <v>2.4115764741303699E-3</v>
      </c>
      <c r="DA4">
        <v>3.77418679545551E-2</v>
      </c>
      <c r="DB4">
        <v>-5.2266726037499801E-2</v>
      </c>
      <c r="DC4">
        <v>3.44490532467434E-4</v>
      </c>
      <c r="DD4">
        <v>-0.64990931913871897</v>
      </c>
      <c r="DE4">
        <v>0.47001757021040702</v>
      </c>
      <c r="DF4">
        <v>4.0582734072394698E-3</v>
      </c>
      <c r="DG4">
        <v>4.0582734072394698E-3</v>
      </c>
      <c r="DH4">
        <v>0.137269228310238</v>
      </c>
      <c r="DI4">
        <v>0</v>
      </c>
      <c r="DJ4">
        <v>0</v>
      </c>
      <c r="DK4">
        <v>0</v>
      </c>
      <c r="DL4">
        <v>0</v>
      </c>
      <c r="DM4">
        <v>0</v>
      </c>
      <c r="DN4">
        <v>0</v>
      </c>
      <c r="DO4" t="s">
        <v>1840</v>
      </c>
      <c r="DP4">
        <v>58980</v>
      </c>
      <c r="DQ4">
        <v>58980</v>
      </c>
      <c r="DR4" t="s">
        <v>1835</v>
      </c>
      <c r="DS4">
        <v>0</v>
      </c>
      <c r="DT4">
        <v>176.53</v>
      </c>
      <c r="DU4">
        <v>39643.5</v>
      </c>
      <c r="DV4">
        <v>38249.5</v>
      </c>
      <c r="DW4">
        <v>5.36895653507266E-3</v>
      </c>
      <c r="DX4">
        <v>3.2223384487929798</v>
      </c>
      <c r="DY4">
        <v>3.2277074053280499</v>
      </c>
      <c r="DZ4">
        <v>5.1244977628848E-4</v>
      </c>
      <c r="EA4">
        <v>0.95599400400637102</v>
      </c>
      <c r="EB4">
        <v>0</v>
      </c>
      <c r="EC4">
        <v>0.13722983693398999</v>
      </c>
      <c r="ED4">
        <v>0</v>
      </c>
      <c r="EE4" t="s">
        <v>122</v>
      </c>
      <c r="EF4" t="s">
        <v>120</v>
      </c>
      <c r="EG4" t="s">
        <v>1836</v>
      </c>
      <c r="EH4" t="s">
        <v>1841</v>
      </c>
      <c r="EI4" t="s">
        <v>1836</v>
      </c>
      <c r="EJ4">
        <v>2.7024311179485601E-4</v>
      </c>
      <c r="EK4">
        <v>7.0463068505641102</v>
      </c>
      <c r="EL4">
        <v>1.5969176895824801E-3</v>
      </c>
      <c r="EM4">
        <v>0.264761275351728</v>
      </c>
      <c r="EN4">
        <v>0</v>
      </c>
      <c r="EO4">
        <v>0</v>
      </c>
      <c r="EP4">
        <v>0</v>
      </c>
      <c r="EQ4">
        <v>0</v>
      </c>
      <c r="ER4">
        <v>0</v>
      </c>
      <c r="ES4">
        <v>0</v>
      </c>
      <c r="ET4">
        <v>0</v>
      </c>
      <c r="EU4">
        <v>0</v>
      </c>
      <c r="EV4">
        <v>0.03</v>
      </c>
      <c r="EW4">
        <v>181.53</v>
      </c>
      <c r="EX4">
        <v>1.0089892911459</v>
      </c>
      <c r="EY4">
        <v>39999.866963542503</v>
      </c>
      <c r="EZ4">
        <v>7.2611758498918704</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0.22213983789537201</v>
      </c>
      <c r="GA4">
        <v>0</v>
      </c>
      <c r="GB4">
        <v>0</v>
      </c>
      <c r="GC4">
        <v>0</v>
      </c>
      <c r="GD4">
        <v>0</v>
      </c>
      <c r="GE4">
        <v>0</v>
      </c>
      <c r="GF4">
        <v>0</v>
      </c>
      <c r="GG4">
        <v>0</v>
      </c>
      <c r="GH4">
        <v>0</v>
      </c>
      <c r="GI4">
        <v>0</v>
      </c>
      <c r="GJ4">
        <v>0</v>
      </c>
      <c r="GK4">
        <v>0</v>
      </c>
      <c r="GL4">
        <v>0</v>
      </c>
      <c r="GM4">
        <v>0</v>
      </c>
      <c r="GN4">
        <v>0</v>
      </c>
      <c r="GO4">
        <v>0</v>
      </c>
      <c r="GP4">
        <v>12.076323490790299</v>
      </c>
      <c r="GQ4">
        <v>0</v>
      </c>
      <c r="GR4">
        <v>0.14454511831688699</v>
      </c>
      <c r="GS4">
        <v>0.14454511831688699</v>
      </c>
      <c r="GT4">
        <v>0.44669912616790203</v>
      </c>
      <c r="GU4">
        <v>4.8151476408984104</v>
      </c>
      <c r="GV4">
        <v>3.2277074053280499</v>
      </c>
    </row>
    <row r="5" spans="1:204" x14ac:dyDescent="0.35">
      <c r="A5">
        <v>4</v>
      </c>
      <c r="B5" t="s">
        <v>503</v>
      </c>
      <c r="C5" t="s">
        <v>38</v>
      </c>
      <c r="D5" t="s">
        <v>504</v>
      </c>
      <c r="E5" t="s">
        <v>505</v>
      </c>
      <c r="F5">
        <v>0</v>
      </c>
      <c r="G5">
        <v>6.1494876600000001</v>
      </c>
      <c r="H5">
        <v>5.0231386222859999</v>
      </c>
      <c r="I5">
        <v>4.1763255054209099</v>
      </c>
      <c r="J5">
        <v>3.7227570143325699</v>
      </c>
      <c r="K5">
        <v>3.60987488780026</v>
      </c>
      <c r="L5">
        <v>3.66869158658315</v>
      </c>
      <c r="M5">
        <v>3.66869158658315</v>
      </c>
      <c r="N5">
        <v>4.8559251416666699E-2</v>
      </c>
      <c r="O5">
        <v>4.8559251408586801E-2</v>
      </c>
      <c r="P5">
        <v>5.1464611435033503E-2</v>
      </c>
      <c r="Q5">
        <v>8.08729608264811E-2</v>
      </c>
      <c r="R5">
        <v>0.117633397565793</v>
      </c>
      <c r="S5">
        <v>0.14704174695724101</v>
      </c>
      <c r="T5">
        <v>0.19115427104441299</v>
      </c>
      <c r="U5">
        <v>9.1596839400000007</v>
      </c>
      <c r="V5">
        <v>9.6137949599999999</v>
      </c>
      <c r="W5">
        <v>10.18302912</v>
      </c>
      <c r="X5">
        <v>10.6549128</v>
      </c>
      <c r="Y5">
        <v>11.12985522</v>
      </c>
      <c r="Z5">
        <v>11.61286308</v>
      </c>
      <c r="AA5">
        <v>11.994514560000001</v>
      </c>
      <c r="AB5">
        <v>0</v>
      </c>
      <c r="AC5">
        <v>0</v>
      </c>
      <c r="AD5">
        <v>0</v>
      </c>
      <c r="AE5">
        <v>0</v>
      </c>
      <c r="AF5">
        <v>0</v>
      </c>
      <c r="AG5">
        <v>0</v>
      </c>
      <c r="AH5">
        <v>0</v>
      </c>
      <c r="AI5">
        <v>0</v>
      </c>
      <c r="AJ5">
        <v>0</v>
      </c>
      <c r="AK5">
        <v>0</v>
      </c>
      <c r="AL5">
        <v>0</v>
      </c>
      <c r="AM5">
        <v>0</v>
      </c>
      <c r="AN5">
        <v>0</v>
      </c>
      <c r="AO5">
        <v>0</v>
      </c>
      <c r="AP5">
        <v>3.0880428186666702</v>
      </c>
      <c r="AQ5">
        <v>4.0144613466666703</v>
      </c>
      <c r="AR5">
        <v>3.677379833152</v>
      </c>
      <c r="AS5">
        <v>2.73318163295535</v>
      </c>
      <c r="AT5">
        <v>2.6635969878990098</v>
      </c>
      <c r="AU5">
        <v>2.2949486347317398</v>
      </c>
      <c r="AV5">
        <v>1.0395617156359001</v>
      </c>
      <c r="AW5">
        <v>1.0826602856861401E-2</v>
      </c>
      <c r="AX5">
        <v>7.7429724584655102E-3</v>
      </c>
      <c r="AY5">
        <v>8.2123241538452699E-3</v>
      </c>
      <c r="AZ5">
        <v>0</v>
      </c>
      <c r="BA5">
        <v>0</v>
      </c>
      <c r="BB5">
        <v>0</v>
      </c>
      <c r="BC5">
        <v>0</v>
      </c>
      <c r="BD5">
        <v>0</v>
      </c>
      <c r="BE5">
        <v>0</v>
      </c>
      <c r="BF5">
        <v>0</v>
      </c>
      <c r="BG5">
        <v>0</v>
      </c>
      <c r="BH5">
        <v>0</v>
      </c>
      <c r="BI5">
        <v>0</v>
      </c>
      <c r="BJ5">
        <v>0</v>
      </c>
      <c r="BK5">
        <v>0</v>
      </c>
      <c r="BL5">
        <v>8.1597160090058393E-2</v>
      </c>
      <c r="BM5">
        <v>8.13115567195144E-2</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18.4566002729402</v>
      </c>
      <c r="CO5">
        <v>18.789294312909799</v>
      </c>
      <c r="CP5">
        <v>18.1777229508813</v>
      </c>
      <c r="CQ5">
        <v>17.1917244081144</v>
      </c>
      <c r="CR5">
        <v>17.5209604932651</v>
      </c>
      <c r="CS5">
        <v>17.723545048272101</v>
      </c>
      <c r="CT5">
        <v>17.723545048272101</v>
      </c>
      <c r="CU5">
        <v>17.0462045313194</v>
      </c>
      <c r="CV5">
        <v>17.571262650216202</v>
      </c>
      <c r="CW5">
        <v>1.8025748786322501E-2</v>
      </c>
      <c r="CX5">
        <v>-3.2548926630431102E-2</v>
      </c>
      <c r="CY5">
        <v>-5.4242137226494298E-2</v>
      </c>
      <c r="CZ5">
        <v>1.9150847078217299E-2</v>
      </c>
      <c r="DA5">
        <v>1.1562411494789E-2</v>
      </c>
      <c r="DB5">
        <v>-3.9717781922319499E-2</v>
      </c>
      <c r="DC5">
        <v>0</v>
      </c>
      <c r="DD5">
        <v>-0.73305522466805995</v>
      </c>
      <c r="DE5">
        <v>0.24710452733811</v>
      </c>
      <c r="DF5">
        <v>-0.52105697597734602</v>
      </c>
      <c r="DG5">
        <v>0</v>
      </c>
      <c r="DH5">
        <v>0.67734051695276098</v>
      </c>
      <c r="DI5">
        <v>0</v>
      </c>
      <c r="DJ5">
        <v>0</v>
      </c>
      <c r="DK5">
        <v>0</v>
      </c>
      <c r="DL5">
        <v>0</v>
      </c>
      <c r="DM5">
        <v>0</v>
      </c>
      <c r="DN5">
        <v>0</v>
      </c>
      <c r="DO5" t="s">
        <v>1834</v>
      </c>
      <c r="DP5">
        <v>76651</v>
      </c>
      <c r="DQ5">
        <v>76651</v>
      </c>
      <c r="DR5" t="s">
        <v>1835</v>
      </c>
      <c r="DS5">
        <v>0</v>
      </c>
      <c r="DT5">
        <v>191.52</v>
      </c>
      <c r="DU5">
        <v>62628</v>
      </c>
      <c r="DV5">
        <v>59456</v>
      </c>
      <c r="DW5">
        <v>5.8343348690426003E-4</v>
      </c>
      <c r="DX5">
        <v>3.66869158658315</v>
      </c>
      <c r="DY5">
        <v>3.6692750200700499</v>
      </c>
      <c r="DZ5">
        <v>5.8343348690426003E-4</v>
      </c>
      <c r="EA5">
        <v>1.29212575001009</v>
      </c>
      <c r="EB5">
        <v>0</v>
      </c>
      <c r="EC5">
        <v>0.15623869316910199</v>
      </c>
      <c r="ED5">
        <v>0.52110182378365799</v>
      </c>
      <c r="EE5" t="s">
        <v>1836</v>
      </c>
      <c r="EF5" t="s">
        <v>398</v>
      </c>
      <c r="EG5" t="s">
        <v>1836</v>
      </c>
      <c r="EH5" t="s">
        <v>1837</v>
      </c>
      <c r="EI5" t="s">
        <v>1836</v>
      </c>
      <c r="EJ5">
        <v>3.0767674867238499E-4</v>
      </c>
      <c r="EK5">
        <v>8.0223499393224493</v>
      </c>
      <c r="EL5">
        <v>1.8181201588033801E-3</v>
      </c>
      <c r="EM5">
        <v>0.30143558126234299</v>
      </c>
      <c r="EN5">
        <v>0</v>
      </c>
      <c r="EO5">
        <v>0</v>
      </c>
      <c r="EP5">
        <v>0</v>
      </c>
      <c r="EQ5">
        <v>0</v>
      </c>
      <c r="ER5">
        <v>0</v>
      </c>
      <c r="ES5">
        <v>0</v>
      </c>
      <c r="ET5">
        <v>0</v>
      </c>
      <c r="EU5">
        <v>0</v>
      </c>
      <c r="EV5">
        <v>0.03</v>
      </c>
      <c r="EW5">
        <v>196.52</v>
      </c>
      <c r="EX5">
        <v>1.0130787684193101</v>
      </c>
      <c r="EY5">
        <v>63447.097108564798</v>
      </c>
      <c r="EZ5">
        <v>12.4686235237752</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0.25291028740869997</v>
      </c>
      <c r="GA5">
        <v>0</v>
      </c>
      <c r="GB5">
        <v>0</v>
      </c>
      <c r="GC5">
        <v>0</v>
      </c>
      <c r="GD5">
        <v>0</v>
      </c>
      <c r="GE5">
        <v>0</v>
      </c>
      <c r="GF5">
        <v>0</v>
      </c>
      <c r="GG5">
        <v>0</v>
      </c>
      <c r="GH5">
        <v>0</v>
      </c>
      <c r="GI5">
        <v>0</v>
      </c>
      <c r="GJ5">
        <v>0</v>
      </c>
      <c r="GK5">
        <v>0</v>
      </c>
      <c r="GL5">
        <v>0</v>
      </c>
      <c r="GM5">
        <v>0</v>
      </c>
      <c r="GN5">
        <v>0</v>
      </c>
      <c r="GO5">
        <v>0</v>
      </c>
      <c r="GP5">
        <v>18.148937438086602</v>
      </c>
      <c r="GQ5">
        <v>0</v>
      </c>
      <c r="GR5">
        <v>0.164567275560246</v>
      </c>
      <c r="GS5">
        <v>0.164567275560246</v>
      </c>
      <c r="GT5">
        <v>0.57767478787035698</v>
      </c>
      <c r="GU5">
        <v>5.6803139143114203</v>
      </c>
      <c r="GV5">
        <v>3.6692750200700499</v>
      </c>
    </row>
    <row r="6" spans="1:204" x14ac:dyDescent="0.35">
      <c r="A6">
        <v>5</v>
      </c>
      <c r="B6" t="s">
        <v>506</v>
      </c>
      <c r="C6" t="s">
        <v>39</v>
      </c>
      <c r="D6" t="s">
        <v>507</v>
      </c>
      <c r="E6" t="s">
        <v>508</v>
      </c>
      <c r="F6">
        <v>0</v>
      </c>
      <c r="G6">
        <v>6.2654854100000001</v>
      </c>
      <c r="H6">
        <v>5.4150757911909997</v>
      </c>
      <c r="I6">
        <v>4.77648295174171</v>
      </c>
      <c r="J6">
        <v>4.4346194572479902</v>
      </c>
      <c r="K6">
        <v>4.0166663880102904</v>
      </c>
      <c r="L6">
        <v>4.08211105421005</v>
      </c>
      <c r="M6">
        <v>4.0831998813505699</v>
      </c>
      <c r="N6">
        <v>5.14251793125E-2</v>
      </c>
      <c r="O6">
        <v>5.1425179366171497E-2</v>
      </c>
      <c r="P6">
        <v>5.4502011404338101E-2</v>
      </c>
      <c r="Q6">
        <v>8.5646017921102699E-2</v>
      </c>
      <c r="R6">
        <v>0.124576026067047</v>
      </c>
      <c r="S6">
        <v>0.15572003258380801</v>
      </c>
      <c r="T6">
        <v>0.20243604235895099</v>
      </c>
      <c r="U6">
        <v>5.2931580120000001</v>
      </c>
      <c r="V6">
        <v>5.6035431979999997</v>
      </c>
      <c r="W6">
        <v>5.8732872519999999</v>
      </c>
      <c r="X6">
        <v>6.1462371300000003</v>
      </c>
      <c r="Y6">
        <v>6.22079205</v>
      </c>
      <c r="Z6">
        <v>6.4176068380000002</v>
      </c>
      <c r="AA6">
        <v>6.4245395820000004</v>
      </c>
      <c r="AB6">
        <v>0</v>
      </c>
      <c r="AC6">
        <v>0</v>
      </c>
      <c r="AD6">
        <v>0</v>
      </c>
      <c r="AE6">
        <v>0</v>
      </c>
      <c r="AF6">
        <v>0</v>
      </c>
      <c r="AG6">
        <v>0</v>
      </c>
      <c r="AH6">
        <v>0</v>
      </c>
      <c r="AI6">
        <v>0</v>
      </c>
      <c r="AJ6">
        <v>0</v>
      </c>
      <c r="AK6">
        <v>0</v>
      </c>
      <c r="AL6">
        <v>0</v>
      </c>
      <c r="AM6">
        <v>0</v>
      </c>
      <c r="AN6">
        <v>0</v>
      </c>
      <c r="AO6">
        <v>0</v>
      </c>
      <c r="AP6">
        <v>2.5184229066666699</v>
      </c>
      <c r="AQ6">
        <v>3.08844780266667</v>
      </c>
      <c r="AR6">
        <v>2.577363161664</v>
      </c>
      <c r="AS6">
        <v>2.0859997375852801</v>
      </c>
      <c r="AT6">
        <v>1.6075766458970799</v>
      </c>
      <c r="AU6">
        <v>1.1546851450569799</v>
      </c>
      <c r="AV6">
        <v>0.65136482378863703</v>
      </c>
      <c r="AW6">
        <v>1.1403280138365401E-2</v>
      </c>
      <c r="AX6">
        <v>8.1554006565940102E-3</v>
      </c>
      <c r="AY6">
        <v>8.6497522954776893E-3</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14.1398947881175</v>
      </c>
      <c r="CO6">
        <v>14.1666473718804</v>
      </c>
      <c r="CP6">
        <v>13.2902851291055</v>
      </c>
      <c r="CQ6">
        <v>12.752502342754401</v>
      </c>
      <c r="CR6">
        <v>11.9696111099744</v>
      </c>
      <c r="CS6">
        <v>11.8101230698508</v>
      </c>
      <c r="CT6">
        <v>11.8101230698508</v>
      </c>
      <c r="CU6">
        <v>11.611956695112999</v>
      </c>
      <c r="CV6">
        <v>11.559706704236</v>
      </c>
      <c r="CW6">
        <v>1.8919931275147601E-3</v>
      </c>
      <c r="CX6">
        <v>-6.1860948449554497E-2</v>
      </c>
      <c r="CY6">
        <v>-4.0464352805600803E-2</v>
      </c>
      <c r="CZ6">
        <v>-6.1391185175885703E-2</v>
      </c>
      <c r="DA6">
        <v>-1.33244128533696E-2</v>
      </c>
      <c r="DB6">
        <v>-0.16476584537421901</v>
      </c>
      <c r="DC6">
        <v>0</v>
      </c>
      <c r="DD6">
        <v>-2.3297717182666902</v>
      </c>
      <c r="DE6">
        <v>-6.4186451955160095E-2</v>
      </c>
      <c r="DF6">
        <v>-3.2659104886954601E-2</v>
      </c>
      <c r="DG6">
        <v>0</v>
      </c>
      <c r="DH6">
        <v>0.19816637473785001</v>
      </c>
      <c r="DI6">
        <v>0</v>
      </c>
      <c r="DJ6">
        <v>0</v>
      </c>
      <c r="DK6">
        <v>0</v>
      </c>
      <c r="DL6">
        <v>0</v>
      </c>
      <c r="DM6">
        <v>0</v>
      </c>
      <c r="DN6">
        <v>0</v>
      </c>
      <c r="DO6" t="s">
        <v>1840</v>
      </c>
      <c r="DP6">
        <v>56681</v>
      </c>
      <c r="DQ6">
        <v>56681</v>
      </c>
      <c r="DR6" t="s">
        <v>1835</v>
      </c>
      <c r="DS6">
        <v>0</v>
      </c>
      <c r="DT6">
        <v>190.46</v>
      </c>
      <c r="DU6">
        <v>33731.699999999997</v>
      </c>
      <c r="DV6">
        <v>32546.2</v>
      </c>
      <c r="DW6">
        <v>0.2045914849453</v>
      </c>
      <c r="DX6">
        <v>3.8852148129660198</v>
      </c>
      <c r="DY6">
        <v>4.0898062979113199</v>
      </c>
      <c r="DZ6">
        <v>6.1786728789088E-4</v>
      </c>
      <c r="EA6">
        <v>0.48615522103634401</v>
      </c>
      <c r="EB6">
        <v>0</v>
      </c>
      <c r="EC6">
        <v>0.16545977516312901</v>
      </c>
      <c r="ED6">
        <v>3.2706599574720503E-2</v>
      </c>
      <c r="EE6" t="s">
        <v>269</v>
      </c>
      <c r="EF6" t="s">
        <v>268</v>
      </c>
      <c r="EG6" t="s">
        <v>1836</v>
      </c>
      <c r="EH6" t="s">
        <v>1842</v>
      </c>
      <c r="EI6" t="s">
        <v>1836</v>
      </c>
      <c r="EJ6">
        <v>3.2583559654416298E-4</v>
      </c>
      <c r="EK6">
        <v>8.4958225796446794</v>
      </c>
      <c r="EL6">
        <v>1.92542414809862E-3</v>
      </c>
      <c r="EM6">
        <v>0.31922606679680698</v>
      </c>
      <c r="EN6">
        <v>0</v>
      </c>
      <c r="EO6">
        <v>0</v>
      </c>
      <c r="EP6">
        <v>0</v>
      </c>
      <c r="EQ6">
        <v>0</v>
      </c>
      <c r="ER6">
        <v>0</v>
      </c>
      <c r="ES6">
        <v>0</v>
      </c>
      <c r="ET6">
        <v>0</v>
      </c>
      <c r="EU6">
        <v>0</v>
      </c>
      <c r="EV6">
        <v>0.03</v>
      </c>
      <c r="EW6">
        <v>195.46</v>
      </c>
      <c r="EX6">
        <v>1.0089844777105299</v>
      </c>
      <c r="EY6">
        <v>34034.761706788297</v>
      </c>
      <c r="EZ6">
        <v>6.65243452320885</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v>0</v>
      </c>
      <c r="FW6">
        <v>0</v>
      </c>
      <c r="FX6">
        <v>0</v>
      </c>
      <c r="FY6">
        <v>0</v>
      </c>
      <c r="FZ6">
        <v>0.26783686035930199</v>
      </c>
      <c r="GA6">
        <v>0</v>
      </c>
      <c r="GB6">
        <v>0</v>
      </c>
      <c r="GC6">
        <v>0</v>
      </c>
      <c r="GD6">
        <v>0</v>
      </c>
      <c r="GE6">
        <v>0</v>
      </c>
      <c r="GF6">
        <v>0</v>
      </c>
      <c r="GG6">
        <v>0</v>
      </c>
      <c r="GH6">
        <v>0</v>
      </c>
      <c r="GI6">
        <v>0</v>
      </c>
      <c r="GJ6">
        <v>0</v>
      </c>
      <c r="GK6">
        <v>0</v>
      </c>
      <c r="GL6">
        <v>0</v>
      </c>
      <c r="GM6">
        <v>0</v>
      </c>
      <c r="GN6">
        <v>0</v>
      </c>
      <c r="GO6">
        <v>0</v>
      </c>
      <c r="GP6">
        <v>11.989738873100199</v>
      </c>
      <c r="GQ6">
        <v>0</v>
      </c>
      <c r="GR6">
        <v>0.17427990378757099</v>
      </c>
      <c r="GS6">
        <v>0.17427990378757099</v>
      </c>
      <c r="GT6">
        <v>0.43003216886418399</v>
      </c>
      <c r="GU6">
        <v>5.3373043498913404</v>
      </c>
      <c r="GV6">
        <v>4.0898062979113199</v>
      </c>
    </row>
    <row r="7" spans="1:204" x14ac:dyDescent="0.35">
      <c r="A7">
        <v>6</v>
      </c>
      <c r="B7" t="s">
        <v>509</v>
      </c>
      <c r="C7" t="s">
        <v>40</v>
      </c>
      <c r="D7" t="s">
        <v>510</v>
      </c>
      <c r="E7" t="s">
        <v>511</v>
      </c>
      <c r="F7">
        <v>0</v>
      </c>
      <c r="G7">
        <v>4.7028353100000002</v>
      </c>
      <c r="H7">
        <v>3.903472296246</v>
      </c>
      <c r="I7">
        <v>3.3026816936868801</v>
      </c>
      <c r="J7">
        <v>2.9809311643935801</v>
      </c>
      <c r="K7">
        <v>2.8314941785115901</v>
      </c>
      <c r="L7">
        <v>2.8776285032123901</v>
      </c>
      <c r="M7">
        <v>2.8776285032123901</v>
      </c>
      <c r="N7">
        <v>3.8088643541666703E-2</v>
      </c>
      <c r="O7">
        <v>3.8088643498702501E-2</v>
      </c>
      <c r="P7">
        <v>4.0367534113213498E-2</v>
      </c>
      <c r="Q7">
        <v>6.3434696463621196E-2</v>
      </c>
      <c r="R7">
        <v>9.2268649401599595E-2</v>
      </c>
      <c r="S7">
        <v>0.115335811751999</v>
      </c>
      <c r="T7">
        <v>0.149936555277599</v>
      </c>
      <c r="U7">
        <v>6.1619892500000004</v>
      </c>
      <c r="V7">
        <v>6.5625</v>
      </c>
      <c r="W7">
        <v>6.8794418000000004</v>
      </c>
      <c r="X7">
        <v>7.1946000000000003</v>
      </c>
      <c r="Y7">
        <v>7.5562500000000004</v>
      </c>
      <c r="Z7">
        <v>7.9227499999999997</v>
      </c>
      <c r="AA7">
        <v>7.7923425000000002</v>
      </c>
      <c r="AB7">
        <v>0</v>
      </c>
      <c r="AC7">
        <v>0</v>
      </c>
      <c r="AD7">
        <v>0</v>
      </c>
      <c r="AE7">
        <v>0</v>
      </c>
      <c r="AF7">
        <v>0</v>
      </c>
      <c r="AG7">
        <v>0</v>
      </c>
      <c r="AH7">
        <v>0</v>
      </c>
      <c r="AI7">
        <v>0</v>
      </c>
      <c r="AJ7">
        <v>0</v>
      </c>
      <c r="AK7">
        <v>0</v>
      </c>
      <c r="AL7">
        <v>0</v>
      </c>
      <c r="AM7">
        <v>0</v>
      </c>
      <c r="AN7">
        <v>0</v>
      </c>
      <c r="AO7">
        <v>0</v>
      </c>
      <c r="AP7">
        <v>3.1503868506666701</v>
      </c>
      <c r="AQ7">
        <v>3.7828173875555602</v>
      </c>
      <c r="AR7">
        <v>3.3948907156408898</v>
      </c>
      <c r="AS7">
        <v>2.5012296405510099</v>
      </c>
      <c r="AT7">
        <v>2.9544102553466498</v>
      </c>
      <c r="AU7">
        <v>3.0534199687376198</v>
      </c>
      <c r="AV7">
        <v>1.9082222494444301</v>
      </c>
      <c r="AW7">
        <v>8.4024832360435203E-3</v>
      </c>
      <c r="AX7">
        <v>6.0092899997870701E-3</v>
      </c>
      <c r="AY7">
        <v>6.3735519759929903E-3</v>
      </c>
      <c r="AZ7">
        <v>0</v>
      </c>
      <c r="BA7">
        <v>0</v>
      </c>
      <c r="BB7">
        <v>0</v>
      </c>
      <c r="BC7">
        <v>0</v>
      </c>
      <c r="BD7">
        <v>1.5899072848631301E-2</v>
      </c>
      <c r="BE7">
        <v>8.2572604149343198E-2</v>
      </c>
      <c r="BF7">
        <v>6.6673531300711894E-2</v>
      </c>
      <c r="BG7">
        <v>8.3085477467040994E-2</v>
      </c>
      <c r="BH7">
        <v>8.3085477467040897E-2</v>
      </c>
      <c r="BI7">
        <v>8.3085477467040897E-2</v>
      </c>
      <c r="BJ7">
        <v>8.7188464008623207E-2</v>
      </c>
      <c r="BK7">
        <v>0</v>
      </c>
      <c r="BL7">
        <v>2.87818314851974E-2</v>
      </c>
      <c r="BM7">
        <v>2.8681532241616899E-2</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14.077601610293</v>
      </c>
      <c r="CO7">
        <v>14.404242052934601</v>
      </c>
      <c r="CP7">
        <v>13.7191103589593</v>
      </c>
      <c r="CQ7">
        <v>12.823280978875299</v>
      </c>
      <c r="CR7">
        <v>13.517508560726901</v>
      </c>
      <c r="CS7">
        <v>14.0522197611691</v>
      </c>
      <c r="CT7">
        <v>14.0522197611691</v>
      </c>
      <c r="CU7">
        <v>13.342931416707</v>
      </c>
      <c r="CV7">
        <v>13.5246066164051</v>
      </c>
      <c r="CW7">
        <v>2.32028474511419E-2</v>
      </c>
      <c r="CX7">
        <v>-4.7564577952624899E-2</v>
      </c>
      <c r="CY7">
        <v>-6.5297920684705094E-2</v>
      </c>
      <c r="CZ7">
        <v>5.4138062091540401E-2</v>
      </c>
      <c r="DA7">
        <v>3.9556934477977403E-2</v>
      </c>
      <c r="DB7">
        <v>-1.8029952705437299E-3</v>
      </c>
      <c r="DC7">
        <v>0</v>
      </c>
      <c r="DD7">
        <v>-2.53818491239566E-2</v>
      </c>
      <c r="DE7">
        <v>0.58417982168022897</v>
      </c>
      <c r="DF7">
        <v>-0.58670350420495498</v>
      </c>
      <c r="DG7">
        <v>0</v>
      </c>
      <c r="DH7">
        <v>0.70928834446203404</v>
      </c>
      <c r="DI7">
        <v>0</v>
      </c>
      <c r="DJ7">
        <v>0</v>
      </c>
      <c r="DK7">
        <v>0</v>
      </c>
      <c r="DL7">
        <v>0</v>
      </c>
      <c r="DM7">
        <v>0</v>
      </c>
      <c r="DN7">
        <v>0</v>
      </c>
      <c r="DO7" t="s">
        <v>1834</v>
      </c>
      <c r="DP7">
        <v>56793</v>
      </c>
      <c r="DQ7">
        <v>56793</v>
      </c>
      <c r="DR7" t="s">
        <v>1835</v>
      </c>
      <c r="DS7">
        <v>0</v>
      </c>
      <c r="DT7">
        <v>172.5</v>
      </c>
      <c r="DU7">
        <v>45173</v>
      </c>
      <c r="DV7">
        <v>44671.7</v>
      </c>
      <c r="DW7">
        <v>4.5763036629531E-4</v>
      </c>
      <c r="DX7">
        <v>2.8776285032123901</v>
      </c>
      <c r="DY7">
        <v>2.87808613357869</v>
      </c>
      <c r="DZ7">
        <v>4.5763036629531E-4</v>
      </c>
      <c r="EA7">
        <v>1.88597652079595</v>
      </c>
      <c r="EB7">
        <v>0</v>
      </c>
      <c r="EC7">
        <v>0.12254966277685</v>
      </c>
      <c r="ED7">
        <v>0.58673868168518295</v>
      </c>
      <c r="EE7" t="s">
        <v>205</v>
      </c>
      <c r="EF7" t="s">
        <v>204</v>
      </c>
      <c r="EG7" t="s">
        <v>1836</v>
      </c>
      <c r="EH7" t="s">
        <v>1843</v>
      </c>
      <c r="EI7" t="s">
        <v>1836</v>
      </c>
      <c r="EJ7">
        <v>2.41333804719714E-4</v>
      </c>
      <c r="EK7">
        <v>6.2925275410347599</v>
      </c>
      <c r="EL7">
        <v>1.42608727601167E-3</v>
      </c>
      <c r="EM7">
        <v>0.23643841409159899</v>
      </c>
      <c r="EN7">
        <v>8.7188464008623207E-2</v>
      </c>
      <c r="EO7">
        <v>0</v>
      </c>
      <c r="EP7">
        <v>0</v>
      </c>
      <c r="EQ7">
        <v>0</v>
      </c>
      <c r="ER7">
        <v>0</v>
      </c>
      <c r="ES7">
        <v>0</v>
      </c>
      <c r="ET7">
        <v>0</v>
      </c>
      <c r="EU7">
        <v>0</v>
      </c>
      <c r="EV7">
        <v>0.03</v>
      </c>
      <c r="EW7">
        <v>177.5</v>
      </c>
      <c r="EX7">
        <v>1.00279373816392</v>
      </c>
      <c r="EY7">
        <v>45299.201534078798</v>
      </c>
      <c r="EZ7">
        <v>8.0406082722989893</v>
      </c>
      <c r="FA7">
        <v>0</v>
      </c>
      <c r="FB7">
        <v>0</v>
      </c>
      <c r="FC7">
        <v>0</v>
      </c>
      <c r="FD7">
        <v>0</v>
      </c>
      <c r="FE7">
        <v>0</v>
      </c>
      <c r="FF7">
        <v>0</v>
      </c>
      <c r="FG7">
        <v>0</v>
      </c>
      <c r="FH7">
        <v>0</v>
      </c>
      <c r="FI7">
        <v>0</v>
      </c>
      <c r="FJ7">
        <v>0</v>
      </c>
      <c r="FK7">
        <v>0</v>
      </c>
      <c r="FL7">
        <v>0</v>
      </c>
      <c r="FM7">
        <v>0</v>
      </c>
      <c r="FN7">
        <v>0</v>
      </c>
      <c r="FO7">
        <v>0</v>
      </c>
      <c r="FP7">
        <v>0</v>
      </c>
      <c r="FQ7">
        <v>0</v>
      </c>
      <c r="FR7">
        <v>0</v>
      </c>
      <c r="FS7">
        <v>0</v>
      </c>
      <c r="FT7">
        <v>0</v>
      </c>
      <c r="FU7">
        <v>0</v>
      </c>
      <c r="FV7">
        <v>0</v>
      </c>
      <c r="FW7">
        <v>0</v>
      </c>
      <c r="FX7">
        <v>0</v>
      </c>
      <c r="FY7">
        <v>0</v>
      </c>
      <c r="FZ7">
        <v>0.19837638747960501</v>
      </c>
      <c r="GA7">
        <v>0</v>
      </c>
      <c r="GB7">
        <v>0</v>
      </c>
      <c r="GC7">
        <v>0</v>
      </c>
      <c r="GD7">
        <v>0</v>
      </c>
      <c r="GE7">
        <v>0</v>
      </c>
      <c r="GF7">
        <v>0</v>
      </c>
      <c r="GG7">
        <v>0</v>
      </c>
      <c r="GH7">
        <v>0</v>
      </c>
      <c r="GI7">
        <v>0</v>
      </c>
      <c r="GJ7">
        <v>0</v>
      </c>
      <c r="GK7">
        <v>0</v>
      </c>
      <c r="GL7">
        <v>0</v>
      </c>
      <c r="GM7">
        <v>0</v>
      </c>
      <c r="GN7">
        <v>0</v>
      </c>
      <c r="GO7">
        <v>0</v>
      </c>
      <c r="GP7">
        <v>13.5250642467714</v>
      </c>
      <c r="GQ7">
        <v>6.9307663242495807E-2</v>
      </c>
      <c r="GR7">
        <v>0.12908239127541299</v>
      </c>
      <c r="GS7">
        <v>0.198390054517908</v>
      </c>
      <c r="GT7">
        <v>4.5763036629509202E-4</v>
      </c>
      <c r="GU7">
        <v>5.4844559744723798</v>
      </c>
      <c r="GV7">
        <v>2.87808613357869</v>
      </c>
    </row>
    <row r="8" spans="1:204" x14ac:dyDescent="0.35">
      <c r="A8">
        <v>7</v>
      </c>
      <c r="B8" t="s">
        <v>512</v>
      </c>
      <c r="C8" t="s">
        <v>41</v>
      </c>
      <c r="D8" t="s">
        <v>513</v>
      </c>
      <c r="E8" t="s">
        <v>514</v>
      </c>
      <c r="F8">
        <v>0</v>
      </c>
      <c r="G8">
        <v>20.061896470000001</v>
      </c>
      <c r="H8">
        <v>18.629490634037001</v>
      </c>
      <c r="I8">
        <v>16.895495376682099</v>
      </c>
      <c r="J8">
        <v>16.162299494568298</v>
      </c>
      <c r="K8">
        <v>15.766399352475901</v>
      </c>
      <c r="L8">
        <v>16.023285696304502</v>
      </c>
      <c r="M8">
        <v>16.051576608517198</v>
      </c>
      <c r="N8">
        <v>0.144370964791667</v>
      </c>
      <c r="O8">
        <v>0.14437096479332001</v>
      </c>
      <c r="P8">
        <v>0.15300885804584799</v>
      </c>
      <c r="Q8">
        <v>0.24044249121490499</v>
      </c>
      <c r="R8">
        <v>0.34973453267624699</v>
      </c>
      <c r="S8">
        <v>0.43716816584530799</v>
      </c>
      <c r="T8">
        <v>0.56831861559889896</v>
      </c>
      <c r="U8">
        <v>22.82902812</v>
      </c>
      <c r="V8">
        <v>23.741086662000001</v>
      </c>
      <c r="W8">
        <v>24.667850655999999</v>
      </c>
      <c r="X8">
        <v>25.741545975000001</v>
      </c>
      <c r="Y8">
        <v>26.942852815999998</v>
      </c>
      <c r="Z8">
        <v>27.83091744</v>
      </c>
      <c r="AA8">
        <v>28.389526063999998</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43.035295554791702</v>
      </c>
      <c r="CO8">
        <v>42.514948260830302</v>
      </c>
      <c r="CP8">
        <v>41.716354890727999</v>
      </c>
      <c r="CQ8">
        <v>42.144287960783203</v>
      </c>
      <c r="CR8">
        <v>43.0589867011522</v>
      </c>
      <c r="CS8">
        <v>44.291371302149798</v>
      </c>
      <c r="CT8">
        <v>44.291371302149798</v>
      </c>
      <c r="CU8">
        <v>45.438709414841298</v>
      </c>
      <c r="CV8">
        <v>45.009421288116101</v>
      </c>
      <c r="CW8">
        <v>-1.2091175098329099E-2</v>
      </c>
      <c r="CX8">
        <v>-1.8783825519508499E-2</v>
      </c>
      <c r="CY8">
        <v>1.02581606464938E-2</v>
      </c>
      <c r="CZ8">
        <v>2.1703978988093099E-2</v>
      </c>
      <c r="DA8">
        <v>2.8620845389392399E-2</v>
      </c>
      <c r="DB8">
        <v>5.5847504451078001E-2</v>
      </c>
      <c r="DC8">
        <v>2.5904325807945699E-2</v>
      </c>
      <c r="DD8">
        <v>2.4034138600496799</v>
      </c>
      <c r="DE8">
        <v>1.35016467528616</v>
      </c>
      <c r="DF8">
        <v>1.14733811269158</v>
      </c>
      <c r="DG8">
        <v>1.14733811269158</v>
      </c>
      <c r="DH8">
        <v>0</v>
      </c>
      <c r="DI8">
        <v>0</v>
      </c>
      <c r="DJ8">
        <v>0</v>
      </c>
      <c r="DK8">
        <v>0</v>
      </c>
      <c r="DL8">
        <v>0</v>
      </c>
      <c r="DM8">
        <v>0</v>
      </c>
      <c r="DN8">
        <v>0</v>
      </c>
      <c r="DO8" t="s">
        <v>1836</v>
      </c>
      <c r="DP8">
        <v>0</v>
      </c>
      <c r="DQ8">
        <v>0</v>
      </c>
      <c r="DR8" t="s">
        <v>1844</v>
      </c>
      <c r="DS8">
        <v>0</v>
      </c>
      <c r="DT8">
        <v>76.430000000000007</v>
      </c>
      <c r="DU8">
        <v>371444.8</v>
      </c>
      <c r="DV8">
        <v>356060.2</v>
      </c>
      <c r="DW8">
        <v>5.3015654874168003</v>
      </c>
      <c r="DX8">
        <v>10.9073457378404</v>
      </c>
      <c r="DY8">
        <v>16.2089112252572</v>
      </c>
      <c r="DZ8">
        <v>1.73459957021048E-3</v>
      </c>
      <c r="EA8">
        <v>0</v>
      </c>
      <c r="EB8">
        <v>0</v>
      </c>
      <c r="EC8">
        <v>0</v>
      </c>
      <c r="ED8">
        <v>0</v>
      </c>
      <c r="EE8" t="s">
        <v>1836</v>
      </c>
      <c r="EF8" t="s">
        <v>1836</v>
      </c>
      <c r="EG8" t="s">
        <v>1836</v>
      </c>
      <c r="EH8" t="s">
        <v>1836</v>
      </c>
      <c r="EI8" t="s">
        <v>1836</v>
      </c>
      <c r="EJ8">
        <v>9.1475029800346401E-4</v>
      </c>
      <c r="EK8">
        <v>0</v>
      </c>
      <c r="EL8">
        <v>0</v>
      </c>
      <c r="EM8">
        <v>0.89619473998287902</v>
      </c>
      <c r="EN8">
        <v>0</v>
      </c>
      <c r="EO8">
        <v>0</v>
      </c>
      <c r="EP8">
        <v>0</v>
      </c>
      <c r="EQ8">
        <v>0</v>
      </c>
      <c r="ER8">
        <v>0</v>
      </c>
      <c r="ES8">
        <v>0</v>
      </c>
      <c r="ET8">
        <v>0</v>
      </c>
      <c r="EU8">
        <v>0</v>
      </c>
      <c r="EV8">
        <v>0.03</v>
      </c>
      <c r="EW8">
        <v>77.95</v>
      </c>
      <c r="EX8">
        <v>1.0106311778319199</v>
      </c>
      <c r="EY8">
        <v>375421.33997505601</v>
      </c>
      <c r="EZ8">
        <v>29.264093451055601</v>
      </c>
      <c r="FA8">
        <v>0</v>
      </c>
      <c r="FB8">
        <v>0</v>
      </c>
      <c r="FC8">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0.75192474495884698</v>
      </c>
      <c r="GA8">
        <v>0</v>
      </c>
      <c r="GB8">
        <v>0</v>
      </c>
      <c r="GC8">
        <v>0</v>
      </c>
      <c r="GD8">
        <v>0</v>
      </c>
      <c r="GE8">
        <v>0</v>
      </c>
      <c r="GF8">
        <v>0</v>
      </c>
      <c r="GG8">
        <v>0</v>
      </c>
      <c r="GH8">
        <v>0</v>
      </c>
      <c r="GI8">
        <v>0</v>
      </c>
      <c r="GJ8">
        <v>0</v>
      </c>
      <c r="GK8">
        <v>0</v>
      </c>
      <c r="GL8">
        <v>0</v>
      </c>
      <c r="GM8">
        <v>0</v>
      </c>
      <c r="GN8">
        <v>0</v>
      </c>
      <c r="GO8">
        <v>0</v>
      </c>
      <c r="GP8">
        <v>47.1211241612545</v>
      </c>
      <c r="GQ8">
        <v>0</v>
      </c>
      <c r="GR8">
        <v>0</v>
      </c>
      <c r="GS8">
        <v>0</v>
      </c>
      <c r="GT8">
        <v>2.1117028731384302</v>
      </c>
      <c r="GU8">
        <v>17.857030710198899</v>
      </c>
      <c r="GV8">
        <v>16.2089112252572</v>
      </c>
    </row>
    <row r="9" spans="1:204" x14ac:dyDescent="0.35">
      <c r="A9">
        <v>8</v>
      </c>
      <c r="B9" t="s">
        <v>1658</v>
      </c>
      <c r="C9" t="s">
        <v>42</v>
      </c>
      <c r="D9" t="s">
        <v>1734</v>
      </c>
      <c r="E9" t="s">
        <v>1708</v>
      </c>
      <c r="F9">
        <v>4</v>
      </c>
      <c r="G9">
        <v>6.4274345300000002</v>
      </c>
      <c r="H9">
        <v>5.2145658102130001</v>
      </c>
      <c r="I9">
        <v>4.3027275773347098</v>
      </c>
      <c r="J9">
        <v>3.8313110779415398</v>
      </c>
      <c r="K9">
        <v>3.9191119568108199</v>
      </c>
      <c r="L9">
        <v>0</v>
      </c>
      <c r="M9">
        <v>0</v>
      </c>
      <c r="N9">
        <v>5.2719041229166701E-2</v>
      </c>
      <c r="O9">
        <v>5.2719041164652897E-2</v>
      </c>
      <c r="P9">
        <v>5.5873286553314201E-2</v>
      </c>
      <c r="Q9">
        <v>8.7800878869493698E-2</v>
      </c>
      <c r="R9">
        <v>0.12771036926471099</v>
      </c>
      <c r="S9">
        <v>0</v>
      </c>
      <c r="T9">
        <v>0</v>
      </c>
      <c r="U9">
        <v>10.057629428</v>
      </c>
      <c r="V9">
        <v>10.467646694999999</v>
      </c>
      <c r="W9">
        <v>11.071297619999999</v>
      </c>
      <c r="X9">
        <v>11.64679941</v>
      </c>
      <c r="Y9">
        <v>12.164259016000001</v>
      </c>
      <c r="Z9">
        <v>0</v>
      </c>
      <c r="AA9">
        <v>0</v>
      </c>
      <c r="AB9">
        <v>0</v>
      </c>
      <c r="AC9">
        <v>0</v>
      </c>
      <c r="AD9">
        <v>0</v>
      </c>
      <c r="AE9">
        <v>0</v>
      </c>
      <c r="AF9">
        <v>0</v>
      </c>
      <c r="AG9">
        <v>0</v>
      </c>
      <c r="AH9">
        <v>0</v>
      </c>
      <c r="AI9">
        <v>0</v>
      </c>
      <c r="AJ9">
        <v>0</v>
      </c>
      <c r="AK9">
        <v>0</v>
      </c>
      <c r="AL9">
        <v>0</v>
      </c>
      <c r="AM9">
        <v>0</v>
      </c>
      <c r="AN9">
        <v>0</v>
      </c>
      <c r="AO9">
        <v>0</v>
      </c>
      <c r="AP9">
        <v>6.24039675644444</v>
      </c>
      <c r="AQ9">
        <v>8.2724102426666697</v>
      </c>
      <c r="AR9">
        <v>7.9362130681813303</v>
      </c>
      <c r="AS9">
        <v>6.3131876581252504</v>
      </c>
      <c r="AT9">
        <v>5.9057868750892899</v>
      </c>
      <c r="AU9">
        <v>0</v>
      </c>
      <c r="AV9">
        <v>0</v>
      </c>
      <c r="AW9">
        <v>1.16086767284124E-2</v>
      </c>
      <c r="AX9">
        <v>8.3022962397075392E-3</v>
      </c>
      <c r="AY9">
        <v>8.8055521710122403E-3</v>
      </c>
      <c r="AZ9">
        <v>0</v>
      </c>
      <c r="BA9">
        <v>0</v>
      </c>
      <c r="BB9">
        <v>0</v>
      </c>
      <c r="BC9">
        <v>0</v>
      </c>
      <c r="BD9">
        <v>0</v>
      </c>
      <c r="BE9">
        <v>0</v>
      </c>
      <c r="BF9">
        <v>0</v>
      </c>
      <c r="BG9">
        <v>0</v>
      </c>
      <c r="BH9">
        <v>0</v>
      </c>
      <c r="BI9">
        <v>0</v>
      </c>
      <c r="BJ9">
        <v>0</v>
      </c>
      <c r="BK9">
        <v>0</v>
      </c>
      <c r="BL9">
        <v>8.1194794059293696E-2</v>
      </c>
      <c r="BM9">
        <v>8.0916561679839002E-2</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22.789788432401998</v>
      </c>
      <c r="CO9">
        <v>24.096838879343299</v>
      </c>
      <c r="CP9">
        <v>23.455833665920199</v>
      </c>
      <c r="CQ9">
        <v>21.879099024936298</v>
      </c>
      <c r="CR9">
        <v>22.1168682171648</v>
      </c>
      <c r="CS9">
        <v>0</v>
      </c>
      <c r="CT9">
        <v>0</v>
      </c>
      <c r="CU9">
        <v>0</v>
      </c>
      <c r="CV9">
        <v>0</v>
      </c>
      <c r="CW9">
        <v>5.7352460766286098E-2</v>
      </c>
      <c r="CX9">
        <v>-2.66012158952766E-2</v>
      </c>
      <c r="CY9">
        <v>-6.7221428299724703E-2</v>
      </c>
      <c r="CZ9">
        <v>1.0867412408414901E-2</v>
      </c>
      <c r="DA9">
        <v>0</v>
      </c>
      <c r="DB9">
        <v>0</v>
      </c>
      <c r="DC9">
        <v>0</v>
      </c>
      <c r="DD9">
        <v>0</v>
      </c>
      <c r="DE9">
        <v>0</v>
      </c>
      <c r="DF9">
        <v>0</v>
      </c>
      <c r="DG9">
        <v>0</v>
      </c>
      <c r="DH9">
        <v>0</v>
      </c>
      <c r="DI9">
        <v>0</v>
      </c>
      <c r="DJ9">
        <v>0</v>
      </c>
      <c r="DK9">
        <v>0</v>
      </c>
      <c r="DL9">
        <v>0</v>
      </c>
      <c r="DM9">
        <v>0</v>
      </c>
      <c r="DN9">
        <v>0</v>
      </c>
      <c r="DO9" t="s">
        <v>1836</v>
      </c>
      <c r="DP9">
        <v>0</v>
      </c>
      <c r="DQ9">
        <v>0</v>
      </c>
      <c r="DR9" t="s">
        <v>1835</v>
      </c>
      <c r="DS9">
        <v>0</v>
      </c>
      <c r="DT9">
        <v>0</v>
      </c>
      <c r="DU9">
        <v>0</v>
      </c>
      <c r="DV9">
        <v>71106.600000000006</v>
      </c>
      <c r="DW9">
        <v>0</v>
      </c>
      <c r="DX9">
        <v>0</v>
      </c>
      <c r="DY9">
        <v>0</v>
      </c>
      <c r="DZ9">
        <v>0</v>
      </c>
      <c r="EA9">
        <v>0</v>
      </c>
      <c r="EB9">
        <v>0</v>
      </c>
      <c r="EC9">
        <v>0</v>
      </c>
      <c r="ED9">
        <v>0</v>
      </c>
      <c r="EE9" t="s">
        <v>1836</v>
      </c>
      <c r="EF9" t="s">
        <v>1836</v>
      </c>
      <c r="EG9" t="s">
        <v>1836</v>
      </c>
      <c r="EH9" t="s">
        <v>1836</v>
      </c>
      <c r="EI9" t="s">
        <v>488</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row>
    <row r="10" spans="1:204" x14ac:dyDescent="0.35">
      <c r="A10">
        <v>9</v>
      </c>
      <c r="B10" t="s">
        <v>515</v>
      </c>
      <c r="C10" t="s">
        <v>43</v>
      </c>
      <c r="D10" t="s">
        <v>516</v>
      </c>
      <c r="E10" t="s">
        <v>517</v>
      </c>
      <c r="F10">
        <v>0</v>
      </c>
      <c r="G10">
        <v>3.5445298200000002</v>
      </c>
      <c r="H10">
        <v>2.9488461952980001</v>
      </c>
      <c r="I10">
        <v>2.5011344058168601</v>
      </c>
      <c r="J10">
        <v>2.2613635884601102</v>
      </c>
      <c r="K10">
        <v>2.10440918066555</v>
      </c>
      <c r="L10">
        <v>2.1386969066234398</v>
      </c>
      <c r="M10">
        <v>2.1386969066234398</v>
      </c>
      <c r="N10">
        <v>2.8308054395833299E-2</v>
      </c>
      <c r="O10">
        <v>2.8308054336126001E-2</v>
      </c>
      <c r="P10">
        <v>3.00017602131511E-2</v>
      </c>
      <c r="Q10">
        <v>4.7145623192094602E-2</v>
      </c>
      <c r="R10">
        <v>6.8575451915781502E-2</v>
      </c>
      <c r="S10">
        <v>8.5719314894726895E-2</v>
      </c>
      <c r="T10">
        <v>0.111435109363145</v>
      </c>
      <c r="U10">
        <v>4.5519174180000004</v>
      </c>
      <c r="V10">
        <v>4.7664971999999999</v>
      </c>
      <c r="W10">
        <v>4.9987421540000003</v>
      </c>
      <c r="X10">
        <v>5.2141188060000001</v>
      </c>
      <c r="Y10">
        <v>5.4661893539999999</v>
      </c>
      <c r="Z10">
        <v>5.7743703320000002</v>
      </c>
      <c r="AA10">
        <v>5.8133742059999998</v>
      </c>
      <c r="AB10">
        <v>0</v>
      </c>
      <c r="AC10">
        <v>0</v>
      </c>
      <c r="AD10">
        <v>0</v>
      </c>
      <c r="AE10">
        <v>0</v>
      </c>
      <c r="AF10">
        <v>0</v>
      </c>
      <c r="AG10">
        <v>0</v>
      </c>
      <c r="AH10">
        <v>0</v>
      </c>
      <c r="AI10">
        <v>0</v>
      </c>
      <c r="AJ10">
        <v>0</v>
      </c>
      <c r="AK10">
        <v>0</v>
      </c>
      <c r="AL10">
        <v>0</v>
      </c>
      <c r="AM10">
        <v>0</v>
      </c>
      <c r="AN10">
        <v>0</v>
      </c>
      <c r="AO10">
        <v>0</v>
      </c>
      <c r="AP10">
        <v>1.60244872622222</v>
      </c>
      <c r="AQ10">
        <v>1.7790490942222199</v>
      </c>
      <c r="AR10">
        <v>1.21222814885689</v>
      </c>
      <c r="AS10">
        <v>0.86554672591827697</v>
      </c>
      <c r="AT10">
        <v>0.68334251271547397</v>
      </c>
      <c r="AU10">
        <v>1.0545395712786501</v>
      </c>
      <c r="AV10">
        <v>0.83504702649325202</v>
      </c>
      <c r="AW10">
        <v>6.3248831120926597E-3</v>
      </c>
      <c r="AX10">
        <v>4.5234314389679597E-3</v>
      </c>
      <c r="AY10">
        <v>4.79762590707466E-3</v>
      </c>
      <c r="AZ10">
        <v>0</v>
      </c>
      <c r="BA10">
        <v>0</v>
      </c>
      <c r="BB10">
        <v>0</v>
      </c>
      <c r="BC10">
        <v>0</v>
      </c>
      <c r="BD10">
        <v>4.33928311682669E-2</v>
      </c>
      <c r="BE10">
        <v>0.22536276832551499</v>
      </c>
      <c r="BF10">
        <v>0.18196993715724799</v>
      </c>
      <c r="BG10">
        <v>0.226762537072878</v>
      </c>
      <c r="BH10">
        <v>0.226762537072878</v>
      </c>
      <c r="BI10">
        <v>0.226762537072878</v>
      </c>
      <c r="BJ10">
        <v>0.237960687051786</v>
      </c>
      <c r="BK10">
        <v>0</v>
      </c>
      <c r="BL10">
        <v>2.2491883354871199E-2</v>
      </c>
      <c r="BM10">
        <v>2.24096318621529E-2</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9.7769217328984208</v>
      </c>
      <c r="CO10">
        <v>9.7750786269757004</v>
      </c>
      <c r="CP10">
        <v>8.9512836638133706</v>
      </c>
      <c r="CQ10">
        <v>8.6149372806433604</v>
      </c>
      <c r="CR10">
        <v>8.5492790363696791</v>
      </c>
      <c r="CS10">
        <v>9.2800886618696907</v>
      </c>
      <c r="CT10">
        <v>9.2800886618696907</v>
      </c>
      <c r="CU10">
        <v>9.3670311551621008</v>
      </c>
      <c r="CV10">
        <v>9.2276208377478106</v>
      </c>
      <c r="CW10">
        <v>-1.8851597395042101E-4</v>
      </c>
      <c r="CX10">
        <v>-8.4275021674910106E-2</v>
      </c>
      <c r="CY10">
        <v>-3.7575212204450301E-2</v>
      </c>
      <c r="CZ10">
        <v>-7.6214419368095801E-3</v>
      </c>
      <c r="DA10">
        <v>8.5482018120014699E-2</v>
      </c>
      <c r="DB10">
        <v>-3.2605730538626101E-2</v>
      </c>
      <c r="DC10">
        <v>1.91861739683774E-2</v>
      </c>
      <c r="DD10">
        <v>-0.31878367552012399</v>
      </c>
      <c r="DE10">
        <v>0.66435902520133405</v>
      </c>
      <c r="DF10">
        <v>0.178049395508599</v>
      </c>
      <c r="DG10">
        <v>0.178049395508599</v>
      </c>
      <c r="DH10">
        <v>9.1106902216192207E-2</v>
      </c>
      <c r="DI10">
        <v>0</v>
      </c>
      <c r="DJ10">
        <v>0</v>
      </c>
      <c r="DK10">
        <v>0</v>
      </c>
      <c r="DL10">
        <v>0</v>
      </c>
      <c r="DM10">
        <v>0</v>
      </c>
      <c r="DN10">
        <v>0</v>
      </c>
      <c r="DO10" t="s">
        <v>1845</v>
      </c>
      <c r="DP10">
        <v>42060</v>
      </c>
      <c r="DQ10">
        <v>42060</v>
      </c>
      <c r="DR10" t="s">
        <v>1835</v>
      </c>
      <c r="DS10">
        <v>0</v>
      </c>
      <c r="DT10">
        <v>173.86</v>
      </c>
      <c r="DU10">
        <v>33437.1</v>
      </c>
      <c r="DV10">
        <v>32488.9</v>
      </c>
      <c r="DW10">
        <v>3.4011786509838997E-4</v>
      </c>
      <c r="DX10">
        <v>2.1386969066234398</v>
      </c>
      <c r="DY10">
        <v>2.1390370244885402</v>
      </c>
      <c r="DZ10">
        <v>3.4011786509838997E-4</v>
      </c>
      <c r="EA10">
        <v>0.80187062976848</v>
      </c>
      <c r="EB10">
        <v>0</v>
      </c>
      <c r="EC10">
        <v>9.1080757782307203E-2</v>
      </c>
      <c r="ED10">
        <v>0</v>
      </c>
      <c r="EE10" t="s">
        <v>1836</v>
      </c>
      <c r="EF10" t="s">
        <v>348</v>
      </c>
      <c r="EG10" t="s">
        <v>1836</v>
      </c>
      <c r="EH10" t="s">
        <v>1846</v>
      </c>
      <c r="EI10" t="s">
        <v>1836</v>
      </c>
      <c r="EJ10">
        <v>1.7936296295594699E-4</v>
      </c>
      <c r="EK10">
        <v>4.6767013781758697</v>
      </c>
      <c r="EL10">
        <v>1.0598895730897599E-3</v>
      </c>
      <c r="EM10">
        <v>0.17572459553419001</v>
      </c>
      <c r="EN10">
        <v>0.237960687051786</v>
      </c>
      <c r="EO10">
        <v>0</v>
      </c>
      <c r="EP10">
        <v>0</v>
      </c>
      <c r="EQ10">
        <v>0</v>
      </c>
      <c r="ER10">
        <v>0</v>
      </c>
      <c r="ES10">
        <v>0</v>
      </c>
      <c r="ET10">
        <v>0</v>
      </c>
      <c r="EU10">
        <v>0</v>
      </c>
      <c r="EV10">
        <v>0.03</v>
      </c>
      <c r="EW10">
        <v>178.86</v>
      </c>
      <c r="EX10">
        <v>1.00721781612537</v>
      </c>
      <c r="EY10">
        <v>33678.4428395656</v>
      </c>
      <c r="EZ10">
        <v>6.0237262862847096</v>
      </c>
      <c r="FA10">
        <v>0</v>
      </c>
      <c r="FB10">
        <v>0</v>
      </c>
      <c r="FC10">
        <v>0</v>
      </c>
      <c r="FD10">
        <v>0</v>
      </c>
      <c r="FE10">
        <v>0</v>
      </c>
      <c r="FF10">
        <v>0</v>
      </c>
      <c r="FG10">
        <v>0</v>
      </c>
      <c r="FH10">
        <v>0</v>
      </c>
      <c r="FI10">
        <v>0</v>
      </c>
      <c r="FJ10">
        <v>0</v>
      </c>
      <c r="FK10">
        <v>0</v>
      </c>
      <c r="FL10">
        <v>0</v>
      </c>
      <c r="FM10">
        <v>0</v>
      </c>
      <c r="FN10">
        <v>0</v>
      </c>
      <c r="FO10">
        <v>0</v>
      </c>
      <c r="FP10">
        <v>0</v>
      </c>
      <c r="FQ10">
        <v>0</v>
      </c>
      <c r="FR10">
        <v>0</v>
      </c>
      <c r="FS10">
        <v>0</v>
      </c>
      <c r="FT10">
        <v>0</v>
      </c>
      <c r="FU10">
        <v>0</v>
      </c>
      <c r="FV10">
        <v>0</v>
      </c>
      <c r="FW10">
        <v>0</v>
      </c>
      <c r="FX10">
        <v>0</v>
      </c>
      <c r="FY10">
        <v>0</v>
      </c>
      <c r="FZ10">
        <v>0.14743635554978801</v>
      </c>
      <c r="GA10">
        <v>0</v>
      </c>
      <c r="GB10">
        <v>0</v>
      </c>
      <c r="GC10">
        <v>0</v>
      </c>
      <c r="GD10">
        <v>0</v>
      </c>
      <c r="GE10">
        <v>0</v>
      </c>
      <c r="GF10">
        <v>0</v>
      </c>
      <c r="GG10">
        <v>0</v>
      </c>
      <c r="GH10">
        <v>0</v>
      </c>
      <c r="GI10">
        <v>0</v>
      </c>
      <c r="GJ10">
        <v>0</v>
      </c>
      <c r="GK10">
        <v>0</v>
      </c>
      <c r="GL10">
        <v>0</v>
      </c>
      <c r="GM10">
        <v>0</v>
      </c>
      <c r="GN10">
        <v>0</v>
      </c>
      <c r="GO10">
        <v>0</v>
      </c>
      <c r="GP10">
        <v>9.6216915588125396</v>
      </c>
      <c r="GQ10">
        <v>0</v>
      </c>
      <c r="GR10">
        <v>9.5935980135049004E-2</v>
      </c>
      <c r="GS10">
        <v>9.5935980135049004E-2</v>
      </c>
      <c r="GT10">
        <v>0.39407072106472901</v>
      </c>
      <c r="GU10">
        <v>3.5979652725278299</v>
      </c>
      <c r="GV10">
        <v>2.1390370244885402</v>
      </c>
    </row>
    <row r="11" spans="1:204" x14ac:dyDescent="0.35">
      <c r="A11">
        <v>10</v>
      </c>
      <c r="B11" t="s">
        <v>518</v>
      </c>
      <c r="C11" t="s">
        <v>44</v>
      </c>
      <c r="D11" t="s">
        <v>519</v>
      </c>
      <c r="E11" t="s">
        <v>520</v>
      </c>
      <c r="F11">
        <v>0</v>
      </c>
      <c r="G11">
        <v>98.835200189999995</v>
      </c>
      <c r="H11">
        <v>89.494348353049006</v>
      </c>
      <c r="I11">
        <v>82.643118514208794</v>
      </c>
      <c r="J11">
        <v>78.793495752441999</v>
      </c>
      <c r="K11">
        <v>74.504296206114702</v>
      </c>
      <c r="L11">
        <v>75.718215492568703</v>
      </c>
      <c r="M11">
        <v>75.817861819924005</v>
      </c>
      <c r="N11">
        <v>0.76370888985416696</v>
      </c>
      <c r="O11">
        <v>0.76370888979879303</v>
      </c>
      <c r="P11">
        <v>0.80940253654786698</v>
      </c>
      <c r="Q11">
        <v>1.2719182717180799</v>
      </c>
      <c r="R11">
        <v>1.8500629406808</v>
      </c>
      <c r="S11">
        <v>2.3125786758509999</v>
      </c>
      <c r="T11">
        <v>3.0063522786062999</v>
      </c>
      <c r="U11">
        <v>44.187747749000003</v>
      </c>
      <c r="V11">
        <v>49.314051138000004</v>
      </c>
      <c r="W11">
        <v>53.505112773</v>
      </c>
      <c r="X11">
        <v>58.520710549</v>
      </c>
      <c r="Y11">
        <v>61.785501750000002</v>
      </c>
      <c r="Z11">
        <v>65.787027679999994</v>
      </c>
      <c r="AA11">
        <v>68.788609687000005</v>
      </c>
      <c r="AB11">
        <v>0</v>
      </c>
      <c r="AC11">
        <v>0</v>
      </c>
      <c r="AD11">
        <v>5.4294595782337103</v>
      </c>
      <c r="AE11">
        <v>7.5264620808341798</v>
      </c>
      <c r="AF11">
        <v>9.4791209278772008</v>
      </c>
      <c r="AG11">
        <v>10.3921819278772</v>
      </c>
      <c r="AH11">
        <v>10.3921819278772</v>
      </c>
      <c r="AI11">
        <v>0</v>
      </c>
      <c r="AJ11">
        <v>0</v>
      </c>
      <c r="AK11">
        <v>0.91714099999999998</v>
      </c>
      <c r="AL11">
        <v>0.57066329999999998</v>
      </c>
      <c r="AM11">
        <v>0</v>
      </c>
      <c r="AN11">
        <v>0</v>
      </c>
      <c r="AO11">
        <v>0</v>
      </c>
      <c r="AP11">
        <v>3.7645312777777802</v>
      </c>
      <c r="AQ11">
        <v>5.9373009444444396</v>
      </c>
      <c r="AR11">
        <v>4.86512478370667</v>
      </c>
      <c r="AS11">
        <v>3.70978869245128</v>
      </c>
      <c r="AT11">
        <v>3.5056797299845601</v>
      </c>
      <c r="AU11">
        <v>1.8529692344903099</v>
      </c>
      <c r="AV11">
        <v>1.5427892196112301</v>
      </c>
      <c r="AW11">
        <v>0.168857612322727</v>
      </c>
      <c r="AX11">
        <v>0.120763628157702</v>
      </c>
      <c r="AY11">
        <v>0.12808389358807401</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0.91306100000000001</v>
      </c>
      <c r="BV11">
        <v>0.91306100000000001</v>
      </c>
      <c r="BW11">
        <v>0</v>
      </c>
      <c r="BX11">
        <v>0</v>
      </c>
      <c r="BY11">
        <v>0</v>
      </c>
      <c r="BZ11">
        <v>0</v>
      </c>
      <c r="CA11">
        <v>0</v>
      </c>
      <c r="CB11">
        <v>0</v>
      </c>
      <c r="CC11">
        <v>1.5598129999999999</v>
      </c>
      <c r="CD11">
        <v>0</v>
      </c>
      <c r="CE11">
        <v>0</v>
      </c>
      <c r="CF11">
        <v>0</v>
      </c>
      <c r="CG11">
        <v>0</v>
      </c>
      <c r="CH11">
        <v>0</v>
      </c>
      <c r="CI11">
        <v>0</v>
      </c>
      <c r="CJ11">
        <v>0</v>
      </c>
      <c r="CK11">
        <v>5.8707079999999996</v>
      </c>
      <c r="CL11">
        <v>7.8175363983365402</v>
      </c>
      <c r="CM11">
        <v>5.8707079999999996</v>
      </c>
      <c r="CN11">
        <v>147.72004571895499</v>
      </c>
      <c r="CO11">
        <v>145.63017295345</v>
      </c>
      <c r="CP11">
        <v>148.29744307928499</v>
      </c>
      <c r="CQ11">
        <v>151.306099646446</v>
      </c>
      <c r="CR11">
        <v>153.59753555465699</v>
      </c>
      <c r="CS11">
        <v>161.93368101078701</v>
      </c>
      <c r="CT11">
        <v>161.93368101078701</v>
      </c>
      <c r="CU11">
        <v>169.627818988114</v>
      </c>
      <c r="CV11">
        <v>167.77776379316001</v>
      </c>
      <c r="CW11">
        <v>-1.4147523143073E-2</v>
      </c>
      <c r="CX11">
        <v>1.8315367425181899E-2</v>
      </c>
      <c r="CY11">
        <v>2.0287986796588799E-2</v>
      </c>
      <c r="CZ11">
        <v>1.51443723258085E-2</v>
      </c>
      <c r="DA11">
        <v>5.42726510944802E-2</v>
      </c>
      <c r="DB11">
        <v>0.151098015318989</v>
      </c>
      <c r="DC11">
        <v>5.0061052083363797E-2</v>
      </c>
      <c r="DD11">
        <v>22.3202057309643</v>
      </c>
      <c r="DE11">
        <v>9.4243865302038206</v>
      </c>
      <c r="DF11">
        <v>8.1065704391318292</v>
      </c>
      <c r="DG11">
        <v>8.1065704391318292</v>
      </c>
      <c r="DH11">
        <v>0.41243246180510601</v>
      </c>
      <c r="DI11">
        <v>0</v>
      </c>
      <c r="DJ11">
        <v>0</v>
      </c>
      <c r="DK11">
        <v>0</v>
      </c>
      <c r="DL11">
        <v>0</v>
      </c>
      <c r="DM11">
        <v>0</v>
      </c>
      <c r="DN11">
        <v>0</v>
      </c>
      <c r="DO11" t="s">
        <v>1847</v>
      </c>
      <c r="DP11">
        <v>77168</v>
      </c>
      <c r="DQ11">
        <v>77168</v>
      </c>
      <c r="DR11" t="s">
        <v>1848</v>
      </c>
      <c r="DS11">
        <v>0.03</v>
      </c>
      <c r="DT11">
        <v>1348.91</v>
      </c>
      <c r="DU11">
        <v>50995.7</v>
      </c>
      <c r="DV11">
        <v>47273.1</v>
      </c>
      <c r="DW11">
        <v>18.676254527071499</v>
      </c>
      <c r="DX11">
        <v>57.6988379624825</v>
      </c>
      <c r="DY11">
        <v>76.375092489554007</v>
      </c>
      <c r="DZ11">
        <v>9.1758691757866107E-3</v>
      </c>
      <c r="EA11">
        <v>1.0726097044770799</v>
      </c>
      <c r="EB11">
        <v>3.8044223001814201E-3</v>
      </c>
      <c r="EC11">
        <v>0.41231410838766602</v>
      </c>
      <c r="ED11">
        <v>0</v>
      </c>
      <c r="EE11" t="s">
        <v>1836</v>
      </c>
      <c r="EF11" t="s">
        <v>167</v>
      </c>
      <c r="EG11" t="s">
        <v>1836</v>
      </c>
      <c r="EH11" t="s">
        <v>1836</v>
      </c>
      <c r="EI11" t="s">
        <v>1836</v>
      </c>
      <c r="EJ11">
        <v>4.83894335450177E-3</v>
      </c>
      <c r="EK11">
        <v>21.170991611057101</v>
      </c>
      <c r="EL11">
        <v>4.7980213928652303E-3</v>
      </c>
      <c r="EM11">
        <v>4.7407862854945497</v>
      </c>
      <c r="EN11">
        <v>0</v>
      </c>
      <c r="EO11">
        <v>10.706519236419799</v>
      </c>
      <c r="EP11">
        <v>10.5065245429005</v>
      </c>
      <c r="EQ11">
        <v>0</v>
      </c>
      <c r="ER11">
        <v>0</v>
      </c>
      <c r="ES11">
        <v>0</v>
      </c>
      <c r="ET11">
        <v>0</v>
      </c>
      <c r="EU11">
        <v>0</v>
      </c>
      <c r="EV11">
        <v>0</v>
      </c>
      <c r="EW11">
        <v>1389.37</v>
      </c>
      <c r="EX11">
        <v>1.01913066331351</v>
      </c>
      <c r="EY11">
        <v>51971.281567136699</v>
      </c>
      <c r="EZ11">
        <v>72.207339470932695</v>
      </c>
      <c r="FA11">
        <v>519.71281567136703</v>
      </c>
      <c r="FB11">
        <v>1375.8882000000001</v>
      </c>
      <c r="FC11">
        <v>1389.3773000000001</v>
      </c>
      <c r="FD11">
        <v>71.506673047100904</v>
      </c>
      <c r="FE11">
        <v>72.2077188612881</v>
      </c>
      <c r="FF11">
        <v>0.70104581418725298</v>
      </c>
      <c r="FG11">
        <v>1.3375632977726399</v>
      </c>
      <c r="FH11">
        <v>0.63651748358538496</v>
      </c>
      <c r="FI11">
        <v>7.1541360274697601E-3</v>
      </c>
      <c r="FJ11">
        <v>0.57233088219758099</v>
      </c>
      <c r="FK11">
        <v>0</v>
      </c>
      <c r="FL11">
        <v>0</v>
      </c>
      <c r="FM11">
        <v>0</v>
      </c>
      <c r="FN11">
        <v>0</v>
      </c>
      <c r="FO11">
        <v>0</v>
      </c>
      <c r="FP11">
        <v>0</v>
      </c>
      <c r="FQ11">
        <v>0</v>
      </c>
      <c r="FR11">
        <v>0.61631641262939096</v>
      </c>
      <c r="FS11">
        <v>0</v>
      </c>
      <c r="FT11">
        <v>0</v>
      </c>
      <c r="FU11">
        <v>0</v>
      </c>
      <c r="FV11">
        <v>0</v>
      </c>
      <c r="FW11">
        <v>0</v>
      </c>
      <c r="FX11">
        <v>0</v>
      </c>
      <c r="FY11">
        <v>0</v>
      </c>
      <c r="FZ11">
        <v>3.9776114374004501</v>
      </c>
      <c r="GA11">
        <v>0</v>
      </c>
      <c r="GB11">
        <v>0</v>
      </c>
      <c r="GC11">
        <v>0</v>
      </c>
      <c r="GD11">
        <v>0</v>
      </c>
      <c r="GE11">
        <v>0</v>
      </c>
      <c r="GF11">
        <v>0</v>
      </c>
      <c r="GG11">
        <v>0</v>
      </c>
      <c r="GH11">
        <v>2.1166572623664099</v>
      </c>
      <c r="GI11">
        <v>0</v>
      </c>
      <c r="GJ11">
        <v>0</v>
      </c>
      <c r="GK11">
        <v>0</v>
      </c>
      <c r="GL11">
        <v>0</v>
      </c>
      <c r="GM11">
        <v>0</v>
      </c>
      <c r="GN11">
        <v>0</v>
      </c>
      <c r="GO11">
        <v>0</v>
      </c>
      <c r="GP11">
        <v>180.63709282763401</v>
      </c>
      <c r="GQ11">
        <v>0</v>
      </c>
      <c r="GR11">
        <v>0.43429324782543099</v>
      </c>
      <c r="GS11">
        <v>0.43429324782543099</v>
      </c>
      <c r="GT11">
        <v>12.8593290344735</v>
      </c>
      <c r="GU11">
        <v>108.429753356701</v>
      </c>
      <c r="GV11">
        <v>76.375092489554007</v>
      </c>
    </row>
    <row r="12" spans="1:204" x14ac:dyDescent="0.35">
      <c r="A12">
        <v>11</v>
      </c>
      <c r="B12" t="s">
        <v>521</v>
      </c>
      <c r="C12" t="s">
        <v>45</v>
      </c>
      <c r="D12" t="s">
        <v>522</v>
      </c>
      <c r="E12" t="s">
        <v>523</v>
      </c>
      <c r="F12">
        <v>0</v>
      </c>
      <c r="G12">
        <v>107.33593451</v>
      </c>
      <c r="H12">
        <v>90.598334622642</v>
      </c>
      <c r="I12">
        <v>78.259847554724601</v>
      </c>
      <c r="J12">
        <v>71.359389440818205</v>
      </c>
      <c r="K12">
        <v>63.971758448377301</v>
      </c>
      <c r="L12">
        <v>65.014068158330502</v>
      </c>
      <c r="M12">
        <v>65.048814033668904</v>
      </c>
      <c r="N12">
        <v>0.777368803020833</v>
      </c>
      <c r="O12">
        <v>0.77736880305520695</v>
      </c>
      <c r="P12">
        <v>0.82387973929678004</v>
      </c>
      <c r="Q12">
        <v>1.2946681617520801</v>
      </c>
      <c r="R12">
        <v>1.88315368982121</v>
      </c>
      <c r="S12">
        <v>2.3539421122765098</v>
      </c>
      <c r="T12">
        <v>3.0601247459594698</v>
      </c>
      <c r="U12">
        <v>145.63965257000001</v>
      </c>
      <c r="V12">
        <v>151.70767667999999</v>
      </c>
      <c r="W12">
        <v>160.5598803</v>
      </c>
      <c r="X12">
        <v>168.78875411999999</v>
      </c>
      <c r="Y12">
        <v>178.29644400000001</v>
      </c>
      <c r="Z12">
        <v>188.27976501000001</v>
      </c>
      <c r="AA12">
        <v>198.05028155400001</v>
      </c>
      <c r="AB12">
        <v>0</v>
      </c>
      <c r="AC12">
        <v>0</v>
      </c>
      <c r="AD12">
        <v>5.3728899881570404</v>
      </c>
      <c r="AE12">
        <v>6.8389549270890697</v>
      </c>
      <c r="AF12">
        <v>7.8911607558523</v>
      </c>
      <c r="AG12">
        <v>9.3386497558523001</v>
      </c>
      <c r="AH12">
        <v>9.3386497558523001</v>
      </c>
      <c r="AI12">
        <v>0</v>
      </c>
      <c r="AJ12">
        <v>0</v>
      </c>
      <c r="AK12">
        <v>1.4539569999999999</v>
      </c>
      <c r="AL12">
        <v>0.90468059999999995</v>
      </c>
      <c r="AM12">
        <v>0</v>
      </c>
      <c r="AN12">
        <v>0</v>
      </c>
      <c r="AO12">
        <v>0</v>
      </c>
      <c r="AP12">
        <v>10.0919101688889</v>
      </c>
      <c r="AQ12">
        <v>12.3075013088889</v>
      </c>
      <c r="AR12">
        <v>10.769612302026699</v>
      </c>
      <c r="AS12">
        <v>9.3752477437707693</v>
      </c>
      <c r="AT12">
        <v>10.2248038200892</v>
      </c>
      <c r="AU12">
        <v>9.9934226486903892</v>
      </c>
      <c r="AV12">
        <v>8.2595503340891501</v>
      </c>
      <c r="AW12">
        <v>0.17328197176809301</v>
      </c>
      <c r="AX12">
        <v>0.1239278426195</v>
      </c>
      <c r="AY12">
        <v>0.13143991157625101</v>
      </c>
      <c r="AZ12">
        <v>0</v>
      </c>
      <c r="BA12">
        <v>0</v>
      </c>
      <c r="BB12">
        <v>0</v>
      </c>
      <c r="BC12">
        <v>0</v>
      </c>
      <c r="BD12">
        <v>0</v>
      </c>
      <c r="BE12">
        <v>0</v>
      </c>
      <c r="BF12">
        <v>0</v>
      </c>
      <c r="BG12">
        <v>0</v>
      </c>
      <c r="BH12">
        <v>0</v>
      </c>
      <c r="BI12">
        <v>0</v>
      </c>
      <c r="BJ12">
        <v>0</v>
      </c>
      <c r="BK12">
        <v>0</v>
      </c>
      <c r="BL12">
        <v>1.4220946310276099</v>
      </c>
      <c r="BM12">
        <v>1.4265716536772099</v>
      </c>
      <c r="BN12">
        <v>0</v>
      </c>
      <c r="BO12">
        <v>0</v>
      </c>
      <c r="BP12">
        <v>0</v>
      </c>
      <c r="BQ12">
        <v>0</v>
      </c>
      <c r="BR12">
        <v>0</v>
      </c>
      <c r="BS12">
        <v>0</v>
      </c>
      <c r="BT12">
        <v>0</v>
      </c>
      <c r="BU12">
        <v>1.447489</v>
      </c>
      <c r="BV12">
        <v>1.447489</v>
      </c>
      <c r="BW12">
        <v>0</v>
      </c>
      <c r="BX12">
        <v>0</v>
      </c>
      <c r="BY12">
        <v>0</v>
      </c>
      <c r="BZ12">
        <v>0</v>
      </c>
      <c r="CA12">
        <v>0</v>
      </c>
      <c r="CB12">
        <v>0</v>
      </c>
      <c r="CC12">
        <v>2.4727939999999999</v>
      </c>
      <c r="CD12">
        <v>0</v>
      </c>
      <c r="CE12">
        <v>0</v>
      </c>
      <c r="CF12">
        <v>0</v>
      </c>
      <c r="CG12">
        <v>0</v>
      </c>
      <c r="CH12">
        <v>0</v>
      </c>
      <c r="CI12">
        <v>0</v>
      </c>
      <c r="CJ12">
        <v>0</v>
      </c>
      <c r="CK12">
        <v>7.8429580000000003</v>
      </c>
      <c r="CL12">
        <v>8.6058219341068298</v>
      </c>
      <c r="CM12">
        <v>7.8429580000000003</v>
      </c>
      <c r="CN12">
        <v>264.01814802367801</v>
      </c>
      <c r="CO12">
        <v>256.93690388823302</v>
      </c>
      <c r="CP12">
        <v>258.79807844945901</v>
      </c>
      <c r="CQ12">
        <v>260.00918399342999</v>
      </c>
      <c r="CR12">
        <v>266.18760371413998</v>
      </c>
      <c r="CS12">
        <v>282.82280568515</v>
      </c>
      <c r="CT12">
        <v>282.82280568515</v>
      </c>
      <c r="CU12">
        <v>296.41683457699901</v>
      </c>
      <c r="CV12">
        <v>292.95070188027501</v>
      </c>
      <c r="CW12">
        <v>-2.6821050705989901E-2</v>
      </c>
      <c r="CX12">
        <v>7.24370276538777E-3</v>
      </c>
      <c r="CY12">
        <v>4.6797315931697003E-3</v>
      </c>
      <c r="CZ12">
        <v>2.3762313414537099E-2</v>
      </c>
      <c r="DA12">
        <v>6.2494277490376102E-2</v>
      </c>
      <c r="DB12">
        <v>0.12493893439841</v>
      </c>
      <c r="DC12">
        <v>5.0142662223058097E-2</v>
      </c>
      <c r="DD12">
        <v>32.986146075919997</v>
      </c>
      <c r="DE12">
        <v>18.318393021619801</v>
      </c>
      <c r="DF12">
        <v>14.181488414448101</v>
      </c>
      <c r="DG12">
        <v>14.181488414448101</v>
      </c>
      <c r="DH12">
        <v>0.58745952259850598</v>
      </c>
      <c r="DI12">
        <v>0</v>
      </c>
      <c r="DJ12">
        <v>0</v>
      </c>
      <c r="DK12">
        <v>0</v>
      </c>
      <c r="DL12">
        <v>0</v>
      </c>
      <c r="DM12">
        <v>0</v>
      </c>
      <c r="DN12">
        <v>0</v>
      </c>
      <c r="DO12" t="s">
        <v>1847</v>
      </c>
      <c r="DP12">
        <v>155910</v>
      </c>
      <c r="DQ12">
        <v>155910</v>
      </c>
      <c r="DR12" t="s">
        <v>1848</v>
      </c>
      <c r="DS12">
        <v>0.03</v>
      </c>
      <c r="DT12">
        <v>1337.33</v>
      </c>
      <c r="DU12">
        <v>148093.79999999999</v>
      </c>
      <c r="DV12">
        <v>139049</v>
      </c>
      <c r="DW12">
        <v>6.5184006380701698</v>
      </c>
      <c r="DX12">
        <v>58.730855701298999</v>
      </c>
      <c r="DY12">
        <v>65.249256339369197</v>
      </c>
      <c r="DZ12">
        <v>9.3399913388850994E-3</v>
      </c>
      <c r="EA12">
        <v>4.8470793375973003</v>
      </c>
      <c r="EB12">
        <v>6.0312040015185198E-3</v>
      </c>
      <c r="EC12">
        <v>0.58729094265258397</v>
      </c>
      <c r="ED12">
        <v>0</v>
      </c>
      <c r="EE12" t="s">
        <v>1836</v>
      </c>
      <c r="EF12" t="s">
        <v>167</v>
      </c>
      <c r="EG12" t="s">
        <v>1836</v>
      </c>
      <c r="EH12" t="s">
        <v>1836</v>
      </c>
      <c r="EI12" t="s">
        <v>1836</v>
      </c>
      <c r="EJ12">
        <v>4.9254940490722097E-3</v>
      </c>
      <c r="EK12">
        <v>30.1554842951371</v>
      </c>
      <c r="EL12">
        <v>6.8341937599518303E-3</v>
      </c>
      <c r="EM12">
        <v>4.82558133016685</v>
      </c>
      <c r="EN12">
        <v>0</v>
      </c>
      <c r="EO12">
        <v>9.6211203717488392</v>
      </c>
      <c r="EP12">
        <v>12.0589520293604</v>
      </c>
      <c r="EQ12">
        <v>0</v>
      </c>
      <c r="ER12">
        <v>0</v>
      </c>
      <c r="ES12">
        <v>0</v>
      </c>
      <c r="ET12">
        <v>0</v>
      </c>
      <c r="EU12">
        <v>0</v>
      </c>
      <c r="EV12">
        <v>0</v>
      </c>
      <c r="EW12">
        <v>1377.44</v>
      </c>
      <c r="EX12">
        <v>1.0158796292082599</v>
      </c>
      <c r="EY12">
        <v>150445.47463204301</v>
      </c>
      <c r="EZ12">
        <v>207.22961457716099</v>
      </c>
      <c r="FA12">
        <v>1504.4547463204301</v>
      </c>
      <c r="FB12">
        <v>1364.0766000000001</v>
      </c>
      <c r="FC12">
        <v>1377.4499000000001</v>
      </c>
      <c r="FD12">
        <v>205.219151521463</v>
      </c>
      <c r="FE12">
        <v>207.23110398736</v>
      </c>
      <c r="FF12">
        <v>2.0119524658967398</v>
      </c>
      <c r="FG12">
        <v>2.1204578454463201</v>
      </c>
      <c r="FH12">
        <v>0.10850537954958001</v>
      </c>
      <c r="FI12">
        <v>1.2195458334269E-3</v>
      </c>
      <c r="FJ12">
        <v>9.75636666741522E-2</v>
      </c>
      <c r="FK12">
        <v>0</v>
      </c>
      <c r="FL12">
        <v>0</v>
      </c>
      <c r="FM12">
        <v>0</v>
      </c>
      <c r="FN12">
        <v>0</v>
      </c>
      <c r="FO12">
        <v>0</v>
      </c>
      <c r="FP12">
        <v>0</v>
      </c>
      <c r="FQ12">
        <v>0</v>
      </c>
      <c r="FR12">
        <v>0.97705504824599998</v>
      </c>
      <c r="FS12">
        <v>0</v>
      </c>
      <c r="FT12">
        <v>0</v>
      </c>
      <c r="FU12">
        <v>0</v>
      </c>
      <c r="FV12">
        <v>0</v>
      </c>
      <c r="FW12">
        <v>0</v>
      </c>
      <c r="FX12">
        <v>0</v>
      </c>
      <c r="FY12">
        <v>0</v>
      </c>
      <c r="FZ12">
        <v>4.0487561083373604</v>
      </c>
      <c r="GA12">
        <v>0</v>
      </c>
      <c r="GB12">
        <v>0</v>
      </c>
      <c r="GC12">
        <v>0</v>
      </c>
      <c r="GD12">
        <v>0</v>
      </c>
      <c r="GE12">
        <v>0</v>
      </c>
      <c r="GF12">
        <v>0</v>
      </c>
      <c r="GG12">
        <v>0</v>
      </c>
      <c r="GH12">
        <v>3.35556642857938</v>
      </c>
      <c r="GI12">
        <v>0</v>
      </c>
      <c r="GJ12">
        <v>0</v>
      </c>
      <c r="GK12">
        <v>0</v>
      </c>
      <c r="GL12">
        <v>0</v>
      </c>
      <c r="GM12">
        <v>0</v>
      </c>
      <c r="GN12">
        <v>0</v>
      </c>
      <c r="GO12">
        <v>0</v>
      </c>
      <c r="GP12">
        <v>309.476012676523</v>
      </c>
      <c r="GQ12">
        <v>0</v>
      </c>
      <c r="GR12">
        <v>0.61859753453607302</v>
      </c>
      <c r="GS12">
        <v>0.61859753453607302</v>
      </c>
      <c r="GT12">
        <v>16.525310796248</v>
      </c>
      <c r="GU12">
        <v>102.246398099362</v>
      </c>
      <c r="GV12">
        <v>65.249256339369197</v>
      </c>
    </row>
    <row r="13" spans="1:204" x14ac:dyDescent="0.35">
      <c r="A13">
        <v>12</v>
      </c>
      <c r="B13" t="s">
        <v>524</v>
      </c>
      <c r="C13" t="s">
        <v>46</v>
      </c>
      <c r="D13" t="s">
        <v>525</v>
      </c>
      <c r="E13" t="s">
        <v>526</v>
      </c>
      <c r="F13">
        <v>0</v>
      </c>
      <c r="G13">
        <v>97.895542019999993</v>
      </c>
      <c r="H13">
        <v>86.665482640538997</v>
      </c>
      <c r="I13">
        <v>78.430197174131706</v>
      </c>
      <c r="J13">
        <v>73.788635666178806</v>
      </c>
      <c r="K13">
        <v>68.768263681899896</v>
      </c>
      <c r="L13">
        <v>69.888724189955298</v>
      </c>
      <c r="M13">
        <v>69.960359676711406</v>
      </c>
      <c r="N13">
        <v>0.75359387629166696</v>
      </c>
      <c r="O13">
        <v>0.75359387635360098</v>
      </c>
      <c r="P13">
        <v>0.79868232934704297</v>
      </c>
      <c r="Q13">
        <v>1.2550722318310701</v>
      </c>
      <c r="R13">
        <v>1.82555960993606</v>
      </c>
      <c r="S13">
        <v>2.2819495124200802</v>
      </c>
      <c r="T13">
        <v>2.9665343661460999</v>
      </c>
      <c r="U13">
        <v>75.119056551</v>
      </c>
      <c r="V13">
        <v>78.011741775000004</v>
      </c>
      <c r="W13">
        <v>84.711979967999994</v>
      </c>
      <c r="X13">
        <v>89.311097083000007</v>
      </c>
      <c r="Y13">
        <v>95.063623620000001</v>
      </c>
      <c r="Z13">
        <v>100.812421638</v>
      </c>
      <c r="AA13">
        <v>103.451362248</v>
      </c>
      <c r="AB13">
        <v>0</v>
      </c>
      <c r="AC13">
        <v>0</v>
      </c>
      <c r="AD13">
        <v>6.8030326352020403</v>
      </c>
      <c r="AE13">
        <v>9.3953052957999308</v>
      </c>
      <c r="AF13">
        <v>11.8167011151625</v>
      </c>
      <c r="AG13">
        <v>13.0551021151625</v>
      </c>
      <c r="AH13">
        <v>13.0551021151625</v>
      </c>
      <c r="AI13">
        <v>0</v>
      </c>
      <c r="AJ13">
        <v>0</v>
      </c>
      <c r="AK13">
        <v>1.243935</v>
      </c>
      <c r="AL13">
        <v>0.77400060000000004</v>
      </c>
      <c r="AM13">
        <v>0</v>
      </c>
      <c r="AN13">
        <v>0</v>
      </c>
      <c r="AO13">
        <v>0</v>
      </c>
      <c r="AP13">
        <v>5.60970319222222</v>
      </c>
      <c r="AQ13">
        <v>6.58678699222222</v>
      </c>
      <c r="AR13">
        <v>5.2722514058844396</v>
      </c>
      <c r="AS13">
        <v>3.7831389773567401</v>
      </c>
      <c r="AT13">
        <v>3.8176006676599901</v>
      </c>
      <c r="AU13">
        <v>4.1525642916998198</v>
      </c>
      <c r="AV13">
        <v>2.4103867581044298</v>
      </c>
      <c r="AW13">
        <v>0.16704834590652701</v>
      </c>
      <c r="AX13">
        <v>0.119469676563109</v>
      </c>
      <c r="AY13">
        <v>0.12671150720917601</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1.2384010000000001</v>
      </c>
      <c r="BV13">
        <v>1.2384010000000001</v>
      </c>
      <c r="BW13">
        <v>0</v>
      </c>
      <c r="BX13">
        <v>0</v>
      </c>
      <c r="BY13">
        <v>0</v>
      </c>
      <c r="BZ13">
        <v>0</v>
      </c>
      <c r="CA13">
        <v>0</v>
      </c>
      <c r="CB13">
        <v>0</v>
      </c>
      <c r="CC13">
        <v>2.115602</v>
      </c>
      <c r="CD13">
        <v>0</v>
      </c>
      <c r="CE13">
        <v>0</v>
      </c>
      <c r="CF13">
        <v>0</v>
      </c>
      <c r="CG13">
        <v>0</v>
      </c>
      <c r="CH13">
        <v>0</v>
      </c>
      <c r="CI13">
        <v>0</v>
      </c>
      <c r="CJ13">
        <v>0</v>
      </c>
      <c r="CK13">
        <v>7.7934749999999999</v>
      </c>
      <c r="CL13">
        <v>10.1304046238397</v>
      </c>
      <c r="CM13">
        <v>7.7934749999999999</v>
      </c>
      <c r="CN13">
        <v>179.54494398541999</v>
      </c>
      <c r="CO13">
        <v>172.13707496067801</v>
      </c>
      <c r="CP13">
        <v>177.386790019774</v>
      </c>
      <c r="CQ13">
        <v>179.54565085416701</v>
      </c>
      <c r="CR13">
        <v>184.645751694658</v>
      </c>
      <c r="CS13">
        <v>197.98423674723799</v>
      </c>
      <c r="CT13">
        <v>197.98423674723799</v>
      </c>
      <c r="CU13">
        <v>206.580003483963</v>
      </c>
      <c r="CV13">
        <v>202.279006047493</v>
      </c>
      <c r="CW13">
        <v>-4.1259134678523803E-2</v>
      </c>
      <c r="CX13">
        <v>3.0497294439885799E-2</v>
      </c>
      <c r="CY13">
        <v>1.21703585376989E-2</v>
      </c>
      <c r="CZ13">
        <v>2.8405593876702901E-2</v>
      </c>
      <c r="DA13">
        <v>7.2238245018691999E-2</v>
      </c>
      <c r="DB13">
        <v>0.15227338153443801</v>
      </c>
      <c r="DC13">
        <v>4.4956220467274897E-2</v>
      </c>
      <c r="DD13">
        <v>27.3399157580712</v>
      </c>
      <c r="DE13">
        <v>12.924681124006201</v>
      </c>
      <c r="DF13">
        <v>8.9006229962539702</v>
      </c>
      <c r="DG13">
        <v>8.9006229962539702</v>
      </c>
      <c r="DH13">
        <v>0.30485625952850598</v>
      </c>
      <c r="DI13">
        <v>0</v>
      </c>
      <c r="DJ13">
        <v>0</v>
      </c>
      <c r="DK13">
        <v>0</v>
      </c>
      <c r="DL13">
        <v>0</v>
      </c>
      <c r="DM13">
        <v>0</v>
      </c>
      <c r="DN13">
        <v>0</v>
      </c>
      <c r="DO13" t="s">
        <v>1849</v>
      </c>
      <c r="DP13">
        <v>113594</v>
      </c>
      <c r="DQ13">
        <v>113594</v>
      </c>
      <c r="DR13" t="s">
        <v>1850</v>
      </c>
      <c r="DS13">
        <v>1.4999999999999999E-2</v>
      </c>
      <c r="DT13">
        <v>1586.04</v>
      </c>
      <c r="DU13">
        <v>65226.2</v>
      </c>
      <c r="DV13">
        <v>62346.9</v>
      </c>
      <c r="DW13">
        <v>13.4287688574793</v>
      </c>
      <c r="DX13">
        <v>56.934640334881003</v>
      </c>
      <c r="DY13">
        <v>70.363409192360294</v>
      </c>
      <c r="DZ13">
        <v>9.0543384899449304E-3</v>
      </c>
      <c r="EA13">
        <v>2.1762529384629499</v>
      </c>
      <c r="EB13">
        <v>5.1600039018192502E-3</v>
      </c>
      <c r="EC13">
        <v>0.304768776647102</v>
      </c>
      <c r="ED13">
        <v>0</v>
      </c>
      <c r="EE13" t="s">
        <v>330</v>
      </c>
      <c r="EF13" t="s">
        <v>1836</v>
      </c>
      <c r="EG13" t="s">
        <v>1851</v>
      </c>
      <c r="EH13" t="s">
        <v>1852</v>
      </c>
      <c r="EI13" t="s">
        <v>1836</v>
      </c>
      <c r="EJ13">
        <v>4.7748535017199199E-3</v>
      </c>
      <c r="EK13">
        <v>15.6488877834891</v>
      </c>
      <c r="EL13">
        <v>3.5465366827935199E-3</v>
      </c>
      <c r="EM13">
        <v>4.6779965004611599</v>
      </c>
      <c r="EN13">
        <v>0</v>
      </c>
      <c r="EO13">
        <v>13.4499860471518</v>
      </c>
      <c r="EP13">
        <v>13.691732032699401</v>
      </c>
      <c r="EQ13">
        <v>0</v>
      </c>
      <c r="ER13">
        <v>0</v>
      </c>
      <c r="ES13">
        <v>0</v>
      </c>
      <c r="ET13">
        <v>0</v>
      </c>
      <c r="EU13">
        <v>0</v>
      </c>
      <c r="EV13">
        <v>1.4999999999999999E-2</v>
      </c>
      <c r="EW13">
        <v>1657.41</v>
      </c>
      <c r="EX13">
        <v>1.0113507557507</v>
      </c>
      <c r="EY13">
        <v>65966.566664746104</v>
      </c>
      <c r="EZ13">
        <v>109.333647255817</v>
      </c>
      <c r="FA13">
        <v>1649.1641666186499</v>
      </c>
      <c r="FB13">
        <v>1641.5514000000001</v>
      </c>
      <c r="FC13">
        <v>1657.4118000000001</v>
      </c>
      <c r="FD13">
        <v>108.28750986170699</v>
      </c>
      <c r="FE13">
        <v>109.33376599563699</v>
      </c>
      <c r="FF13">
        <v>1.04625613392953</v>
      </c>
      <c r="FG13">
        <v>1.8141602826552401</v>
      </c>
      <c r="FH13">
        <v>0.767904148725711</v>
      </c>
      <c r="FI13">
        <v>8.6308559901562502E-3</v>
      </c>
      <c r="FJ13">
        <v>0.69046847921249999</v>
      </c>
      <c r="FK13">
        <v>0</v>
      </c>
      <c r="FL13">
        <v>0</v>
      </c>
      <c r="FM13">
        <v>0</v>
      </c>
      <c r="FN13">
        <v>0</v>
      </c>
      <c r="FO13">
        <v>0</v>
      </c>
      <c r="FP13">
        <v>0</v>
      </c>
      <c r="FQ13">
        <v>0</v>
      </c>
      <c r="FR13">
        <v>0.83592063209471901</v>
      </c>
      <c r="FS13">
        <v>0</v>
      </c>
      <c r="FT13">
        <v>0</v>
      </c>
      <c r="FU13">
        <v>0</v>
      </c>
      <c r="FV13">
        <v>0</v>
      </c>
      <c r="FW13">
        <v>0</v>
      </c>
      <c r="FX13">
        <v>0</v>
      </c>
      <c r="FY13">
        <v>0</v>
      </c>
      <c r="FZ13">
        <v>3.9249295784137699</v>
      </c>
      <c r="GA13">
        <v>0</v>
      </c>
      <c r="GB13">
        <v>0</v>
      </c>
      <c r="GC13">
        <v>0</v>
      </c>
      <c r="GD13">
        <v>0</v>
      </c>
      <c r="GE13">
        <v>0</v>
      </c>
      <c r="GF13">
        <v>0</v>
      </c>
      <c r="GG13">
        <v>0</v>
      </c>
      <c r="GH13">
        <v>2.87085892964719</v>
      </c>
      <c r="GI13">
        <v>0</v>
      </c>
      <c r="GJ13">
        <v>0</v>
      </c>
      <c r="GK13">
        <v>0</v>
      </c>
      <c r="GL13">
        <v>0</v>
      </c>
      <c r="GM13">
        <v>0</v>
      </c>
      <c r="GN13">
        <v>0</v>
      </c>
      <c r="GO13">
        <v>0</v>
      </c>
      <c r="GP13">
        <v>218.774889197693</v>
      </c>
      <c r="GQ13">
        <v>0</v>
      </c>
      <c r="GR13">
        <v>0.32101502023162998</v>
      </c>
      <c r="GS13">
        <v>0.32101502023162998</v>
      </c>
      <c r="GT13">
        <v>16.4958831502001</v>
      </c>
      <c r="GU13">
        <v>109.441241941876</v>
      </c>
      <c r="GV13">
        <v>70.363409192360294</v>
      </c>
    </row>
    <row r="14" spans="1:204" x14ac:dyDescent="0.35">
      <c r="A14">
        <v>13</v>
      </c>
      <c r="B14" t="s">
        <v>527</v>
      </c>
      <c r="C14" t="s">
        <v>47</v>
      </c>
      <c r="D14" t="s">
        <v>528</v>
      </c>
      <c r="E14" t="s">
        <v>529</v>
      </c>
      <c r="F14">
        <v>0</v>
      </c>
      <c r="G14">
        <v>6.3209619799999999</v>
      </c>
      <c r="H14">
        <v>5.5676271567560001</v>
      </c>
      <c r="I14">
        <v>5.0017164353838997</v>
      </c>
      <c r="J14">
        <v>4.6987124814426497</v>
      </c>
      <c r="K14">
        <v>4.3311736525870304</v>
      </c>
      <c r="L14">
        <v>4.4017426734031098</v>
      </c>
      <c r="M14">
        <v>4.4087782568523197</v>
      </c>
      <c r="N14">
        <v>4.14221101875E-2</v>
      </c>
      <c r="O14">
        <v>4.1422110175524801E-2</v>
      </c>
      <c r="P14">
        <v>4.3900446221161599E-2</v>
      </c>
      <c r="Q14">
        <v>6.8986415490396802E-2</v>
      </c>
      <c r="R14">
        <v>0.100343877076946</v>
      </c>
      <c r="S14">
        <v>0.12542984634618301</v>
      </c>
      <c r="T14">
        <v>0.16305880025003799</v>
      </c>
      <c r="U14">
        <v>3.9182618100000002</v>
      </c>
      <c r="V14">
        <v>4.025408476</v>
      </c>
      <c r="W14">
        <v>4.1498119259999999</v>
      </c>
      <c r="X14">
        <v>4.4093081999999999</v>
      </c>
      <c r="Y14">
        <v>4.5952502820000003</v>
      </c>
      <c r="Z14">
        <v>4.7434816279999996</v>
      </c>
      <c r="AA14">
        <v>4.8334726549999996</v>
      </c>
      <c r="AB14">
        <v>0</v>
      </c>
      <c r="AC14">
        <v>0</v>
      </c>
      <c r="AD14">
        <v>0</v>
      </c>
      <c r="AE14">
        <v>0</v>
      </c>
      <c r="AF14">
        <v>0</v>
      </c>
      <c r="AG14">
        <v>0</v>
      </c>
      <c r="AH14">
        <v>0</v>
      </c>
      <c r="AI14">
        <v>0</v>
      </c>
      <c r="AJ14">
        <v>0</v>
      </c>
      <c r="AK14">
        <v>0</v>
      </c>
      <c r="AL14">
        <v>0</v>
      </c>
      <c r="AM14">
        <v>0</v>
      </c>
      <c r="AN14">
        <v>0</v>
      </c>
      <c r="AO14">
        <v>0</v>
      </c>
      <c r="AP14">
        <v>0.46693072088888898</v>
      </c>
      <c r="AQ14">
        <v>0.46693072088888898</v>
      </c>
      <c r="AR14">
        <v>0.29226427822222201</v>
      </c>
      <c r="AS14">
        <v>9.4632954666666699E-2</v>
      </c>
      <c r="AT14">
        <v>2.8E-3</v>
      </c>
      <c r="AU14">
        <v>1.1074363977240599E-2</v>
      </c>
      <c r="AV14">
        <v>2.2399999999999998E-3</v>
      </c>
      <c r="AW14">
        <v>9.1194575271790809E-3</v>
      </c>
      <c r="AX14">
        <v>6.5220558473098001E-3</v>
      </c>
      <c r="AY14">
        <v>6.9173998816217802E-3</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10.7566960786036</v>
      </c>
      <c r="CO14">
        <v>10.107910519667699</v>
      </c>
      <c r="CP14">
        <v>9.4946104857089093</v>
      </c>
      <c r="CQ14">
        <v>9.2716400515997108</v>
      </c>
      <c r="CR14">
        <v>9.0295678116639699</v>
      </c>
      <c r="CS14">
        <v>9.2817285117265307</v>
      </c>
      <c r="CT14">
        <v>9.2817285117265307</v>
      </c>
      <c r="CU14">
        <v>9.4911374585441699</v>
      </c>
      <c r="CV14">
        <v>9.5408630121454898</v>
      </c>
      <c r="CW14">
        <v>-6.03145756089883E-2</v>
      </c>
      <c r="CX14">
        <v>-6.0675253581387499E-2</v>
      </c>
      <c r="CY14">
        <v>-2.3483894831158401E-2</v>
      </c>
      <c r="CZ14">
        <v>-2.6108891047163602E-2</v>
      </c>
      <c r="DA14">
        <v>2.7926109568259701E-2</v>
      </c>
      <c r="DB14">
        <v>-0.10525958079901999</v>
      </c>
      <c r="DC14">
        <v>3.69243989875132E-2</v>
      </c>
      <c r="DD14">
        <v>-1.1322453200162701</v>
      </c>
      <c r="DE14">
        <v>0.29354092409529198</v>
      </c>
      <c r="DF14">
        <v>0.34272224686076702</v>
      </c>
      <c r="DG14">
        <v>0.34272224686076702</v>
      </c>
      <c r="DH14">
        <v>0.13331330004313</v>
      </c>
      <c r="DI14">
        <v>0</v>
      </c>
      <c r="DJ14">
        <v>0</v>
      </c>
      <c r="DK14">
        <v>0</v>
      </c>
      <c r="DL14">
        <v>0</v>
      </c>
      <c r="DM14">
        <v>0</v>
      </c>
      <c r="DN14">
        <v>0</v>
      </c>
      <c r="DO14" t="s">
        <v>1838</v>
      </c>
      <c r="DP14">
        <v>33977</v>
      </c>
      <c r="DQ14">
        <v>33977</v>
      </c>
      <c r="DR14" t="s">
        <v>1835</v>
      </c>
      <c r="DS14">
        <v>0</v>
      </c>
      <c r="DT14">
        <v>245.41</v>
      </c>
      <c r="DU14">
        <v>19695.5</v>
      </c>
      <c r="DV14">
        <v>18697.900000000001</v>
      </c>
      <c r="DW14">
        <v>1.31849698108256</v>
      </c>
      <c r="DX14">
        <v>3.1294746663372601</v>
      </c>
      <c r="DY14">
        <v>4.4479716474198199</v>
      </c>
      <c r="DZ14">
        <v>4.9768159683336998E-4</v>
      </c>
      <c r="EA14">
        <v>0.101558888808264</v>
      </c>
      <c r="EB14">
        <v>0</v>
      </c>
      <c r="EC14">
        <v>0.13327504387730499</v>
      </c>
      <c r="ED14">
        <v>0</v>
      </c>
      <c r="EE14" t="s">
        <v>1836</v>
      </c>
      <c r="EF14" t="s">
        <v>114</v>
      </c>
      <c r="EG14" t="s">
        <v>1836</v>
      </c>
      <c r="EH14" t="s">
        <v>1839</v>
      </c>
      <c r="EI14" t="s">
        <v>1836</v>
      </c>
      <c r="EJ14">
        <v>2.6245503390671802E-4</v>
      </c>
      <c r="EK14">
        <v>6.8432410594031996</v>
      </c>
      <c r="EL14">
        <v>1.5508965098451899E-3</v>
      </c>
      <c r="EM14">
        <v>0.25713118500967502</v>
      </c>
      <c r="EN14">
        <v>0</v>
      </c>
      <c r="EO14">
        <v>0</v>
      </c>
      <c r="EP14">
        <v>0</v>
      </c>
      <c r="EQ14">
        <v>0</v>
      </c>
      <c r="ER14">
        <v>0</v>
      </c>
      <c r="ES14">
        <v>0</v>
      </c>
      <c r="ET14">
        <v>0</v>
      </c>
      <c r="EU14">
        <v>0</v>
      </c>
      <c r="EV14">
        <v>0.03</v>
      </c>
      <c r="EW14">
        <v>250.41</v>
      </c>
      <c r="EX14">
        <v>1.01307953985568</v>
      </c>
      <c r="EY14">
        <v>19953.1080772276</v>
      </c>
      <c r="EZ14">
        <v>4.9964577936185597</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0.21573803787132201</v>
      </c>
      <c r="GA14">
        <v>0</v>
      </c>
      <c r="GB14">
        <v>0</v>
      </c>
      <c r="GC14">
        <v>0</v>
      </c>
      <c r="GD14">
        <v>0</v>
      </c>
      <c r="GE14">
        <v>0</v>
      </c>
      <c r="GF14">
        <v>0</v>
      </c>
      <c r="GG14">
        <v>0</v>
      </c>
      <c r="GH14">
        <v>0</v>
      </c>
      <c r="GI14">
        <v>0</v>
      </c>
      <c r="GJ14">
        <v>0</v>
      </c>
      <c r="GK14">
        <v>0</v>
      </c>
      <c r="GL14">
        <v>0</v>
      </c>
      <c r="GM14">
        <v>0</v>
      </c>
      <c r="GN14">
        <v>0</v>
      </c>
      <c r="GO14">
        <v>0</v>
      </c>
      <c r="GP14">
        <v>10.1592370606855</v>
      </c>
      <c r="GQ14">
        <v>0</v>
      </c>
      <c r="GR14">
        <v>0.14037950795787801</v>
      </c>
      <c r="GS14">
        <v>0.14037950795787801</v>
      </c>
      <c r="GT14">
        <v>0.61837404854002798</v>
      </c>
      <c r="GU14">
        <v>5.1627792670669601</v>
      </c>
      <c r="GV14">
        <v>4.4479716474198199</v>
      </c>
    </row>
    <row r="15" spans="1:204" x14ac:dyDescent="0.35">
      <c r="A15">
        <v>14</v>
      </c>
      <c r="B15" t="s">
        <v>530</v>
      </c>
      <c r="C15" t="s">
        <v>48</v>
      </c>
      <c r="D15" t="s">
        <v>531</v>
      </c>
      <c r="E15" t="s">
        <v>532</v>
      </c>
      <c r="F15">
        <v>0</v>
      </c>
      <c r="G15">
        <v>9.5854061599999998</v>
      </c>
      <c r="H15">
        <v>7.8128814476089996</v>
      </c>
      <c r="I15">
        <v>6.4802105279253297</v>
      </c>
      <c r="J15">
        <v>5.7663962648376001</v>
      </c>
      <c r="K15">
        <v>5.6100643818984501</v>
      </c>
      <c r="L15">
        <v>5.7014707262063604</v>
      </c>
      <c r="M15">
        <v>5.7014707262063604</v>
      </c>
      <c r="N15">
        <v>7.5465365208333302E-2</v>
      </c>
      <c r="O15">
        <v>7.5465365201328502E-2</v>
      </c>
      <c r="P15">
        <v>7.99805512694228E-2</v>
      </c>
      <c r="Q15">
        <v>0.125683723423379</v>
      </c>
      <c r="R15">
        <v>0.182812688615835</v>
      </c>
      <c r="S15">
        <v>0.22851586076979399</v>
      </c>
      <c r="T15">
        <v>0.29707061900073201</v>
      </c>
      <c r="U15">
        <v>14.50649061</v>
      </c>
      <c r="V15">
        <v>15.104182590000001</v>
      </c>
      <c r="W15">
        <v>15.638368679999999</v>
      </c>
      <c r="X15">
        <v>16.285159350000001</v>
      </c>
      <c r="Y15">
        <v>16.992201275999999</v>
      </c>
      <c r="Z15">
        <v>17.093612952000001</v>
      </c>
      <c r="AA15">
        <v>16.9688844</v>
      </c>
      <c r="AB15">
        <v>0</v>
      </c>
      <c r="AC15">
        <v>0</v>
      </c>
      <c r="AD15">
        <v>0</v>
      </c>
      <c r="AE15">
        <v>0</v>
      </c>
      <c r="AF15">
        <v>0</v>
      </c>
      <c r="AG15">
        <v>0</v>
      </c>
      <c r="AH15">
        <v>0</v>
      </c>
      <c r="AI15">
        <v>0</v>
      </c>
      <c r="AJ15">
        <v>0</v>
      </c>
      <c r="AK15">
        <v>0</v>
      </c>
      <c r="AL15">
        <v>0</v>
      </c>
      <c r="AM15">
        <v>0</v>
      </c>
      <c r="AN15">
        <v>0</v>
      </c>
      <c r="AO15">
        <v>0</v>
      </c>
      <c r="AP15">
        <v>2.83288824888889</v>
      </c>
      <c r="AQ15">
        <v>3.7885297422222202</v>
      </c>
      <c r="AR15">
        <v>3.4392353950648902</v>
      </c>
      <c r="AS15">
        <v>1.7665009159537799</v>
      </c>
      <c r="AT15">
        <v>1.59909116864023</v>
      </c>
      <c r="AU15">
        <v>0.76407113741106403</v>
      </c>
      <c r="AV15">
        <v>0.29406574246422801</v>
      </c>
      <c r="AW15">
        <v>1.6829786857827201E-2</v>
      </c>
      <c r="AX15">
        <v>1.2036331049071E-2</v>
      </c>
      <c r="AY15">
        <v>1.2765931007528399E-2</v>
      </c>
      <c r="AZ15">
        <v>0</v>
      </c>
      <c r="BA15">
        <v>0</v>
      </c>
      <c r="BB15">
        <v>0</v>
      </c>
      <c r="BC15">
        <v>0</v>
      </c>
      <c r="BD15">
        <v>0</v>
      </c>
      <c r="BE15">
        <v>0</v>
      </c>
      <c r="BF15">
        <v>0</v>
      </c>
      <c r="BG15">
        <v>0</v>
      </c>
      <c r="BH15">
        <v>0</v>
      </c>
      <c r="BI15">
        <v>0</v>
      </c>
      <c r="BJ15">
        <v>0</v>
      </c>
      <c r="BK15">
        <v>0</v>
      </c>
      <c r="BL15">
        <v>0.13848774449440601</v>
      </c>
      <c r="BM15">
        <v>0.138004385870653</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27.017080170955001</v>
      </c>
      <c r="CO15">
        <v>26.931583220576002</v>
      </c>
      <c r="CP15">
        <v>25.788565471137801</v>
      </c>
      <c r="CQ15">
        <v>23.943740254214799</v>
      </c>
      <c r="CR15">
        <v>24.3841695151545</v>
      </c>
      <c r="CS15">
        <v>23.787670676387201</v>
      </c>
      <c r="CT15">
        <v>23.787670676387201</v>
      </c>
      <c r="CU15">
        <v>23.9258196151814</v>
      </c>
      <c r="CV15">
        <v>23.504369912534699</v>
      </c>
      <c r="CW15">
        <v>-3.1645518256606699E-3</v>
      </c>
      <c r="CX15">
        <v>-4.2441535652643199E-2</v>
      </c>
      <c r="CY15">
        <v>-7.1536558285406504E-2</v>
      </c>
      <c r="CZ15">
        <v>1.8394338405931701E-2</v>
      </c>
      <c r="DA15">
        <v>-2.44625447832688E-2</v>
      </c>
      <c r="DB15">
        <v>-0.10542894024397</v>
      </c>
      <c r="DC15">
        <v>1.6017850963267102E-2</v>
      </c>
      <c r="DD15">
        <v>-2.8483821309101698</v>
      </c>
      <c r="DE15">
        <v>-9.6533543475106398E-2</v>
      </c>
      <c r="DF15">
        <v>0.38102736365765</v>
      </c>
      <c r="DG15">
        <v>0.38102736365765</v>
      </c>
      <c r="DH15">
        <v>0.24287842486342401</v>
      </c>
      <c r="DI15">
        <v>0</v>
      </c>
      <c r="DJ15">
        <v>0</v>
      </c>
      <c r="DK15">
        <v>0</v>
      </c>
      <c r="DL15">
        <v>0</v>
      </c>
      <c r="DM15">
        <v>0</v>
      </c>
      <c r="DN15">
        <v>0</v>
      </c>
      <c r="DO15" t="s">
        <v>1845</v>
      </c>
      <c r="DP15">
        <v>79359</v>
      </c>
      <c r="DQ15">
        <v>79359</v>
      </c>
      <c r="DR15" t="s">
        <v>1835</v>
      </c>
      <c r="DS15">
        <v>0</v>
      </c>
      <c r="DT15">
        <v>278.91000000000003</v>
      </c>
      <c r="DU15">
        <v>60840</v>
      </c>
      <c r="DV15">
        <v>59466</v>
      </c>
      <c r="DW15">
        <v>9.0670713593518995E-4</v>
      </c>
      <c r="DX15">
        <v>5.7014707262063604</v>
      </c>
      <c r="DY15">
        <v>5.7023774333423001</v>
      </c>
      <c r="DZ15">
        <v>9.0670713593518995E-4</v>
      </c>
      <c r="EA15">
        <v>0.35300208652688098</v>
      </c>
      <c r="EB15">
        <v>0</v>
      </c>
      <c r="EC15">
        <v>0.242808727411678</v>
      </c>
      <c r="ED15">
        <v>0</v>
      </c>
      <c r="EE15" t="s">
        <v>153</v>
      </c>
      <c r="EF15" t="s">
        <v>152</v>
      </c>
      <c r="EG15" t="s">
        <v>1836</v>
      </c>
      <c r="EH15" t="s">
        <v>1853</v>
      </c>
      <c r="EI15" t="s">
        <v>1836</v>
      </c>
      <c r="EJ15">
        <v>4.7815682480420799E-4</v>
      </c>
      <c r="EK15">
        <v>12.4674402998864</v>
      </c>
      <c r="EL15">
        <v>2.82551929414033E-3</v>
      </c>
      <c r="EM15">
        <v>0.46845751457807799</v>
      </c>
      <c r="EN15">
        <v>0</v>
      </c>
      <c r="EO15">
        <v>0</v>
      </c>
      <c r="EP15">
        <v>0</v>
      </c>
      <c r="EQ15">
        <v>0</v>
      </c>
      <c r="ER15">
        <v>0</v>
      </c>
      <c r="ES15">
        <v>0</v>
      </c>
      <c r="ET15">
        <v>0</v>
      </c>
      <c r="EU15">
        <v>0</v>
      </c>
      <c r="EV15">
        <v>0.03</v>
      </c>
      <c r="EW15">
        <v>284.48</v>
      </c>
      <c r="EX15">
        <v>1.0057270237396201</v>
      </c>
      <c r="EY15">
        <v>61188.4321243183</v>
      </c>
      <c r="EZ15">
        <v>17.406885170726099</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0.393044909989059</v>
      </c>
      <c r="GA15">
        <v>0</v>
      </c>
      <c r="GB15">
        <v>0</v>
      </c>
      <c r="GC15">
        <v>0</v>
      </c>
      <c r="GD15">
        <v>0</v>
      </c>
      <c r="GE15">
        <v>0</v>
      </c>
      <c r="GF15">
        <v>0</v>
      </c>
      <c r="GG15">
        <v>0</v>
      </c>
      <c r="GH15">
        <v>0</v>
      </c>
      <c r="GI15">
        <v>0</v>
      </c>
      <c r="GJ15">
        <v>0</v>
      </c>
      <c r="GK15">
        <v>0</v>
      </c>
      <c r="GL15">
        <v>0</v>
      </c>
      <c r="GM15">
        <v>0</v>
      </c>
      <c r="GN15">
        <v>0</v>
      </c>
      <c r="GO15">
        <v>0</v>
      </c>
      <c r="GP15">
        <v>24.579519195149</v>
      </c>
      <c r="GQ15">
        <v>0</v>
      </c>
      <c r="GR15">
        <v>0.25575207998662802</v>
      </c>
      <c r="GS15">
        <v>0.25575207998662802</v>
      </c>
      <c r="GT15">
        <v>1.0751492826142699</v>
      </c>
      <c r="GU15">
        <v>7.1726340244229396</v>
      </c>
      <c r="GV15">
        <v>5.7023774333423001</v>
      </c>
    </row>
    <row r="16" spans="1:204" x14ac:dyDescent="0.35">
      <c r="A16">
        <v>15</v>
      </c>
      <c r="B16" t="s">
        <v>533</v>
      </c>
      <c r="C16" t="s">
        <v>49</v>
      </c>
      <c r="D16" t="s">
        <v>534</v>
      </c>
      <c r="E16" t="s">
        <v>535</v>
      </c>
      <c r="F16">
        <v>0</v>
      </c>
      <c r="G16">
        <v>5.0633095199999998</v>
      </c>
      <c r="H16">
        <v>4.2171776692130001</v>
      </c>
      <c r="I16">
        <v>3.5812404635097601</v>
      </c>
      <c r="J16">
        <v>3.2406683292421499</v>
      </c>
      <c r="K16">
        <v>3.00324499872485</v>
      </c>
      <c r="L16">
        <v>3.05217770746171</v>
      </c>
      <c r="M16">
        <v>3.05217770746171</v>
      </c>
      <c r="N16">
        <v>4.03989982083333E-2</v>
      </c>
      <c r="O16">
        <v>4.0398998155741703E-2</v>
      </c>
      <c r="P16">
        <v>4.2816120144764602E-2</v>
      </c>
      <c r="Q16">
        <v>6.7282474513201504E-2</v>
      </c>
      <c r="R16">
        <v>9.7865417473722294E-2</v>
      </c>
      <c r="S16">
        <v>0.12233177184215301</v>
      </c>
      <c r="T16">
        <v>0.15903130339479901</v>
      </c>
      <c r="U16">
        <v>6.4371907320000004</v>
      </c>
      <c r="V16">
        <v>6.678940484</v>
      </c>
      <c r="W16">
        <v>7.0614541979999998</v>
      </c>
      <c r="X16">
        <v>7.4607757000000001</v>
      </c>
      <c r="Y16">
        <v>7.985647696</v>
      </c>
      <c r="Z16">
        <v>8.4255516660000005</v>
      </c>
      <c r="AA16">
        <v>8.7561466239999994</v>
      </c>
      <c r="AB16">
        <v>0</v>
      </c>
      <c r="AC16">
        <v>0</v>
      </c>
      <c r="AD16">
        <v>0</v>
      </c>
      <c r="AE16">
        <v>0</v>
      </c>
      <c r="AF16">
        <v>0</v>
      </c>
      <c r="AG16">
        <v>0</v>
      </c>
      <c r="AH16">
        <v>0</v>
      </c>
      <c r="AI16">
        <v>0</v>
      </c>
      <c r="AJ16">
        <v>0</v>
      </c>
      <c r="AK16">
        <v>0</v>
      </c>
      <c r="AL16">
        <v>0</v>
      </c>
      <c r="AM16">
        <v>0</v>
      </c>
      <c r="AN16">
        <v>0</v>
      </c>
      <c r="AO16">
        <v>0</v>
      </c>
      <c r="AP16">
        <v>4.6913401644444503</v>
      </c>
      <c r="AQ16">
        <v>5.2838987884444499</v>
      </c>
      <c r="AR16">
        <v>2.8500226997262201</v>
      </c>
      <c r="AS16">
        <v>1.8804459006912</v>
      </c>
      <c r="AT16">
        <v>2.1332076824191102</v>
      </c>
      <c r="AU16">
        <v>3.0783218102939198</v>
      </c>
      <c r="AV16">
        <v>2.5565579465542201</v>
      </c>
      <c r="AW16">
        <v>8.9862356154384506E-3</v>
      </c>
      <c r="AX16">
        <v>6.4267781681421297E-3</v>
      </c>
      <c r="AY16">
        <v>6.8163468054100104E-3</v>
      </c>
      <c r="AZ16">
        <v>0</v>
      </c>
      <c r="BA16">
        <v>0</v>
      </c>
      <c r="BB16">
        <v>0</v>
      </c>
      <c r="BC16">
        <v>0</v>
      </c>
      <c r="BD16">
        <v>0</v>
      </c>
      <c r="BE16">
        <v>0</v>
      </c>
      <c r="BF16">
        <v>0</v>
      </c>
      <c r="BG16">
        <v>0</v>
      </c>
      <c r="BH16">
        <v>0</v>
      </c>
      <c r="BI16">
        <v>0</v>
      </c>
      <c r="BJ16">
        <v>0</v>
      </c>
      <c r="BK16">
        <v>0</v>
      </c>
      <c r="BL16">
        <v>3.2112286588069798E-2</v>
      </c>
      <c r="BM16">
        <v>3.1996429019070599E-2</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16.241225650268198</v>
      </c>
      <c r="CO16">
        <v>16.258955004569401</v>
      </c>
      <c r="CP16">
        <v>13.5743462572052</v>
      </c>
      <c r="CQ16">
        <v>12.649172404446499</v>
      </c>
      <c r="CR16">
        <v>13.2199657946177</v>
      </c>
      <c r="CS16">
        <v>14.678382955597799</v>
      </c>
      <c r="CT16">
        <v>14.678382955597799</v>
      </c>
      <c r="CU16">
        <v>14.6591349127792</v>
      </c>
      <c r="CV16">
        <v>14.6539340883274</v>
      </c>
      <c r="CW16">
        <v>1.0916266224581001E-3</v>
      </c>
      <c r="CX16">
        <v>-0.16511570064679401</v>
      </c>
      <c r="CY16">
        <v>-6.8156052249485094E-2</v>
      </c>
      <c r="CZ16">
        <v>4.5124959319116101E-2</v>
      </c>
      <c r="DA16">
        <v>0.110319284001013</v>
      </c>
      <c r="DB16">
        <v>-8.9406443937212796E-2</v>
      </c>
      <c r="DC16">
        <v>7.5466394652046196E-3</v>
      </c>
      <c r="DD16">
        <v>-1.4520702305723301</v>
      </c>
      <c r="DE16">
        <v>1.48338298279749</v>
      </c>
      <c r="DF16">
        <v>0.110772464098101</v>
      </c>
      <c r="DG16">
        <v>0.110772464098101</v>
      </c>
      <c r="DH16">
        <v>0.13002050691665401</v>
      </c>
      <c r="DI16">
        <v>0</v>
      </c>
      <c r="DJ16">
        <v>0</v>
      </c>
      <c r="DK16">
        <v>0</v>
      </c>
      <c r="DL16">
        <v>0</v>
      </c>
      <c r="DM16">
        <v>0</v>
      </c>
      <c r="DN16">
        <v>0</v>
      </c>
      <c r="DO16" t="s">
        <v>1834</v>
      </c>
      <c r="DP16">
        <v>78954</v>
      </c>
      <c r="DQ16">
        <v>78954</v>
      </c>
      <c r="DR16" t="s">
        <v>1835</v>
      </c>
      <c r="DS16">
        <v>0</v>
      </c>
      <c r="DT16">
        <v>131.41999999999999</v>
      </c>
      <c r="DU16">
        <v>66627.199999999997</v>
      </c>
      <c r="DV16">
        <v>63376.9</v>
      </c>
      <c r="DW16">
        <v>4.8538901067625998E-4</v>
      </c>
      <c r="DX16">
        <v>3.05217770746171</v>
      </c>
      <c r="DY16">
        <v>3.05266309647239</v>
      </c>
      <c r="DZ16">
        <v>4.8538901067625998E-4</v>
      </c>
      <c r="EA16">
        <v>2.7200051369205802</v>
      </c>
      <c r="EB16">
        <v>0</v>
      </c>
      <c r="EC16">
        <v>0.129983195665101</v>
      </c>
      <c r="ED16">
        <v>0</v>
      </c>
      <c r="EE16" t="s">
        <v>909</v>
      </c>
      <c r="EF16" t="s">
        <v>175</v>
      </c>
      <c r="EG16" t="s">
        <v>1836</v>
      </c>
      <c r="EH16" t="s">
        <v>1854</v>
      </c>
      <c r="EI16" t="s">
        <v>1836</v>
      </c>
      <c r="EJ16">
        <v>2.5597247329528901E-4</v>
      </c>
      <c r="EK16">
        <v>6.6742153349186104</v>
      </c>
      <c r="EL16">
        <v>1.5125898940323501E-3</v>
      </c>
      <c r="EM16">
        <v>0.25078013227641299</v>
      </c>
      <c r="EN16">
        <v>0</v>
      </c>
      <c r="EO16">
        <v>0</v>
      </c>
      <c r="EP16">
        <v>0</v>
      </c>
      <c r="EQ16">
        <v>0</v>
      </c>
      <c r="ER16">
        <v>0</v>
      </c>
      <c r="ES16">
        <v>0</v>
      </c>
      <c r="ET16">
        <v>0</v>
      </c>
      <c r="EU16">
        <v>0</v>
      </c>
      <c r="EV16">
        <v>0.03</v>
      </c>
      <c r="EW16">
        <v>136.41</v>
      </c>
      <c r="EX16">
        <v>1.0125818590856701</v>
      </c>
      <c r="EY16">
        <v>67465.494041672398</v>
      </c>
      <c r="EZ16">
        <v>9.2029680422245299</v>
      </c>
      <c r="FA16">
        <v>0</v>
      </c>
      <c r="FB16">
        <v>0</v>
      </c>
      <c r="FC16">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0.21040937304872701</v>
      </c>
      <c r="GA16">
        <v>0</v>
      </c>
      <c r="GB16">
        <v>0</v>
      </c>
      <c r="GC16">
        <v>0</v>
      </c>
      <c r="GD16">
        <v>0</v>
      </c>
      <c r="GE16">
        <v>0</v>
      </c>
      <c r="GF16">
        <v>0</v>
      </c>
      <c r="GG16">
        <v>0</v>
      </c>
      <c r="GH16">
        <v>0</v>
      </c>
      <c r="GI16">
        <v>0</v>
      </c>
      <c r="GJ16">
        <v>0</v>
      </c>
      <c r="GK16">
        <v>0</v>
      </c>
      <c r="GL16">
        <v>0</v>
      </c>
      <c r="GM16">
        <v>0</v>
      </c>
      <c r="GN16">
        <v>0</v>
      </c>
      <c r="GO16">
        <v>0</v>
      </c>
      <c r="GP16">
        <v>15.573737962844101</v>
      </c>
      <c r="GQ16">
        <v>0</v>
      </c>
      <c r="GR16">
        <v>0.13691218190149601</v>
      </c>
      <c r="GS16">
        <v>0.13691218190149601</v>
      </c>
      <c r="GT16">
        <v>0.91980387451675405</v>
      </c>
      <c r="GU16">
        <v>6.3707699206196002</v>
      </c>
      <c r="GV16">
        <v>3.05266309647239</v>
      </c>
    </row>
    <row r="17" spans="1:204" x14ac:dyDescent="0.35">
      <c r="A17">
        <v>16</v>
      </c>
      <c r="B17" t="s">
        <v>536</v>
      </c>
      <c r="C17" t="s">
        <v>50</v>
      </c>
      <c r="D17" t="s">
        <v>537</v>
      </c>
      <c r="E17" t="s">
        <v>538</v>
      </c>
      <c r="F17">
        <v>0</v>
      </c>
      <c r="G17">
        <v>6.4724412400000002</v>
      </c>
      <c r="H17">
        <v>5.6192551132409996</v>
      </c>
      <c r="I17">
        <v>4.9786856731152502</v>
      </c>
      <c r="J17">
        <v>4.6357893888569803</v>
      </c>
      <c r="K17">
        <v>4.2151002719883399</v>
      </c>
      <c r="L17">
        <v>4.2837780768272502</v>
      </c>
      <c r="M17">
        <v>4.2850364001979404</v>
      </c>
      <c r="N17">
        <v>5.3688774124999998E-2</v>
      </c>
      <c r="O17">
        <v>5.3688774112345003E-2</v>
      </c>
      <c r="P17">
        <v>5.69010398217656E-2</v>
      </c>
      <c r="Q17">
        <v>8.9415919719917303E-2</v>
      </c>
      <c r="R17">
        <v>0.13005951959259901</v>
      </c>
      <c r="S17">
        <v>0.16257439949074801</v>
      </c>
      <c r="T17">
        <v>0.211346719337973</v>
      </c>
      <c r="U17">
        <v>5.1239320319999999</v>
      </c>
      <c r="V17">
        <v>5.3069762709999999</v>
      </c>
      <c r="W17">
        <v>5.5447021159999998</v>
      </c>
      <c r="X17">
        <v>5.76740736</v>
      </c>
      <c r="Y17">
        <v>6.0362365999999996</v>
      </c>
      <c r="Z17">
        <v>6.3133730400000001</v>
      </c>
      <c r="AA17">
        <v>6.5633548199999998</v>
      </c>
      <c r="AB17">
        <v>0</v>
      </c>
      <c r="AC17">
        <v>0</v>
      </c>
      <c r="AD17">
        <v>0</v>
      </c>
      <c r="AE17">
        <v>0</v>
      </c>
      <c r="AF17">
        <v>0</v>
      </c>
      <c r="AG17">
        <v>0</v>
      </c>
      <c r="AH17">
        <v>0</v>
      </c>
      <c r="AI17">
        <v>0</v>
      </c>
      <c r="AJ17">
        <v>0</v>
      </c>
      <c r="AK17">
        <v>0</v>
      </c>
      <c r="AL17">
        <v>0</v>
      </c>
      <c r="AM17">
        <v>0</v>
      </c>
      <c r="AN17">
        <v>0</v>
      </c>
      <c r="AO17">
        <v>0</v>
      </c>
      <c r="AP17">
        <v>1.59028152</v>
      </c>
      <c r="AQ17">
        <v>1.99036845511111</v>
      </c>
      <c r="AR17">
        <v>1.6327501095111101</v>
      </c>
      <c r="AS17">
        <v>1.208578533566</v>
      </c>
      <c r="AT17">
        <v>0.86242023800131296</v>
      </c>
      <c r="AU17">
        <v>1.14564344859635</v>
      </c>
      <c r="AV17">
        <v>0.82198350513538498</v>
      </c>
      <c r="AW17">
        <v>1.18950667872648E-2</v>
      </c>
      <c r="AX17">
        <v>8.5071167514959196E-3</v>
      </c>
      <c r="AY17">
        <v>9.0227881802045096E-3</v>
      </c>
      <c r="AZ17">
        <v>0</v>
      </c>
      <c r="BA17">
        <v>0</v>
      </c>
      <c r="BB17">
        <v>0</v>
      </c>
      <c r="BC17">
        <v>0</v>
      </c>
      <c r="BD17">
        <v>1.02811139208403E-2</v>
      </c>
      <c r="BE17">
        <v>5.3395462621138499E-2</v>
      </c>
      <c r="BF17">
        <v>4.3114348700298198E-2</v>
      </c>
      <c r="BG17">
        <v>5.3727111457294599E-2</v>
      </c>
      <c r="BH17">
        <v>5.3727111457294599E-2</v>
      </c>
      <c r="BI17">
        <v>5.3727111457294599E-2</v>
      </c>
      <c r="BJ17">
        <v>5.6380302146543701E-2</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13.2625197468331</v>
      </c>
      <c r="CO17">
        <v>13.0321911928371</v>
      </c>
      <c r="CP17">
        <v>12.265176075328601</v>
      </c>
      <c r="CQ17">
        <v>11.7549183136002</v>
      </c>
      <c r="CR17">
        <v>11.297543741039499</v>
      </c>
      <c r="CS17">
        <v>11.959096076371599</v>
      </c>
      <c r="CT17">
        <v>11.959096076371599</v>
      </c>
      <c r="CU17">
        <v>11.974659893159499</v>
      </c>
      <c r="CV17">
        <v>12.110894190801501</v>
      </c>
      <c r="CW17">
        <v>-1.7366877365141298E-2</v>
      </c>
      <c r="CX17">
        <v>-5.8855422404333599E-2</v>
      </c>
      <c r="CY17">
        <v>-4.1602155451711302E-2</v>
      </c>
      <c r="CZ17">
        <v>-3.8909208925039997E-2</v>
      </c>
      <c r="DA17">
        <v>5.8557182914808201E-2</v>
      </c>
      <c r="DB17">
        <v>-8.40765880824587E-2</v>
      </c>
      <c r="DC17">
        <v>1.5750041605874201E-2</v>
      </c>
      <c r="DD17">
        <v>-1.11506740968996</v>
      </c>
      <c r="DE17">
        <v>0.66303655877149104</v>
      </c>
      <c r="DF17">
        <v>0.188356260771502</v>
      </c>
      <c r="DG17">
        <v>0.188356260771502</v>
      </c>
      <c r="DH17">
        <v>0.17279244398361801</v>
      </c>
      <c r="DI17">
        <v>0</v>
      </c>
      <c r="DJ17">
        <v>0</v>
      </c>
      <c r="DK17">
        <v>0</v>
      </c>
      <c r="DL17">
        <v>0</v>
      </c>
      <c r="DM17">
        <v>0</v>
      </c>
      <c r="DN17">
        <v>0</v>
      </c>
      <c r="DO17" t="s">
        <v>1840</v>
      </c>
      <c r="DP17">
        <v>54403</v>
      </c>
      <c r="DQ17">
        <v>54403</v>
      </c>
      <c r="DR17" t="s">
        <v>1835</v>
      </c>
      <c r="DS17">
        <v>0</v>
      </c>
      <c r="DT17">
        <v>183.48</v>
      </c>
      <c r="DU17">
        <v>35771.5</v>
      </c>
      <c r="DV17">
        <v>33916.699999999997</v>
      </c>
      <c r="DW17">
        <v>0.23637097549369701</v>
      </c>
      <c r="DX17">
        <v>4.0562312672941703</v>
      </c>
      <c r="DY17">
        <v>4.2926022427878703</v>
      </c>
      <c r="DZ17">
        <v>6.4506405113726997E-4</v>
      </c>
      <c r="EA17">
        <v>1.37338131058019</v>
      </c>
      <c r="EB17">
        <v>0</v>
      </c>
      <c r="EC17">
        <v>0.172742858710519</v>
      </c>
      <c r="ED17">
        <v>0</v>
      </c>
      <c r="EE17" t="s">
        <v>269</v>
      </c>
      <c r="EF17" t="s">
        <v>268</v>
      </c>
      <c r="EG17" t="s">
        <v>1836</v>
      </c>
      <c r="EH17" t="s">
        <v>1842</v>
      </c>
      <c r="EI17" t="s">
        <v>1836</v>
      </c>
      <c r="EJ17">
        <v>3.4017795411856702E-4</v>
      </c>
      <c r="EK17">
        <v>8.8697852880452803</v>
      </c>
      <c r="EL17">
        <v>2.0101760155597E-3</v>
      </c>
      <c r="EM17">
        <v>0.33327751895603402</v>
      </c>
      <c r="EN17">
        <v>5.6380302146543701E-2</v>
      </c>
      <c r="EO17">
        <v>0</v>
      </c>
      <c r="EP17">
        <v>0</v>
      </c>
      <c r="EQ17">
        <v>0</v>
      </c>
      <c r="ER17">
        <v>0</v>
      </c>
      <c r="ES17">
        <v>0</v>
      </c>
      <c r="ET17">
        <v>0</v>
      </c>
      <c r="EU17">
        <v>0</v>
      </c>
      <c r="EV17">
        <v>0.03</v>
      </c>
      <c r="EW17">
        <v>188.48</v>
      </c>
      <c r="EX17">
        <v>1.01339997777613</v>
      </c>
      <c r="EY17">
        <v>36250.837305018802</v>
      </c>
      <c r="EZ17">
        <v>6.8325578152499498</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0.27962627828546199</v>
      </c>
      <c r="GA17">
        <v>0</v>
      </c>
      <c r="GB17">
        <v>0</v>
      </c>
      <c r="GC17">
        <v>0</v>
      </c>
      <c r="GD17">
        <v>0</v>
      </c>
      <c r="GE17">
        <v>0</v>
      </c>
      <c r="GF17">
        <v>0</v>
      </c>
      <c r="GG17">
        <v>0</v>
      </c>
      <c r="GH17">
        <v>0</v>
      </c>
      <c r="GI17">
        <v>0</v>
      </c>
      <c r="GJ17">
        <v>0</v>
      </c>
      <c r="GK17">
        <v>0</v>
      </c>
      <c r="GL17">
        <v>0</v>
      </c>
      <c r="GM17">
        <v>0</v>
      </c>
      <c r="GN17">
        <v>0</v>
      </c>
      <c r="GO17">
        <v>0</v>
      </c>
      <c r="GP17">
        <v>13.3497766931082</v>
      </c>
      <c r="GQ17">
        <v>0</v>
      </c>
      <c r="GR17">
        <v>0.18195122510216</v>
      </c>
      <c r="GS17">
        <v>0.18195122510216</v>
      </c>
      <c r="GT17">
        <v>1.23888250230675</v>
      </c>
      <c r="GU17">
        <v>6.5172188778582596</v>
      </c>
      <c r="GV17">
        <v>4.2926022427878703</v>
      </c>
    </row>
    <row r="18" spans="1:204" x14ac:dyDescent="0.35">
      <c r="A18">
        <v>17</v>
      </c>
      <c r="B18" t="s">
        <v>539</v>
      </c>
      <c r="C18" t="s">
        <v>51</v>
      </c>
      <c r="D18" t="s">
        <v>540</v>
      </c>
      <c r="E18" t="s">
        <v>541</v>
      </c>
      <c r="F18">
        <v>0</v>
      </c>
      <c r="G18">
        <v>43.871170859999999</v>
      </c>
      <c r="H18">
        <v>36.102109530598</v>
      </c>
      <c r="I18">
        <v>30.381122105937401</v>
      </c>
      <c r="J18">
        <v>27.170502954610502</v>
      </c>
      <c r="K18">
        <v>23.796619811716401</v>
      </c>
      <c r="L18">
        <v>24.184344778098701</v>
      </c>
      <c r="M18">
        <v>24.1870857790272</v>
      </c>
      <c r="N18">
        <v>0.3135462771875</v>
      </c>
      <c r="O18">
        <v>0.31354627720725597</v>
      </c>
      <c r="P18">
        <v>0.33230613848629698</v>
      </c>
      <c r="Q18">
        <v>0.52219536047846604</v>
      </c>
      <c r="R18">
        <v>0.75955688796868803</v>
      </c>
      <c r="S18">
        <v>0.94944610996085999</v>
      </c>
      <c r="T18">
        <v>1.23427994294912</v>
      </c>
      <c r="U18">
        <v>74.455328609999995</v>
      </c>
      <c r="V18">
        <v>77.847365139999994</v>
      </c>
      <c r="W18">
        <v>82.192239545999996</v>
      </c>
      <c r="X18">
        <v>86.732138673999998</v>
      </c>
      <c r="Y18">
        <v>92.036069999999995</v>
      </c>
      <c r="Z18">
        <v>97.435988711999997</v>
      </c>
      <c r="AA18">
        <v>102.040520883</v>
      </c>
      <c r="AB18">
        <v>0</v>
      </c>
      <c r="AC18">
        <v>0</v>
      </c>
      <c r="AD18">
        <v>2.6980128751516199</v>
      </c>
      <c r="AE18">
        <v>3.45745751222973</v>
      </c>
      <c r="AF18">
        <v>4.0291106526109397</v>
      </c>
      <c r="AG18">
        <v>4.7588636526109402</v>
      </c>
      <c r="AH18">
        <v>4.7588636526109402</v>
      </c>
      <c r="AI18">
        <v>0</v>
      </c>
      <c r="AJ18">
        <v>0</v>
      </c>
      <c r="AK18">
        <v>0.73301400000000005</v>
      </c>
      <c r="AL18">
        <v>0.45609555000000002</v>
      </c>
      <c r="AM18">
        <v>0</v>
      </c>
      <c r="AN18">
        <v>0</v>
      </c>
      <c r="AO18">
        <v>0</v>
      </c>
      <c r="AP18">
        <v>3.7092386722222201</v>
      </c>
      <c r="AQ18">
        <v>5.19926565666667</v>
      </c>
      <c r="AR18">
        <v>5.3249273433688904</v>
      </c>
      <c r="AS18">
        <v>4.79029261493086</v>
      </c>
      <c r="AT18">
        <v>5.1388125291624798</v>
      </c>
      <c r="AU18">
        <v>5.6876984137391702</v>
      </c>
      <c r="AV18">
        <v>3.0637644595447</v>
      </c>
      <c r="AW18">
        <v>7.0083152819531203E-2</v>
      </c>
      <c r="AX18">
        <v>5.0122086240574799E-2</v>
      </c>
      <c r="AY18">
        <v>5.3160310421168998E-2</v>
      </c>
      <c r="AZ18">
        <v>0</v>
      </c>
      <c r="BA18">
        <v>0</v>
      </c>
      <c r="BB18">
        <v>0</v>
      </c>
      <c r="BC18">
        <v>0</v>
      </c>
      <c r="BD18">
        <v>0</v>
      </c>
      <c r="BE18">
        <v>0</v>
      </c>
      <c r="BF18">
        <v>0</v>
      </c>
      <c r="BG18">
        <v>0</v>
      </c>
      <c r="BH18">
        <v>0</v>
      </c>
      <c r="BI18">
        <v>0</v>
      </c>
      <c r="BJ18">
        <v>0</v>
      </c>
      <c r="BK18">
        <v>0</v>
      </c>
      <c r="BL18">
        <v>0.936259744411295</v>
      </c>
      <c r="BM18">
        <v>0.93007430706400895</v>
      </c>
      <c r="BN18">
        <v>0</v>
      </c>
      <c r="BO18">
        <v>0</v>
      </c>
      <c r="BP18">
        <v>0</v>
      </c>
      <c r="BQ18">
        <v>0</v>
      </c>
      <c r="BR18">
        <v>0</v>
      </c>
      <c r="BS18">
        <v>0</v>
      </c>
      <c r="BT18">
        <v>0</v>
      </c>
      <c r="BU18">
        <v>0.72975299999999999</v>
      </c>
      <c r="BV18">
        <v>0.72975299999999999</v>
      </c>
      <c r="BW18">
        <v>0</v>
      </c>
      <c r="BX18">
        <v>0</v>
      </c>
      <c r="BY18">
        <v>0</v>
      </c>
      <c r="BZ18">
        <v>0</v>
      </c>
      <c r="CA18">
        <v>0</v>
      </c>
      <c r="CB18">
        <v>0</v>
      </c>
      <c r="CC18">
        <v>1.246661</v>
      </c>
      <c r="CD18">
        <v>0</v>
      </c>
      <c r="CE18">
        <v>0</v>
      </c>
      <c r="CF18">
        <v>0</v>
      </c>
      <c r="CG18">
        <v>0</v>
      </c>
      <c r="CH18">
        <v>0</v>
      </c>
      <c r="CI18">
        <v>0</v>
      </c>
      <c r="CJ18">
        <v>0</v>
      </c>
      <c r="CK18">
        <v>3.930326</v>
      </c>
      <c r="CL18">
        <v>4.2612698414013899</v>
      </c>
      <c r="CM18">
        <v>3.930326</v>
      </c>
      <c r="CN18">
        <v>122.41936757222901</v>
      </c>
      <c r="CO18">
        <v>120.44866843512401</v>
      </c>
      <c r="CP18">
        <v>122.644856626429</v>
      </c>
      <c r="CQ18">
        <v>123.85843566625</v>
      </c>
      <c r="CR18">
        <v>127.736583881458</v>
      </c>
      <c r="CS18">
        <v>136.94666766641001</v>
      </c>
      <c r="CT18">
        <v>136.94666766641001</v>
      </c>
      <c r="CU18">
        <v>141.46248921831301</v>
      </c>
      <c r="CV18">
        <v>139.74028796835401</v>
      </c>
      <c r="CW18">
        <v>-1.6097935940918202E-2</v>
      </c>
      <c r="CX18">
        <v>1.8233395352879898E-2</v>
      </c>
      <c r="CY18">
        <v>9.8950667251924695E-3</v>
      </c>
      <c r="CZ18">
        <v>3.13111351225124E-2</v>
      </c>
      <c r="DA18">
        <v>7.2102161378437196E-2</v>
      </c>
      <c r="DB18">
        <v>0.15714527396618</v>
      </c>
      <c r="DC18">
        <v>3.43953236832166E-2</v>
      </c>
      <c r="DD18">
        <v>19.237625055904498</v>
      </c>
      <c r="DE18">
        <v>8.9034957839348792</v>
      </c>
      <c r="DF18">
        <v>4.7103249617240399</v>
      </c>
      <c r="DG18">
        <v>4.7103249617240399</v>
      </c>
      <c r="DH18">
        <v>0.19450340982056799</v>
      </c>
      <c r="DI18">
        <v>0</v>
      </c>
      <c r="DJ18">
        <v>0</v>
      </c>
      <c r="DK18">
        <v>0</v>
      </c>
      <c r="DL18">
        <v>0</v>
      </c>
      <c r="DM18">
        <v>0</v>
      </c>
      <c r="DN18">
        <v>0</v>
      </c>
      <c r="DO18" t="s">
        <v>1855</v>
      </c>
      <c r="DP18">
        <v>85179</v>
      </c>
      <c r="DQ18">
        <v>85179</v>
      </c>
      <c r="DR18" t="s">
        <v>1856</v>
      </c>
      <c r="DS18">
        <v>0.03</v>
      </c>
      <c r="DT18">
        <v>1529.57</v>
      </c>
      <c r="DU18">
        <v>66711.899999999994</v>
      </c>
      <c r="DV18">
        <v>63996.2</v>
      </c>
      <c r="DW18">
        <v>0.51724806089396602</v>
      </c>
      <c r="DX18">
        <v>23.688680443523499</v>
      </c>
      <c r="DY18">
        <v>24.2059285044175</v>
      </c>
      <c r="DZ18">
        <v>3.7672202832921102E-3</v>
      </c>
      <c r="EA18">
        <v>2.0377590127313798</v>
      </c>
      <c r="EB18">
        <v>3.0406366183022698E-3</v>
      </c>
      <c r="EC18">
        <v>0.194447594274054</v>
      </c>
      <c r="ED18">
        <v>0</v>
      </c>
      <c r="EE18" t="s">
        <v>41</v>
      </c>
      <c r="EF18" t="s">
        <v>1836</v>
      </c>
      <c r="EG18" t="s">
        <v>1836</v>
      </c>
      <c r="EH18" t="s">
        <v>1857</v>
      </c>
      <c r="EI18" t="s">
        <v>1836</v>
      </c>
      <c r="EJ18">
        <v>1.9866636288673901E-3</v>
      </c>
      <c r="EK18">
        <v>9.9842530328738395</v>
      </c>
      <c r="EL18">
        <v>2.2627499232718402E-3</v>
      </c>
      <c r="EM18">
        <v>1.9463645254197699</v>
      </c>
      <c r="EN18">
        <v>0</v>
      </c>
      <c r="EO18">
        <v>4.9028072827999098</v>
      </c>
      <c r="EP18">
        <v>5.9871210067891996</v>
      </c>
      <c r="EQ18">
        <v>0</v>
      </c>
      <c r="ER18">
        <v>0</v>
      </c>
      <c r="ES18">
        <v>0</v>
      </c>
      <c r="ET18">
        <v>0</v>
      </c>
      <c r="EU18">
        <v>0</v>
      </c>
      <c r="EV18">
        <v>0</v>
      </c>
      <c r="EW18">
        <v>1575.45</v>
      </c>
      <c r="EX18">
        <v>1.0104440728383</v>
      </c>
      <c r="EY18">
        <v>67408.643942781506</v>
      </c>
      <c r="EZ18">
        <v>106.198948099655</v>
      </c>
      <c r="FA18">
        <v>674.08643942781498</v>
      </c>
      <c r="FB18">
        <v>1560.1614</v>
      </c>
      <c r="FC18">
        <v>1575.4571000000001</v>
      </c>
      <c r="FD18">
        <v>105.16836430587099</v>
      </c>
      <c r="FE18">
        <v>106.19942670102699</v>
      </c>
      <c r="FF18">
        <v>1.0310623951556199</v>
      </c>
      <c r="FG18">
        <v>1.0690306232067599</v>
      </c>
      <c r="FH18">
        <v>3.79682280511398E-2</v>
      </c>
      <c r="FI18">
        <v>4.26743766203885E-4</v>
      </c>
      <c r="FJ18">
        <v>3.4139501296310798E-2</v>
      </c>
      <c r="FK18">
        <v>0</v>
      </c>
      <c r="FL18">
        <v>0</v>
      </c>
      <c r="FM18">
        <v>0</v>
      </c>
      <c r="FN18">
        <v>0</v>
      </c>
      <c r="FO18">
        <v>0</v>
      </c>
      <c r="FP18">
        <v>0</v>
      </c>
      <c r="FQ18">
        <v>0</v>
      </c>
      <c r="FR18">
        <v>0.49258313216496702</v>
      </c>
      <c r="FS18">
        <v>0</v>
      </c>
      <c r="FT18">
        <v>0</v>
      </c>
      <c r="FU18">
        <v>0</v>
      </c>
      <c r="FV18">
        <v>0</v>
      </c>
      <c r="FW18">
        <v>0</v>
      </c>
      <c r="FX18">
        <v>0</v>
      </c>
      <c r="FY18">
        <v>0</v>
      </c>
      <c r="FZ18">
        <v>1.6330375029289901</v>
      </c>
      <c r="GA18">
        <v>0</v>
      </c>
      <c r="GB18">
        <v>0</v>
      </c>
      <c r="GC18">
        <v>0</v>
      </c>
      <c r="GD18">
        <v>0</v>
      </c>
      <c r="GE18">
        <v>0</v>
      </c>
      <c r="GF18">
        <v>0</v>
      </c>
      <c r="GG18">
        <v>0</v>
      </c>
      <c r="GH18">
        <v>1.6917116640915</v>
      </c>
      <c r="GI18">
        <v>0</v>
      </c>
      <c r="GJ18">
        <v>0</v>
      </c>
      <c r="GK18">
        <v>0</v>
      </c>
      <c r="GL18">
        <v>0</v>
      </c>
      <c r="GM18">
        <v>0</v>
      </c>
      <c r="GN18">
        <v>0</v>
      </c>
      <c r="GO18">
        <v>0</v>
      </c>
      <c r="GP18">
        <v>147.60936203724</v>
      </c>
      <c r="GQ18">
        <v>0</v>
      </c>
      <c r="GR18">
        <v>0.20481297033309701</v>
      </c>
      <c r="GS18">
        <v>0.20481297033309701</v>
      </c>
      <c r="GT18">
        <v>7.8690740688860501</v>
      </c>
      <c r="GU18">
        <v>41.410413937584899</v>
      </c>
      <c r="GV18">
        <v>24.2059285044175</v>
      </c>
    </row>
    <row r="19" spans="1:204" x14ac:dyDescent="0.35">
      <c r="A19">
        <v>18</v>
      </c>
      <c r="B19" t="s">
        <v>542</v>
      </c>
      <c r="C19" t="s">
        <v>52</v>
      </c>
      <c r="D19" t="s">
        <v>543</v>
      </c>
      <c r="E19" t="s">
        <v>544</v>
      </c>
      <c r="F19">
        <v>0</v>
      </c>
      <c r="G19">
        <v>59.289657560000002</v>
      </c>
      <c r="H19">
        <v>50.832050829194998</v>
      </c>
      <c r="I19">
        <v>44.6090885821773</v>
      </c>
      <c r="J19">
        <v>41.116789971870702</v>
      </c>
      <c r="K19">
        <v>37.3908860422396</v>
      </c>
      <c r="L19">
        <v>38.000106181420698</v>
      </c>
      <c r="M19">
        <v>38.032516180436403</v>
      </c>
      <c r="N19">
        <v>0.42539968712499998</v>
      </c>
      <c r="O19">
        <v>0.42539968708505399</v>
      </c>
      <c r="P19">
        <v>0.45085187611738498</v>
      </c>
      <c r="Q19">
        <v>0.70848151961303296</v>
      </c>
      <c r="R19">
        <v>1.03051857398256</v>
      </c>
      <c r="S19">
        <v>1.28814821747821</v>
      </c>
      <c r="T19">
        <v>1.6745926827216699</v>
      </c>
      <c r="U19">
        <v>69.598363250000006</v>
      </c>
      <c r="V19">
        <v>74.375842680000005</v>
      </c>
      <c r="W19">
        <v>80.548754204000005</v>
      </c>
      <c r="X19">
        <v>86.077368480000004</v>
      </c>
      <c r="Y19">
        <v>90.465825851000005</v>
      </c>
      <c r="Z19">
        <v>95.409313650000001</v>
      </c>
      <c r="AA19">
        <v>95.692704660000004</v>
      </c>
      <c r="AB19">
        <v>0</v>
      </c>
      <c r="AC19">
        <v>0</v>
      </c>
      <c r="AD19">
        <v>1.9930413178503299</v>
      </c>
      <c r="AE19">
        <v>2.43811515760197</v>
      </c>
      <c r="AF19">
        <v>2.6839036544578998</v>
      </c>
      <c r="AG19">
        <v>3.3047156544579002</v>
      </c>
      <c r="AH19">
        <v>3.3047156544579002</v>
      </c>
      <c r="AI19">
        <v>0</v>
      </c>
      <c r="AJ19">
        <v>0</v>
      </c>
      <c r="AK19">
        <v>0.62358599999999997</v>
      </c>
      <c r="AL19">
        <v>0.38800754999999998</v>
      </c>
      <c r="AM19">
        <v>0</v>
      </c>
      <c r="AN19">
        <v>0</v>
      </c>
      <c r="AO19">
        <v>0</v>
      </c>
      <c r="AP19">
        <v>6.7652442888888897</v>
      </c>
      <c r="AQ19">
        <v>8.2844651155555606</v>
      </c>
      <c r="AR19">
        <v>6.9995101557600004</v>
      </c>
      <c r="AS19">
        <v>6.0059990941717496</v>
      </c>
      <c r="AT19">
        <v>6.0775472156991501</v>
      </c>
      <c r="AU19">
        <v>6.7835852325998003</v>
      </c>
      <c r="AV19">
        <v>4.3837586241080402</v>
      </c>
      <c r="AW19">
        <v>9.4653996234565094E-2</v>
      </c>
      <c r="AX19">
        <v>6.7694667996753805E-2</v>
      </c>
      <c r="AY19">
        <v>7.1798080137618195E-2</v>
      </c>
      <c r="AZ19">
        <v>0</v>
      </c>
      <c r="BA19">
        <v>0</v>
      </c>
      <c r="BB19">
        <v>0</v>
      </c>
      <c r="BC19">
        <v>0</v>
      </c>
      <c r="BD19">
        <v>0</v>
      </c>
      <c r="BE19">
        <v>0</v>
      </c>
      <c r="BF19">
        <v>0</v>
      </c>
      <c r="BG19">
        <v>0</v>
      </c>
      <c r="BH19">
        <v>0</v>
      </c>
      <c r="BI19">
        <v>0</v>
      </c>
      <c r="BJ19">
        <v>0</v>
      </c>
      <c r="BK19">
        <v>0</v>
      </c>
      <c r="BL19">
        <v>0.71532160938475697</v>
      </c>
      <c r="BM19">
        <v>0.71588578361064703</v>
      </c>
      <c r="BN19">
        <v>0</v>
      </c>
      <c r="BO19">
        <v>0</v>
      </c>
      <c r="BP19">
        <v>0</v>
      </c>
      <c r="BQ19">
        <v>0</v>
      </c>
      <c r="BR19">
        <v>0</v>
      </c>
      <c r="BS19">
        <v>0</v>
      </c>
      <c r="BT19">
        <v>0</v>
      </c>
      <c r="BU19">
        <v>0.62081200000000003</v>
      </c>
      <c r="BV19">
        <v>0.62081200000000003</v>
      </c>
      <c r="BW19">
        <v>0</v>
      </c>
      <c r="BX19">
        <v>0</v>
      </c>
      <c r="BY19">
        <v>0</v>
      </c>
      <c r="BZ19">
        <v>0</v>
      </c>
      <c r="CA19">
        <v>0</v>
      </c>
      <c r="CB19">
        <v>0</v>
      </c>
      <c r="CC19">
        <v>1.060554</v>
      </c>
      <c r="CD19">
        <v>0</v>
      </c>
      <c r="CE19">
        <v>0</v>
      </c>
      <c r="CF19">
        <v>0</v>
      </c>
      <c r="CG19">
        <v>0</v>
      </c>
      <c r="CH19">
        <v>0</v>
      </c>
      <c r="CI19">
        <v>0</v>
      </c>
      <c r="CJ19">
        <v>0</v>
      </c>
      <c r="CK19">
        <v>3.2592639999999999</v>
      </c>
      <c r="CL19">
        <v>3.4144670380382198</v>
      </c>
      <c r="CM19">
        <v>3.2592639999999999</v>
      </c>
      <c r="CN19">
        <v>136.173318782248</v>
      </c>
      <c r="CO19">
        <v>134.70077458921699</v>
      </c>
      <c r="CP19">
        <v>136.012515999653</v>
      </c>
      <c r="CQ19">
        <v>137.35557377325699</v>
      </c>
      <c r="CR19">
        <v>139.330047337379</v>
      </c>
      <c r="CS19">
        <v>148.04513293595701</v>
      </c>
      <c r="CT19">
        <v>148.04513293595701</v>
      </c>
      <c r="CU19">
        <v>153.613862282567</v>
      </c>
      <c r="CV19">
        <v>146.750556804344</v>
      </c>
      <c r="CW19">
        <v>-1.0813749758027701E-2</v>
      </c>
      <c r="CX19">
        <v>9.7381875823390196E-3</v>
      </c>
      <c r="CY19">
        <v>9.8745160600335301E-3</v>
      </c>
      <c r="CZ19">
        <v>1.4374906746639901E-2</v>
      </c>
      <c r="DA19">
        <v>6.2549936392932701E-2</v>
      </c>
      <c r="DB19">
        <v>0.129895824109166</v>
      </c>
      <c r="DC19">
        <v>3.92889059967165E-2</v>
      </c>
      <c r="DD19">
        <v>17.688345464900301</v>
      </c>
      <c r="DE19">
        <v>10.1414205064612</v>
      </c>
      <c r="DF19">
        <v>5.8165313111922101</v>
      </c>
      <c r="DG19">
        <v>5.8165313111922101</v>
      </c>
      <c r="DH19">
        <v>0.24780196458192699</v>
      </c>
      <c r="DI19">
        <v>0</v>
      </c>
      <c r="DJ19">
        <v>0</v>
      </c>
      <c r="DK19">
        <v>0</v>
      </c>
      <c r="DL19">
        <v>0</v>
      </c>
      <c r="DM19">
        <v>0</v>
      </c>
      <c r="DN19">
        <v>0</v>
      </c>
      <c r="DO19" t="s">
        <v>1845</v>
      </c>
      <c r="DP19">
        <v>78107</v>
      </c>
      <c r="DQ19">
        <v>78107</v>
      </c>
      <c r="DR19" t="s">
        <v>1856</v>
      </c>
      <c r="DS19">
        <v>1.7500000000000002E-2</v>
      </c>
      <c r="DT19">
        <v>1624.14</v>
      </c>
      <c r="DU19">
        <v>58919</v>
      </c>
      <c r="DV19">
        <v>56815.7</v>
      </c>
      <c r="DW19">
        <v>6.0765842742824798</v>
      </c>
      <c r="DX19">
        <v>32.1392980260812</v>
      </c>
      <c r="DY19">
        <v>38.215882300363702</v>
      </c>
      <c r="DZ19">
        <v>5.1111253409671896E-3</v>
      </c>
      <c r="EA19">
        <v>3.0247957890041799</v>
      </c>
      <c r="EB19">
        <v>2.58671730063706E-3</v>
      </c>
      <c r="EC19">
        <v>0.24773085424975699</v>
      </c>
      <c r="ED19">
        <v>0</v>
      </c>
      <c r="EE19" t="s">
        <v>53</v>
      </c>
      <c r="EF19" t="s">
        <v>1836</v>
      </c>
      <c r="EG19" t="s">
        <v>1836</v>
      </c>
      <c r="EH19" t="s">
        <v>1858</v>
      </c>
      <c r="EI19" t="s">
        <v>1836</v>
      </c>
      <c r="EJ19">
        <v>2.6953791002124398E-3</v>
      </c>
      <c r="EK19">
        <v>12.7201755419692</v>
      </c>
      <c r="EL19">
        <v>2.8827971543616301E-3</v>
      </c>
      <c r="EM19">
        <v>2.6407038458303198</v>
      </c>
      <c r="EN19">
        <v>0</v>
      </c>
      <c r="EO19">
        <v>3.40467497306203</v>
      </c>
      <c r="EP19">
        <v>4.8536327057983897</v>
      </c>
      <c r="EQ19">
        <v>0</v>
      </c>
      <c r="ER19">
        <v>0</v>
      </c>
      <c r="ES19">
        <v>0</v>
      </c>
      <c r="ET19">
        <v>0</v>
      </c>
      <c r="EU19">
        <v>0</v>
      </c>
      <c r="EV19">
        <v>1.2500000000000001E-2</v>
      </c>
      <c r="EW19">
        <v>1693.16</v>
      </c>
      <c r="EX19">
        <v>1.00912914962351</v>
      </c>
      <c r="EY19">
        <v>59456.880366667603</v>
      </c>
      <c r="EZ19">
        <v>100.67001156162701</v>
      </c>
      <c r="FA19">
        <v>1337.7798082500201</v>
      </c>
      <c r="FB19">
        <v>1676.92455</v>
      </c>
      <c r="FC19">
        <v>1693.1659500000001</v>
      </c>
      <c r="FD19">
        <v>99.704702353277895</v>
      </c>
      <c r="FE19">
        <v>100.670365330065</v>
      </c>
      <c r="FF19">
        <v>0.96566297678718604</v>
      </c>
      <c r="FG19">
        <v>0.90944113193760001</v>
      </c>
      <c r="FH19">
        <v>0</v>
      </c>
      <c r="FI19">
        <v>0</v>
      </c>
      <c r="FJ19">
        <v>0</v>
      </c>
      <c r="FK19">
        <v>0</v>
      </c>
      <c r="FL19">
        <v>0</v>
      </c>
      <c r="FM19">
        <v>0</v>
      </c>
      <c r="FN19">
        <v>0</v>
      </c>
      <c r="FO19">
        <v>0</v>
      </c>
      <c r="FP19">
        <v>0</v>
      </c>
      <c r="FQ19">
        <v>0</v>
      </c>
      <c r="FR19">
        <v>0.41904820270320398</v>
      </c>
      <c r="FS19">
        <v>0</v>
      </c>
      <c r="FT19">
        <v>0</v>
      </c>
      <c r="FU19">
        <v>0</v>
      </c>
      <c r="FV19">
        <v>0</v>
      </c>
      <c r="FW19">
        <v>0</v>
      </c>
      <c r="FX19">
        <v>0</v>
      </c>
      <c r="FY19">
        <v>0</v>
      </c>
      <c r="FZ19">
        <v>2.2156016203746298</v>
      </c>
      <c r="GA19">
        <v>0</v>
      </c>
      <c r="GB19">
        <v>0</v>
      </c>
      <c r="GC19">
        <v>0</v>
      </c>
      <c r="GD19">
        <v>0</v>
      </c>
      <c r="GE19">
        <v>0</v>
      </c>
      <c r="GF19">
        <v>0</v>
      </c>
      <c r="GG19">
        <v>0</v>
      </c>
      <c r="GH19">
        <v>1.4391656677601701</v>
      </c>
      <c r="GI19">
        <v>0</v>
      </c>
      <c r="GJ19">
        <v>0</v>
      </c>
      <c r="GK19">
        <v>0</v>
      </c>
      <c r="GL19">
        <v>0</v>
      </c>
      <c r="GM19">
        <v>0</v>
      </c>
      <c r="GN19">
        <v>0</v>
      </c>
      <c r="GO19">
        <v>0</v>
      </c>
      <c r="GP19">
        <v>155.70528758834399</v>
      </c>
      <c r="GQ19">
        <v>0</v>
      </c>
      <c r="GR19">
        <v>0.26093658958072602</v>
      </c>
      <c r="GS19">
        <v>0.26093658958072602</v>
      </c>
      <c r="GT19">
        <v>8.95473078399991</v>
      </c>
      <c r="GU19">
        <v>55.035276026717199</v>
      </c>
      <c r="GV19">
        <v>38.215882300363702</v>
      </c>
    </row>
    <row r="20" spans="1:204" x14ac:dyDescent="0.35">
      <c r="A20">
        <v>19</v>
      </c>
      <c r="B20" t="s">
        <v>545</v>
      </c>
      <c r="C20" t="s">
        <v>53</v>
      </c>
      <c r="D20" t="s">
        <v>546</v>
      </c>
      <c r="E20" t="s">
        <v>547</v>
      </c>
      <c r="F20">
        <v>0</v>
      </c>
      <c r="G20">
        <v>11.157024229999999</v>
      </c>
      <c r="H20">
        <v>10.207850850998</v>
      </c>
      <c r="I20">
        <v>9.0579516506975892</v>
      </c>
      <c r="J20">
        <v>8.5714277793103708</v>
      </c>
      <c r="K20">
        <v>8.1298098592985504</v>
      </c>
      <c r="L20">
        <v>8.2622711197351908</v>
      </c>
      <c r="M20">
        <v>8.2751023043067899</v>
      </c>
      <c r="N20">
        <v>7.8648580062500001E-2</v>
      </c>
      <c r="O20">
        <v>7.8648580096762399E-2</v>
      </c>
      <c r="P20">
        <v>8.3354221846205001E-2</v>
      </c>
      <c r="Q20">
        <v>0.13098520575832201</v>
      </c>
      <c r="R20">
        <v>0.19052393564845399</v>
      </c>
      <c r="S20">
        <v>0.238154919560567</v>
      </c>
      <c r="T20">
        <v>0.30960139542873699</v>
      </c>
      <c r="U20">
        <v>17.264319816</v>
      </c>
      <c r="V20">
        <v>18.2045773</v>
      </c>
      <c r="W20">
        <v>18.993844930000002</v>
      </c>
      <c r="X20">
        <v>19.971915029000002</v>
      </c>
      <c r="Y20">
        <v>20.97345327</v>
      </c>
      <c r="Z20">
        <v>21.879911336999999</v>
      </c>
      <c r="AA20">
        <v>22.192605435000001</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6.7200585807257102E-2</v>
      </c>
      <c r="BM20">
        <v>8.4599329613123303E-2</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28.4999926260625</v>
      </c>
      <c r="CO20">
        <v>28.558277316902</v>
      </c>
      <c r="CP20">
        <v>28.2197501321569</v>
      </c>
      <c r="CQ20">
        <v>28.674328014068699</v>
      </c>
      <c r="CR20">
        <v>29.293787064947001</v>
      </c>
      <c r="CS20">
        <v>30.380337376295799</v>
      </c>
      <c r="CT20">
        <v>30.380337376295799</v>
      </c>
      <c r="CU20">
        <v>31.383803025266001</v>
      </c>
      <c r="CV20">
        <v>30.7773091347355</v>
      </c>
      <c r="CW20">
        <v>2.0450774006943698E-3</v>
      </c>
      <c r="CX20">
        <v>-1.1853907747605899E-2</v>
      </c>
      <c r="CY20">
        <v>1.6108501307875701E-2</v>
      </c>
      <c r="CZ20">
        <v>2.1603263050292899E-2</v>
      </c>
      <c r="DA20">
        <v>3.7091493460363202E-2</v>
      </c>
      <c r="DB20">
        <v>0.101186355977032</v>
      </c>
      <c r="DC20">
        <v>3.3030102218457799E-2</v>
      </c>
      <c r="DD20">
        <v>2.88381039920354</v>
      </c>
      <c r="DE20">
        <v>1.1206726785344301</v>
      </c>
      <c r="DF20">
        <v>1.00346564897028</v>
      </c>
      <c r="DG20">
        <v>1.00346564897028</v>
      </c>
      <c r="DH20">
        <v>0</v>
      </c>
      <c r="DI20">
        <v>0</v>
      </c>
      <c r="DJ20">
        <v>0</v>
      </c>
      <c r="DK20">
        <v>0</v>
      </c>
      <c r="DL20">
        <v>0</v>
      </c>
      <c r="DM20">
        <v>0</v>
      </c>
      <c r="DN20">
        <v>0</v>
      </c>
      <c r="DO20" t="s">
        <v>1836</v>
      </c>
      <c r="DP20">
        <v>0</v>
      </c>
      <c r="DQ20">
        <v>0</v>
      </c>
      <c r="DR20" t="s">
        <v>1844</v>
      </c>
      <c r="DS20">
        <v>0</v>
      </c>
      <c r="DT20">
        <v>102.41</v>
      </c>
      <c r="DU20">
        <v>216703.5</v>
      </c>
      <c r="DV20">
        <v>204653</v>
      </c>
      <c r="DW20">
        <v>2.40465352950328</v>
      </c>
      <c r="DX20">
        <v>5.94196524303615</v>
      </c>
      <c r="DY20">
        <v>8.3466187725394292</v>
      </c>
      <c r="DZ20">
        <v>9.4495308878709996E-4</v>
      </c>
      <c r="EA20">
        <v>0</v>
      </c>
      <c r="EB20">
        <v>0</v>
      </c>
      <c r="EC20">
        <v>0</v>
      </c>
      <c r="ED20">
        <v>0</v>
      </c>
      <c r="EE20" t="s">
        <v>1836</v>
      </c>
      <c r="EF20" t="s">
        <v>1836</v>
      </c>
      <c r="EG20" t="s">
        <v>1836</v>
      </c>
      <c r="EH20" t="s">
        <v>1836</v>
      </c>
      <c r="EI20" t="s">
        <v>1836</v>
      </c>
      <c r="EJ20">
        <v>4.9832603121331101E-4</v>
      </c>
      <c r="EK20">
        <v>0</v>
      </c>
      <c r="EL20">
        <v>0</v>
      </c>
      <c r="EM20">
        <v>0.48821758509916302</v>
      </c>
      <c r="EN20">
        <v>0</v>
      </c>
      <c r="EO20">
        <v>0</v>
      </c>
      <c r="EP20">
        <v>0</v>
      </c>
      <c r="EQ20">
        <v>0</v>
      </c>
      <c r="ER20">
        <v>0</v>
      </c>
      <c r="ES20">
        <v>0</v>
      </c>
      <c r="ET20">
        <v>0</v>
      </c>
      <c r="EU20">
        <v>0</v>
      </c>
      <c r="EV20">
        <v>0.03</v>
      </c>
      <c r="EW20">
        <v>104.45</v>
      </c>
      <c r="EX20">
        <v>1.0144069198196799</v>
      </c>
      <c r="EY20">
        <v>219849.04438679101</v>
      </c>
      <c r="EZ20">
        <v>22.9632326862003</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0.40962399765734198</v>
      </c>
      <c r="GA20">
        <v>0</v>
      </c>
      <c r="GB20">
        <v>0</v>
      </c>
      <c r="GC20">
        <v>0</v>
      </c>
      <c r="GD20">
        <v>0</v>
      </c>
      <c r="GE20">
        <v>0</v>
      </c>
      <c r="GF20">
        <v>0</v>
      </c>
      <c r="GG20">
        <v>0</v>
      </c>
      <c r="GH20">
        <v>0</v>
      </c>
      <c r="GI20">
        <v>0</v>
      </c>
      <c r="GJ20">
        <v>0</v>
      </c>
      <c r="GK20">
        <v>0</v>
      </c>
      <c r="GL20">
        <v>0</v>
      </c>
      <c r="GM20">
        <v>0</v>
      </c>
      <c r="GN20">
        <v>0</v>
      </c>
      <c r="GO20">
        <v>0</v>
      </c>
      <c r="GP20">
        <v>32.207693041496299</v>
      </c>
      <c r="GQ20">
        <v>0</v>
      </c>
      <c r="GR20">
        <v>0</v>
      </c>
      <c r="GS20">
        <v>0</v>
      </c>
      <c r="GT20">
        <v>1.43038390676075</v>
      </c>
      <c r="GU20">
        <v>9.2444603552959403</v>
      </c>
      <c r="GV20">
        <v>8.3466187725394292</v>
      </c>
    </row>
    <row r="21" spans="1:204" x14ac:dyDescent="0.35">
      <c r="A21">
        <v>20</v>
      </c>
      <c r="B21" t="s">
        <v>548</v>
      </c>
      <c r="C21" t="s">
        <v>54</v>
      </c>
      <c r="D21" t="s">
        <v>549</v>
      </c>
      <c r="E21" t="s">
        <v>550</v>
      </c>
      <c r="F21">
        <v>0</v>
      </c>
      <c r="G21">
        <v>13.327663830000001</v>
      </c>
      <c r="H21">
        <v>12.4330198342904</v>
      </c>
      <c r="I21">
        <v>11.0935042816549</v>
      </c>
      <c r="J21">
        <v>10.526801986545699</v>
      </c>
      <c r="K21">
        <v>10.2323719335051</v>
      </c>
      <c r="L21">
        <v>10.3990908244787</v>
      </c>
      <c r="M21">
        <v>10.4171843148915</v>
      </c>
      <c r="N21">
        <v>9.4336289249999997E-2</v>
      </c>
      <c r="O21">
        <v>9.4336289293836806E-2</v>
      </c>
      <c r="P21">
        <v>9.9980546073074494E-2</v>
      </c>
      <c r="Q21">
        <v>0.15711228668626001</v>
      </c>
      <c r="R21">
        <v>0.22852696245274301</v>
      </c>
      <c r="S21">
        <v>0.285658703065929</v>
      </c>
      <c r="T21">
        <v>0.37135631398570801</v>
      </c>
      <c r="U21">
        <v>19.572561665999999</v>
      </c>
      <c r="V21">
        <v>20.166891833000001</v>
      </c>
      <c r="W21">
        <v>21.099992211</v>
      </c>
      <c r="X21">
        <v>22.078640075999999</v>
      </c>
      <c r="Y21">
        <v>23.052031555999999</v>
      </c>
      <c r="Z21">
        <v>23.822807839999999</v>
      </c>
      <c r="AA21">
        <v>24.278722264999999</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6.4196162699927103E-2</v>
      </c>
      <c r="BM21">
        <v>8.0820060377976996E-2</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32.994561785249999</v>
      </c>
      <c r="CO21">
        <v>32.7584441192841</v>
      </c>
      <c r="CP21">
        <v>32.374297099105902</v>
      </c>
      <c r="CQ21">
        <v>32.762554349231998</v>
      </c>
      <c r="CR21">
        <v>33.5129304519578</v>
      </c>
      <c r="CS21">
        <v>34.507557367544599</v>
      </c>
      <c r="CT21">
        <v>34.507557367544599</v>
      </c>
      <c r="CU21">
        <v>35.507599791839802</v>
      </c>
      <c r="CV21">
        <v>35.067262893877199</v>
      </c>
      <c r="CW21">
        <v>-7.1562600983353696E-3</v>
      </c>
      <c r="CX21">
        <v>-1.17266564547269E-2</v>
      </c>
      <c r="CY21">
        <v>1.1992762311950501E-2</v>
      </c>
      <c r="CZ21">
        <v>2.29034676212128E-2</v>
      </c>
      <c r="DA21">
        <v>2.9678900119242999E-2</v>
      </c>
      <c r="DB21">
        <v>7.61652184667969E-2</v>
      </c>
      <c r="DC21">
        <v>2.8980388662216E-2</v>
      </c>
      <c r="DD21">
        <v>2.5130380065898001</v>
      </c>
      <c r="DE21">
        <v>1.1318796360872101</v>
      </c>
      <c r="DF21">
        <v>1.00004242429516</v>
      </c>
      <c r="DG21">
        <v>1.00004242429516</v>
      </c>
      <c r="DH21">
        <v>0</v>
      </c>
      <c r="DI21">
        <v>0</v>
      </c>
      <c r="DJ21">
        <v>0</v>
      </c>
      <c r="DK21">
        <v>0</v>
      </c>
      <c r="DL21">
        <v>0</v>
      </c>
      <c r="DM21">
        <v>0</v>
      </c>
      <c r="DN21">
        <v>0</v>
      </c>
      <c r="DO21" t="s">
        <v>1836</v>
      </c>
      <c r="DP21">
        <v>0</v>
      </c>
      <c r="DQ21">
        <v>0</v>
      </c>
      <c r="DR21" t="s">
        <v>1844</v>
      </c>
      <c r="DS21">
        <v>0</v>
      </c>
      <c r="DT21">
        <v>68.95</v>
      </c>
      <c r="DU21">
        <v>352120.7</v>
      </c>
      <c r="DV21">
        <v>337653.9</v>
      </c>
      <c r="DW21">
        <v>3.39064730964057</v>
      </c>
      <c r="DX21">
        <v>7.1271846414949396</v>
      </c>
      <c r="DY21">
        <v>10.5178319511355</v>
      </c>
      <c r="DZ21">
        <v>1.1334389735067299E-3</v>
      </c>
      <c r="EA21">
        <v>0</v>
      </c>
      <c r="EB21">
        <v>0</v>
      </c>
      <c r="EC21">
        <v>0</v>
      </c>
      <c r="ED21">
        <v>0</v>
      </c>
      <c r="EE21" t="s">
        <v>1836</v>
      </c>
      <c r="EF21" t="s">
        <v>1836</v>
      </c>
      <c r="EG21" t="s">
        <v>1836</v>
      </c>
      <c r="EH21" t="s">
        <v>1836</v>
      </c>
      <c r="EI21" t="s">
        <v>1836</v>
      </c>
      <c r="EJ21">
        <v>5.9772506380721202E-4</v>
      </c>
      <c r="EK21">
        <v>0</v>
      </c>
      <c r="EL21">
        <v>0</v>
      </c>
      <c r="EM21">
        <v>0.58560034128515503</v>
      </c>
      <c r="EN21">
        <v>0</v>
      </c>
      <c r="EO21">
        <v>0</v>
      </c>
      <c r="EP21">
        <v>0</v>
      </c>
      <c r="EQ21">
        <v>0</v>
      </c>
      <c r="ER21">
        <v>0</v>
      </c>
      <c r="ES21">
        <v>0</v>
      </c>
      <c r="ET21">
        <v>0</v>
      </c>
      <c r="EU21">
        <v>0</v>
      </c>
      <c r="EV21">
        <v>0.03</v>
      </c>
      <c r="EW21">
        <v>70.319999999999993</v>
      </c>
      <c r="EX21">
        <v>1.0105433934668899</v>
      </c>
      <c r="EY21">
        <v>355879.43524939398</v>
      </c>
      <c r="EZ21">
        <v>25.025441886737401</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0.49133000244952801</v>
      </c>
      <c r="GA21">
        <v>0</v>
      </c>
      <c r="GB21">
        <v>0</v>
      </c>
      <c r="GC21">
        <v>0</v>
      </c>
      <c r="GD21">
        <v>0</v>
      </c>
      <c r="GE21">
        <v>0</v>
      </c>
      <c r="GF21">
        <v>0</v>
      </c>
      <c r="GG21">
        <v>0</v>
      </c>
      <c r="GH21">
        <v>0</v>
      </c>
      <c r="GI21">
        <v>0</v>
      </c>
      <c r="GJ21">
        <v>0</v>
      </c>
      <c r="GK21">
        <v>0</v>
      </c>
      <c r="GL21">
        <v>0</v>
      </c>
      <c r="GM21">
        <v>0</v>
      </c>
      <c r="GN21">
        <v>0</v>
      </c>
      <c r="GO21">
        <v>0</v>
      </c>
      <c r="GP21">
        <v>36.620204181607598</v>
      </c>
      <c r="GQ21">
        <v>0</v>
      </c>
      <c r="GR21">
        <v>0</v>
      </c>
      <c r="GS21">
        <v>0</v>
      </c>
      <c r="GT21">
        <v>1.5529412877303801</v>
      </c>
      <c r="GU21">
        <v>11.5947622948702</v>
      </c>
      <c r="GV21">
        <v>10.5178319511355</v>
      </c>
    </row>
    <row r="22" spans="1:204" x14ac:dyDescent="0.35">
      <c r="A22">
        <v>21</v>
      </c>
      <c r="B22" t="s">
        <v>551</v>
      </c>
      <c r="C22" t="s">
        <v>55</v>
      </c>
      <c r="D22" t="s">
        <v>552</v>
      </c>
      <c r="E22" t="s">
        <v>553</v>
      </c>
      <c r="F22">
        <v>0</v>
      </c>
      <c r="G22">
        <v>65.624665750000005</v>
      </c>
      <c r="H22">
        <v>55.461143086956</v>
      </c>
      <c r="I22">
        <v>47.978595937613299</v>
      </c>
      <c r="J22">
        <v>43.782905709468899</v>
      </c>
      <c r="K22">
        <v>39.313915554657697</v>
      </c>
      <c r="L22">
        <v>39.9544681502529</v>
      </c>
      <c r="M22">
        <v>39.972731573835702</v>
      </c>
      <c r="N22">
        <v>0.4851281448125</v>
      </c>
      <c r="O22">
        <v>0.485128144843682</v>
      </c>
      <c r="P22">
        <v>0.51415396132247204</v>
      </c>
      <c r="Q22">
        <v>0.80795622493531305</v>
      </c>
      <c r="R22">
        <v>1.1752090544513201</v>
      </c>
      <c r="S22">
        <v>1.46901131806415</v>
      </c>
      <c r="T22">
        <v>1.9097147134834001</v>
      </c>
      <c r="U22">
        <v>88.939420589999997</v>
      </c>
      <c r="V22">
        <v>94.245183960000006</v>
      </c>
      <c r="W22">
        <v>99.246196729999994</v>
      </c>
      <c r="X22">
        <v>105.170062851</v>
      </c>
      <c r="Y22">
        <v>111.306467844</v>
      </c>
      <c r="Z22">
        <v>116.139951573</v>
      </c>
      <c r="AA22">
        <v>121.228142214</v>
      </c>
      <c r="AB22">
        <v>0</v>
      </c>
      <c r="AC22">
        <v>0</v>
      </c>
      <c r="AD22">
        <v>3.6395185946097799</v>
      </c>
      <c r="AE22">
        <v>4.6928127341637298</v>
      </c>
      <c r="AF22">
        <v>5.4932463110063798</v>
      </c>
      <c r="AG22">
        <v>6.4216213110063798</v>
      </c>
      <c r="AH22">
        <v>6.4216213110063798</v>
      </c>
      <c r="AI22">
        <v>0</v>
      </c>
      <c r="AJ22">
        <v>0</v>
      </c>
      <c r="AK22">
        <v>0.93252299999999999</v>
      </c>
      <c r="AL22">
        <v>0.58023420000000003</v>
      </c>
      <c r="AM22">
        <v>0</v>
      </c>
      <c r="AN22">
        <v>0</v>
      </c>
      <c r="AO22">
        <v>0</v>
      </c>
      <c r="AP22">
        <v>3.1065510166666699</v>
      </c>
      <c r="AQ22">
        <v>4.1606034566666699</v>
      </c>
      <c r="AR22">
        <v>3.9086354478577801</v>
      </c>
      <c r="AS22">
        <v>2.5879437781296</v>
      </c>
      <c r="AT22">
        <v>1.74079639522921</v>
      </c>
      <c r="AU22">
        <v>0.74379395522921199</v>
      </c>
      <c r="AV22">
        <v>0.310983209593657</v>
      </c>
      <c r="AW22">
        <v>0.10808301783539399</v>
      </c>
      <c r="AX22">
        <v>7.7298838924059907E-2</v>
      </c>
      <c r="AY22">
        <v>8.1984422050502298E-2</v>
      </c>
      <c r="AZ22">
        <v>0</v>
      </c>
      <c r="BA22">
        <v>0</v>
      </c>
      <c r="BB22">
        <v>0</v>
      </c>
      <c r="BC22">
        <v>0</v>
      </c>
      <c r="BD22">
        <v>0</v>
      </c>
      <c r="BE22">
        <v>0</v>
      </c>
      <c r="BF22">
        <v>0</v>
      </c>
      <c r="BG22">
        <v>0</v>
      </c>
      <c r="BH22">
        <v>0</v>
      </c>
      <c r="BI22">
        <v>0</v>
      </c>
      <c r="BJ22">
        <v>0</v>
      </c>
      <c r="BK22">
        <v>0</v>
      </c>
      <c r="BL22">
        <v>0.72501463491150298</v>
      </c>
      <c r="BM22">
        <v>0.71337392906587105</v>
      </c>
      <c r="BN22">
        <v>0</v>
      </c>
      <c r="BO22">
        <v>0</v>
      </c>
      <c r="BP22">
        <v>0</v>
      </c>
      <c r="BQ22">
        <v>0</v>
      </c>
      <c r="BR22">
        <v>0</v>
      </c>
      <c r="BS22">
        <v>0</v>
      </c>
      <c r="BT22">
        <v>0</v>
      </c>
      <c r="BU22">
        <v>0.92837499999999995</v>
      </c>
      <c r="BV22">
        <v>0.92837499999999995</v>
      </c>
      <c r="BW22">
        <v>0</v>
      </c>
      <c r="BX22">
        <v>0</v>
      </c>
      <c r="BY22">
        <v>0</v>
      </c>
      <c r="BZ22">
        <v>0</v>
      </c>
      <c r="CA22">
        <v>0</v>
      </c>
      <c r="CB22">
        <v>0</v>
      </c>
      <c r="CC22">
        <v>1.5859730000000001</v>
      </c>
      <c r="CD22">
        <v>0</v>
      </c>
      <c r="CE22">
        <v>0</v>
      </c>
      <c r="CF22">
        <v>0</v>
      </c>
      <c r="CG22">
        <v>0</v>
      </c>
      <c r="CH22">
        <v>0</v>
      </c>
      <c r="CI22">
        <v>0</v>
      </c>
      <c r="CJ22">
        <v>0</v>
      </c>
      <c r="CK22">
        <v>5.106598</v>
      </c>
      <c r="CL22">
        <v>5.761158796858</v>
      </c>
      <c r="CM22">
        <v>5.106598</v>
      </c>
      <c r="CN22">
        <v>158.26384851931499</v>
      </c>
      <c r="CO22">
        <v>155.15437212230199</v>
      </c>
      <c r="CP22">
        <v>157.01498202252</v>
      </c>
      <c r="CQ22">
        <v>158.550290497698</v>
      </c>
      <c r="CR22">
        <v>161.543983159345</v>
      </c>
      <c r="CS22">
        <v>169.83544430755299</v>
      </c>
      <c r="CT22">
        <v>169.83544430755299</v>
      </c>
      <c r="CU22">
        <v>177.63514100085001</v>
      </c>
      <c r="CV22">
        <v>175.92416778348999</v>
      </c>
      <c r="CW22">
        <v>-1.9647420596076201E-2</v>
      </c>
      <c r="CX22">
        <v>1.1991991426133299E-2</v>
      </c>
      <c r="CY22">
        <v>9.7781017798526104E-3</v>
      </c>
      <c r="CZ22">
        <v>1.88816598963624E-2</v>
      </c>
      <c r="DA22">
        <v>5.1326338412923202E-2</v>
      </c>
      <c r="DB22">
        <v>0.12441949712757799</v>
      </c>
      <c r="DC22">
        <v>4.7808116209868697E-2</v>
      </c>
      <c r="DD22">
        <v>19.691108446248201</v>
      </c>
      <c r="DE22">
        <v>9.6088690463307191</v>
      </c>
      <c r="DF22">
        <v>8.1195126580101604</v>
      </c>
      <c r="DG22">
        <v>8.1195126580101604</v>
      </c>
      <c r="DH22">
        <v>0.319815964713204</v>
      </c>
      <c r="DI22">
        <v>0</v>
      </c>
      <c r="DJ22">
        <v>0</v>
      </c>
      <c r="DK22">
        <v>0</v>
      </c>
      <c r="DL22">
        <v>0</v>
      </c>
      <c r="DM22">
        <v>0</v>
      </c>
      <c r="DN22">
        <v>0</v>
      </c>
      <c r="DO22" t="s">
        <v>1847</v>
      </c>
      <c r="DP22">
        <v>99918</v>
      </c>
      <c r="DQ22">
        <v>99918</v>
      </c>
      <c r="DR22" t="s">
        <v>1848</v>
      </c>
      <c r="DS22">
        <v>0.03</v>
      </c>
      <c r="DT22">
        <v>1483.06</v>
      </c>
      <c r="DU22">
        <v>81741.899999999994</v>
      </c>
      <c r="DV22">
        <v>79769</v>
      </c>
      <c r="DW22">
        <v>3.4271767733882901</v>
      </c>
      <c r="DX22">
        <v>36.651832385700601</v>
      </c>
      <c r="DY22">
        <v>40.079009159088898</v>
      </c>
      <c r="DZ22">
        <v>5.8287555479191698E-3</v>
      </c>
      <c r="EA22">
        <v>0.67848710621961805</v>
      </c>
      <c r="EB22">
        <v>3.8682276005187698E-3</v>
      </c>
      <c r="EC22">
        <v>0.31972418892957599</v>
      </c>
      <c r="ED22">
        <v>0</v>
      </c>
      <c r="EE22" t="s">
        <v>1836</v>
      </c>
      <c r="EF22" t="s">
        <v>167</v>
      </c>
      <c r="EG22" t="s">
        <v>1836</v>
      </c>
      <c r="EH22" t="s">
        <v>1836</v>
      </c>
      <c r="EI22" t="s">
        <v>1836</v>
      </c>
      <c r="EJ22">
        <v>3.0738252020905501E-3</v>
      </c>
      <c r="EK22">
        <v>16.416799677676501</v>
      </c>
      <c r="EL22">
        <v>3.7205699904361502E-3</v>
      </c>
      <c r="EM22">
        <v>3.0114732020315098</v>
      </c>
      <c r="EN22">
        <v>0</v>
      </c>
      <c r="EO22">
        <v>6.6158591691761401</v>
      </c>
      <c r="EP22">
        <v>8.0394560537879691</v>
      </c>
      <c r="EQ22">
        <v>0</v>
      </c>
      <c r="ER22">
        <v>0</v>
      </c>
      <c r="ES22">
        <v>0</v>
      </c>
      <c r="ET22">
        <v>0</v>
      </c>
      <c r="EU22">
        <v>0</v>
      </c>
      <c r="EV22">
        <v>0</v>
      </c>
      <c r="EW22">
        <v>1527.55</v>
      </c>
      <c r="EX22">
        <v>1.0061266326326099</v>
      </c>
      <c r="EY22">
        <v>82242.702591991299</v>
      </c>
      <c r="EZ22">
        <v>125.629840344396</v>
      </c>
      <c r="FA22">
        <v>822.42702591991304</v>
      </c>
      <c r="FB22">
        <v>1512.7212</v>
      </c>
      <c r="FC22">
        <v>1527.5518</v>
      </c>
      <c r="FD22">
        <v>124.4102797562</v>
      </c>
      <c r="FE22">
        <v>125.629988381261</v>
      </c>
      <c r="FF22">
        <v>1.21970862506078</v>
      </c>
      <c r="FG22">
        <v>1.35999604082814</v>
      </c>
      <c r="FH22">
        <v>0.140287415767367</v>
      </c>
      <c r="FI22">
        <v>1.5767599181858399E-3</v>
      </c>
      <c r="FJ22">
        <v>0.12614079345486701</v>
      </c>
      <c r="FK22">
        <v>0</v>
      </c>
      <c r="FL22">
        <v>0</v>
      </c>
      <c r="FM22">
        <v>0</v>
      </c>
      <c r="FN22">
        <v>0</v>
      </c>
      <c r="FO22">
        <v>0</v>
      </c>
      <c r="FP22">
        <v>0</v>
      </c>
      <c r="FQ22">
        <v>0</v>
      </c>
      <c r="FR22">
        <v>0.62665287128404101</v>
      </c>
      <c r="FS22">
        <v>0</v>
      </c>
      <c r="FT22">
        <v>0</v>
      </c>
      <c r="FU22">
        <v>0</v>
      </c>
      <c r="FV22">
        <v>0</v>
      </c>
      <c r="FW22">
        <v>0</v>
      </c>
      <c r="FX22">
        <v>0</v>
      </c>
      <c r="FY22">
        <v>0</v>
      </c>
      <c r="FZ22">
        <v>2.52668431611843</v>
      </c>
      <c r="GA22">
        <v>0</v>
      </c>
      <c r="GB22">
        <v>0</v>
      </c>
      <c r="GC22">
        <v>0</v>
      </c>
      <c r="GD22">
        <v>0</v>
      </c>
      <c r="GE22">
        <v>0</v>
      </c>
      <c r="GF22">
        <v>0</v>
      </c>
      <c r="GG22">
        <v>0</v>
      </c>
      <c r="GH22">
        <v>2.1521564634750998</v>
      </c>
      <c r="GI22">
        <v>0</v>
      </c>
      <c r="GJ22">
        <v>0</v>
      </c>
      <c r="GK22">
        <v>0</v>
      </c>
      <c r="GL22">
        <v>0</v>
      </c>
      <c r="GM22">
        <v>0</v>
      </c>
      <c r="GN22">
        <v>0</v>
      </c>
      <c r="GO22">
        <v>0</v>
      </c>
      <c r="GP22">
        <v>187.54422987956099</v>
      </c>
      <c r="GQ22">
        <v>0</v>
      </c>
      <c r="GR22">
        <v>0.33676765745794901</v>
      </c>
      <c r="GS22">
        <v>0.33676765745794901</v>
      </c>
      <c r="GT22">
        <v>11.6200620960705</v>
      </c>
      <c r="GU22">
        <v>61.914389535164602</v>
      </c>
      <c r="GV22">
        <v>40.079009159088898</v>
      </c>
    </row>
    <row r="23" spans="1:204" x14ac:dyDescent="0.35">
      <c r="A23">
        <v>22</v>
      </c>
      <c r="B23" t="s">
        <v>554</v>
      </c>
      <c r="C23" t="s">
        <v>56</v>
      </c>
      <c r="D23" t="s">
        <v>555</v>
      </c>
      <c r="E23" t="s">
        <v>556</v>
      </c>
      <c r="F23">
        <v>0</v>
      </c>
      <c r="G23">
        <v>611.91053306000003</v>
      </c>
      <c r="H23">
        <v>554.41692417249601</v>
      </c>
      <c r="I23">
        <v>512.27555170804101</v>
      </c>
      <c r="J23">
        <v>488.56479292965298</v>
      </c>
      <c r="K23">
        <v>462.21227596518099</v>
      </c>
      <c r="L23">
        <v>469.74322954506198</v>
      </c>
      <c r="M23">
        <v>470.35998981912701</v>
      </c>
      <c r="N23">
        <v>4.7413433993333296</v>
      </c>
      <c r="O23">
        <v>4.74134339872524</v>
      </c>
      <c r="P23">
        <v>5.0250238341257996</v>
      </c>
      <c r="Q23">
        <v>7.8964660250548304</v>
      </c>
      <c r="R23">
        <v>11.4857687637161</v>
      </c>
      <c r="S23">
        <v>14.357210954645099</v>
      </c>
      <c r="T23">
        <v>18.664374241038701</v>
      </c>
      <c r="U23">
        <v>271.17572027</v>
      </c>
      <c r="V23">
        <v>287.96194530000002</v>
      </c>
      <c r="W23">
        <v>308.54452579999997</v>
      </c>
      <c r="X23">
        <v>327.27671436000003</v>
      </c>
      <c r="Y23">
        <v>347.39424300000002</v>
      </c>
      <c r="Z23">
        <v>365.67041130000001</v>
      </c>
      <c r="AA23">
        <v>382.92286200000001</v>
      </c>
      <c r="AB23">
        <v>0</v>
      </c>
      <c r="AC23">
        <v>0</v>
      </c>
      <c r="AD23">
        <v>33.792214455529503</v>
      </c>
      <c r="AE23">
        <v>47.3277136996902</v>
      </c>
      <c r="AF23">
        <v>60.321013970897702</v>
      </c>
      <c r="AG23">
        <v>65.921308970897698</v>
      </c>
      <c r="AH23">
        <v>65.921308970897698</v>
      </c>
      <c r="AI23">
        <v>0</v>
      </c>
      <c r="AJ23">
        <v>0</v>
      </c>
      <c r="AK23">
        <v>5.6253190000000002</v>
      </c>
      <c r="AL23">
        <v>3.5001845999999999</v>
      </c>
      <c r="AM23">
        <v>0</v>
      </c>
      <c r="AN23">
        <v>0</v>
      </c>
      <c r="AO23">
        <v>0</v>
      </c>
      <c r="AP23">
        <v>17.775742482222199</v>
      </c>
      <c r="AQ23">
        <v>21.062083255555599</v>
      </c>
      <c r="AR23">
        <v>14.1912631693422</v>
      </c>
      <c r="AS23">
        <v>8.7634187776458603</v>
      </c>
      <c r="AT23">
        <v>7.6054757427730699</v>
      </c>
      <c r="AU23">
        <v>7.23627750251711</v>
      </c>
      <c r="AV23">
        <v>7.5988191870752901</v>
      </c>
      <c r="AW23">
        <v>1.0483094307235501</v>
      </c>
      <c r="AX23">
        <v>0.749730193058471</v>
      </c>
      <c r="AY23">
        <v>0.79517619445870402</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5.600295</v>
      </c>
      <c r="BV23">
        <v>5.600295</v>
      </c>
      <c r="BW23">
        <v>0</v>
      </c>
      <c r="BX23">
        <v>0</v>
      </c>
      <c r="BY23">
        <v>0</v>
      </c>
      <c r="BZ23">
        <v>0</v>
      </c>
      <c r="CA23">
        <v>0</v>
      </c>
      <c r="CB23">
        <v>0</v>
      </c>
      <c r="CC23">
        <v>9.5671710000000001</v>
      </c>
      <c r="CD23">
        <v>0</v>
      </c>
      <c r="CE23">
        <v>0</v>
      </c>
      <c r="CF23">
        <v>0</v>
      </c>
      <c r="CG23">
        <v>0</v>
      </c>
      <c r="CH23">
        <v>0</v>
      </c>
      <c r="CI23">
        <v>0</v>
      </c>
      <c r="CJ23">
        <v>0</v>
      </c>
      <c r="CK23">
        <v>36.746321999999999</v>
      </c>
      <c r="CL23">
        <v>49.874607776133097</v>
      </c>
      <c r="CM23">
        <v>36.746321999999999</v>
      </c>
      <c r="CN23">
        <v>906.65164864227904</v>
      </c>
      <c r="CO23">
        <v>868.93202631983502</v>
      </c>
      <c r="CP23">
        <v>880.24907416149699</v>
      </c>
      <c r="CQ23">
        <v>888.92958539204403</v>
      </c>
      <c r="CR23">
        <v>904.18624344256796</v>
      </c>
      <c r="CS23">
        <v>959.67476027312205</v>
      </c>
      <c r="CT23">
        <v>959.67476027312205</v>
      </c>
      <c r="CU23">
        <v>1002.49222636122</v>
      </c>
      <c r="CV23">
        <v>997.58757546372897</v>
      </c>
      <c r="CW23">
        <v>-4.1603213735870198E-2</v>
      </c>
      <c r="CX23">
        <v>1.3024088765139601E-2</v>
      </c>
      <c r="CY23">
        <v>9.8614261410214805E-3</v>
      </c>
      <c r="CZ23">
        <v>1.7162954525578301E-2</v>
      </c>
      <c r="DA23">
        <v>6.1368459466148099E-2</v>
      </c>
      <c r="DB23">
        <v>0.108185091082431</v>
      </c>
      <c r="DC23">
        <v>4.6956616369417697E-2</v>
      </c>
      <c r="DD23">
        <v>98.086191188400903</v>
      </c>
      <c r="DE23">
        <v>57.6757054417359</v>
      </c>
      <c r="DF23">
        <v>45.063079557557799</v>
      </c>
      <c r="DG23">
        <v>45.063079557557799</v>
      </c>
      <c r="DH23">
        <v>2.24561346945731</v>
      </c>
      <c r="DI23">
        <v>0</v>
      </c>
      <c r="DJ23">
        <v>0</v>
      </c>
      <c r="DK23">
        <v>0</v>
      </c>
      <c r="DL23">
        <v>0</v>
      </c>
      <c r="DM23">
        <v>0</v>
      </c>
      <c r="DN23">
        <v>0</v>
      </c>
      <c r="DO23" t="s">
        <v>1859</v>
      </c>
      <c r="DP23">
        <v>453348</v>
      </c>
      <c r="DQ23">
        <v>453348</v>
      </c>
      <c r="DR23" t="s">
        <v>1850</v>
      </c>
      <c r="DS23">
        <v>0.03</v>
      </c>
      <c r="DT23">
        <v>1507.6</v>
      </c>
      <c r="DU23">
        <v>253995</v>
      </c>
      <c r="DV23">
        <v>243955</v>
      </c>
      <c r="DW23">
        <v>115.596724670543</v>
      </c>
      <c r="DX23">
        <v>358.21241331839599</v>
      </c>
      <c r="DY23">
        <v>473.80913798893903</v>
      </c>
      <c r="DZ23">
        <v>5.69666624575609E-2</v>
      </c>
      <c r="EA23">
        <v>3.6652510351724001</v>
      </c>
      <c r="EB23">
        <v>2.3334563884518801E-2</v>
      </c>
      <c r="EC23">
        <v>2.2449690584252702</v>
      </c>
      <c r="ED23">
        <v>0</v>
      </c>
      <c r="EE23" t="s">
        <v>395</v>
      </c>
      <c r="EF23" t="s">
        <v>1836</v>
      </c>
      <c r="EG23" t="s">
        <v>1860</v>
      </c>
      <c r="EH23" t="s">
        <v>1861</v>
      </c>
      <c r="EI23" t="s">
        <v>1836</v>
      </c>
      <c r="EJ23">
        <v>3.0041672069014501E-2</v>
      </c>
      <c r="EK23">
        <v>115.27187679524501</v>
      </c>
      <c r="EL23">
        <v>2.6124280856568399E-2</v>
      </c>
      <c r="EM23">
        <v>29.432282457022499</v>
      </c>
      <c r="EN23">
        <v>0</v>
      </c>
      <c r="EO23">
        <v>67.915262404481197</v>
      </c>
      <c r="EP23">
        <v>66.755924053336997</v>
      </c>
      <c r="EQ23">
        <v>0</v>
      </c>
      <c r="ER23">
        <v>0</v>
      </c>
      <c r="ES23">
        <v>0</v>
      </c>
      <c r="ET23">
        <v>0</v>
      </c>
      <c r="EU23">
        <v>0</v>
      </c>
      <c r="EV23">
        <v>0</v>
      </c>
      <c r="EW23">
        <v>1552.82</v>
      </c>
      <c r="EX23">
        <v>1.01013370161899</v>
      </c>
      <c r="EY23">
        <v>256568.90954271599</v>
      </c>
      <c r="EZ23">
        <v>398.40533411612</v>
      </c>
      <c r="FA23">
        <v>2565.6890954271598</v>
      </c>
      <c r="FB23">
        <v>1537.752</v>
      </c>
      <c r="FC23">
        <v>1552.828</v>
      </c>
      <c r="FD23">
        <v>394.53935378713101</v>
      </c>
      <c r="FE23">
        <v>398.40738666739702</v>
      </c>
      <c r="FF23">
        <v>3.86803288026596</v>
      </c>
      <c r="FG23">
        <v>8.2039936050145794</v>
      </c>
      <c r="FH23">
        <v>4.3359607247486203</v>
      </c>
      <c r="FI23">
        <v>4.8734015379888397E-2</v>
      </c>
      <c r="FJ23">
        <v>3.8987212303910699</v>
      </c>
      <c r="FK23">
        <v>0</v>
      </c>
      <c r="FL23">
        <v>0</v>
      </c>
      <c r="FM23">
        <v>0</v>
      </c>
      <c r="FN23">
        <v>0</v>
      </c>
      <c r="FO23">
        <v>0</v>
      </c>
      <c r="FP23">
        <v>0</v>
      </c>
      <c r="FQ23">
        <v>0</v>
      </c>
      <c r="FR23">
        <v>3.7801993492920398</v>
      </c>
      <c r="FS23">
        <v>0</v>
      </c>
      <c r="FT23">
        <v>0</v>
      </c>
      <c r="FU23">
        <v>0</v>
      </c>
      <c r="FV23">
        <v>0</v>
      </c>
      <c r="FW23">
        <v>0</v>
      </c>
      <c r="FX23">
        <v>0</v>
      </c>
      <c r="FY23">
        <v>0</v>
      </c>
      <c r="FZ23">
        <v>24.6942544407299</v>
      </c>
      <c r="GA23">
        <v>0</v>
      </c>
      <c r="GB23">
        <v>0</v>
      </c>
      <c r="GC23">
        <v>0</v>
      </c>
      <c r="GD23">
        <v>0</v>
      </c>
      <c r="GE23">
        <v>0</v>
      </c>
      <c r="GF23">
        <v>0</v>
      </c>
      <c r="GG23">
        <v>0</v>
      </c>
      <c r="GH23">
        <v>12.982595046812801</v>
      </c>
      <c r="GI23">
        <v>0</v>
      </c>
      <c r="GJ23">
        <v>0</v>
      </c>
      <c r="GK23">
        <v>0</v>
      </c>
      <c r="GL23">
        <v>0</v>
      </c>
      <c r="GM23">
        <v>0</v>
      </c>
      <c r="GN23">
        <v>0</v>
      </c>
      <c r="GO23">
        <v>0</v>
      </c>
      <c r="GP23">
        <v>1070.8222869859601</v>
      </c>
      <c r="GQ23">
        <v>0</v>
      </c>
      <c r="GR23">
        <v>2.36464114086152</v>
      </c>
      <c r="GS23">
        <v>2.36464114086152</v>
      </c>
      <c r="GT23">
        <v>73.234711522227101</v>
      </c>
      <c r="GU23">
        <v>672.416952869836</v>
      </c>
      <c r="GV23">
        <v>473.80913798893903</v>
      </c>
    </row>
    <row r="24" spans="1:204" x14ac:dyDescent="0.35">
      <c r="A24">
        <v>23</v>
      </c>
      <c r="B24" t="s">
        <v>557</v>
      </c>
      <c r="C24" t="s">
        <v>57</v>
      </c>
      <c r="D24" t="s">
        <v>558</v>
      </c>
      <c r="E24" t="s">
        <v>559</v>
      </c>
      <c r="F24">
        <v>0</v>
      </c>
      <c r="G24">
        <v>3.5834815</v>
      </c>
      <c r="H24">
        <v>2.9933610904179999</v>
      </c>
      <c r="I24">
        <v>2.5499068774486902</v>
      </c>
      <c r="J24">
        <v>2.3124340398666998</v>
      </c>
      <c r="K24">
        <v>2.1944834206235799</v>
      </c>
      <c r="L24">
        <v>2.2302387513058402</v>
      </c>
      <c r="M24">
        <v>2.2302387513058402</v>
      </c>
      <c r="N24">
        <v>2.9519713416666701E-2</v>
      </c>
      <c r="O24">
        <v>2.9519713410062001E-2</v>
      </c>
      <c r="P24">
        <v>3.1285914346977403E-2</v>
      </c>
      <c r="Q24">
        <v>4.9163579688107299E-2</v>
      </c>
      <c r="R24">
        <v>7.1510661364515907E-2</v>
      </c>
      <c r="S24">
        <v>8.9388326705644894E-2</v>
      </c>
      <c r="T24">
        <v>0.11620482471733801</v>
      </c>
      <c r="U24">
        <v>4.4374595079999999</v>
      </c>
      <c r="V24">
        <v>4.6819581120000002</v>
      </c>
      <c r="W24">
        <v>4.9750346839999997</v>
      </c>
      <c r="X24">
        <v>5.2157099120000003</v>
      </c>
      <c r="Y24">
        <v>5.4616984439999996</v>
      </c>
      <c r="Z24">
        <v>5.7037756799999997</v>
      </c>
      <c r="AA24">
        <v>5.8889109719999997</v>
      </c>
      <c r="AB24">
        <v>0</v>
      </c>
      <c r="AC24">
        <v>0</v>
      </c>
      <c r="AD24">
        <v>0</v>
      </c>
      <c r="AE24">
        <v>0</v>
      </c>
      <c r="AF24">
        <v>0</v>
      </c>
      <c r="AG24">
        <v>0</v>
      </c>
      <c r="AH24">
        <v>0</v>
      </c>
      <c r="AI24">
        <v>0</v>
      </c>
      <c r="AJ24">
        <v>0</v>
      </c>
      <c r="AK24">
        <v>0</v>
      </c>
      <c r="AL24">
        <v>0</v>
      </c>
      <c r="AM24">
        <v>0</v>
      </c>
      <c r="AN24">
        <v>0</v>
      </c>
      <c r="AO24">
        <v>0</v>
      </c>
      <c r="AP24">
        <v>1.4329398071111099</v>
      </c>
      <c r="AQ24">
        <v>2.0571318853333298</v>
      </c>
      <c r="AR24">
        <v>2.3295756756053301</v>
      </c>
      <c r="AS24">
        <v>2.4097787114508802</v>
      </c>
      <c r="AT24">
        <v>2.85162585194939</v>
      </c>
      <c r="AU24">
        <v>2.6948365211795302</v>
      </c>
      <c r="AV24">
        <v>1.6070701735209401</v>
      </c>
      <c r="AW24">
        <v>6.5581375077964502E-3</v>
      </c>
      <c r="AX24">
        <v>4.6902503742913297E-3</v>
      </c>
      <c r="AY24">
        <v>4.9745568181974202E-3</v>
      </c>
      <c r="AZ24">
        <v>0</v>
      </c>
      <c r="BA24">
        <v>0</v>
      </c>
      <c r="BB24">
        <v>0</v>
      </c>
      <c r="BC24">
        <v>0</v>
      </c>
      <c r="BD24">
        <v>0</v>
      </c>
      <c r="BE24">
        <v>0</v>
      </c>
      <c r="BF24">
        <v>0</v>
      </c>
      <c r="BG24">
        <v>0</v>
      </c>
      <c r="BH24">
        <v>0</v>
      </c>
      <c r="BI24">
        <v>0</v>
      </c>
      <c r="BJ24">
        <v>0</v>
      </c>
      <c r="BK24">
        <v>0</v>
      </c>
      <c r="BL24">
        <v>1.11526918371184E-2</v>
      </c>
      <c r="BM24">
        <v>1.11099754492964E-2</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9.4899586660355695</v>
      </c>
      <c r="CO24">
        <v>9.7778137433728105</v>
      </c>
      <c r="CP24">
        <v>9.9018876836684893</v>
      </c>
      <c r="CQ24">
        <v>9.9870862430056899</v>
      </c>
      <c r="CR24">
        <v>10.579318377937501</v>
      </c>
      <c r="CS24">
        <v>10.718239279191</v>
      </c>
      <c r="CT24">
        <v>10.718239279191</v>
      </c>
      <c r="CU24">
        <v>9.9317781943724892</v>
      </c>
      <c r="CV24">
        <v>10.6288858063626</v>
      </c>
      <c r="CW24">
        <v>3.0332595479837E-2</v>
      </c>
      <c r="CX24">
        <v>1.2689333582343899E-2</v>
      </c>
      <c r="CY24">
        <v>8.6042744635168606E-3</v>
      </c>
      <c r="CZ24">
        <v>5.92997918032954E-2</v>
      </c>
      <c r="DA24">
        <v>1.3131365962408201E-2</v>
      </c>
      <c r="DB24">
        <v>0.12942950084192001</v>
      </c>
      <c r="DC24">
        <v>0</v>
      </c>
      <c r="DD24">
        <v>1.22828061315544</v>
      </c>
      <c r="DE24">
        <v>0.173524568538688</v>
      </c>
      <c r="DF24">
        <v>-0.69145456790404203</v>
      </c>
      <c r="DG24">
        <v>0</v>
      </c>
      <c r="DH24">
        <v>0.78646108481852395</v>
      </c>
      <c r="DI24">
        <v>0</v>
      </c>
      <c r="DJ24">
        <v>0</v>
      </c>
      <c r="DK24">
        <v>0</v>
      </c>
      <c r="DL24">
        <v>0</v>
      </c>
      <c r="DM24">
        <v>0</v>
      </c>
      <c r="DN24">
        <v>0</v>
      </c>
      <c r="DO24" t="s">
        <v>1840</v>
      </c>
      <c r="DP24">
        <v>43800</v>
      </c>
      <c r="DQ24">
        <v>43800</v>
      </c>
      <c r="DR24" t="s">
        <v>1835</v>
      </c>
      <c r="DS24">
        <v>0</v>
      </c>
      <c r="DT24">
        <v>173.32</v>
      </c>
      <c r="DU24">
        <v>33977.1</v>
      </c>
      <c r="DV24">
        <v>32448.7</v>
      </c>
      <c r="DW24">
        <v>3.5467572093959002E-4</v>
      </c>
      <c r="DX24">
        <v>2.2302387513058402</v>
      </c>
      <c r="DY24">
        <v>2.23059342702678</v>
      </c>
      <c r="DZ24">
        <v>3.5467572093959002E-4</v>
      </c>
      <c r="EA24">
        <v>1.0208199108415501</v>
      </c>
      <c r="EB24">
        <v>0</v>
      </c>
      <c r="EC24">
        <v>9.4979253430161295E-2</v>
      </c>
      <c r="ED24">
        <v>0.69148183138836405</v>
      </c>
      <c r="EE24" t="s">
        <v>219</v>
      </c>
      <c r="EF24" t="s">
        <v>218</v>
      </c>
      <c r="EG24" t="s">
        <v>1836</v>
      </c>
      <c r="EH24" t="s">
        <v>1862</v>
      </c>
      <c r="EI24" t="s">
        <v>1836</v>
      </c>
      <c r="EJ24">
        <v>1.8704012556898999E-4</v>
      </c>
      <c r="EK24">
        <v>4.8768764800641096</v>
      </c>
      <c r="EL24">
        <v>1.1052556305151001E-3</v>
      </c>
      <c r="EM24">
        <v>0.18324606974657201</v>
      </c>
      <c r="EN24">
        <v>0</v>
      </c>
      <c r="EO24">
        <v>0</v>
      </c>
      <c r="EP24">
        <v>0</v>
      </c>
      <c r="EQ24">
        <v>0</v>
      </c>
      <c r="ER24">
        <v>0</v>
      </c>
      <c r="ES24">
        <v>0</v>
      </c>
      <c r="ET24">
        <v>0</v>
      </c>
      <c r="EU24">
        <v>0</v>
      </c>
      <c r="EV24">
        <v>0.03</v>
      </c>
      <c r="EW24">
        <v>178.32</v>
      </c>
      <c r="EX24">
        <v>1.0115730524255699</v>
      </c>
      <c r="EY24">
        <v>34370.318759568901</v>
      </c>
      <c r="EZ24">
        <v>6.1289152412063199</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0.15374698321770999</v>
      </c>
      <c r="GA24">
        <v>0</v>
      </c>
      <c r="GB24">
        <v>0</v>
      </c>
      <c r="GC24">
        <v>0</v>
      </c>
      <c r="GD24">
        <v>0</v>
      </c>
      <c r="GE24">
        <v>0</v>
      </c>
      <c r="GF24">
        <v>0</v>
      </c>
      <c r="GG24">
        <v>0</v>
      </c>
      <c r="GH24">
        <v>0</v>
      </c>
      <c r="GI24">
        <v>0</v>
      </c>
      <c r="GJ24">
        <v>0</v>
      </c>
      <c r="GK24">
        <v>0</v>
      </c>
      <c r="GL24">
        <v>0</v>
      </c>
      <c r="GM24">
        <v>0</v>
      </c>
      <c r="GN24">
        <v>0</v>
      </c>
      <c r="GO24">
        <v>0</v>
      </c>
      <c r="GP24">
        <v>10.629240482083601</v>
      </c>
      <c r="GQ24">
        <v>0.81187655799327996</v>
      </c>
      <c r="GR24">
        <v>0.100042292051371</v>
      </c>
      <c r="GS24">
        <v>0.91191885004465101</v>
      </c>
      <c r="GT24">
        <v>3.54675720940278E-4</v>
      </c>
      <c r="GU24">
        <v>4.5003252408772596</v>
      </c>
      <c r="GV24">
        <v>2.23059342702678</v>
      </c>
    </row>
    <row r="25" spans="1:204" x14ac:dyDescent="0.35">
      <c r="A25">
        <v>24</v>
      </c>
      <c r="B25" t="s">
        <v>560</v>
      </c>
      <c r="C25" t="s">
        <v>58</v>
      </c>
      <c r="D25" t="s">
        <v>561</v>
      </c>
      <c r="E25" t="s">
        <v>562</v>
      </c>
      <c r="F25">
        <v>0</v>
      </c>
      <c r="G25">
        <v>77.434073260000005</v>
      </c>
      <c r="H25">
        <v>69.639815802265005</v>
      </c>
      <c r="I25">
        <v>63.920183857174599</v>
      </c>
      <c r="J25">
        <v>60.706294131127798</v>
      </c>
      <c r="K25">
        <v>57.157334470000897</v>
      </c>
      <c r="L25">
        <v>58.088614868697498</v>
      </c>
      <c r="M25">
        <v>58.163393310380997</v>
      </c>
      <c r="N25">
        <v>0.58988341970833302</v>
      </c>
      <c r="O25">
        <v>0.58988341967421098</v>
      </c>
      <c r="P25">
        <v>0.62517687371378605</v>
      </c>
      <c r="Q25">
        <v>0.98242080155023503</v>
      </c>
      <c r="R25">
        <v>1.4289757113458299</v>
      </c>
      <c r="S25">
        <v>1.78621963918228</v>
      </c>
      <c r="T25">
        <v>2.3220855309369601</v>
      </c>
      <c r="U25">
        <v>41.873066365</v>
      </c>
      <c r="V25">
        <v>43.924355579999997</v>
      </c>
      <c r="W25">
        <v>46.90455291</v>
      </c>
      <c r="X25">
        <v>50.345225399999997</v>
      </c>
      <c r="Y25">
        <v>52.601722285000001</v>
      </c>
      <c r="Z25">
        <v>55.859322431999999</v>
      </c>
      <c r="AA25">
        <v>57.044297903999997</v>
      </c>
      <c r="AB25">
        <v>0</v>
      </c>
      <c r="AC25">
        <v>0</v>
      </c>
      <c r="AD25">
        <v>4.3067523960651597</v>
      </c>
      <c r="AE25">
        <v>5.9005609576608196</v>
      </c>
      <c r="AF25">
        <v>7.3391788394277802</v>
      </c>
      <c r="AG25">
        <v>8.1035948394277906</v>
      </c>
      <c r="AH25">
        <v>8.1035948394277906</v>
      </c>
      <c r="AI25">
        <v>0</v>
      </c>
      <c r="AJ25">
        <v>0</v>
      </c>
      <c r="AK25">
        <v>0.76783199999999996</v>
      </c>
      <c r="AL25">
        <v>0.47776035</v>
      </c>
      <c r="AM25">
        <v>0</v>
      </c>
      <c r="AN25">
        <v>0</v>
      </c>
      <c r="AO25">
        <v>0</v>
      </c>
      <c r="AP25">
        <v>1.36950116222222</v>
      </c>
      <c r="AQ25">
        <v>1.6522410244444401</v>
      </c>
      <c r="AR25">
        <v>1.32870840777778</v>
      </c>
      <c r="AS25">
        <v>1.22776336282971</v>
      </c>
      <c r="AT25">
        <v>0.94035622890237502</v>
      </c>
      <c r="AU25">
        <v>0.998674422435607</v>
      </c>
      <c r="AV25">
        <v>0.82507098460904205</v>
      </c>
      <c r="AW25">
        <v>0.13052335786963701</v>
      </c>
      <c r="AX25">
        <v>9.3347726755354604E-2</v>
      </c>
      <c r="AY25">
        <v>9.9006136887573301E-2</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0.76441599999999998</v>
      </c>
      <c r="BV25">
        <v>0.76441599999999998</v>
      </c>
      <c r="BW25">
        <v>0</v>
      </c>
      <c r="BX25">
        <v>0</v>
      </c>
      <c r="BY25">
        <v>0</v>
      </c>
      <c r="BZ25">
        <v>0</v>
      </c>
      <c r="CA25">
        <v>0</v>
      </c>
      <c r="CB25">
        <v>0</v>
      </c>
      <c r="CC25">
        <v>1.3058780000000001</v>
      </c>
      <c r="CD25">
        <v>0</v>
      </c>
      <c r="CE25">
        <v>0</v>
      </c>
      <c r="CF25">
        <v>0</v>
      </c>
      <c r="CG25">
        <v>0</v>
      </c>
      <c r="CH25">
        <v>0</v>
      </c>
      <c r="CI25">
        <v>0</v>
      </c>
      <c r="CJ25">
        <v>0</v>
      </c>
      <c r="CK25">
        <v>4.92469</v>
      </c>
      <c r="CL25">
        <v>6.55126167206015</v>
      </c>
      <c r="CM25">
        <v>4.92469</v>
      </c>
      <c r="CN25">
        <v>121.3970475648</v>
      </c>
      <c r="CO25">
        <v>115.899643553139</v>
      </c>
      <c r="CP25">
        <v>117.95221258161899</v>
      </c>
      <c r="CQ25">
        <v>120.404441003169</v>
      </c>
      <c r="CR25">
        <v>121.53786153467701</v>
      </c>
      <c r="CS25">
        <v>129.76111620174299</v>
      </c>
      <c r="CT25">
        <v>129.76111620174299</v>
      </c>
      <c r="CU25">
        <v>135.57707345609001</v>
      </c>
      <c r="CV25">
        <v>133.32683603455399</v>
      </c>
      <c r="CW25">
        <v>-4.5284495149906602E-2</v>
      </c>
      <c r="CX25">
        <v>1.7709882149368601E-2</v>
      </c>
      <c r="CY25">
        <v>2.0790016294546E-2</v>
      </c>
      <c r="CZ25">
        <v>9.4134445711888705E-3</v>
      </c>
      <c r="DA25">
        <v>6.7660024318594997E-2</v>
      </c>
      <c r="DB25">
        <v>0.119419359656923</v>
      </c>
      <c r="DC25">
        <v>4.72644597010956E-2</v>
      </c>
      <c r="DD25">
        <v>14.4971576844294</v>
      </c>
      <c r="DE25">
        <v>7.7944441367117498</v>
      </c>
      <c r="DF25">
        <v>6.1330890474864699</v>
      </c>
      <c r="DG25">
        <v>6.1330890474864699</v>
      </c>
      <c r="DH25">
        <v>0.31713179313953699</v>
      </c>
      <c r="DI25">
        <v>0</v>
      </c>
      <c r="DJ25">
        <v>0</v>
      </c>
      <c r="DK25">
        <v>0</v>
      </c>
      <c r="DL25">
        <v>0</v>
      </c>
      <c r="DM25">
        <v>0</v>
      </c>
      <c r="DN25">
        <v>0</v>
      </c>
      <c r="DO25" t="s">
        <v>1838</v>
      </c>
      <c r="DP25">
        <v>62309</v>
      </c>
      <c r="DQ25">
        <v>62309</v>
      </c>
      <c r="DR25" t="s">
        <v>1856</v>
      </c>
      <c r="DS25">
        <v>0.02</v>
      </c>
      <c r="DT25">
        <v>1632.72</v>
      </c>
      <c r="DU25">
        <v>34938.199999999997</v>
      </c>
      <c r="DV25">
        <v>33911.4</v>
      </c>
      <c r="DW25">
        <v>14.015582119404201</v>
      </c>
      <c r="DX25">
        <v>44.566179997597899</v>
      </c>
      <c r="DY25">
        <v>58.5817621170021</v>
      </c>
      <c r="DZ25">
        <v>7.0873773619161999E-3</v>
      </c>
      <c r="EA25">
        <v>1.0058997833035701</v>
      </c>
      <c r="EB25">
        <v>3.1850686854029702E-3</v>
      </c>
      <c r="EC25">
        <v>0.317040787617487</v>
      </c>
      <c r="ED25">
        <v>0</v>
      </c>
      <c r="EE25" t="s">
        <v>214</v>
      </c>
      <c r="EF25" t="s">
        <v>1836</v>
      </c>
      <c r="EG25" t="s">
        <v>1836</v>
      </c>
      <c r="EH25" t="s">
        <v>1863</v>
      </c>
      <c r="EI25" t="s">
        <v>1836</v>
      </c>
      <c r="EJ25">
        <v>3.7375661018347801E-3</v>
      </c>
      <c r="EK25">
        <v>16.279015727257001</v>
      </c>
      <c r="EL25">
        <v>3.68934375626388E-3</v>
      </c>
      <c r="EM25">
        <v>3.66175026032368</v>
      </c>
      <c r="EN25">
        <v>0</v>
      </c>
      <c r="EO25">
        <v>8.3487081572106696</v>
      </c>
      <c r="EP25">
        <v>8.8134602162357094</v>
      </c>
      <c r="EQ25">
        <v>0</v>
      </c>
      <c r="ER25">
        <v>0</v>
      </c>
      <c r="ES25">
        <v>0</v>
      </c>
      <c r="ET25">
        <v>0</v>
      </c>
      <c r="EU25">
        <v>0</v>
      </c>
      <c r="EV25">
        <v>0.01</v>
      </c>
      <c r="EW25">
        <v>1698.02</v>
      </c>
      <c r="EX25">
        <v>1.0074852619182899</v>
      </c>
      <c r="EY25">
        <v>35199.721577953598</v>
      </c>
      <c r="EZ25">
        <v>59.769831233796801</v>
      </c>
      <c r="FA25">
        <v>703.99443155907204</v>
      </c>
      <c r="FB25">
        <v>1681.7016000000001</v>
      </c>
      <c r="FC25">
        <v>1698.0288</v>
      </c>
      <c r="FD25">
        <v>59.195428097199098</v>
      </c>
      <c r="FE25">
        <v>59.7701409913467</v>
      </c>
      <c r="FF25">
        <v>0.57471289414755899</v>
      </c>
      <c r="FG25">
        <v>1.11981022040503</v>
      </c>
      <c r="FH25">
        <v>0.54509732625746898</v>
      </c>
      <c r="FI25">
        <v>6.1266194893653302E-3</v>
      </c>
      <c r="FJ25">
        <v>0.49012955914922601</v>
      </c>
      <c r="FK25">
        <v>0</v>
      </c>
      <c r="FL25">
        <v>0</v>
      </c>
      <c r="FM25">
        <v>0</v>
      </c>
      <c r="FN25">
        <v>0</v>
      </c>
      <c r="FO25">
        <v>0</v>
      </c>
      <c r="FP25">
        <v>0</v>
      </c>
      <c r="FQ25">
        <v>0</v>
      </c>
      <c r="FR25">
        <v>0.51598112703528198</v>
      </c>
      <c r="FS25">
        <v>0</v>
      </c>
      <c r="FT25">
        <v>0</v>
      </c>
      <c r="FU25">
        <v>0</v>
      </c>
      <c r="FV25">
        <v>0</v>
      </c>
      <c r="FW25">
        <v>0</v>
      </c>
      <c r="FX25">
        <v>0</v>
      </c>
      <c r="FY25">
        <v>0</v>
      </c>
      <c r="FZ25">
        <v>3.0722793357081901</v>
      </c>
      <c r="GA25">
        <v>0</v>
      </c>
      <c r="GB25">
        <v>0</v>
      </c>
      <c r="GC25">
        <v>0</v>
      </c>
      <c r="GD25">
        <v>0</v>
      </c>
      <c r="GE25">
        <v>0</v>
      </c>
      <c r="GF25">
        <v>0</v>
      </c>
      <c r="GG25">
        <v>0</v>
      </c>
      <c r="GH25">
        <v>1.77206898502633</v>
      </c>
      <c r="GI25">
        <v>0</v>
      </c>
      <c r="GJ25">
        <v>0</v>
      </c>
      <c r="GK25">
        <v>0</v>
      </c>
      <c r="GL25">
        <v>0</v>
      </c>
      <c r="GM25">
        <v>0</v>
      </c>
      <c r="GN25">
        <v>0</v>
      </c>
      <c r="GO25">
        <v>0</v>
      </c>
      <c r="GP25">
        <v>144.103613443266</v>
      </c>
      <c r="GQ25">
        <v>0</v>
      </c>
      <c r="GR25">
        <v>0.333941212649636</v>
      </c>
      <c r="GS25">
        <v>0.333941212649636</v>
      </c>
      <c r="GT25">
        <v>10.776777408711199</v>
      </c>
      <c r="GU25">
        <v>84.333782209468893</v>
      </c>
      <c r="GV25">
        <v>58.5817621170021</v>
      </c>
    </row>
    <row r="26" spans="1:204" x14ac:dyDescent="0.35">
      <c r="A26">
        <v>25</v>
      </c>
      <c r="B26" t="s">
        <v>563</v>
      </c>
      <c r="C26" t="s">
        <v>59</v>
      </c>
      <c r="D26" t="s">
        <v>564</v>
      </c>
      <c r="E26" t="s">
        <v>565</v>
      </c>
      <c r="F26">
        <v>0</v>
      </c>
      <c r="G26">
        <v>84.298085569999998</v>
      </c>
      <c r="H26">
        <v>75.845174242463997</v>
      </c>
      <c r="I26">
        <v>69.646408390396402</v>
      </c>
      <c r="J26">
        <v>66.158082342964207</v>
      </c>
      <c r="K26">
        <v>62.321368846508399</v>
      </c>
      <c r="L26">
        <v>63.336788298182697</v>
      </c>
      <c r="M26">
        <v>63.419904138558998</v>
      </c>
      <c r="N26">
        <v>0.63939305441666705</v>
      </c>
      <c r="O26">
        <v>0.63939305440896299</v>
      </c>
      <c r="P26">
        <v>0.67764873108397305</v>
      </c>
      <c r="Q26">
        <v>1.0648765774176701</v>
      </c>
      <c r="R26">
        <v>1.54891138533481</v>
      </c>
      <c r="S26">
        <v>1.93613923166851</v>
      </c>
      <c r="T26">
        <v>2.5169810011690599</v>
      </c>
      <c r="U26">
        <v>45.534996</v>
      </c>
      <c r="V26">
        <v>48.294974099999997</v>
      </c>
      <c r="W26">
        <v>50.845096499999997</v>
      </c>
      <c r="X26">
        <v>54.73197966</v>
      </c>
      <c r="Y26">
        <v>56.837997510000001</v>
      </c>
      <c r="Z26">
        <v>60.13451723</v>
      </c>
      <c r="AA26">
        <v>62.618037889999997</v>
      </c>
      <c r="AB26">
        <v>0</v>
      </c>
      <c r="AC26">
        <v>0</v>
      </c>
      <c r="AD26">
        <v>5.3967725683062904</v>
      </c>
      <c r="AE26">
        <v>7.5638479223873603</v>
      </c>
      <c r="AF26">
        <v>9.65185858329877</v>
      </c>
      <c r="AG26">
        <v>10.5555435832988</v>
      </c>
      <c r="AH26">
        <v>10.5555435832988</v>
      </c>
      <c r="AI26">
        <v>0</v>
      </c>
      <c r="AJ26">
        <v>0</v>
      </c>
      <c r="AK26">
        <v>0.90772299999999995</v>
      </c>
      <c r="AL26">
        <v>0.56480295000000003</v>
      </c>
      <c r="AM26">
        <v>0</v>
      </c>
      <c r="AN26">
        <v>0</v>
      </c>
      <c r="AO26">
        <v>0</v>
      </c>
      <c r="AP26">
        <v>1.4396202555555599</v>
      </c>
      <c r="AQ26">
        <v>1.69207618888889</v>
      </c>
      <c r="AR26">
        <v>0.83874894845333303</v>
      </c>
      <c r="AS26">
        <v>0.46455086511999999</v>
      </c>
      <c r="AT26">
        <v>0.45370086512000002</v>
      </c>
      <c r="AU26">
        <v>0.26644146316803302</v>
      </c>
      <c r="AV26">
        <v>4.5150000000000003E-2</v>
      </c>
      <c r="AW26">
        <v>0.141564576131116</v>
      </c>
      <c r="AX26">
        <v>0.101244187910975</v>
      </c>
      <c r="AY26">
        <v>0.107381253682326</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0.90368499999999996</v>
      </c>
      <c r="BV26">
        <v>0.90368499999999996</v>
      </c>
      <c r="BW26">
        <v>0</v>
      </c>
      <c r="BX26">
        <v>0</v>
      </c>
      <c r="BY26">
        <v>0</v>
      </c>
      <c r="BZ26">
        <v>0</v>
      </c>
      <c r="CA26">
        <v>0</v>
      </c>
      <c r="CB26">
        <v>0</v>
      </c>
      <c r="CC26">
        <v>1.543795</v>
      </c>
      <c r="CD26">
        <v>0</v>
      </c>
      <c r="CE26">
        <v>0</v>
      </c>
      <c r="CF26">
        <v>0</v>
      </c>
      <c r="CG26">
        <v>0</v>
      </c>
      <c r="CH26">
        <v>0</v>
      </c>
      <c r="CI26">
        <v>0</v>
      </c>
      <c r="CJ26">
        <v>0</v>
      </c>
      <c r="CK26">
        <v>5.9218169999999999</v>
      </c>
      <c r="CL26">
        <v>8.0170382106650795</v>
      </c>
      <c r="CM26">
        <v>5.9218169999999999</v>
      </c>
      <c r="CN26">
        <v>132.05365945610299</v>
      </c>
      <c r="CO26">
        <v>126.572861773673</v>
      </c>
      <c r="CP26">
        <v>128.41977939192199</v>
      </c>
      <c r="CQ26">
        <v>131.45182531788899</v>
      </c>
      <c r="CR26">
        <v>133.26131719026199</v>
      </c>
      <c r="CS26">
        <v>142.151246806318</v>
      </c>
      <c r="CT26">
        <v>142.151246806318</v>
      </c>
      <c r="CU26">
        <v>148.391888394044</v>
      </c>
      <c r="CV26">
        <v>147.475673848848</v>
      </c>
      <c r="CW26">
        <v>-4.1504322598893299E-2</v>
      </c>
      <c r="CX26">
        <v>1.4591734692323201E-2</v>
      </c>
      <c r="CY26">
        <v>2.3610427773071801E-2</v>
      </c>
      <c r="CZ26">
        <v>1.37654373988105E-2</v>
      </c>
      <c r="DA26">
        <v>6.6710503869352705E-2</v>
      </c>
      <c r="DB26">
        <v>0.12601883228103999</v>
      </c>
      <c r="DC26">
        <v>4.6033086306991301E-2</v>
      </c>
      <c r="DD26">
        <v>16.641247963096301</v>
      </c>
      <c r="DE26">
        <v>8.5562465020799596</v>
      </c>
      <c r="DF26">
        <v>6.5436606128816601</v>
      </c>
      <c r="DG26">
        <v>6.5436606128816601</v>
      </c>
      <c r="DH26">
        <v>0.30301902515568302</v>
      </c>
      <c r="DI26">
        <v>0</v>
      </c>
      <c r="DJ26">
        <v>0</v>
      </c>
      <c r="DK26">
        <v>0</v>
      </c>
      <c r="DL26">
        <v>0</v>
      </c>
      <c r="DM26">
        <v>0</v>
      </c>
      <c r="DN26">
        <v>0</v>
      </c>
      <c r="DO26" t="s">
        <v>1838</v>
      </c>
      <c r="DP26">
        <v>72019</v>
      </c>
      <c r="DQ26">
        <v>72019</v>
      </c>
      <c r="DR26" t="s">
        <v>1856</v>
      </c>
      <c r="DS26">
        <v>0.03</v>
      </c>
      <c r="DT26">
        <v>1699.13</v>
      </c>
      <c r="DU26">
        <v>36853</v>
      </c>
      <c r="DV26">
        <v>35662</v>
      </c>
      <c r="DW26">
        <v>15.578049660058801</v>
      </c>
      <c r="DX26">
        <v>48.306673830129299</v>
      </c>
      <c r="DY26">
        <v>63.884723490188101</v>
      </c>
      <c r="DZ26">
        <v>7.6822295592705002E-3</v>
      </c>
      <c r="EA26">
        <v>0.211273758934652</v>
      </c>
      <c r="EB26">
        <v>3.7653528443377998E-3</v>
      </c>
      <c r="EC26">
        <v>0.30293206949506502</v>
      </c>
      <c r="ED26">
        <v>0</v>
      </c>
      <c r="EE26" t="s">
        <v>214</v>
      </c>
      <c r="EF26" t="s">
        <v>1836</v>
      </c>
      <c r="EG26" t="s">
        <v>1836</v>
      </c>
      <c r="EH26" t="s">
        <v>1863</v>
      </c>
      <c r="EI26" t="s">
        <v>1836</v>
      </c>
      <c r="EJ26">
        <v>4.0512645681222096E-3</v>
      </c>
      <c r="EK26">
        <v>15.554578830880599</v>
      </c>
      <c r="EL26">
        <v>3.5251632686206101E-3</v>
      </c>
      <c r="EM26">
        <v>3.9690854249204399</v>
      </c>
      <c r="EN26">
        <v>0</v>
      </c>
      <c r="EO26">
        <v>10.8748221701447</v>
      </c>
      <c r="EP26">
        <v>10.7346112627637</v>
      </c>
      <c r="EQ26">
        <v>0</v>
      </c>
      <c r="ER26">
        <v>0</v>
      </c>
      <c r="ES26">
        <v>0</v>
      </c>
      <c r="ET26">
        <v>0</v>
      </c>
      <c r="EU26">
        <v>0</v>
      </c>
      <c r="EV26">
        <v>0</v>
      </c>
      <c r="EW26">
        <v>1750.1</v>
      </c>
      <c r="EX26">
        <v>1.0082466504101699</v>
      </c>
      <c r="EY26">
        <v>37156.913807566001</v>
      </c>
      <c r="EZ26">
        <v>65.0283148546213</v>
      </c>
      <c r="FA26">
        <v>371.56913807566002</v>
      </c>
      <c r="FB26">
        <v>1733.1125999999999</v>
      </c>
      <c r="FC26">
        <v>1750.1039000000001</v>
      </c>
      <c r="FD26">
        <v>64.397115497006695</v>
      </c>
      <c r="FE26">
        <v>65.028459766585101</v>
      </c>
      <c r="FF26">
        <v>0.63134426957849099</v>
      </c>
      <c r="FG26">
        <v>1.32382721221823</v>
      </c>
      <c r="FH26">
        <v>0.69248294263973997</v>
      </c>
      <c r="FI26">
        <v>7.7831596085022204E-3</v>
      </c>
      <c r="FJ26">
        <v>0.62265276868017705</v>
      </c>
      <c r="FK26">
        <v>0</v>
      </c>
      <c r="FL26">
        <v>0</v>
      </c>
      <c r="FM26">
        <v>0</v>
      </c>
      <c r="FN26">
        <v>0</v>
      </c>
      <c r="FO26">
        <v>0</v>
      </c>
      <c r="FP26">
        <v>0</v>
      </c>
      <c r="FQ26">
        <v>0</v>
      </c>
      <c r="FR26">
        <v>0.60998716078272297</v>
      </c>
      <c r="FS26">
        <v>0</v>
      </c>
      <c r="FT26">
        <v>0</v>
      </c>
      <c r="FU26">
        <v>0</v>
      </c>
      <c r="FV26">
        <v>0</v>
      </c>
      <c r="FW26">
        <v>0</v>
      </c>
      <c r="FX26">
        <v>0</v>
      </c>
      <c r="FY26">
        <v>0</v>
      </c>
      <c r="FZ26">
        <v>3.3301394749964501</v>
      </c>
      <c r="GA26">
        <v>0</v>
      </c>
      <c r="GB26">
        <v>0</v>
      </c>
      <c r="GC26">
        <v>0</v>
      </c>
      <c r="GD26">
        <v>0</v>
      </c>
      <c r="GE26">
        <v>0</v>
      </c>
      <c r="GF26">
        <v>0</v>
      </c>
      <c r="GG26">
        <v>0</v>
      </c>
      <c r="GH26">
        <v>2.0949202834184701</v>
      </c>
      <c r="GI26">
        <v>0</v>
      </c>
      <c r="GJ26">
        <v>0</v>
      </c>
      <c r="GK26">
        <v>0</v>
      </c>
      <c r="GL26">
        <v>0</v>
      </c>
      <c r="GM26">
        <v>0</v>
      </c>
      <c r="GN26">
        <v>0</v>
      </c>
      <c r="GO26">
        <v>0</v>
      </c>
      <c r="GP26">
        <v>158.96203800147899</v>
      </c>
      <c r="GQ26">
        <v>0</v>
      </c>
      <c r="GR26">
        <v>0.319080404126734</v>
      </c>
      <c r="GS26">
        <v>0.319080404126734</v>
      </c>
      <c r="GT26">
        <v>11.4863641526312</v>
      </c>
      <c r="GU26">
        <v>93.933723146857602</v>
      </c>
      <c r="GV26">
        <v>63.884723490188101</v>
      </c>
    </row>
    <row r="27" spans="1:204" x14ac:dyDescent="0.35">
      <c r="A27">
        <v>26</v>
      </c>
      <c r="B27" t="s">
        <v>566</v>
      </c>
      <c r="C27" t="s">
        <v>60</v>
      </c>
      <c r="D27" t="s">
        <v>567</v>
      </c>
      <c r="E27" t="s">
        <v>568</v>
      </c>
      <c r="F27">
        <v>0</v>
      </c>
      <c r="G27">
        <v>5.7962916499999997</v>
      </c>
      <c r="H27">
        <v>5.1351920200930001</v>
      </c>
      <c r="I27">
        <v>4.6386922978121703</v>
      </c>
      <c r="J27">
        <v>4.3728817122014103</v>
      </c>
      <c r="K27">
        <v>4.04878283208215</v>
      </c>
      <c r="L27">
        <v>4.1147507804663803</v>
      </c>
      <c r="M27">
        <v>4.1213222538837</v>
      </c>
      <c r="N27">
        <v>3.8734312604166703E-2</v>
      </c>
      <c r="O27">
        <v>3.8734312599022699E-2</v>
      </c>
      <c r="P27">
        <v>4.1051834393792203E-2</v>
      </c>
      <c r="Q27">
        <v>6.4510025475959201E-2</v>
      </c>
      <c r="R27">
        <v>9.3832764328658294E-2</v>
      </c>
      <c r="S27">
        <v>0.117290955410823</v>
      </c>
      <c r="T27">
        <v>0.15247824203407001</v>
      </c>
      <c r="U27">
        <v>3.1892845300000001</v>
      </c>
      <c r="V27">
        <v>3.3241595249999998</v>
      </c>
      <c r="W27">
        <v>3.4969975799999999</v>
      </c>
      <c r="X27">
        <v>3.6756189949999998</v>
      </c>
      <c r="Y27">
        <v>3.875365441</v>
      </c>
      <c r="Z27">
        <v>4.019126784</v>
      </c>
      <c r="AA27">
        <v>4.1030591640000003</v>
      </c>
      <c r="AB27">
        <v>0</v>
      </c>
      <c r="AC27">
        <v>0</v>
      </c>
      <c r="AD27">
        <v>0</v>
      </c>
      <c r="AE27">
        <v>0</v>
      </c>
      <c r="AF27">
        <v>0</v>
      </c>
      <c r="AG27">
        <v>0</v>
      </c>
      <c r="AH27">
        <v>0</v>
      </c>
      <c r="AI27">
        <v>0</v>
      </c>
      <c r="AJ27">
        <v>0</v>
      </c>
      <c r="AK27">
        <v>0</v>
      </c>
      <c r="AL27">
        <v>0</v>
      </c>
      <c r="AM27">
        <v>0</v>
      </c>
      <c r="AN27">
        <v>0</v>
      </c>
      <c r="AO27">
        <v>0</v>
      </c>
      <c r="AP27">
        <v>1.0495098968888901</v>
      </c>
      <c r="AQ27">
        <v>1.3155025795555599</v>
      </c>
      <c r="AR27">
        <v>1.1999662005546701</v>
      </c>
      <c r="AS27">
        <v>0.99316612539974802</v>
      </c>
      <c r="AT27">
        <v>0.81109462260599696</v>
      </c>
      <c r="AU27">
        <v>0.95299491205812803</v>
      </c>
      <c r="AV27">
        <v>0.49586009861666303</v>
      </c>
      <c r="AW27">
        <v>8.5757579441908798E-3</v>
      </c>
      <c r="AX27">
        <v>6.13321264760853E-3</v>
      </c>
      <c r="AY27">
        <v>6.5049863778808602E-3</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10.082396147437199</v>
      </c>
      <c r="CO27">
        <v>9.8197216498951896</v>
      </c>
      <c r="CP27">
        <v>9.3832128991385098</v>
      </c>
      <c r="CQ27">
        <v>9.1061768580771201</v>
      </c>
      <c r="CR27">
        <v>8.8290756600167999</v>
      </c>
      <c r="CS27">
        <v>9.2041634319353296</v>
      </c>
      <c r="CT27">
        <v>9.2041634319353296</v>
      </c>
      <c r="CU27">
        <v>8.9752596217679308</v>
      </c>
      <c r="CV27">
        <v>9.1016235687018305</v>
      </c>
      <c r="CW27">
        <v>-2.60527848440892E-2</v>
      </c>
      <c r="CX27">
        <v>-4.4452252957835899E-2</v>
      </c>
      <c r="CY27">
        <v>-2.9524646199472399E-2</v>
      </c>
      <c r="CZ27">
        <v>-3.0430025946018398E-2</v>
      </c>
      <c r="DA27">
        <v>4.2483243587677202E-2</v>
      </c>
      <c r="DB27">
        <v>-8.7105555332216297E-2</v>
      </c>
      <c r="DC27">
        <v>0</v>
      </c>
      <c r="DD27">
        <v>-0.87823271550191895</v>
      </c>
      <c r="DE27">
        <v>0.428113751486974</v>
      </c>
      <c r="DF27">
        <v>-0.104240942544384</v>
      </c>
      <c r="DG27">
        <v>0</v>
      </c>
      <c r="DH27">
        <v>0.228903810167401</v>
      </c>
      <c r="DI27">
        <v>0</v>
      </c>
      <c r="DJ27">
        <v>0</v>
      </c>
      <c r="DK27">
        <v>0</v>
      </c>
      <c r="DL27">
        <v>0</v>
      </c>
      <c r="DM27">
        <v>0</v>
      </c>
      <c r="DN27">
        <v>0</v>
      </c>
      <c r="DO27" t="s">
        <v>1840</v>
      </c>
      <c r="DP27">
        <v>37270</v>
      </c>
      <c r="DQ27">
        <v>37270</v>
      </c>
      <c r="DR27" t="s">
        <v>1835</v>
      </c>
      <c r="DS27">
        <v>0</v>
      </c>
      <c r="DT27">
        <v>186.28</v>
      </c>
      <c r="DU27">
        <v>22026.3</v>
      </c>
      <c r="DV27">
        <v>21040.9</v>
      </c>
      <c r="DW27">
        <v>1.23152140822848</v>
      </c>
      <c r="DX27">
        <v>2.9264093375000302</v>
      </c>
      <c r="DY27">
        <v>4.1579307457285104</v>
      </c>
      <c r="DZ27">
        <v>4.653880495238E-4</v>
      </c>
      <c r="EA27">
        <v>0.703262865711487</v>
      </c>
      <c r="EB27">
        <v>0</v>
      </c>
      <c r="EC27">
        <v>0.124627093822995</v>
      </c>
      <c r="ED27">
        <v>0.104276716344405</v>
      </c>
      <c r="EE27" t="s">
        <v>122</v>
      </c>
      <c r="EF27" t="s">
        <v>120</v>
      </c>
      <c r="EG27" t="s">
        <v>1836</v>
      </c>
      <c r="EH27" t="s">
        <v>1841</v>
      </c>
      <c r="EI27" t="s">
        <v>1836</v>
      </c>
      <c r="EJ27">
        <v>2.4542486018112902E-4</v>
      </c>
      <c r="EK27">
        <v>6.3991968845177301</v>
      </c>
      <c r="EL27">
        <v>1.4502619486673901E-3</v>
      </c>
      <c r="EM27">
        <v>0.240446458592187</v>
      </c>
      <c r="EN27">
        <v>0</v>
      </c>
      <c r="EO27">
        <v>0</v>
      </c>
      <c r="EP27">
        <v>0</v>
      </c>
      <c r="EQ27">
        <v>0</v>
      </c>
      <c r="ER27">
        <v>0</v>
      </c>
      <c r="ES27">
        <v>0</v>
      </c>
      <c r="ET27">
        <v>0</v>
      </c>
      <c r="EU27">
        <v>0</v>
      </c>
      <c r="EV27">
        <v>0.03</v>
      </c>
      <c r="EW27">
        <v>191.28</v>
      </c>
      <c r="EX27">
        <v>1.0115079708522501</v>
      </c>
      <c r="EY27">
        <v>22279.778018382902</v>
      </c>
      <c r="EZ27">
        <v>4.26167593935629</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0.201739235068888</v>
      </c>
      <c r="GA27">
        <v>0</v>
      </c>
      <c r="GB27">
        <v>0</v>
      </c>
      <c r="GC27">
        <v>0</v>
      </c>
      <c r="GD27">
        <v>0</v>
      </c>
      <c r="GE27">
        <v>0</v>
      </c>
      <c r="GF27">
        <v>0</v>
      </c>
      <c r="GG27">
        <v>0</v>
      </c>
      <c r="GH27">
        <v>0</v>
      </c>
      <c r="GI27">
        <v>0</v>
      </c>
      <c r="GJ27">
        <v>0</v>
      </c>
      <c r="GK27">
        <v>0</v>
      </c>
      <c r="GL27">
        <v>0</v>
      </c>
      <c r="GM27">
        <v>0</v>
      </c>
      <c r="GN27">
        <v>0</v>
      </c>
      <c r="GO27">
        <v>0</v>
      </c>
      <c r="GP27">
        <v>9.6963258079485897</v>
      </c>
      <c r="GQ27">
        <v>0</v>
      </c>
      <c r="GR27">
        <v>0.13127056349123001</v>
      </c>
      <c r="GS27">
        <v>0.13127056349123001</v>
      </c>
      <c r="GT27">
        <v>0.59470223924675703</v>
      </c>
      <c r="GU27">
        <v>5.4346498685922997</v>
      </c>
      <c r="GV27">
        <v>4.1579307457285104</v>
      </c>
    </row>
    <row r="28" spans="1:204" x14ac:dyDescent="0.35">
      <c r="A28">
        <v>27</v>
      </c>
      <c r="B28" t="s">
        <v>569</v>
      </c>
      <c r="C28" t="s">
        <v>61</v>
      </c>
      <c r="D28" t="s">
        <v>570</v>
      </c>
      <c r="E28" t="s">
        <v>571</v>
      </c>
      <c r="F28">
        <v>0</v>
      </c>
      <c r="G28">
        <v>117.90411942</v>
      </c>
      <c r="H28">
        <v>104.384984574374</v>
      </c>
      <c r="I28">
        <v>94.463259626557004</v>
      </c>
      <c r="J28">
        <v>88.880447646523294</v>
      </c>
      <c r="K28">
        <v>82.818741278905406</v>
      </c>
      <c r="L28">
        <v>84.168130138846905</v>
      </c>
      <c r="M28">
        <v>84.256663591130206</v>
      </c>
      <c r="N28">
        <v>0.90215201941666701</v>
      </c>
      <c r="O28">
        <v>0.902152019397089</v>
      </c>
      <c r="P28">
        <v>0.95612888969272503</v>
      </c>
      <c r="Q28">
        <v>1.50248825523142</v>
      </c>
      <c r="R28">
        <v>2.1854374621547401</v>
      </c>
      <c r="S28">
        <v>2.7317968276934299</v>
      </c>
      <c r="T28">
        <v>3.5513358760014602</v>
      </c>
      <c r="U28">
        <v>89.583874559999998</v>
      </c>
      <c r="V28">
        <v>94.331118915999994</v>
      </c>
      <c r="W28">
        <v>103.118676452</v>
      </c>
      <c r="X28">
        <v>108.7724825</v>
      </c>
      <c r="Y28">
        <v>112.209000604</v>
      </c>
      <c r="Z28">
        <v>115.49182387800001</v>
      </c>
      <c r="AA28">
        <v>120.05058974799999</v>
      </c>
      <c r="AB28">
        <v>0</v>
      </c>
      <c r="AC28">
        <v>0</v>
      </c>
      <c r="AD28">
        <v>7.4758608585042099</v>
      </c>
      <c r="AE28">
        <v>10.3430060574383</v>
      </c>
      <c r="AF28">
        <v>13.0476893836136</v>
      </c>
      <c r="AG28">
        <v>14.4377913836136</v>
      </c>
      <c r="AH28">
        <v>14.4377913836136</v>
      </c>
      <c r="AI28">
        <v>0</v>
      </c>
      <c r="AJ28">
        <v>0</v>
      </c>
      <c r="AK28">
        <v>1.3963140000000001</v>
      </c>
      <c r="AL28">
        <v>0.86881394999999995</v>
      </c>
      <c r="AM28">
        <v>0</v>
      </c>
      <c r="AN28">
        <v>0</v>
      </c>
      <c r="AO28">
        <v>0</v>
      </c>
      <c r="AP28">
        <v>4.0363031266666702</v>
      </c>
      <c r="AQ28">
        <v>4.5216561688888897</v>
      </c>
      <c r="AR28">
        <v>2.9046532947022201</v>
      </c>
      <c r="AS28">
        <v>1.5062443300376001</v>
      </c>
      <c r="AT28">
        <v>0.93968311682082994</v>
      </c>
      <c r="AU28">
        <v>0.50578007459860697</v>
      </c>
      <c r="AV28">
        <v>0.40583989100749601</v>
      </c>
      <c r="AW28">
        <v>0.19861704266367</v>
      </c>
      <c r="AX28">
        <v>0.14204698477066899</v>
      </c>
      <c r="AY28">
        <v>0.15065737225213299</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1.3901019999999999</v>
      </c>
      <c r="BV28">
        <v>1.3901019999999999</v>
      </c>
      <c r="BW28">
        <v>0</v>
      </c>
      <c r="BX28">
        <v>0</v>
      </c>
      <c r="BY28">
        <v>0</v>
      </c>
      <c r="BZ28">
        <v>0</v>
      </c>
      <c r="CA28">
        <v>0</v>
      </c>
      <c r="CB28">
        <v>0</v>
      </c>
      <c r="CC28">
        <v>2.3747579999999999</v>
      </c>
      <c r="CD28">
        <v>0</v>
      </c>
      <c r="CE28">
        <v>0</v>
      </c>
      <c r="CF28">
        <v>0</v>
      </c>
      <c r="CG28">
        <v>0</v>
      </c>
      <c r="CH28">
        <v>0</v>
      </c>
      <c r="CI28">
        <v>0</v>
      </c>
      <c r="CJ28">
        <v>0</v>
      </c>
      <c r="CK28">
        <v>8.6409369999999992</v>
      </c>
      <c r="CL28">
        <v>11.213453642054599</v>
      </c>
      <c r="CM28">
        <v>8.6409369999999992</v>
      </c>
      <c r="CN28">
        <v>212.625066168747</v>
      </c>
      <c r="CO28">
        <v>204.281958663431</v>
      </c>
      <c r="CP28">
        <v>210.46555049370801</v>
      </c>
      <c r="CQ28">
        <v>213.26358473923</v>
      </c>
      <c r="CR28">
        <v>214.965411845495</v>
      </c>
      <c r="CS28">
        <v>225.976259302752</v>
      </c>
      <c r="CT28">
        <v>225.976259302752</v>
      </c>
      <c r="CU28">
        <v>237.11048963546801</v>
      </c>
      <c r="CV28">
        <v>234.34981099002499</v>
      </c>
      <c r="CW28">
        <v>-3.9238588637028102E-2</v>
      </c>
      <c r="CX28">
        <v>3.0269887124322999E-2</v>
      </c>
      <c r="CY28">
        <v>1.32944999262758E-2</v>
      </c>
      <c r="CZ28">
        <v>7.9799235689721505E-3</v>
      </c>
      <c r="DA28">
        <v>5.1221484250554297E-2</v>
      </c>
      <c r="DB28">
        <v>0.117199541775385</v>
      </c>
      <c r="DC28">
        <v>5.1192843118240502E-2</v>
      </c>
      <c r="DD28">
        <v>24.9195603249381</v>
      </c>
      <c r="DE28">
        <v>14.364456757583101</v>
      </c>
      <c r="DF28">
        <v>11.5683671909326</v>
      </c>
      <c r="DG28">
        <v>11.5683671909326</v>
      </c>
      <c r="DH28">
        <v>0.43413685821734399</v>
      </c>
      <c r="DI28">
        <v>0</v>
      </c>
      <c r="DJ28">
        <v>0</v>
      </c>
      <c r="DK28">
        <v>0</v>
      </c>
      <c r="DL28">
        <v>0</v>
      </c>
      <c r="DM28">
        <v>0</v>
      </c>
      <c r="DN28">
        <v>0</v>
      </c>
      <c r="DO28" t="s">
        <v>1838</v>
      </c>
      <c r="DP28">
        <v>126218</v>
      </c>
      <c r="DQ28">
        <v>126218</v>
      </c>
      <c r="DR28" t="s">
        <v>1850</v>
      </c>
      <c r="DS28">
        <v>2.5000000000000001E-2</v>
      </c>
      <c r="DT28">
        <v>1573.79</v>
      </c>
      <c r="DU28">
        <v>76281.2</v>
      </c>
      <c r="DV28">
        <v>74472.2</v>
      </c>
      <c r="DW28">
        <v>16.596105974158501</v>
      </c>
      <c r="DX28">
        <v>68.158330850951103</v>
      </c>
      <c r="DY28">
        <v>84.754436825109593</v>
      </c>
      <c r="DZ28">
        <v>1.0839246421350399E-2</v>
      </c>
      <c r="EA28">
        <v>0.33147085353212402</v>
      </c>
      <c r="EB28">
        <v>5.7920934537597397E-3</v>
      </c>
      <c r="EC28">
        <v>0.434012276411678</v>
      </c>
      <c r="ED28">
        <v>0</v>
      </c>
      <c r="EE28" t="s">
        <v>1836</v>
      </c>
      <c r="EF28" t="s">
        <v>1836</v>
      </c>
      <c r="EG28" t="s">
        <v>463</v>
      </c>
      <c r="EH28" t="s">
        <v>1864</v>
      </c>
      <c r="EI28" t="s">
        <v>1836</v>
      </c>
      <c r="EJ28">
        <v>5.7161341812509399E-3</v>
      </c>
      <c r="EK28">
        <v>22.285122134041199</v>
      </c>
      <c r="EL28">
        <v>5.05051887536057E-3</v>
      </c>
      <c r="EM28">
        <v>5.60018349677153</v>
      </c>
      <c r="EN28">
        <v>0</v>
      </c>
      <c r="EO28">
        <v>14.8744981807348</v>
      </c>
      <c r="EP28">
        <v>15.1810846804702</v>
      </c>
      <c r="EQ28">
        <v>0</v>
      </c>
      <c r="ER28">
        <v>0</v>
      </c>
      <c r="ES28">
        <v>0</v>
      </c>
      <c r="ET28">
        <v>0</v>
      </c>
      <c r="EU28">
        <v>0</v>
      </c>
      <c r="EV28">
        <v>5.0000000000000001E-3</v>
      </c>
      <c r="EW28">
        <v>1628.87</v>
      </c>
      <c r="EX28">
        <v>1.00601818965801</v>
      </c>
      <c r="EY28">
        <v>76740.274728940305</v>
      </c>
      <c r="EZ28">
        <v>124.99993129772901</v>
      </c>
      <c r="FA28">
        <v>1151.1041209341099</v>
      </c>
      <c r="FB28">
        <v>1613.1347499999999</v>
      </c>
      <c r="FC28">
        <v>1628.87265</v>
      </c>
      <c r="FD28">
        <v>123.7924038898</v>
      </c>
      <c r="FE28">
        <v>125.000134659457</v>
      </c>
      <c r="FF28">
        <v>1.20773076965661</v>
      </c>
      <c r="FG28">
        <v>2.0363910758931101</v>
      </c>
      <c r="FH28">
        <v>0.828660306236501</v>
      </c>
      <c r="FI28">
        <v>9.3137246097112492E-3</v>
      </c>
      <c r="FJ28">
        <v>0.74509796877690004</v>
      </c>
      <c r="FK28">
        <v>0</v>
      </c>
      <c r="FL28">
        <v>0</v>
      </c>
      <c r="FM28">
        <v>0</v>
      </c>
      <c r="FN28">
        <v>0</v>
      </c>
      <c r="FO28">
        <v>0</v>
      </c>
      <c r="FP28">
        <v>0</v>
      </c>
      <c r="FQ28">
        <v>0</v>
      </c>
      <c r="FR28">
        <v>0.93831913950907697</v>
      </c>
      <c r="FS28">
        <v>0</v>
      </c>
      <c r="FT28">
        <v>0</v>
      </c>
      <c r="FU28">
        <v>0</v>
      </c>
      <c r="FV28">
        <v>0</v>
      </c>
      <c r="FW28">
        <v>0</v>
      </c>
      <c r="FX28">
        <v>0</v>
      </c>
      <c r="FY28">
        <v>0</v>
      </c>
      <c r="FZ28">
        <v>4.6986622969882799</v>
      </c>
      <c r="GA28">
        <v>0</v>
      </c>
      <c r="GB28">
        <v>0</v>
      </c>
      <c r="GC28">
        <v>0</v>
      </c>
      <c r="GD28">
        <v>0</v>
      </c>
      <c r="GE28">
        <v>0</v>
      </c>
      <c r="GF28">
        <v>0</v>
      </c>
      <c r="GG28">
        <v>0</v>
      </c>
      <c r="GH28">
        <v>3.22253306963868</v>
      </c>
      <c r="GI28">
        <v>0</v>
      </c>
      <c r="GJ28">
        <v>0</v>
      </c>
      <c r="GK28">
        <v>0</v>
      </c>
      <c r="GL28">
        <v>0</v>
      </c>
      <c r="GM28">
        <v>0</v>
      </c>
      <c r="GN28">
        <v>0</v>
      </c>
      <c r="GO28">
        <v>0</v>
      </c>
      <c r="GP28">
        <v>251.835734846267</v>
      </c>
      <c r="GQ28">
        <v>0</v>
      </c>
      <c r="GR28">
        <v>0.45714807542242902</v>
      </c>
      <c r="GS28">
        <v>0.45714807542242902</v>
      </c>
      <c r="GT28">
        <v>17.485923856242401</v>
      </c>
      <c r="GU28">
        <v>126.835803548538</v>
      </c>
      <c r="GV28">
        <v>84.754436825109593</v>
      </c>
    </row>
    <row r="29" spans="1:204" x14ac:dyDescent="0.35">
      <c r="A29">
        <v>28</v>
      </c>
      <c r="B29" t="s">
        <v>572</v>
      </c>
      <c r="C29" t="s">
        <v>62</v>
      </c>
      <c r="D29" t="s">
        <v>573</v>
      </c>
      <c r="E29" t="s">
        <v>574</v>
      </c>
      <c r="F29">
        <v>0</v>
      </c>
      <c r="G29">
        <v>4.4520498899999996</v>
      </c>
      <c r="H29">
        <v>3.9043090955870001</v>
      </c>
      <c r="I29">
        <v>3.4931347171111899</v>
      </c>
      <c r="J29">
        <v>3.27304926124379</v>
      </c>
      <c r="K29">
        <v>3.00211249272864</v>
      </c>
      <c r="L29">
        <v>3.0142537492293102</v>
      </c>
      <c r="M29">
        <v>3.01597509019525</v>
      </c>
      <c r="N29">
        <v>3.5776947062500002E-2</v>
      </c>
      <c r="O29">
        <v>3.5776947037580602E-2</v>
      </c>
      <c r="P29">
        <v>3.7917525995783102E-2</v>
      </c>
      <c r="Q29">
        <v>5.9584683707659097E-2</v>
      </c>
      <c r="R29">
        <v>8.6668630847495806E-2</v>
      </c>
      <c r="S29">
        <v>0.10833578855937</v>
      </c>
      <c r="T29">
        <v>0.14083652512718001</v>
      </c>
      <c r="U29">
        <v>2.9926944359999998</v>
      </c>
      <c r="V29">
        <v>3.1144171140000001</v>
      </c>
      <c r="W29">
        <v>3.2664154320000001</v>
      </c>
      <c r="X29">
        <v>3.4358169599999999</v>
      </c>
      <c r="Y29">
        <v>4.2982392960000002</v>
      </c>
      <c r="Z29">
        <v>4.4177704340000004</v>
      </c>
      <c r="AA29">
        <v>4.5995226970000003</v>
      </c>
      <c r="AB29">
        <v>0</v>
      </c>
      <c r="AC29">
        <v>0</v>
      </c>
      <c r="AD29">
        <v>0</v>
      </c>
      <c r="AE29">
        <v>0</v>
      </c>
      <c r="AF29">
        <v>0</v>
      </c>
      <c r="AG29">
        <v>0</v>
      </c>
      <c r="AH29">
        <v>0</v>
      </c>
      <c r="AI29">
        <v>0</v>
      </c>
      <c r="AJ29">
        <v>0</v>
      </c>
      <c r="AK29">
        <v>0</v>
      </c>
      <c r="AL29">
        <v>0</v>
      </c>
      <c r="AM29">
        <v>0</v>
      </c>
      <c r="AN29">
        <v>0</v>
      </c>
      <c r="AO29">
        <v>0</v>
      </c>
      <c r="AP29">
        <v>1.0354303306666699</v>
      </c>
      <c r="AQ29">
        <v>1.1841277777777801</v>
      </c>
      <c r="AR29">
        <v>0.85429095707733305</v>
      </c>
      <c r="AS29">
        <v>0.61295929585814601</v>
      </c>
      <c r="AT29">
        <v>0.72088115383181794</v>
      </c>
      <c r="AU29">
        <v>0.88590050029395495</v>
      </c>
      <c r="AV29">
        <v>0.68985517879892899</v>
      </c>
      <c r="AW29">
        <v>7.9349652946898996E-3</v>
      </c>
      <c r="AX29">
        <v>5.6749304050370498E-3</v>
      </c>
      <c r="AY29">
        <v>6.0189246812732003E-3</v>
      </c>
      <c r="AZ29">
        <v>0</v>
      </c>
      <c r="BA29">
        <v>0</v>
      </c>
      <c r="BB29">
        <v>0</v>
      </c>
      <c r="BC29">
        <v>0</v>
      </c>
      <c r="BD29">
        <v>1.6312597205725698E-2</v>
      </c>
      <c r="BE29">
        <v>8.4720262907155994E-2</v>
      </c>
      <c r="BF29">
        <v>6.8407665701430295E-2</v>
      </c>
      <c r="BG29">
        <v>8.5246475720243894E-2</v>
      </c>
      <c r="BH29">
        <v>8.5246475720243894E-2</v>
      </c>
      <c r="BI29">
        <v>8.5246475720243894E-2</v>
      </c>
      <c r="BJ29">
        <v>8.9456178224947294E-2</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8.5401991662295806</v>
      </c>
      <c r="CO29">
        <v>8.3290261277145508</v>
      </c>
      <c r="CP29">
        <v>7.7261852225670102</v>
      </c>
      <c r="CQ29">
        <v>7.4666566765298397</v>
      </c>
      <c r="CR29">
        <v>8.1931480491281992</v>
      </c>
      <c r="CS29">
        <v>8.5115069478028804</v>
      </c>
      <c r="CT29">
        <v>8.5115069478028804</v>
      </c>
      <c r="CU29">
        <v>8.5288375713521702</v>
      </c>
      <c r="CV29">
        <v>8.6507905244692793</v>
      </c>
      <c r="CW29">
        <v>-2.4726945403108599E-2</v>
      </c>
      <c r="CX29">
        <v>-7.2378318413674494E-2</v>
      </c>
      <c r="CY29">
        <v>-3.3590774562216701E-2</v>
      </c>
      <c r="CZ29">
        <v>9.7298081868684994E-2</v>
      </c>
      <c r="DA29">
        <v>3.8856724761437297E-2</v>
      </c>
      <c r="DB29">
        <v>1.21523231748446E-2</v>
      </c>
      <c r="DC29">
        <v>1.55642801544631E-2</v>
      </c>
      <c r="DD29">
        <v>0.10378326024556001</v>
      </c>
      <c r="DE29">
        <v>0.37633406283812398</v>
      </c>
      <c r="DF29">
        <v>0.132475478672262</v>
      </c>
      <c r="DG29">
        <v>0.132475478672262</v>
      </c>
      <c r="DH29">
        <v>0.11514485512297</v>
      </c>
      <c r="DI29">
        <v>0</v>
      </c>
      <c r="DJ29">
        <v>0</v>
      </c>
      <c r="DK29">
        <v>0</v>
      </c>
      <c r="DL29">
        <v>0</v>
      </c>
      <c r="DM29">
        <v>0</v>
      </c>
      <c r="DN29">
        <v>0</v>
      </c>
      <c r="DO29" t="s">
        <v>1840</v>
      </c>
      <c r="DP29">
        <v>30933</v>
      </c>
      <c r="DQ29">
        <v>30933</v>
      </c>
      <c r="DR29" t="s">
        <v>1835</v>
      </c>
      <c r="DS29">
        <v>0</v>
      </c>
      <c r="DT29">
        <v>234.41</v>
      </c>
      <c r="DU29">
        <v>19621.7</v>
      </c>
      <c r="DV29">
        <v>18320.8</v>
      </c>
      <c r="DW29">
        <v>0.32289439667380199</v>
      </c>
      <c r="DX29">
        <v>2.70297792455627</v>
      </c>
      <c r="DY29">
        <v>3.0258723212300702</v>
      </c>
      <c r="DZ29">
        <v>4.2985572219269002E-4</v>
      </c>
      <c r="EA29">
        <v>0.69740060068119103</v>
      </c>
      <c r="EB29">
        <v>0</v>
      </c>
      <c r="EC29">
        <v>0.11511181265331399</v>
      </c>
      <c r="ED29">
        <v>0</v>
      </c>
      <c r="EE29" t="s">
        <v>1836</v>
      </c>
      <c r="EF29" t="s">
        <v>224</v>
      </c>
      <c r="EG29" t="s">
        <v>1836</v>
      </c>
      <c r="EH29" t="s">
        <v>1865</v>
      </c>
      <c r="EI29" t="s">
        <v>1836</v>
      </c>
      <c r="EJ29">
        <v>2.26686698605922E-4</v>
      </c>
      <c r="EK29">
        <v>5.9106180711273302</v>
      </c>
      <c r="EL29">
        <v>1.3395344191395101E-3</v>
      </c>
      <c r="EM29">
        <v>0.22208836654670799</v>
      </c>
      <c r="EN29">
        <v>8.9456178224947294E-2</v>
      </c>
      <c r="EO29">
        <v>0</v>
      </c>
      <c r="EP29">
        <v>0</v>
      </c>
      <c r="EQ29">
        <v>0</v>
      </c>
      <c r="ER29">
        <v>0</v>
      </c>
      <c r="ES29">
        <v>0</v>
      </c>
      <c r="ET29">
        <v>0</v>
      </c>
      <c r="EU29">
        <v>0</v>
      </c>
      <c r="EV29">
        <v>0.03</v>
      </c>
      <c r="EW29">
        <v>239.41</v>
      </c>
      <c r="EX29">
        <v>1.0172976691084099</v>
      </c>
      <c r="EY29">
        <v>19961.1096739446</v>
      </c>
      <c r="EZ29">
        <v>4.7788892670390704</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0.186336466254068</v>
      </c>
      <c r="GA29">
        <v>0</v>
      </c>
      <c r="GB29">
        <v>0</v>
      </c>
      <c r="GC29">
        <v>0</v>
      </c>
      <c r="GD29">
        <v>0</v>
      </c>
      <c r="GE29">
        <v>0</v>
      </c>
      <c r="GF29">
        <v>0</v>
      </c>
      <c r="GG29">
        <v>0</v>
      </c>
      <c r="GH29">
        <v>0</v>
      </c>
      <c r="GI29">
        <v>0</v>
      </c>
      <c r="GJ29">
        <v>0</v>
      </c>
      <c r="GK29">
        <v>0</v>
      </c>
      <c r="GL29">
        <v>0</v>
      </c>
      <c r="GM29">
        <v>0</v>
      </c>
      <c r="GN29">
        <v>0</v>
      </c>
      <c r="GO29">
        <v>0</v>
      </c>
      <c r="GP29">
        <v>9.1212912532521706</v>
      </c>
      <c r="GQ29">
        <v>0</v>
      </c>
      <c r="GR29">
        <v>0.121248053276112</v>
      </c>
      <c r="GS29">
        <v>0.121248053276112</v>
      </c>
      <c r="GT29">
        <v>0.47050072878289101</v>
      </c>
      <c r="GU29">
        <v>4.3424019862131003</v>
      </c>
      <c r="GV29">
        <v>3.0258723212300702</v>
      </c>
    </row>
    <row r="30" spans="1:204" x14ac:dyDescent="0.35">
      <c r="A30">
        <v>29</v>
      </c>
      <c r="B30" t="s">
        <v>1659</v>
      </c>
      <c r="C30" t="s">
        <v>63</v>
      </c>
      <c r="D30" t="s">
        <v>1735</v>
      </c>
      <c r="E30" t="s">
        <v>1618</v>
      </c>
      <c r="F30">
        <v>1</v>
      </c>
      <c r="G30">
        <v>56.224812559999997</v>
      </c>
      <c r="H30">
        <v>47.662580838856002</v>
      </c>
      <c r="I30">
        <v>41.360524712078103</v>
      </c>
      <c r="J30">
        <v>37.825525807306498</v>
      </c>
      <c r="K30">
        <v>0</v>
      </c>
      <c r="L30">
        <v>0</v>
      </c>
      <c r="M30">
        <v>0</v>
      </c>
      <c r="N30">
        <v>0.41835420827083297</v>
      </c>
      <c r="O30">
        <v>0.41835420827759701</v>
      </c>
      <c r="P30">
        <v>0.44338485760532798</v>
      </c>
      <c r="Q30">
        <v>0.69674763337980194</v>
      </c>
      <c r="R30">
        <v>0</v>
      </c>
      <c r="S30">
        <v>0</v>
      </c>
      <c r="T30">
        <v>0</v>
      </c>
      <c r="U30">
        <v>74.102480478000004</v>
      </c>
      <c r="V30">
        <v>78.683984010000003</v>
      </c>
      <c r="W30">
        <v>83.847377879999996</v>
      </c>
      <c r="X30">
        <v>90.337124304</v>
      </c>
      <c r="Y30">
        <v>0</v>
      </c>
      <c r="Z30">
        <v>0</v>
      </c>
      <c r="AA30">
        <v>0</v>
      </c>
      <c r="AB30">
        <v>0</v>
      </c>
      <c r="AC30">
        <v>0</v>
      </c>
      <c r="AD30">
        <v>3.94915050611759</v>
      </c>
      <c r="AE30">
        <v>5.2549850972679204</v>
      </c>
      <c r="AF30">
        <v>0</v>
      </c>
      <c r="AG30">
        <v>0</v>
      </c>
      <c r="AH30">
        <v>0</v>
      </c>
      <c r="AI30">
        <v>0</v>
      </c>
      <c r="AJ30">
        <v>0</v>
      </c>
      <c r="AK30">
        <v>0.88786399999999999</v>
      </c>
      <c r="AL30">
        <v>0.5524464</v>
      </c>
      <c r="AM30">
        <v>0</v>
      </c>
      <c r="AN30">
        <v>0</v>
      </c>
      <c r="AO30">
        <v>0</v>
      </c>
      <c r="AP30">
        <v>4.1134503366666699</v>
      </c>
      <c r="AQ30">
        <v>5.0670730922222198</v>
      </c>
      <c r="AR30">
        <v>3.4123644952177798</v>
      </c>
      <c r="AS30">
        <v>2.0215059618792401</v>
      </c>
      <c r="AT30">
        <v>0</v>
      </c>
      <c r="AU30">
        <v>0</v>
      </c>
      <c r="AV30">
        <v>0</v>
      </c>
      <c r="AW30">
        <v>9.3170370777065706E-2</v>
      </c>
      <c r="AX30">
        <v>6.6633608382027407E-2</v>
      </c>
      <c r="AY30">
        <v>7.0672702829429501E-2</v>
      </c>
      <c r="AZ30">
        <v>0</v>
      </c>
      <c r="BA30">
        <v>0</v>
      </c>
      <c r="BB30">
        <v>0</v>
      </c>
      <c r="BC30">
        <v>0</v>
      </c>
      <c r="BD30">
        <v>0</v>
      </c>
      <c r="BE30">
        <v>0</v>
      </c>
      <c r="BF30">
        <v>0</v>
      </c>
      <c r="BG30">
        <v>0</v>
      </c>
      <c r="BH30">
        <v>0</v>
      </c>
      <c r="BI30">
        <v>0</v>
      </c>
      <c r="BJ30">
        <v>0</v>
      </c>
      <c r="BK30">
        <v>0</v>
      </c>
      <c r="BL30">
        <v>0.31124718681485403</v>
      </c>
      <c r="BM30">
        <v>0.29226408260915299</v>
      </c>
      <c r="BN30">
        <v>0</v>
      </c>
      <c r="BO30">
        <v>0</v>
      </c>
      <c r="BP30">
        <v>0</v>
      </c>
      <c r="BQ30">
        <v>0</v>
      </c>
      <c r="BR30">
        <v>0</v>
      </c>
      <c r="BS30">
        <v>0</v>
      </c>
      <c r="BT30">
        <v>0</v>
      </c>
      <c r="BU30">
        <v>0.88391399999999998</v>
      </c>
      <c r="BV30">
        <v>0</v>
      </c>
      <c r="BW30">
        <v>0</v>
      </c>
      <c r="BX30">
        <v>0</v>
      </c>
      <c r="BY30">
        <v>0</v>
      </c>
      <c r="BZ30">
        <v>0</v>
      </c>
      <c r="CA30">
        <v>0</v>
      </c>
      <c r="CB30">
        <v>0</v>
      </c>
      <c r="CC30">
        <v>0</v>
      </c>
      <c r="CD30">
        <v>0</v>
      </c>
      <c r="CE30">
        <v>0</v>
      </c>
      <c r="CF30">
        <v>0</v>
      </c>
      <c r="CG30">
        <v>0</v>
      </c>
      <c r="CH30">
        <v>0</v>
      </c>
      <c r="CI30">
        <v>0</v>
      </c>
      <c r="CJ30">
        <v>0</v>
      </c>
      <c r="CK30">
        <v>0</v>
      </c>
      <c r="CL30">
        <v>0</v>
      </c>
      <c r="CM30">
        <v>0</v>
      </c>
      <c r="CN30">
        <v>134.95226795371499</v>
      </c>
      <c r="CO30">
        <v>132.20987294455301</v>
      </c>
      <c r="CP30">
        <v>134.26360323645699</v>
      </c>
      <c r="CQ30">
        <v>137.572249203833</v>
      </c>
      <c r="CR30">
        <v>0</v>
      </c>
      <c r="CS30">
        <v>0</v>
      </c>
      <c r="CT30">
        <v>0</v>
      </c>
      <c r="CU30">
        <v>0</v>
      </c>
      <c r="CV30">
        <v>0</v>
      </c>
      <c r="CW30">
        <v>-2.0321222093892099E-2</v>
      </c>
      <c r="CX30">
        <v>1.55338648027139E-2</v>
      </c>
      <c r="CY30">
        <v>2.4642910570105099E-2</v>
      </c>
      <c r="CZ30">
        <v>0</v>
      </c>
      <c r="DA30">
        <v>0</v>
      </c>
      <c r="DB30">
        <v>0</v>
      </c>
      <c r="DC30">
        <v>0</v>
      </c>
      <c r="DD30">
        <v>0</v>
      </c>
      <c r="DE30">
        <v>0</v>
      </c>
      <c r="DF30">
        <v>0</v>
      </c>
      <c r="DG30">
        <v>0</v>
      </c>
      <c r="DH30">
        <v>0</v>
      </c>
      <c r="DI30">
        <v>0</v>
      </c>
      <c r="DJ30">
        <v>0</v>
      </c>
      <c r="DK30">
        <v>0</v>
      </c>
      <c r="DL30">
        <v>0</v>
      </c>
      <c r="DM30">
        <v>0</v>
      </c>
      <c r="DN30">
        <v>0</v>
      </c>
      <c r="DO30" t="s">
        <v>1836</v>
      </c>
      <c r="DP30">
        <v>0</v>
      </c>
      <c r="DQ30">
        <v>0</v>
      </c>
      <c r="DR30" t="s">
        <v>1856</v>
      </c>
      <c r="DS30">
        <v>0</v>
      </c>
      <c r="DT30">
        <v>0</v>
      </c>
      <c r="DU30">
        <v>0</v>
      </c>
      <c r="DV30">
        <v>61759.199999999997</v>
      </c>
      <c r="DW30">
        <v>0</v>
      </c>
      <c r="DX30">
        <v>0</v>
      </c>
      <c r="DY30">
        <v>0</v>
      </c>
      <c r="DZ30">
        <v>0</v>
      </c>
      <c r="EA30">
        <v>0</v>
      </c>
      <c r="EB30">
        <v>0</v>
      </c>
      <c r="EC30">
        <v>0</v>
      </c>
      <c r="ED30">
        <v>0</v>
      </c>
      <c r="EE30" t="s">
        <v>1836</v>
      </c>
      <c r="EF30" t="s">
        <v>1836</v>
      </c>
      <c r="EG30" t="s">
        <v>1836</v>
      </c>
      <c r="EH30" t="s">
        <v>1836</v>
      </c>
      <c r="EI30" t="s">
        <v>460</v>
      </c>
      <c r="EJ30">
        <v>0</v>
      </c>
      <c r="EK30">
        <v>0</v>
      </c>
      <c r="EL30">
        <v>0</v>
      </c>
      <c r="EM30">
        <v>0</v>
      </c>
      <c r="EN30">
        <v>0</v>
      </c>
      <c r="EO30">
        <v>0</v>
      </c>
      <c r="EP30">
        <v>0</v>
      </c>
      <c r="EQ30">
        <v>0</v>
      </c>
      <c r="ER30">
        <v>0</v>
      </c>
      <c r="ES30">
        <v>0</v>
      </c>
      <c r="ET30">
        <v>0</v>
      </c>
      <c r="EU30">
        <v>0</v>
      </c>
      <c r="EV30">
        <v>0</v>
      </c>
      <c r="EW30">
        <v>0</v>
      </c>
      <c r="EX30">
        <v>0</v>
      </c>
      <c r="EY30">
        <v>0</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row>
    <row r="31" spans="1:204" x14ac:dyDescent="0.35">
      <c r="A31">
        <v>30</v>
      </c>
      <c r="B31" t="s">
        <v>575</v>
      </c>
      <c r="C31" t="s">
        <v>460</v>
      </c>
      <c r="D31" t="s">
        <v>576</v>
      </c>
      <c r="E31" t="s">
        <v>577</v>
      </c>
      <c r="F31">
        <v>2</v>
      </c>
      <c r="G31">
        <v>0</v>
      </c>
      <c r="H31">
        <v>0</v>
      </c>
      <c r="I31">
        <v>0</v>
      </c>
      <c r="J31">
        <v>0</v>
      </c>
      <c r="K31">
        <v>56.9757000363795</v>
      </c>
      <c r="L31">
        <v>57.904021014568997</v>
      </c>
      <c r="M31">
        <v>57.920640259713302</v>
      </c>
      <c r="N31">
        <v>0</v>
      </c>
      <c r="O31">
        <v>0</v>
      </c>
      <c r="P31">
        <v>0</v>
      </c>
      <c r="Q31">
        <v>0</v>
      </c>
      <c r="R31">
        <v>1.76027919896248</v>
      </c>
      <c r="S31">
        <v>2.2003489987031002</v>
      </c>
      <c r="T31">
        <v>2.8604536983140298</v>
      </c>
      <c r="U31">
        <v>0</v>
      </c>
      <c r="V31">
        <v>0</v>
      </c>
      <c r="W31">
        <v>0</v>
      </c>
      <c r="X31">
        <v>0</v>
      </c>
      <c r="Y31">
        <v>209.61273743999999</v>
      </c>
      <c r="Z31">
        <v>217.07538141000001</v>
      </c>
      <c r="AA31">
        <v>214.541067685</v>
      </c>
      <c r="AB31">
        <v>0</v>
      </c>
      <c r="AC31">
        <v>0</v>
      </c>
      <c r="AD31">
        <v>0</v>
      </c>
      <c r="AE31">
        <v>0</v>
      </c>
      <c r="AF31">
        <v>11.2957614544713</v>
      </c>
      <c r="AG31">
        <v>13.0436394544713</v>
      </c>
      <c r="AH31">
        <v>13.0436394544713</v>
      </c>
      <c r="AI31">
        <v>0</v>
      </c>
      <c r="AJ31">
        <v>0</v>
      </c>
      <c r="AK31">
        <v>0</v>
      </c>
      <c r="AL31">
        <v>0</v>
      </c>
      <c r="AM31">
        <v>0</v>
      </c>
      <c r="AN31">
        <v>0</v>
      </c>
      <c r="AO31">
        <v>0</v>
      </c>
      <c r="AP31">
        <v>0</v>
      </c>
      <c r="AQ31">
        <v>0</v>
      </c>
      <c r="AR31">
        <v>0</v>
      </c>
      <c r="AS31">
        <v>0</v>
      </c>
      <c r="AT31">
        <v>3.7881540295735601</v>
      </c>
      <c r="AU31">
        <v>2.6478371056871399</v>
      </c>
      <c r="AV31">
        <v>2.5628489584357799</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1.747878</v>
      </c>
      <c r="BW31">
        <v>0</v>
      </c>
      <c r="BX31">
        <v>0</v>
      </c>
      <c r="BY31">
        <v>0</v>
      </c>
      <c r="BZ31">
        <v>0</v>
      </c>
      <c r="CA31">
        <v>0</v>
      </c>
      <c r="CB31">
        <v>0</v>
      </c>
      <c r="CC31">
        <v>2.9859589999999998</v>
      </c>
      <c r="CD31">
        <v>0</v>
      </c>
      <c r="CE31">
        <v>0</v>
      </c>
      <c r="CF31">
        <v>0</v>
      </c>
      <c r="CG31">
        <v>0</v>
      </c>
      <c r="CH31">
        <v>0</v>
      </c>
      <c r="CI31">
        <v>0</v>
      </c>
      <c r="CJ31">
        <v>0</v>
      </c>
      <c r="CK31">
        <v>9.6294609999999992</v>
      </c>
      <c r="CL31">
        <v>10.900493161815101</v>
      </c>
      <c r="CM31">
        <v>9.6294609999999992</v>
      </c>
      <c r="CN31">
        <v>0</v>
      </c>
      <c r="CO31">
        <v>0</v>
      </c>
      <c r="CP31">
        <v>0</v>
      </c>
      <c r="CQ31">
        <v>0</v>
      </c>
      <c r="CR31">
        <v>288.16646915938702</v>
      </c>
      <c r="CS31">
        <v>302.50068898343102</v>
      </c>
      <c r="CT31">
        <v>302.50068898343102</v>
      </c>
      <c r="CU31">
        <v>318.18556174766798</v>
      </c>
      <c r="CV31">
        <v>302.27461129725998</v>
      </c>
      <c r="CW31">
        <v>0</v>
      </c>
      <c r="CX31">
        <v>0</v>
      </c>
      <c r="CY31">
        <v>0</v>
      </c>
      <c r="CZ31">
        <v>0</v>
      </c>
      <c r="DA31">
        <v>4.9742844356105001E-2</v>
      </c>
      <c r="DB31">
        <v>0</v>
      </c>
      <c r="DC31">
        <v>5.33233193549245E-2</v>
      </c>
      <c r="DD31">
        <v>0</v>
      </c>
      <c r="DE31">
        <v>18.225780302694702</v>
      </c>
      <c r="DF31">
        <v>16.130340843748201</v>
      </c>
      <c r="DG31">
        <v>16.130340843748201</v>
      </c>
      <c r="DH31">
        <v>0.44546807951046802</v>
      </c>
      <c r="DI31">
        <v>0</v>
      </c>
      <c r="DJ31">
        <v>0</v>
      </c>
      <c r="DK31">
        <v>0</v>
      </c>
      <c r="DL31">
        <v>0</v>
      </c>
      <c r="DM31">
        <v>0</v>
      </c>
      <c r="DN31">
        <v>0</v>
      </c>
      <c r="DO31" t="s">
        <v>1855</v>
      </c>
      <c r="DP31">
        <v>187858</v>
      </c>
      <c r="DQ31">
        <v>187858</v>
      </c>
      <c r="DR31" t="s">
        <v>1856</v>
      </c>
      <c r="DS31">
        <v>0</v>
      </c>
      <c r="DT31">
        <v>1541.57</v>
      </c>
      <c r="DU31">
        <v>139170.5</v>
      </c>
      <c r="DV31">
        <v>137749.20000000001</v>
      </c>
      <c r="DW31">
        <v>3.1220709159835098</v>
      </c>
      <c r="DX31">
        <v>54.898707517642301</v>
      </c>
      <c r="DY31">
        <v>58.0207784336258</v>
      </c>
      <c r="DZ31">
        <v>8.7323256189814E-3</v>
      </c>
      <c r="EA31">
        <v>1.03801245625714</v>
      </c>
      <c r="EB31">
        <v>7.2912251834356496E-3</v>
      </c>
      <c r="EC31">
        <v>0.44534024604813599</v>
      </c>
      <c r="ED31">
        <v>0</v>
      </c>
      <c r="EE31" t="s">
        <v>127</v>
      </c>
      <c r="EF31" t="s">
        <v>1836</v>
      </c>
      <c r="EG31" t="s">
        <v>1836</v>
      </c>
      <c r="EH31" t="s">
        <v>1866</v>
      </c>
      <c r="EI31" t="s">
        <v>1836</v>
      </c>
      <c r="EJ31">
        <v>4.6050383035995297E-3</v>
      </c>
      <c r="EK31">
        <v>22.866776618486501</v>
      </c>
      <c r="EL31">
        <v>5.1823403181581297E-3</v>
      </c>
      <c r="EM31">
        <v>4.51071544734135</v>
      </c>
      <c r="EN31">
        <v>0</v>
      </c>
      <c r="EO31">
        <v>13.438176669867801</v>
      </c>
      <c r="EP31">
        <v>15.3280285753871</v>
      </c>
      <c r="EQ31">
        <v>0</v>
      </c>
      <c r="ER31">
        <v>0</v>
      </c>
      <c r="ES31">
        <v>0</v>
      </c>
      <c r="ET31">
        <v>0</v>
      </c>
      <c r="EU31">
        <v>0</v>
      </c>
      <c r="EV31">
        <v>0.03</v>
      </c>
      <c r="EW31">
        <v>1634.06</v>
      </c>
      <c r="EX31">
        <v>1.00256958568069</v>
      </c>
      <c r="EY31">
        <v>139528.11052397499</v>
      </c>
      <c r="EZ31">
        <v>227.997304282806</v>
      </c>
      <c r="FA31">
        <v>5581.1244209590004</v>
      </c>
      <c r="FB31">
        <v>1618.6485</v>
      </c>
      <c r="FC31">
        <v>1634.0642</v>
      </c>
      <c r="FD31">
        <v>225.846966807466</v>
      </c>
      <c r="FE31">
        <v>227.99789030087101</v>
      </c>
      <c r="FF31">
        <v>2.1509234934044601</v>
      </c>
      <c r="FG31">
        <v>2.5634575847938899</v>
      </c>
      <c r="FH31">
        <v>0.41253409138942998</v>
      </c>
      <c r="FI31">
        <v>4.6366754753449299E-3</v>
      </c>
      <c r="FJ31">
        <v>0.370934038027594</v>
      </c>
      <c r="FK31">
        <v>0</v>
      </c>
      <c r="FL31">
        <v>0</v>
      </c>
      <c r="FM31">
        <v>0</v>
      </c>
      <c r="FN31">
        <v>0</v>
      </c>
      <c r="FO31">
        <v>0</v>
      </c>
      <c r="FP31">
        <v>0</v>
      </c>
      <c r="FQ31">
        <v>0</v>
      </c>
      <c r="FR31">
        <v>1.1811784797165801</v>
      </c>
      <c r="FS31">
        <v>0</v>
      </c>
      <c r="FT31">
        <v>0</v>
      </c>
      <c r="FU31">
        <v>0</v>
      </c>
      <c r="FV31">
        <v>0</v>
      </c>
      <c r="FW31">
        <v>0</v>
      </c>
      <c r="FX31">
        <v>0</v>
      </c>
      <c r="FY31">
        <v>0</v>
      </c>
      <c r="FZ31">
        <v>3.7853414855588099</v>
      </c>
      <c r="GA31">
        <v>0</v>
      </c>
      <c r="GB31">
        <v>0</v>
      </c>
      <c r="GC31">
        <v>0</v>
      </c>
      <c r="GD31">
        <v>0</v>
      </c>
      <c r="GE31">
        <v>0</v>
      </c>
      <c r="GF31">
        <v>0</v>
      </c>
      <c r="GG31">
        <v>0</v>
      </c>
      <c r="GH31">
        <v>4.0566013755444397</v>
      </c>
      <c r="GI31">
        <v>0</v>
      </c>
      <c r="GJ31">
        <v>0</v>
      </c>
      <c r="GK31">
        <v>0</v>
      </c>
      <c r="GL31">
        <v>0</v>
      </c>
      <c r="GM31">
        <v>0</v>
      </c>
      <c r="GN31">
        <v>0</v>
      </c>
      <c r="GO31">
        <v>0</v>
      </c>
      <c r="GP31">
        <v>325.76861573325903</v>
      </c>
      <c r="GQ31">
        <v>0</v>
      </c>
      <c r="GR31">
        <v>0.46907990269829702</v>
      </c>
      <c r="GS31">
        <v>0.46907990269829702</v>
      </c>
      <c r="GT31">
        <v>23.4940044359994</v>
      </c>
      <c r="GU31">
        <v>97.771311450452899</v>
      </c>
      <c r="GV31">
        <v>58.0207784336258</v>
      </c>
    </row>
    <row r="32" spans="1:204" x14ac:dyDescent="0.35">
      <c r="A32">
        <v>31</v>
      </c>
      <c r="B32" t="s">
        <v>578</v>
      </c>
      <c r="C32" t="s">
        <v>64</v>
      </c>
      <c r="D32" t="s">
        <v>579</v>
      </c>
      <c r="E32" t="s">
        <v>580</v>
      </c>
      <c r="F32">
        <v>0</v>
      </c>
      <c r="G32">
        <v>31.947547310000001</v>
      </c>
      <c r="H32">
        <v>26.686940099768002</v>
      </c>
      <c r="I32">
        <v>22.799713319041501</v>
      </c>
      <c r="J32">
        <v>20.6355155528382</v>
      </c>
      <c r="K32">
        <v>18.304676358935701</v>
      </c>
      <c r="L32">
        <v>18.602919558266699</v>
      </c>
      <c r="M32">
        <v>18.612713218191299</v>
      </c>
      <c r="N32">
        <v>0.222789082979167</v>
      </c>
      <c r="O32">
        <v>0.22278908292049601</v>
      </c>
      <c r="P32">
        <v>0.236118829097997</v>
      </c>
      <c r="Q32">
        <v>0.37104387429685198</v>
      </c>
      <c r="R32">
        <v>0.53970018079539095</v>
      </c>
      <c r="S32">
        <v>0.67462522599423902</v>
      </c>
      <c r="T32">
        <v>0.87701279379251296</v>
      </c>
      <c r="U32">
        <v>46.70619525</v>
      </c>
      <c r="V32">
        <v>49.7950272</v>
      </c>
      <c r="W32">
        <v>53.247100590000002</v>
      </c>
      <c r="X32">
        <v>57.344550120000001</v>
      </c>
      <c r="Y32">
        <v>59.419444589999998</v>
      </c>
      <c r="Z32">
        <v>63.475473600000001</v>
      </c>
      <c r="AA32">
        <v>66.825520560000001</v>
      </c>
      <c r="AB32">
        <v>0</v>
      </c>
      <c r="AC32">
        <v>0</v>
      </c>
      <c r="AD32">
        <v>0.92907179302365195</v>
      </c>
      <c r="AE32">
        <v>1.0787490840544101</v>
      </c>
      <c r="AF32">
        <v>1.1182167881731599</v>
      </c>
      <c r="AG32">
        <v>1.48005278817316</v>
      </c>
      <c r="AH32">
        <v>1.48005278817316</v>
      </c>
      <c r="AI32">
        <v>0</v>
      </c>
      <c r="AJ32">
        <v>0</v>
      </c>
      <c r="AK32">
        <v>0.36345300000000003</v>
      </c>
      <c r="AL32">
        <v>0.22614735</v>
      </c>
      <c r="AM32">
        <v>0</v>
      </c>
      <c r="AN32">
        <v>0</v>
      </c>
      <c r="AO32">
        <v>0</v>
      </c>
      <c r="AP32">
        <v>3.24039207555556</v>
      </c>
      <c r="AQ32">
        <v>3.89867388</v>
      </c>
      <c r="AR32">
        <v>2.75797080424889</v>
      </c>
      <c r="AS32">
        <v>1.7717277091830901</v>
      </c>
      <c r="AT32">
        <v>1.3560100852283701</v>
      </c>
      <c r="AU32">
        <v>1.9165551006893899</v>
      </c>
      <c r="AV32">
        <v>2.87654059543281</v>
      </c>
      <c r="AW32">
        <v>4.9712387832908399E-2</v>
      </c>
      <c r="AX32">
        <v>3.5553317594061502E-2</v>
      </c>
      <c r="AY32">
        <v>3.7708434376235202E-2</v>
      </c>
      <c r="AZ32">
        <v>0</v>
      </c>
      <c r="BA32">
        <v>0</v>
      </c>
      <c r="BB32">
        <v>0</v>
      </c>
      <c r="BC32">
        <v>0</v>
      </c>
      <c r="BD32">
        <v>0</v>
      </c>
      <c r="BE32">
        <v>0</v>
      </c>
      <c r="BF32">
        <v>0</v>
      </c>
      <c r="BG32">
        <v>0</v>
      </c>
      <c r="BH32">
        <v>0</v>
      </c>
      <c r="BI32">
        <v>0</v>
      </c>
      <c r="BJ32">
        <v>0</v>
      </c>
      <c r="BK32">
        <v>0</v>
      </c>
      <c r="BL32">
        <v>0.93427124094222902</v>
      </c>
      <c r="BM32">
        <v>0.91377497668943297</v>
      </c>
      <c r="BN32">
        <v>0</v>
      </c>
      <c r="BO32">
        <v>0</v>
      </c>
      <c r="BP32">
        <v>0</v>
      </c>
      <c r="BQ32">
        <v>0</v>
      </c>
      <c r="BR32">
        <v>0</v>
      </c>
      <c r="BS32">
        <v>0</v>
      </c>
      <c r="BT32">
        <v>0</v>
      </c>
      <c r="BU32">
        <v>0.36183599999999999</v>
      </c>
      <c r="BV32">
        <v>0.36183599999999999</v>
      </c>
      <c r="BW32">
        <v>0</v>
      </c>
      <c r="BX32">
        <v>0</v>
      </c>
      <c r="BY32">
        <v>0</v>
      </c>
      <c r="BZ32">
        <v>0</v>
      </c>
      <c r="CA32">
        <v>0</v>
      </c>
      <c r="CB32">
        <v>0</v>
      </c>
      <c r="CC32">
        <v>0.61813600000000002</v>
      </c>
      <c r="CD32">
        <v>0</v>
      </c>
      <c r="CE32">
        <v>0</v>
      </c>
      <c r="CF32">
        <v>0</v>
      </c>
      <c r="CG32">
        <v>0</v>
      </c>
      <c r="CH32">
        <v>0</v>
      </c>
      <c r="CI32">
        <v>0</v>
      </c>
      <c r="CJ32">
        <v>0</v>
      </c>
      <c r="CK32">
        <v>1.8996379999999999</v>
      </c>
      <c r="CL32">
        <v>1.99009696402543</v>
      </c>
      <c r="CM32">
        <v>1.8996379999999999</v>
      </c>
      <c r="CN32">
        <v>82.166636106367605</v>
      </c>
      <c r="CO32">
        <v>81.573254821224793</v>
      </c>
      <c r="CP32">
        <v>81.284911746477704</v>
      </c>
      <c r="CQ32">
        <v>81.789569690372502</v>
      </c>
      <c r="CR32">
        <v>81.718020003132693</v>
      </c>
      <c r="CS32">
        <v>88.049264273123399</v>
      </c>
      <c r="CT32">
        <v>88.049264273123399</v>
      </c>
      <c r="CU32">
        <v>93.615230289035395</v>
      </c>
      <c r="CV32">
        <v>92.851047874718603</v>
      </c>
      <c r="CW32">
        <v>-7.2216816126525803E-3</v>
      </c>
      <c r="CX32">
        <v>-3.5347746682293799E-3</v>
      </c>
      <c r="CY32">
        <v>6.2085070039665799E-3</v>
      </c>
      <c r="CZ32">
        <v>-8.7480209898038697E-4</v>
      </c>
      <c r="DA32">
        <v>7.7476721410382393E-2</v>
      </c>
      <c r="DB32">
        <v>0.141635409324847</v>
      </c>
      <c r="DC32">
        <v>6.5362010898392595E-2</v>
      </c>
      <c r="DD32">
        <v>11.6377051377711</v>
      </c>
      <c r="DE32">
        <v>5.66805348576339</v>
      </c>
      <c r="DF32">
        <v>5.7550769710153498</v>
      </c>
      <c r="DG32">
        <v>5.7550769710153498</v>
      </c>
      <c r="DH32">
        <v>0.18911095510339601</v>
      </c>
      <c r="DI32">
        <v>0</v>
      </c>
      <c r="DJ32">
        <v>0</v>
      </c>
      <c r="DK32">
        <v>0</v>
      </c>
      <c r="DL32">
        <v>0</v>
      </c>
      <c r="DM32">
        <v>0</v>
      </c>
      <c r="DN32">
        <v>0</v>
      </c>
      <c r="DO32" t="s">
        <v>1834</v>
      </c>
      <c r="DP32">
        <v>52665</v>
      </c>
      <c r="DQ32">
        <v>52665</v>
      </c>
      <c r="DR32" t="s">
        <v>1856</v>
      </c>
      <c r="DS32">
        <v>1.4999999999999999E-2</v>
      </c>
      <c r="DT32">
        <v>1403.19</v>
      </c>
      <c r="DU32">
        <v>47624</v>
      </c>
      <c r="DV32">
        <v>44581</v>
      </c>
      <c r="DW32">
        <v>1.83735574283699</v>
      </c>
      <c r="DX32">
        <v>16.831899388556302</v>
      </c>
      <c r="DY32">
        <v>18.6692551313933</v>
      </c>
      <c r="DZ32">
        <v>2.6767836162589998E-3</v>
      </c>
      <c r="EA32">
        <v>2.29363325975469</v>
      </c>
      <c r="EB32">
        <v>1.5076494004237599E-3</v>
      </c>
      <c r="EC32">
        <v>0.189056686999198</v>
      </c>
      <c r="ED32">
        <v>0</v>
      </c>
      <c r="EE32" t="s">
        <v>54</v>
      </c>
      <c r="EF32" t="s">
        <v>1836</v>
      </c>
      <c r="EG32" t="s">
        <v>1836</v>
      </c>
      <c r="EH32" t="s">
        <v>1867</v>
      </c>
      <c r="EI32" t="s">
        <v>1836</v>
      </c>
      <c r="EJ32">
        <v>1.41161605981869E-3</v>
      </c>
      <c r="EK32">
        <v>9.7074474364360803</v>
      </c>
      <c r="EL32">
        <v>2.2000169536607402E-3</v>
      </c>
      <c r="EM32">
        <v>1.3829817132881901</v>
      </c>
      <c r="EN32">
        <v>0</v>
      </c>
      <c r="EO32">
        <v>1.5248206543598799</v>
      </c>
      <c r="EP32">
        <v>2.8289042258683499</v>
      </c>
      <c r="EQ32">
        <v>0</v>
      </c>
      <c r="ER32">
        <v>0</v>
      </c>
      <c r="ES32">
        <v>0</v>
      </c>
      <c r="ET32">
        <v>0</v>
      </c>
      <c r="EU32">
        <v>0</v>
      </c>
      <c r="EV32">
        <v>1.4999999999999999E-2</v>
      </c>
      <c r="EW32">
        <v>1466.33</v>
      </c>
      <c r="EX32">
        <v>1.0166442668890301</v>
      </c>
      <c r="EY32">
        <v>48416.666566323001</v>
      </c>
      <c r="EZ32">
        <v>70.994810686196502</v>
      </c>
      <c r="FA32">
        <v>1210.41666415808</v>
      </c>
      <c r="FB32">
        <v>1452.3016500000001</v>
      </c>
      <c r="FC32">
        <v>1466.3335500000001</v>
      </c>
      <c r="FD32">
        <v>70.315604741770798</v>
      </c>
      <c r="FE32">
        <v>70.994982565362804</v>
      </c>
      <c r="FF32">
        <v>0.67937782359199195</v>
      </c>
      <c r="FG32">
        <v>0.53006116166955897</v>
      </c>
      <c r="FH32">
        <v>0</v>
      </c>
      <c r="FI32">
        <v>0</v>
      </c>
      <c r="FJ32">
        <v>0</v>
      </c>
      <c r="FK32">
        <v>0</v>
      </c>
      <c r="FL32">
        <v>0</v>
      </c>
      <c r="FM32">
        <v>0</v>
      </c>
      <c r="FN32">
        <v>0</v>
      </c>
      <c r="FO32">
        <v>0</v>
      </c>
      <c r="FP32">
        <v>0</v>
      </c>
      <c r="FQ32">
        <v>0</v>
      </c>
      <c r="FR32">
        <v>0.244239202868648</v>
      </c>
      <c r="FS32">
        <v>0</v>
      </c>
      <c r="FT32">
        <v>0</v>
      </c>
      <c r="FU32">
        <v>0</v>
      </c>
      <c r="FV32">
        <v>0</v>
      </c>
      <c r="FW32">
        <v>0</v>
      </c>
      <c r="FX32">
        <v>0</v>
      </c>
      <c r="FY32">
        <v>0</v>
      </c>
      <c r="FZ32">
        <v>1.1603484011709699</v>
      </c>
      <c r="GA32">
        <v>0</v>
      </c>
      <c r="GB32">
        <v>0</v>
      </c>
      <c r="GC32">
        <v>0</v>
      </c>
      <c r="GD32">
        <v>0</v>
      </c>
      <c r="GE32">
        <v>0</v>
      </c>
      <c r="GF32">
        <v>0</v>
      </c>
      <c r="GG32">
        <v>0</v>
      </c>
      <c r="GH32">
        <v>0.83880726184291499</v>
      </c>
      <c r="GI32">
        <v>0</v>
      </c>
      <c r="GJ32">
        <v>0</v>
      </c>
      <c r="GK32">
        <v>0</v>
      </c>
      <c r="GL32">
        <v>0</v>
      </c>
      <c r="GM32">
        <v>0</v>
      </c>
      <c r="GN32">
        <v>0</v>
      </c>
      <c r="GO32">
        <v>0</v>
      </c>
      <c r="GP32">
        <v>99.298127966024794</v>
      </c>
      <c r="GQ32">
        <v>0</v>
      </c>
      <c r="GR32">
        <v>0.19913469112436899</v>
      </c>
      <c r="GS32">
        <v>0.19913469112436899</v>
      </c>
      <c r="GT32">
        <v>6.4470800913062201</v>
      </c>
      <c r="GU32">
        <v>28.303317279828399</v>
      </c>
      <c r="GV32">
        <v>18.6692551313933</v>
      </c>
    </row>
    <row r="33" spans="1:204" x14ac:dyDescent="0.35">
      <c r="A33">
        <v>32</v>
      </c>
      <c r="B33" t="s">
        <v>581</v>
      </c>
      <c r="C33" t="s">
        <v>65</v>
      </c>
      <c r="D33" t="s">
        <v>582</v>
      </c>
      <c r="E33" t="s">
        <v>583</v>
      </c>
      <c r="F33">
        <v>0</v>
      </c>
      <c r="G33">
        <v>236.60404879999999</v>
      </c>
      <c r="H33">
        <v>211.39329450024599</v>
      </c>
      <c r="I33">
        <v>192.89722330590999</v>
      </c>
      <c r="J33">
        <v>182.49412975425901</v>
      </c>
      <c r="K33">
        <v>171.07876115582201</v>
      </c>
      <c r="L33">
        <v>173.86619514614</v>
      </c>
      <c r="M33">
        <v>174.057579084445</v>
      </c>
      <c r="N33">
        <v>1.84323065339583</v>
      </c>
      <c r="O33">
        <v>1.84323065367947</v>
      </c>
      <c r="P33">
        <v>1.95351342174897</v>
      </c>
      <c r="Q33">
        <v>3.0698068056055199</v>
      </c>
      <c r="R33">
        <v>4.4651735354261604</v>
      </c>
      <c r="S33">
        <v>5.5814669192826996</v>
      </c>
      <c r="T33">
        <v>7.2559069950674902</v>
      </c>
      <c r="U33">
        <v>150.09689080000001</v>
      </c>
      <c r="V33">
        <v>159.9496704</v>
      </c>
      <c r="W33">
        <v>171.38594072000001</v>
      </c>
      <c r="X33">
        <v>187.11335707999999</v>
      </c>
      <c r="Y33">
        <v>195.25055399999999</v>
      </c>
      <c r="Z33">
        <v>206.111591</v>
      </c>
      <c r="AA33">
        <v>212.87361999999999</v>
      </c>
      <c r="AB33">
        <v>0</v>
      </c>
      <c r="AC33">
        <v>0</v>
      </c>
      <c r="AD33">
        <v>12.045821176998301</v>
      </c>
      <c r="AE33">
        <v>16.435418275305299</v>
      </c>
      <c r="AF33">
        <v>20.403411507014901</v>
      </c>
      <c r="AG33">
        <v>22.7006205070149</v>
      </c>
      <c r="AH33">
        <v>22.7006205070149</v>
      </c>
      <c r="AI33">
        <v>0</v>
      </c>
      <c r="AJ33">
        <v>0</v>
      </c>
      <c r="AK33">
        <v>2.307474</v>
      </c>
      <c r="AL33">
        <v>1.4357559</v>
      </c>
      <c r="AM33">
        <v>0</v>
      </c>
      <c r="AN33">
        <v>0</v>
      </c>
      <c r="AO33">
        <v>0</v>
      </c>
      <c r="AP33">
        <v>9.2378645655555598</v>
      </c>
      <c r="AQ33">
        <v>11.154197943333299</v>
      </c>
      <c r="AR33">
        <v>8.2485955036000007</v>
      </c>
      <c r="AS33">
        <v>5.6633933081179402</v>
      </c>
      <c r="AT33">
        <v>4.8872957497472704</v>
      </c>
      <c r="AU33">
        <v>4.1178684379435504</v>
      </c>
      <c r="AV33">
        <v>2.0463123339250502</v>
      </c>
      <c r="AW33">
        <v>0.405804136674774</v>
      </c>
      <c r="AX33">
        <v>0.29022310094369302</v>
      </c>
      <c r="AY33">
        <v>0.30781540224619403</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2.2972090000000001</v>
      </c>
      <c r="BV33">
        <v>2.2972090000000001</v>
      </c>
      <c r="BW33">
        <v>0</v>
      </c>
      <c r="BX33">
        <v>0</v>
      </c>
      <c r="BY33">
        <v>0</v>
      </c>
      <c r="BZ33">
        <v>0</v>
      </c>
      <c r="CA33">
        <v>0</v>
      </c>
      <c r="CB33">
        <v>0</v>
      </c>
      <c r="CC33">
        <v>3.9243990000000002</v>
      </c>
      <c r="CD33">
        <v>0</v>
      </c>
      <c r="CE33">
        <v>0</v>
      </c>
      <c r="CF33">
        <v>0</v>
      </c>
      <c r="CG33">
        <v>0</v>
      </c>
      <c r="CH33">
        <v>0</v>
      </c>
      <c r="CI33">
        <v>0</v>
      </c>
      <c r="CJ33">
        <v>0</v>
      </c>
      <c r="CK33">
        <v>14.084991</v>
      </c>
      <c r="CL33">
        <v>17.8943266353151</v>
      </c>
      <c r="CM33">
        <v>14.084991</v>
      </c>
      <c r="CN33">
        <v>398.18783895562598</v>
      </c>
      <c r="CO33">
        <v>384.63061659820198</v>
      </c>
      <c r="CP33">
        <v>389.14638353050401</v>
      </c>
      <c r="CQ33">
        <v>398.50907012328798</v>
      </c>
      <c r="CR33">
        <v>402.30680394800999</v>
      </c>
      <c r="CS33">
        <v>426.46273301038201</v>
      </c>
      <c r="CT33">
        <v>426.46273301038201</v>
      </c>
      <c r="CU33">
        <v>444.63865046064302</v>
      </c>
      <c r="CV33">
        <v>437.744555629628</v>
      </c>
      <c r="CW33">
        <v>-3.40473038879886E-2</v>
      </c>
      <c r="CX33">
        <v>1.17405290619872E-2</v>
      </c>
      <c r="CY33">
        <v>2.40595492828217E-2</v>
      </c>
      <c r="CZ33">
        <v>9.52985542724827E-3</v>
      </c>
      <c r="DA33">
        <v>6.0043550905227498E-2</v>
      </c>
      <c r="DB33">
        <v>0.118956424443077</v>
      </c>
      <c r="DC33">
        <v>4.4768524999479802E-2</v>
      </c>
      <c r="DD33">
        <v>47.367001578877201</v>
      </c>
      <c r="DE33">
        <v>25.598322852709199</v>
      </c>
      <c r="DF33">
        <v>19.092107524121801</v>
      </c>
      <c r="DG33">
        <v>19.092107524121801</v>
      </c>
      <c r="DH33">
        <v>0.91619007386044204</v>
      </c>
      <c r="DI33">
        <v>0</v>
      </c>
      <c r="DJ33">
        <v>0</v>
      </c>
      <c r="DK33">
        <v>0</v>
      </c>
      <c r="DL33">
        <v>0</v>
      </c>
      <c r="DM33">
        <v>0</v>
      </c>
      <c r="DN33">
        <v>0</v>
      </c>
      <c r="DO33" t="s">
        <v>1849</v>
      </c>
      <c r="DP33">
        <v>220088</v>
      </c>
      <c r="DQ33">
        <v>220088</v>
      </c>
      <c r="DR33" t="s">
        <v>1850</v>
      </c>
      <c r="DS33">
        <v>0.03</v>
      </c>
      <c r="DT33">
        <v>1499.11</v>
      </c>
      <c r="DU33">
        <v>142000</v>
      </c>
      <c r="DV33">
        <v>136252</v>
      </c>
      <c r="DW33">
        <v>35.874737300485599</v>
      </c>
      <c r="DX33">
        <v>139.25759963610301</v>
      </c>
      <c r="DY33">
        <v>175.13233693658901</v>
      </c>
      <c r="DZ33">
        <v>2.2146191470211501E-2</v>
      </c>
      <c r="EA33">
        <v>2.0135248354307</v>
      </c>
      <c r="EB33">
        <v>9.5717055590153702E-3</v>
      </c>
      <c r="EC33">
        <v>0.91592715996226903</v>
      </c>
      <c r="ED33">
        <v>0</v>
      </c>
      <c r="EE33" t="s">
        <v>399</v>
      </c>
      <c r="EF33" t="s">
        <v>1836</v>
      </c>
      <c r="EG33" t="s">
        <v>1836</v>
      </c>
      <c r="EH33" t="s">
        <v>1868</v>
      </c>
      <c r="EI33" t="s">
        <v>1836</v>
      </c>
      <c r="EJ33">
        <v>1.16789117182588E-2</v>
      </c>
      <c r="EK33">
        <v>47.029887712861601</v>
      </c>
      <c r="EL33">
        <v>1.06584713411585E-2</v>
      </c>
      <c r="EM33">
        <v>11.442007184529499</v>
      </c>
      <c r="EN33">
        <v>0</v>
      </c>
      <c r="EO33">
        <v>23.387257057639601</v>
      </c>
      <c r="EP33">
        <v>24.3116448980211</v>
      </c>
      <c r="EQ33">
        <v>0</v>
      </c>
      <c r="ER33">
        <v>0</v>
      </c>
      <c r="ES33">
        <v>0</v>
      </c>
      <c r="ET33">
        <v>0</v>
      </c>
      <c r="EU33">
        <v>0</v>
      </c>
      <c r="EV33">
        <v>0</v>
      </c>
      <c r="EW33">
        <v>1544.08</v>
      </c>
      <c r="EX33">
        <v>1.01038377741306</v>
      </c>
      <c r="EY33">
        <v>143474.49639265399</v>
      </c>
      <c r="EZ33">
        <v>221.53610038996999</v>
      </c>
      <c r="FA33">
        <v>1434.7449639265401</v>
      </c>
      <c r="FB33">
        <v>1529.0922</v>
      </c>
      <c r="FC33">
        <v>1544.0833</v>
      </c>
      <c r="FD33">
        <v>219.38573333293601</v>
      </c>
      <c r="FE33">
        <v>221.536573855808</v>
      </c>
      <c r="FF33">
        <v>2.1508405228719298</v>
      </c>
      <c r="FG33">
        <v>3.36523157595169</v>
      </c>
      <c r="FH33">
        <v>1.2143910530797599</v>
      </c>
      <c r="FI33">
        <v>1.36491439879034E-2</v>
      </c>
      <c r="FJ33">
        <v>1.09193151903227</v>
      </c>
      <c r="FK33">
        <v>0</v>
      </c>
      <c r="FL33">
        <v>0</v>
      </c>
      <c r="FM33">
        <v>0</v>
      </c>
      <c r="FN33">
        <v>0</v>
      </c>
      <c r="FO33">
        <v>0</v>
      </c>
      <c r="FP33">
        <v>0</v>
      </c>
      <c r="FQ33">
        <v>0</v>
      </c>
      <c r="FR33">
        <v>1.55061630056049</v>
      </c>
      <c r="FS33">
        <v>0</v>
      </c>
      <c r="FT33">
        <v>0</v>
      </c>
      <c r="FU33">
        <v>0</v>
      </c>
      <c r="FV33">
        <v>0</v>
      </c>
      <c r="FW33">
        <v>0</v>
      </c>
      <c r="FX33">
        <v>0</v>
      </c>
      <c r="FY33">
        <v>0</v>
      </c>
      <c r="FZ33">
        <v>9.6000654324086998</v>
      </c>
      <c r="GA33">
        <v>0</v>
      </c>
      <c r="GB33">
        <v>0</v>
      </c>
      <c r="GC33">
        <v>0</v>
      </c>
      <c r="GD33">
        <v>0</v>
      </c>
      <c r="GE33">
        <v>0</v>
      </c>
      <c r="GF33">
        <v>0</v>
      </c>
      <c r="GG33">
        <v>0</v>
      </c>
      <c r="GH33">
        <v>5.3253867436737199</v>
      </c>
      <c r="GI33">
        <v>0</v>
      </c>
      <c r="GJ33">
        <v>0</v>
      </c>
      <c r="GK33">
        <v>0</v>
      </c>
      <c r="GL33">
        <v>0</v>
      </c>
      <c r="GM33">
        <v>0</v>
      </c>
      <c r="GN33">
        <v>0</v>
      </c>
      <c r="GO33">
        <v>0</v>
      </c>
      <c r="GP33">
        <v>469.938305327102</v>
      </c>
      <c r="GQ33">
        <v>0</v>
      </c>
      <c r="GR33">
        <v>0.96475229195294698</v>
      </c>
      <c r="GS33">
        <v>0.96475229195294698</v>
      </c>
      <c r="GT33">
        <v>32.193749697473699</v>
      </c>
      <c r="GU33">
        <v>248.40220493713201</v>
      </c>
      <c r="GV33">
        <v>175.13233693658901</v>
      </c>
    </row>
    <row r="34" spans="1:204" x14ac:dyDescent="0.35">
      <c r="A34">
        <v>33</v>
      </c>
      <c r="B34" t="s">
        <v>584</v>
      </c>
      <c r="C34" t="s">
        <v>66</v>
      </c>
      <c r="D34" t="s">
        <v>585</v>
      </c>
      <c r="E34" t="s">
        <v>586</v>
      </c>
      <c r="F34">
        <v>0</v>
      </c>
      <c r="G34">
        <v>5.8047256799999998</v>
      </c>
      <c r="H34">
        <v>4.7936747430829998</v>
      </c>
      <c r="I34">
        <v>4.0336777863768098</v>
      </c>
      <c r="J34">
        <v>3.6266406103668301</v>
      </c>
      <c r="K34">
        <v>3.4310264029503701</v>
      </c>
      <c r="L34">
        <v>3.4869290734668699</v>
      </c>
      <c r="M34">
        <v>3.4869290734668699</v>
      </c>
      <c r="N34">
        <v>4.6153420541666698E-2</v>
      </c>
      <c r="O34">
        <v>4.61534205114442E-2</v>
      </c>
      <c r="P34">
        <v>4.8914836701934E-2</v>
      </c>
      <c r="Q34">
        <v>7.6866171960182E-2</v>
      </c>
      <c r="R34">
        <v>0.111805341033006</v>
      </c>
      <c r="S34">
        <v>0.13975667629125699</v>
      </c>
      <c r="T34">
        <v>0.18168367917863401</v>
      </c>
      <c r="U34">
        <v>7.9373309399999998</v>
      </c>
      <c r="V34">
        <v>8.3357348400000006</v>
      </c>
      <c r="W34">
        <v>8.7356700899999993</v>
      </c>
      <c r="X34">
        <v>9.0710297999999998</v>
      </c>
      <c r="Y34">
        <v>9.4395993300000001</v>
      </c>
      <c r="Z34">
        <v>9.85692564</v>
      </c>
      <c r="AA34">
        <v>9.9211942799999999</v>
      </c>
      <c r="AB34">
        <v>0</v>
      </c>
      <c r="AC34">
        <v>0</v>
      </c>
      <c r="AD34">
        <v>0</v>
      </c>
      <c r="AE34">
        <v>0</v>
      </c>
      <c r="AF34">
        <v>0</v>
      </c>
      <c r="AG34">
        <v>0</v>
      </c>
      <c r="AH34">
        <v>0</v>
      </c>
      <c r="AI34">
        <v>0</v>
      </c>
      <c r="AJ34">
        <v>0</v>
      </c>
      <c r="AK34">
        <v>0</v>
      </c>
      <c r="AL34">
        <v>0</v>
      </c>
      <c r="AM34">
        <v>0</v>
      </c>
      <c r="AN34">
        <v>0</v>
      </c>
      <c r="AO34">
        <v>0</v>
      </c>
      <c r="AP34">
        <v>2.1016070684444399</v>
      </c>
      <c r="AQ34">
        <v>2.7821343377777801</v>
      </c>
      <c r="AR34">
        <v>2.1292111125475599</v>
      </c>
      <c r="AS34">
        <v>1.2726244014364401</v>
      </c>
      <c r="AT34">
        <v>1.25019111816145</v>
      </c>
      <c r="AU34">
        <v>0.90720437934255305</v>
      </c>
      <c r="AV34">
        <v>1.6214237264601199</v>
      </c>
      <c r="AW34">
        <v>1.02850927663073E-2</v>
      </c>
      <c r="AX34">
        <v>7.3556951404945801E-3</v>
      </c>
      <c r="AY34">
        <v>7.8015714500652301E-3</v>
      </c>
      <c r="AZ34">
        <v>0</v>
      </c>
      <c r="BA34">
        <v>0</v>
      </c>
      <c r="BB34">
        <v>0</v>
      </c>
      <c r="BC34">
        <v>0</v>
      </c>
      <c r="BD34">
        <v>4.23372084314101E-3</v>
      </c>
      <c r="BE34">
        <v>2.1988034056312999E-2</v>
      </c>
      <c r="BF34">
        <v>1.7754313213172002E-2</v>
      </c>
      <c r="BG34">
        <v>2.21246056964143E-2</v>
      </c>
      <c r="BH34">
        <v>2.21246056964143E-2</v>
      </c>
      <c r="BI34">
        <v>2.21246056964143E-2</v>
      </c>
      <c r="BJ34">
        <v>2.32171788172249E-2</v>
      </c>
      <c r="BK34">
        <v>0</v>
      </c>
      <c r="BL34">
        <v>5.2844508597055903E-2</v>
      </c>
      <c r="BM34">
        <v>5.2661223605996697E-2</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15.9043359225956</v>
      </c>
      <c r="CO34">
        <v>16.0398855791661</v>
      </c>
      <c r="CP34">
        <v>15.0256909338955</v>
      </c>
      <c r="CQ34">
        <v>14.0692855894599</v>
      </c>
      <c r="CR34">
        <v>14.2547467978412</v>
      </c>
      <c r="CS34">
        <v>14.412940374797101</v>
      </c>
      <c r="CT34">
        <v>14.412940374797101</v>
      </c>
      <c r="CU34">
        <v>15.569590162512499</v>
      </c>
      <c r="CV34">
        <v>15.3829885306302</v>
      </c>
      <c r="CW34">
        <v>8.5228114666484594E-3</v>
      </c>
      <c r="CX34">
        <v>-6.3229543643869096E-2</v>
      </c>
      <c r="CY34">
        <v>-6.3651338806535396E-2</v>
      </c>
      <c r="CZ34">
        <v>1.3181991878842499E-2</v>
      </c>
      <c r="DA34">
        <v>1.1097606937488E-2</v>
      </c>
      <c r="DB34">
        <v>-1.17078240979044E-2</v>
      </c>
      <c r="DC34">
        <v>9.0556843120299393E-2</v>
      </c>
      <c r="DD34">
        <v>-0.18620516737573001</v>
      </c>
      <c r="DE34">
        <v>0.13623370243750901</v>
      </c>
      <c r="DF34">
        <v>1.3051903804227301</v>
      </c>
      <c r="DG34">
        <v>1.3051903804227301</v>
      </c>
      <c r="DH34">
        <v>0.14854059270730599</v>
      </c>
      <c r="DI34">
        <v>0</v>
      </c>
      <c r="DJ34">
        <v>0</v>
      </c>
      <c r="DK34">
        <v>0</v>
      </c>
      <c r="DL34">
        <v>0</v>
      </c>
      <c r="DM34">
        <v>0</v>
      </c>
      <c r="DN34">
        <v>0</v>
      </c>
      <c r="DO34" t="s">
        <v>1845</v>
      </c>
      <c r="DP34">
        <v>67246</v>
      </c>
      <c r="DQ34">
        <v>67246</v>
      </c>
      <c r="DR34" t="s">
        <v>1835</v>
      </c>
      <c r="DS34">
        <v>0</v>
      </c>
      <c r="DT34">
        <v>184.68</v>
      </c>
      <c r="DU34">
        <v>53721</v>
      </c>
      <c r="DV34">
        <v>51547</v>
      </c>
      <c r="DW34">
        <v>5.5452773520575996E-4</v>
      </c>
      <c r="DX34">
        <v>3.4869290734668699</v>
      </c>
      <c r="DY34">
        <v>3.4874836012020798</v>
      </c>
      <c r="DZ34">
        <v>5.5452773520575996E-4</v>
      </c>
      <c r="EA34">
        <v>1.6569477344657599</v>
      </c>
      <c r="EB34">
        <v>0</v>
      </c>
      <c r="EC34">
        <v>0.14849796685118799</v>
      </c>
      <c r="ED34">
        <v>0</v>
      </c>
      <c r="EE34" t="s">
        <v>153</v>
      </c>
      <c r="EF34" t="s">
        <v>152</v>
      </c>
      <c r="EG34" t="s">
        <v>1836</v>
      </c>
      <c r="EH34" t="s">
        <v>1853</v>
      </c>
      <c r="EI34" t="s">
        <v>1836</v>
      </c>
      <c r="EJ34">
        <v>2.92433146959162E-4</v>
      </c>
      <c r="EK34">
        <v>7.6248887595901103</v>
      </c>
      <c r="EL34">
        <v>1.7280427888707801E-3</v>
      </c>
      <c r="EM34">
        <v>0.286501186397078</v>
      </c>
      <c r="EN34">
        <v>2.32171788172249E-2</v>
      </c>
      <c r="EO34">
        <v>0</v>
      </c>
      <c r="EP34">
        <v>0</v>
      </c>
      <c r="EQ34">
        <v>0</v>
      </c>
      <c r="ER34">
        <v>0</v>
      </c>
      <c r="ES34">
        <v>0</v>
      </c>
      <c r="ET34">
        <v>0</v>
      </c>
      <c r="EU34">
        <v>0</v>
      </c>
      <c r="EV34">
        <v>0.03</v>
      </c>
      <c r="EW34">
        <v>189.68</v>
      </c>
      <c r="EX34">
        <v>1.0103810060384599</v>
      </c>
      <c r="EY34">
        <v>54278.678025392299</v>
      </c>
      <c r="EZ34">
        <v>10.2955796478564</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0.24038004680043101</v>
      </c>
      <c r="GA34">
        <v>0</v>
      </c>
      <c r="GB34">
        <v>0</v>
      </c>
      <c r="GC34">
        <v>0</v>
      </c>
      <c r="GD34">
        <v>0</v>
      </c>
      <c r="GE34">
        <v>0</v>
      </c>
      <c r="GF34">
        <v>0</v>
      </c>
      <c r="GG34">
        <v>0</v>
      </c>
      <c r="GH34">
        <v>0</v>
      </c>
      <c r="GI34">
        <v>0</v>
      </c>
      <c r="GJ34">
        <v>0</v>
      </c>
      <c r="GK34">
        <v>0</v>
      </c>
      <c r="GL34">
        <v>0</v>
      </c>
      <c r="GM34">
        <v>0</v>
      </c>
      <c r="GN34">
        <v>0</v>
      </c>
      <c r="GO34">
        <v>0</v>
      </c>
      <c r="GP34">
        <v>16.146523311549501</v>
      </c>
      <c r="GQ34">
        <v>0</v>
      </c>
      <c r="GR34">
        <v>0.15641391601045801</v>
      </c>
      <c r="GS34">
        <v>0.15641391601045801</v>
      </c>
      <c r="GT34">
        <v>0.76353478091929405</v>
      </c>
      <c r="GU34">
        <v>5.8509436636930303</v>
      </c>
      <c r="GV34">
        <v>3.4874836012020798</v>
      </c>
    </row>
    <row r="35" spans="1:204" x14ac:dyDescent="0.35">
      <c r="A35">
        <v>34</v>
      </c>
      <c r="B35" t="s">
        <v>587</v>
      </c>
      <c r="C35" t="s">
        <v>67</v>
      </c>
      <c r="D35" t="s">
        <v>588</v>
      </c>
      <c r="E35" t="s">
        <v>589</v>
      </c>
      <c r="F35">
        <v>0</v>
      </c>
      <c r="G35">
        <v>6.3225720499999998</v>
      </c>
      <c r="H35">
        <v>5.6518320528450001</v>
      </c>
      <c r="I35">
        <v>5.1487698696620097</v>
      </c>
      <c r="J35">
        <v>4.8796045537627304</v>
      </c>
      <c r="K35">
        <v>4.5422012976269599</v>
      </c>
      <c r="L35">
        <v>4.6162086507451203</v>
      </c>
      <c r="M35">
        <v>4.6198406983199902</v>
      </c>
      <c r="N35">
        <v>5.24072807708333E-2</v>
      </c>
      <c r="O35">
        <v>5.2407280704530997E-2</v>
      </c>
      <c r="P35">
        <v>5.5542873079556597E-2</v>
      </c>
      <c r="Q35">
        <v>8.7281657696445997E-2</v>
      </c>
      <c r="R35">
        <v>0.126955138467538</v>
      </c>
      <c r="S35">
        <v>0.15869392308442301</v>
      </c>
      <c r="T35">
        <v>0.20630210000974999</v>
      </c>
      <c r="U35">
        <v>2.794049024</v>
      </c>
      <c r="V35">
        <v>3.1022964279999998</v>
      </c>
      <c r="W35">
        <v>3.3786039059999999</v>
      </c>
      <c r="X35">
        <v>3.6582007600000002</v>
      </c>
      <c r="Y35">
        <v>3.9331827079999999</v>
      </c>
      <c r="Z35">
        <v>4.201500072</v>
      </c>
      <c r="AA35">
        <v>4.4650752980000004</v>
      </c>
      <c r="AB35">
        <v>0</v>
      </c>
      <c r="AC35">
        <v>0</v>
      </c>
      <c r="AD35">
        <v>0</v>
      </c>
      <c r="AE35">
        <v>0</v>
      </c>
      <c r="AF35">
        <v>0</v>
      </c>
      <c r="AG35">
        <v>0</v>
      </c>
      <c r="AH35">
        <v>0</v>
      </c>
      <c r="AI35">
        <v>0</v>
      </c>
      <c r="AJ35">
        <v>0</v>
      </c>
      <c r="AK35">
        <v>0</v>
      </c>
      <c r="AL35">
        <v>0</v>
      </c>
      <c r="AM35">
        <v>0</v>
      </c>
      <c r="AN35">
        <v>0</v>
      </c>
      <c r="AO35">
        <v>0</v>
      </c>
      <c r="AP35">
        <v>2.3629509244444402</v>
      </c>
      <c r="AQ35">
        <v>3.0052208355555599</v>
      </c>
      <c r="AR35">
        <v>2.7208701632213299</v>
      </c>
      <c r="AS35">
        <v>2.3955815608564599</v>
      </c>
      <c r="AT35">
        <v>2.2546009422030102</v>
      </c>
      <c r="AU35">
        <v>2.0419585330663201</v>
      </c>
      <c r="AV35">
        <v>1.5873381650510101</v>
      </c>
      <c r="AW35">
        <v>1.1603512616567E-2</v>
      </c>
      <c r="AX35">
        <v>8.2986029689447408E-3</v>
      </c>
      <c r="AY35">
        <v>8.8016350271951007E-3</v>
      </c>
      <c r="AZ35">
        <v>0</v>
      </c>
      <c r="BA35">
        <v>0</v>
      </c>
      <c r="BB35">
        <v>0</v>
      </c>
      <c r="BC35">
        <v>0</v>
      </c>
      <c r="BD35">
        <v>9.0404951247347695E-2</v>
      </c>
      <c r="BE35">
        <v>0.46952248873622499</v>
      </c>
      <c r="BF35">
        <v>0.379117537488878</v>
      </c>
      <c r="BG35">
        <v>0.47243877748613999</v>
      </c>
      <c r="BH35">
        <v>0.47243877748613899</v>
      </c>
      <c r="BI35">
        <v>0.47243877748613899</v>
      </c>
      <c r="BJ35">
        <v>0.49576908748545501</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11.633987743079199</v>
      </c>
      <c r="CO35">
        <v>12.289577688810301</v>
      </c>
      <c r="CP35">
        <v>11.691705984479</v>
      </c>
      <c r="CQ35">
        <v>11.4931073098018</v>
      </c>
      <c r="CR35">
        <v>11.329378863783701</v>
      </c>
      <c r="CS35">
        <v>11.490799956382</v>
      </c>
      <c r="CT35">
        <v>11.490799956382</v>
      </c>
      <c r="CU35">
        <v>11.406843880608999</v>
      </c>
      <c r="CV35">
        <v>11.5429934226896</v>
      </c>
      <c r="CW35">
        <v>5.6351266668736001E-2</v>
      </c>
      <c r="CX35">
        <v>-4.8648677722722002E-2</v>
      </c>
      <c r="CY35">
        <v>-1.6986287111636401E-2</v>
      </c>
      <c r="CZ35">
        <v>-1.42457945971223E-2</v>
      </c>
      <c r="DA35">
        <v>1.42480090514374E-2</v>
      </c>
      <c r="DB35">
        <v>-5.0262893461955303E-3</v>
      </c>
      <c r="DC35">
        <v>7.3721584547583596E-3</v>
      </c>
      <c r="DD35">
        <v>-5.84757886468079E-2</v>
      </c>
      <c r="DE35">
        <v>0.20717279475443801</v>
      </c>
      <c r="DF35">
        <v>8.4711998050378601E-2</v>
      </c>
      <c r="DG35">
        <v>8.4711998050378601E-2</v>
      </c>
      <c r="DH35">
        <v>0.16866807382343199</v>
      </c>
      <c r="DI35">
        <v>0</v>
      </c>
      <c r="DJ35">
        <v>0</v>
      </c>
      <c r="DK35">
        <v>0</v>
      </c>
      <c r="DL35">
        <v>0</v>
      </c>
      <c r="DM35">
        <v>0</v>
      </c>
      <c r="DN35">
        <v>0</v>
      </c>
      <c r="DO35" t="s">
        <v>1845</v>
      </c>
      <c r="DP35">
        <v>62934</v>
      </c>
      <c r="DQ35">
        <v>62934</v>
      </c>
      <c r="DR35" t="s">
        <v>1835</v>
      </c>
      <c r="DS35">
        <v>0</v>
      </c>
      <c r="DT35">
        <v>100.46</v>
      </c>
      <c r="DU35">
        <v>44446.3</v>
      </c>
      <c r="DV35">
        <v>41991.1</v>
      </c>
      <c r="DW35">
        <v>0.681033246180762</v>
      </c>
      <c r="DX35">
        <v>3.9594133809563501</v>
      </c>
      <c r="DY35">
        <v>4.6404466271371101</v>
      </c>
      <c r="DZ35">
        <v>6.2966715534664005E-4</v>
      </c>
      <c r="EA35">
        <v>1.3906002569973701</v>
      </c>
      <c r="EB35">
        <v>0</v>
      </c>
      <c r="EC35">
        <v>0.168619672097577</v>
      </c>
      <c r="ED35">
        <v>0</v>
      </c>
      <c r="EE35" t="s">
        <v>1836</v>
      </c>
      <c r="EF35" t="s">
        <v>248</v>
      </c>
      <c r="EG35" t="s">
        <v>1836</v>
      </c>
      <c r="EH35" t="s">
        <v>1869</v>
      </c>
      <c r="EI35" t="s">
        <v>1836</v>
      </c>
      <c r="EJ35">
        <v>3.3205831933098297E-4</v>
      </c>
      <c r="EK35">
        <v>8.6580730341649303</v>
      </c>
      <c r="EL35">
        <v>1.9621952718179101E-3</v>
      </c>
      <c r="EM35">
        <v>0.32532254232306701</v>
      </c>
      <c r="EN35">
        <v>0.49576908748545501</v>
      </c>
      <c r="EO35">
        <v>0</v>
      </c>
      <c r="EP35">
        <v>0</v>
      </c>
      <c r="EQ35">
        <v>0</v>
      </c>
      <c r="ER35">
        <v>0</v>
      </c>
      <c r="ES35">
        <v>0</v>
      </c>
      <c r="ET35">
        <v>0</v>
      </c>
      <c r="EU35">
        <v>0</v>
      </c>
      <c r="EV35">
        <v>0.03</v>
      </c>
      <c r="EW35">
        <v>105.46</v>
      </c>
      <c r="EX35">
        <v>1.0143073917976499</v>
      </c>
      <c r="EY35">
        <v>45082.210628056098</v>
      </c>
      <c r="EZ35">
        <v>4.7543699328347904</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v>0</v>
      </c>
      <c r="FW35">
        <v>0</v>
      </c>
      <c r="FX35">
        <v>0</v>
      </c>
      <c r="FY35">
        <v>0</v>
      </c>
      <c r="FZ35">
        <v>0.27295193849006799</v>
      </c>
      <c r="GA35">
        <v>0</v>
      </c>
      <c r="GB35">
        <v>0</v>
      </c>
      <c r="GC35">
        <v>0</v>
      </c>
      <c r="GD35">
        <v>0</v>
      </c>
      <c r="GE35">
        <v>0</v>
      </c>
      <c r="GF35">
        <v>0</v>
      </c>
      <c r="GG35">
        <v>0</v>
      </c>
      <c r="GH35">
        <v>0</v>
      </c>
      <c r="GI35">
        <v>0</v>
      </c>
      <c r="GJ35">
        <v>0</v>
      </c>
      <c r="GK35">
        <v>0</v>
      </c>
      <c r="GL35">
        <v>0</v>
      </c>
      <c r="GM35">
        <v>0</v>
      </c>
      <c r="GN35">
        <v>0</v>
      </c>
      <c r="GO35">
        <v>0</v>
      </c>
      <c r="GP35">
        <v>12.057068629935699</v>
      </c>
      <c r="GQ35">
        <v>0</v>
      </c>
      <c r="GR35">
        <v>0.17760824466783301</v>
      </c>
      <c r="GS35">
        <v>0.17760824466783301</v>
      </c>
      <c r="GT35">
        <v>0.51407520724605704</v>
      </c>
      <c r="GU35">
        <v>7.3026986971009</v>
      </c>
      <c r="GV35">
        <v>4.6404466271371101</v>
      </c>
    </row>
    <row r="36" spans="1:204" x14ac:dyDescent="0.35">
      <c r="A36">
        <v>35</v>
      </c>
      <c r="B36" t="s">
        <v>590</v>
      </c>
      <c r="C36" t="s">
        <v>68</v>
      </c>
      <c r="D36" t="s">
        <v>591</v>
      </c>
      <c r="E36" t="s">
        <v>592</v>
      </c>
      <c r="F36">
        <v>0</v>
      </c>
      <c r="G36">
        <v>152.67343890999999</v>
      </c>
      <c r="H36">
        <v>136.829992735563</v>
      </c>
      <c r="I36">
        <v>125.181522572023</v>
      </c>
      <c r="J36">
        <v>118.661241062192</v>
      </c>
      <c r="K36">
        <v>111.40874173482101</v>
      </c>
      <c r="L36">
        <v>113.22395544944099</v>
      </c>
      <c r="M36">
        <v>113.361667832424</v>
      </c>
      <c r="N36">
        <v>1.1690271315625</v>
      </c>
      <c r="O36">
        <v>1.16902713155841</v>
      </c>
      <c r="P36">
        <v>1.2389714696472101</v>
      </c>
      <c r="Q36">
        <v>1.9469551665884699</v>
      </c>
      <c r="R36">
        <v>2.8319347877650398</v>
      </c>
      <c r="S36">
        <v>3.5399184847063001</v>
      </c>
      <c r="T36">
        <v>4.6018940301181903</v>
      </c>
      <c r="U36">
        <v>87.679173059999997</v>
      </c>
      <c r="V36">
        <v>98.290515455999994</v>
      </c>
      <c r="W36">
        <v>106.86518604</v>
      </c>
      <c r="X36">
        <v>115.03389479400001</v>
      </c>
      <c r="Y36">
        <v>121.99127525999999</v>
      </c>
      <c r="Z36">
        <v>128.12998769999999</v>
      </c>
      <c r="AA36">
        <v>135.689697</v>
      </c>
      <c r="AB36">
        <v>0</v>
      </c>
      <c r="AC36">
        <v>0</v>
      </c>
      <c r="AD36">
        <v>6.9729884641812001</v>
      </c>
      <c r="AE36">
        <v>9.4406861353265299</v>
      </c>
      <c r="AF36">
        <v>11.609288386366501</v>
      </c>
      <c r="AG36">
        <v>12.9523253863665</v>
      </c>
      <c r="AH36">
        <v>12.9523253863665</v>
      </c>
      <c r="AI36">
        <v>0</v>
      </c>
      <c r="AJ36">
        <v>0</v>
      </c>
      <c r="AK36">
        <v>1.349038</v>
      </c>
      <c r="AL36">
        <v>0.83939805000000001</v>
      </c>
      <c r="AM36">
        <v>0</v>
      </c>
      <c r="AN36">
        <v>0</v>
      </c>
      <c r="AO36">
        <v>0</v>
      </c>
      <c r="AP36">
        <v>7.0875840055555601</v>
      </c>
      <c r="AQ36">
        <v>11.1468522411111</v>
      </c>
      <c r="AR36">
        <v>10.875819051111099</v>
      </c>
      <c r="AS36">
        <v>8.8722915445458099</v>
      </c>
      <c r="AT36">
        <v>8.8031905754052904</v>
      </c>
      <c r="AU36">
        <v>7.4184651391806602</v>
      </c>
      <c r="AV36">
        <v>3.7829148957608401</v>
      </c>
      <c r="AW36">
        <v>0.25875216927148198</v>
      </c>
      <c r="AX36">
        <v>0.18505443921105499</v>
      </c>
      <c r="AY36">
        <v>0.19627178697345099</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1.343037</v>
      </c>
      <c r="BV36">
        <v>1.343037</v>
      </c>
      <c r="BW36">
        <v>0</v>
      </c>
      <c r="BX36">
        <v>0</v>
      </c>
      <c r="BY36">
        <v>0</v>
      </c>
      <c r="BZ36">
        <v>0</v>
      </c>
      <c r="CA36">
        <v>0</v>
      </c>
      <c r="CB36">
        <v>0</v>
      </c>
      <c r="CC36">
        <v>2.2943539999999998</v>
      </c>
      <c r="CD36">
        <v>0</v>
      </c>
      <c r="CE36">
        <v>0</v>
      </c>
      <c r="CF36">
        <v>0</v>
      </c>
      <c r="CG36">
        <v>0</v>
      </c>
      <c r="CH36">
        <v>0</v>
      </c>
      <c r="CI36">
        <v>0</v>
      </c>
      <c r="CJ36">
        <v>0</v>
      </c>
      <c r="CK36">
        <v>8.051069</v>
      </c>
      <c r="CL36">
        <v>10.055900152455299</v>
      </c>
      <c r="CM36">
        <v>8.051069</v>
      </c>
      <c r="CN36">
        <v>248.86797527639001</v>
      </c>
      <c r="CO36">
        <v>247.621442003444</v>
      </c>
      <c r="CP36">
        <v>252.67979738393601</v>
      </c>
      <c r="CQ36">
        <v>256.137503752653</v>
      </c>
      <c r="CR36">
        <v>260.28182174435699</v>
      </c>
      <c r="CS36">
        <v>273.31572115969402</v>
      </c>
      <c r="CT36">
        <v>273.31572115969402</v>
      </c>
      <c r="CU36">
        <v>282.33254199992001</v>
      </c>
      <c r="CV36">
        <v>281.30238254013102</v>
      </c>
      <c r="CW36">
        <v>-5.0088134946313402E-3</v>
      </c>
      <c r="CX36">
        <v>2.0427776122968099E-2</v>
      </c>
      <c r="CY36">
        <v>1.36841425571606E-2</v>
      </c>
      <c r="CZ36">
        <v>1.61800514605892E-2</v>
      </c>
      <c r="DA36">
        <v>5.0076103386653699E-2</v>
      </c>
      <c r="DB36">
        <v>0.13791469122701999</v>
      </c>
      <c r="DC36">
        <v>3.6129660018576801E-2</v>
      </c>
      <c r="DD36">
        <v>34.322549966536798</v>
      </c>
      <c r="DE36">
        <v>16.7732857107036</v>
      </c>
      <c r="DF36">
        <v>9.8748040832318704</v>
      </c>
      <c r="DG36">
        <v>9.8748040832318704</v>
      </c>
      <c r="DH36">
        <v>0.85798324300650397</v>
      </c>
      <c r="DI36">
        <v>0</v>
      </c>
      <c r="DJ36">
        <v>0</v>
      </c>
      <c r="DK36">
        <v>0</v>
      </c>
      <c r="DL36">
        <v>0</v>
      </c>
      <c r="DM36">
        <v>0</v>
      </c>
      <c r="DN36">
        <v>0</v>
      </c>
      <c r="DO36" t="s">
        <v>1847</v>
      </c>
      <c r="DP36">
        <v>127482</v>
      </c>
      <c r="DQ36">
        <v>127482</v>
      </c>
      <c r="DR36" t="s">
        <v>1848</v>
      </c>
      <c r="DS36">
        <v>0.03</v>
      </c>
      <c r="DT36">
        <v>1378.26</v>
      </c>
      <c r="DU36">
        <v>98450</v>
      </c>
      <c r="DV36">
        <v>93319</v>
      </c>
      <c r="DW36">
        <v>25.812165463828698</v>
      </c>
      <c r="DX36">
        <v>88.320966193422194</v>
      </c>
      <c r="DY36">
        <v>114.133131657251</v>
      </c>
      <c r="DZ36">
        <v>1.40457184231045E-2</v>
      </c>
      <c r="EA36">
        <v>3.0969389460522199</v>
      </c>
      <c r="EB36">
        <v>5.5959865608935302E-3</v>
      </c>
      <c r="EC36">
        <v>0.857737032394294</v>
      </c>
      <c r="ED36">
        <v>0</v>
      </c>
      <c r="EE36" t="s">
        <v>1836</v>
      </c>
      <c r="EF36" t="s">
        <v>167</v>
      </c>
      <c r="EG36" t="s">
        <v>1836</v>
      </c>
      <c r="EH36" t="s">
        <v>1836</v>
      </c>
      <c r="EI36" t="s">
        <v>1836</v>
      </c>
      <c r="EJ36">
        <v>7.4070842250056404E-3</v>
      </c>
      <c r="EK36">
        <v>44.042013474443202</v>
      </c>
      <c r="EL36">
        <v>9.9813238188083998E-3</v>
      </c>
      <c r="EM36">
        <v>7.2568328936479203</v>
      </c>
      <c r="EN36">
        <v>0</v>
      </c>
      <c r="EO36">
        <v>13.344100581371199</v>
      </c>
      <c r="EP36">
        <v>13.701868857912499</v>
      </c>
      <c r="EQ36">
        <v>0</v>
      </c>
      <c r="ER36">
        <v>0</v>
      </c>
      <c r="ES36">
        <v>0</v>
      </c>
      <c r="ET36">
        <v>0</v>
      </c>
      <c r="EU36">
        <v>0</v>
      </c>
      <c r="EV36">
        <v>0</v>
      </c>
      <c r="EW36">
        <v>1419.6</v>
      </c>
      <c r="EX36">
        <v>1.01347119830161</v>
      </c>
      <c r="EY36">
        <v>99776.239472793604</v>
      </c>
      <c r="EZ36">
        <v>141.64234955557799</v>
      </c>
      <c r="FA36">
        <v>997.762394727936</v>
      </c>
      <c r="FB36">
        <v>1405.8252</v>
      </c>
      <c r="FC36">
        <v>1419.6078</v>
      </c>
      <c r="FD36">
        <v>140.267951812088</v>
      </c>
      <c r="FE36">
        <v>141.643127810246</v>
      </c>
      <c r="FF36">
        <v>1.3751759981577201</v>
      </c>
      <c r="FG36">
        <v>1.9674435822551</v>
      </c>
      <c r="FH36">
        <v>0.59226758409738101</v>
      </c>
      <c r="FI36">
        <v>6.6567894371516697E-3</v>
      </c>
      <c r="FJ36">
        <v>0.532543154972133</v>
      </c>
      <c r="FK36">
        <v>0</v>
      </c>
      <c r="FL36">
        <v>0</v>
      </c>
      <c r="FM36">
        <v>0</v>
      </c>
      <c r="FN36">
        <v>0</v>
      </c>
      <c r="FO36">
        <v>0</v>
      </c>
      <c r="FP36">
        <v>0</v>
      </c>
      <c r="FQ36">
        <v>0</v>
      </c>
      <c r="FR36">
        <v>0.90654982286475205</v>
      </c>
      <c r="FS36">
        <v>0</v>
      </c>
      <c r="FT36">
        <v>0</v>
      </c>
      <c r="FU36">
        <v>0</v>
      </c>
      <c r="FV36">
        <v>0</v>
      </c>
      <c r="FW36">
        <v>0</v>
      </c>
      <c r="FX36">
        <v>0</v>
      </c>
      <c r="FY36">
        <v>0</v>
      </c>
      <c r="FZ36">
        <v>6.0886232329546397</v>
      </c>
      <c r="GA36">
        <v>0</v>
      </c>
      <c r="GB36">
        <v>0</v>
      </c>
      <c r="GC36">
        <v>0</v>
      </c>
      <c r="GD36">
        <v>0</v>
      </c>
      <c r="GE36">
        <v>0</v>
      </c>
      <c r="GF36">
        <v>0</v>
      </c>
      <c r="GG36">
        <v>0</v>
      </c>
      <c r="GH36">
        <v>3.1134255504850898</v>
      </c>
      <c r="GI36">
        <v>0</v>
      </c>
      <c r="GJ36">
        <v>0</v>
      </c>
      <c r="GK36">
        <v>0</v>
      </c>
      <c r="GL36">
        <v>0</v>
      </c>
      <c r="GM36">
        <v>0</v>
      </c>
      <c r="GN36">
        <v>0</v>
      </c>
      <c r="GO36">
        <v>0</v>
      </c>
      <c r="GP36">
        <v>301.07385578341001</v>
      </c>
      <c r="GQ36">
        <v>0</v>
      </c>
      <c r="GR36">
        <v>0.90346023577835799</v>
      </c>
      <c r="GS36">
        <v>0.90346023577835799</v>
      </c>
      <c r="GT36">
        <v>19.7714732432791</v>
      </c>
      <c r="GU36">
        <v>159.43150622783301</v>
      </c>
      <c r="GV36">
        <v>114.133131657251</v>
      </c>
    </row>
    <row r="37" spans="1:204" x14ac:dyDescent="0.35">
      <c r="A37">
        <v>36</v>
      </c>
      <c r="B37" t="s">
        <v>593</v>
      </c>
      <c r="C37" t="s">
        <v>69</v>
      </c>
      <c r="D37" t="s">
        <v>594</v>
      </c>
      <c r="E37" t="s">
        <v>595</v>
      </c>
      <c r="F37">
        <v>0</v>
      </c>
      <c r="G37">
        <v>2.82167682</v>
      </c>
      <c r="H37">
        <v>2.228661348728</v>
      </c>
      <c r="I37">
        <v>1.7826333931912599</v>
      </c>
      <c r="J37">
        <v>1.59606275202106</v>
      </c>
      <c r="K37">
        <v>1.63263919008828</v>
      </c>
      <c r="L37">
        <v>1.6592402359553</v>
      </c>
      <c r="M37">
        <v>1.6592402359553</v>
      </c>
      <c r="N37">
        <v>2.1961907041666701E-2</v>
      </c>
      <c r="O37">
        <v>2.19619070896157E-2</v>
      </c>
      <c r="P37">
        <v>2.3275915133640499E-2</v>
      </c>
      <c r="Q37">
        <v>3.65764380671494E-2</v>
      </c>
      <c r="R37">
        <v>5.3202091734037699E-2</v>
      </c>
      <c r="S37">
        <v>6.65026146675472E-2</v>
      </c>
      <c r="T37">
        <v>8.6453399067811201E-2</v>
      </c>
      <c r="U37">
        <v>5.2385025839999999</v>
      </c>
      <c r="V37">
        <v>5.5041206000000003</v>
      </c>
      <c r="W37">
        <v>5.7154615739999999</v>
      </c>
      <c r="X37">
        <v>5.9690087639999998</v>
      </c>
      <c r="Y37">
        <v>6.1989854160000002</v>
      </c>
      <c r="Z37">
        <v>6.3835938399999996</v>
      </c>
      <c r="AA37">
        <v>6.4382555889999997</v>
      </c>
      <c r="AB37">
        <v>0</v>
      </c>
      <c r="AC37">
        <v>0</v>
      </c>
      <c r="AD37">
        <v>0</v>
      </c>
      <c r="AE37">
        <v>0</v>
      </c>
      <c r="AF37">
        <v>0</v>
      </c>
      <c r="AG37">
        <v>0</v>
      </c>
      <c r="AH37">
        <v>0</v>
      </c>
      <c r="AI37">
        <v>0</v>
      </c>
      <c r="AJ37">
        <v>0</v>
      </c>
      <c r="AK37">
        <v>0</v>
      </c>
      <c r="AL37">
        <v>0</v>
      </c>
      <c r="AM37">
        <v>0</v>
      </c>
      <c r="AN37">
        <v>0</v>
      </c>
      <c r="AO37">
        <v>0</v>
      </c>
      <c r="AP37">
        <v>1.4554266444444399</v>
      </c>
      <c r="AQ37">
        <v>1.62169951733333</v>
      </c>
      <c r="AR37">
        <v>1.15365310666667</v>
      </c>
      <c r="AS37">
        <v>0.40997110577777801</v>
      </c>
      <c r="AT37">
        <v>0.67705525919151999</v>
      </c>
      <c r="AU37">
        <v>0.69731991394402604</v>
      </c>
      <c r="AV37">
        <v>0.52936587753818598</v>
      </c>
      <c r="AW37">
        <v>4.91068566710066E-3</v>
      </c>
      <c r="AX37">
        <v>3.51202536707481E-3</v>
      </c>
      <c r="AY37">
        <v>3.7249119644501001E-3</v>
      </c>
      <c r="AZ37">
        <v>0</v>
      </c>
      <c r="BA37">
        <v>0</v>
      </c>
      <c r="BB37">
        <v>0</v>
      </c>
      <c r="BC37">
        <v>0</v>
      </c>
      <c r="BD37">
        <v>0</v>
      </c>
      <c r="BE37">
        <v>0</v>
      </c>
      <c r="BF37">
        <v>0</v>
      </c>
      <c r="BG37">
        <v>0</v>
      </c>
      <c r="BH37">
        <v>0</v>
      </c>
      <c r="BI37">
        <v>0</v>
      </c>
      <c r="BJ37">
        <v>0</v>
      </c>
      <c r="BK37">
        <v>0</v>
      </c>
      <c r="BL37">
        <v>7.0724980901726797E-2</v>
      </c>
      <c r="BM37">
        <v>7.0471217720309995E-2</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9.5424786411532097</v>
      </c>
      <c r="CO37">
        <v>9.4506803794197491</v>
      </c>
      <c r="CP37">
        <v>8.7492201186763197</v>
      </c>
      <c r="CQ37">
        <v>8.0116190598659909</v>
      </c>
      <c r="CR37">
        <v>8.5618819570138402</v>
      </c>
      <c r="CS37">
        <v>8.8066566045668804</v>
      </c>
      <c r="CT37">
        <v>8.8066566045668804</v>
      </c>
      <c r="CU37">
        <v>8.8833323044871193</v>
      </c>
      <c r="CV37">
        <v>8.7839975051604906</v>
      </c>
      <c r="CW37">
        <v>-9.6199598852196901E-3</v>
      </c>
      <c r="CX37">
        <v>-7.4223255107744898E-2</v>
      </c>
      <c r="CY37">
        <v>-8.4304777889383495E-2</v>
      </c>
      <c r="CZ37">
        <v>6.8683108000526294E-2</v>
      </c>
      <c r="DA37">
        <v>2.8588883703601901E-2</v>
      </c>
      <c r="DB37">
        <v>-6.1667828160397398E-2</v>
      </c>
      <c r="DC37">
        <v>1.67325819702135E-2</v>
      </c>
      <c r="DD37">
        <v>-0.58846393306689904</v>
      </c>
      <c r="DE37">
        <v>0.30993655498637801</v>
      </c>
      <c r="DF37">
        <v>0.14735810351943801</v>
      </c>
      <c r="DG37">
        <v>0.14735810351943801</v>
      </c>
      <c r="DH37">
        <v>7.06824035991932E-2</v>
      </c>
      <c r="DI37">
        <v>0</v>
      </c>
      <c r="DJ37">
        <v>0</v>
      </c>
      <c r="DK37">
        <v>0</v>
      </c>
      <c r="DL37">
        <v>0</v>
      </c>
      <c r="DM37">
        <v>0</v>
      </c>
      <c r="DN37">
        <v>0</v>
      </c>
      <c r="DO37" t="s">
        <v>1845</v>
      </c>
      <c r="DP37">
        <v>34263</v>
      </c>
      <c r="DQ37">
        <v>34263</v>
      </c>
      <c r="DR37" t="s">
        <v>1835</v>
      </c>
      <c r="DS37">
        <v>0</v>
      </c>
      <c r="DT37">
        <v>193.63</v>
      </c>
      <c r="DU37">
        <v>33250.300000000003</v>
      </c>
      <c r="DV37">
        <v>32084.1</v>
      </c>
      <c r="DW37">
        <v>2.6386966424596001E-4</v>
      </c>
      <c r="DX37">
        <v>1.6592402359553</v>
      </c>
      <c r="DY37">
        <v>1.6595041056195501</v>
      </c>
      <c r="DZ37">
        <v>2.6386966424596001E-4</v>
      </c>
      <c r="EA37">
        <v>0.71282813859234695</v>
      </c>
      <c r="EB37">
        <v>0</v>
      </c>
      <c r="EC37">
        <v>7.0662120268481898E-2</v>
      </c>
      <c r="ED37">
        <v>0</v>
      </c>
      <c r="EE37" t="s">
        <v>153</v>
      </c>
      <c r="EF37" t="s">
        <v>152</v>
      </c>
      <c r="EG37" t="s">
        <v>1836</v>
      </c>
      <c r="EH37" t="s">
        <v>1853</v>
      </c>
      <c r="EI37" t="s">
        <v>1836</v>
      </c>
      <c r="EJ37">
        <v>1.3915306918575E-4</v>
      </c>
      <c r="EK37">
        <v>3.62827059513807</v>
      </c>
      <c r="EL37">
        <v>8.2228174543719798E-4</v>
      </c>
      <c r="EM37">
        <v>0.13633036006847199</v>
      </c>
      <c r="EN37">
        <v>0</v>
      </c>
      <c r="EO37">
        <v>0</v>
      </c>
      <c r="EP37">
        <v>0</v>
      </c>
      <c r="EQ37">
        <v>0</v>
      </c>
      <c r="ER37">
        <v>0</v>
      </c>
      <c r="ES37">
        <v>0</v>
      </c>
      <c r="ET37">
        <v>0</v>
      </c>
      <c r="EU37">
        <v>0</v>
      </c>
      <c r="EV37">
        <v>0.03</v>
      </c>
      <c r="EW37">
        <v>198.63</v>
      </c>
      <c r="EX37">
        <v>1.0089657560830601</v>
      </c>
      <c r="EY37">
        <v>33548.414079488597</v>
      </c>
      <c r="EZ37">
        <v>6.6637214886088101</v>
      </c>
      <c r="FA37">
        <v>0</v>
      </c>
      <c r="FB37">
        <v>0</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0.114383822870687</v>
      </c>
      <c r="GA37">
        <v>0</v>
      </c>
      <c r="GB37">
        <v>0</v>
      </c>
      <c r="GC37">
        <v>0</v>
      </c>
      <c r="GD37">
        <v>0</v>
      </c>
      <c r="GE37">
        <v>0</v>
      </c>
      <c r="GF37">
        <v>0</v>
      </c>
      <c r="GG37">
        <v>0</v>
      </c>
      <c r="GH37">
        <v>0</v>
      </c>
      <c r="GI37">
        <v>0</v>
      </c>
      <c r="GJ37">
        <v>0</v>
      </c>
      <c r="GK37">
        <v>0</v>
      </c>
      <c r="GL37">
        <v>0</v>
      </c>
      <c r="GM37">
        <v>0</v>
      </c>
      <c r="GN37">
        <v>0</v>
      </c>
      <c r="GO37">
        <v>0</v>
      </c>
      <c r="GP37">
        <v>9.3611968064656299</v>
      </c>
      <c r="GQ37">
        <v>0</v>
      </c>
      <c r="GR37">
        <v>7.4428890705764195E-2</v>
      </c>
      <c r="GS37">
        <v>7.4428890705764195E-2</v>
      </c>
      <c r="GT37">
        <v>0.57719930130514097</v>
      </c>
      <c r="GU37">
        <v>2.6974753178568198</v>
      </c>
      <c r="GV37">
        <v>1.6595041056195501</v>
      </c>
    </row>
    <row r="38" spans="1:204" x14ac:dyDescent="0.35">
      <c r="A38">
        <v>37</v>
      </c>
      <c r="B38" t="s">
        <v>596</v>
      </c>
      <c r="C38" t="s">
        <v>70</v>
      </c>
      <c r="D38" t="s">
        <v>597</v>
      </c>
      <c r="E38" t="s">
        <v>598</v>
      </c>
      <c r="F38">
        <v>0</v>
      </c>
      <c r="G38">
        <v>101.36470955</v>
      </c>
      <c r="H38">
        <v>87.245236334596001</v>
      </c>
      <c r="I38">
        <v>76.842817764960202</v>
      </c>
      <c r="J38">
        <v>71.027129931853096</v>
      </c>
      <c r="K38">
        <v>64.710583856586496</v>
      </c>
      <c r="L38">
        <v>65.764931455064499</v>
      </c>
      <c r="M38">
        <v>65.801593509550898</v>
      </c>
      <c r="N38">
        <v>0.78272088533333295</v>
      </c>
      <c r="O38">
        <v>0.78272088524864902</v>
      </c>
      <c r="P38">
        <v>0.82955204318252596</v>
      </c>
      <c r="Q38">
        <v>1.3035817821439699</v>
      </c>
      <c r="R38">
        <v>1.8961189558457401</v>
      </c>
      <c r="S38">
        <v>2.3701486948071699</v>
      </c>
      <c r="T38">
        <v>3.0811933032493202</v>
      </c>
      <c r="U38">
        <v>111.98692917</v>
      </c>
      <c r="V38">
        <v>119.98211482000001</v>
      </c>
      <c r="W38">
        <v>127.745821728</v>
      </c>
      <c r="X38">
        <v>137.85736486799999</v>
      </c>
      <c r="Y38">
        <v>143.67893637500001</v>
      </c>
      <c r="Z38">
        <v>150.547228776</v>
      </c>
      <c r="AA38">
        <v>155.91380967000001</v>
      </c>
      <c r="AB38">
        <v>0</v>
      </c>
      <c r="AC38">
        <v>0</v>
      </c>
      <c r="AD38">
        <v>5.0934685498303898</v>
      </c>
      <c r="AE38">
        <v>6.6719339596378697</v>
      </c>
      <c r="AF38">
        <v>7.9523419746036197</v>
      </c>
      <c r="AG38">
        <v>9.1810019746036193</v>
      </c>
      <c r="AH38">
        <v>9.1810019746036193</v>
      </c>
      <c r="AI38">
        <v>0</v>
      </c>
      <c r="AJ38">
        <v>0</v>
      </c>
      <c r="AK38">
        <v>1.2341500000000001</v>
      </c>
      <c r="AL38">
        <v>0.76791255000000003</v>
      </c>
      <c r="AM38">
        <v>0</v>
      </c>
      <c r="AN38">
        <v>0</v>
      </c>
      <c r="AO38">
        <v>0</v>
      </c>
      <c r="AP38">
        <v>3.8367904055555599</v>
      </c>
      <c r="AQ38">
        <v>5.0139404433333299</v>
      </c>
      <c r="AR38">
        <v>4.6199882417777802</v>
      </c>
      <c r="AS38">
        <v>2.9968047728888898</v>
      </c>
      <c r="AT38">
        <v>2.10210721090849</v>
      </c>
      <c r="AU38">
        <v>0.97185717313071196</v>
      </c>
      <c r="AV38">
        <v>0.36347826913071202</v>
      </c>
      <c r="AW38">
        <v>0.17232318291885099</v>
      </c>
      <c r="AX38">
        <v>0.12324213577762901</v>
      </c>
      <c r="AY38">
        <v>0.13071263960283799</v>
      </c>
      <c r="AZ38">
        <v>0</v>
      </c>
      <c r="BA38">
        <v>0</v>
      </c>
      <c r="BB38">
        <v>0</v>
      </c>
      <c r="BC38">
        <v>0</v>
      </c>
      <c r="BD38">
        <v>0</v>
      </c>
      <c r="BE38">
        <v>0</v>
      </c>
      <c r="BF38">
        <v>0</v>
      </c>
      <c r="BG38">
        <v>0</v>
      </c>
      <c r="BH38">
        <v>0</v>
      </c>
      <c r="BI38">
        <v>0</v>
      </c>
      <c r="BJ38">
        <v>0</v>
      </c>
      <c r="BK38">
        <v>0</v>
      </c>
      <c r="BL38">
        <v>3.9075195545059199E-2</v>
      </c>
      <c r="BM38">
        <v>4.72715848546841E-2</v>
      </c>
      <c r="BN38">
        <v>0</v>
      </c>
      <c r="BO38">
        <v>0</v>
      </c>
      <c r="BP38">
        <v>0</v>
      </c>
      <c r="BQ38">
        <v>0</v>
      </c>
      <c r="BR38">
        <v>0</v>
      </c>
      <c r="BS38">
        <v>0</v>
      </c>
      <c r="BT38">
        <v>0</v>
      </c>
      <c r="BU38">
        <v>1.2286600000000001</v>
      </c>
      <c r="BV38">
        <v>1.2286600000000001</v>
      </c>
      <c r="BW38">
        <v>0</v>
      </c>
      <c r="BX38">
        <v>0</v>
      </c>
      <c r="BY38">
        <v>0</v>
      </c>
      <c r="BZ38">
        <v>0</v>
      </c>
      <c r="CA38">
        <v>0</v>
      </c>
      <c r="CB38">
        <v>0</v>
      </c>
      <c r="CC38">
        <v>2.0989610000000001</v>
      </c>
      <c r="CD38">
        <v>0</v>
      </c>
      <c r="CE38">
        <v>0</v>
      </c>
      <c r="CF38">
        <v>0</v>
      </c>
      <c r="CG38">
        <v>0</v>
      </c>
      <c r="CH38">
        <v>0</v>
      </c>
      <c r="CI38">
        <v>0</v>
      </c>
      <c r="CJ38">
        <v>0</v>
      </c>
      <c r="CK38">
        <v>6.8148629999999999</v>
      </c>
      <c r="CL38">
        <v>7.7592433281556596</v>
      </c>
      <c r="CM38">
        <v>6.8148629999999999</v>
      </c>
      <c r="CN38">
        <v>218.14347319380801</v>
      </c>
      <c r="CO38">
        <v>213.18632981450099</v>
      </c>
      <c r="CP38">
        <v>216.543782552208</v>
      </c>
      <c r="CQ38">
        <v>221.853387864524</v>
      </c>
      <c r="CR38">
        <v>223.66770937294399</v>
      </c>
      <c r="CS38">
        <v>235.65003107360599</v>
      </c>
      <c r="CT38">
        <v>235.65003107360599</v>
      </c>
      <c r="CU38">
        <v>246.30744766341201</v>
      </c>
      <c r="CV38">
        <v>242.724157451064</v>
      </c>
      <c r="CW38">
        <v>-2.27242342240647E-2</v>
      </c>
      <c r="CX38">
        <v>1.57489119524181E-2</v>
      </c>
      <c r="CY38">
        <v>2.4519777246596201E-2</v>
      </c>
      <c r="CZ38">
        <v>8.1780202947743207E-3</v>
      </c>
      <c r="DA38">
        <v>5.3571978423949701E-2</v>
      </c>
      <c r="DB38">
        <v>0.13196733069525299</v>
      </c>
      <c r="DC38">
        <v>4.7872915334588699E-2</v>
      </c>
      <c r="DD38">
        <v>28.787811865978199</v>
      </c>
      <c r="DE38">
        <v>13.6434290395208</v>
      </c>
      <c r="DF38">
        <v>11.2812539861799</v>
      </c>
      <c r="DG38">
        <v>11.2812539861799</v>
      </c>
      <c r="DH38">
        <v>0.62383739637368396</v>
      </c>
      <c r="DI38">
        <v>0</v>
      </c>
      <c r="DJ38">
        <v>0</v>
      </c>
      <c r="DK38">
        <v>0</v>
      </c>
      <c r="DL38">
        <v>0</v>
      </c>
      <c r="DM38">
        <v>0</v>
      </c>
      <c r="DN38">
        <v>0</v>
      </c>
      <c r="DO38" t="s">
        <v>1834</v>
      </c>
      <c r="DP38">
        <v>131581</v>
      </c>
      <c r="DQ38">
        <v>131581</v>
      </c>
      <c r="DR38" t="s">
        <v>1856</v>
      </c>
      <c r="DS38">
        <v>0.03</v>
      </c>
      <c r="DT38">
        <v>1742.19</v>
      </c>
      <c r="DU38">
        <v>89493</v>
      </c>
      <c r="DV38">
        <v>87388.800000000003</v>
      </c>
      <c r="DW38">
        <v>6.8774291697529604</v>
      </c>
      <c r="DX38">
        <v>59.135209935438901</v>
      </c>
      <c r="DY38">
        <v>66.012639105191894</v>
      </c>
      <c r="DZ38">
        <v>9.4042959656907895E-3</v>
      </c>
      <c r="EA38">
        <v>0.82179433881160702</v>
      </c>
      <c r="EB38">
        <v>5.1194169624775203E-3</v>
      </c>
      <c r="EC38">
        <v>0.62365837727449602</v>
      </c>
      <c r="ED38">
        <v>0</v>
      </c>
      <c r="EE38" t="s">
        <v>143</v>
      </c>
      <c r="EF38" t="s">
        <v>1836</v>
      </c>
      <c r="EG38" t="s">
        <v>1836</v>
      </c>
      <c r="EH38" t="s">
        <v>1837</v>
      </c>
      <c r="EI38" t="s">
        <v>1836</v>
      </c>
      <c r="EJ38">
        <v>4.9594054356214296E-3</v>
      </c>
      <c r="EK38">
        <v>32.022834059875798</v>
      </c>
      <c r="EL38">
        <v>7.2573947268115497E-3</v>
      </c>
      <c r="EM38">
        <v>4.8588048243547002</v>
      </c>
      <c r="EN38">
        <v>0</v>
      </c>
      <c r="EO38">
        <v>9.4587041424880596</v>
      </c>
      <c r="EP38">
        <v>10.815632138502099</v>
      </c>
      <c r="EQ38">
        <v>0</v>
      </c>
      <c r="ER38">
        <v>0</v>
      </c>
      <c r="ES38">
        <v>0</v>
      </c>
      <c r="ET38">
        <v>0</v>
      </c>
      <c r="EU38">
        <v>0</v>
      </c>
      <c r="EV38">
        <v>0</v>
      </c>
      <c r="EW38">
        <v>1794.45</v>
      </c>
      <c r="EX38">
        <v>1.00596604687193</v>
      </c>
      <c r="EY38">
        <v>90026.919432709401</v>
      </c>
      <c r="EZ38">
        <v>161.54880557602499</v>
      </c>
      <c r="FA38">
        <v>900.26919432709406</v>
      </c>
      <c r="FB38">
        <v>1777.0337999999999</v>
      </c>
      <c r="FC38">
        <v>1794.4557</v>
      </c>
      <c r="FD38">
        <v>159.98087874180101</v>
      </c>
      <c r="FE38">
        <v>161.54931872946599</v>
      </c>
      <c r="FF38">
        <v>1.5684399876647299</v>
      </c>
      <c r="FG38">
        <v>1.79989067845546</v>
      </c>
      <c r="FH38">
        <v>0.231450690790725</v>
      </c>
      <c r="FI38">
        <v>2.6013892285278802E-3</v>
      </c>
      <c r="FJ38">
        <v>0.20811113828222999</v>
      </c>
      <c r="FK38">
        <v>0</v>
      </c>
      <c r="FL38">
        <v>0</v>
      </c>
      <c r="FM38">
        <v>0</v>
      </c>
      <c r="FN38">
        <v>0</v>
      </c>
      <c r="FO38">
        <v>0</v>
      </c>
      <c r="FP38">
        <v>0</v>
      </c>
      <c r="FQ38">
        <v>0</v>
      </c>
      <c r="FR38">
        <v>0.82934554792135795</v>
      </c>
      <c r="FS38">
        <v>0</v>
      </c>
      <c r="FT38">
        <v>0</v>
      </c>
      <c r="FU38">
        <v>0</v>
      </c>
      <c r="FV38">
        <v>0</v>
      </c>
      <c r="FW38">
        <v>0</v>
      </c>
      <c r="FX38">
        <v>0</v>
      </c>
      <c r="FY38">
        <v>0</v>
      </c>
      <c r="FZ38">
        <v>4.0766312680808099</v>
      </c>
      <c r="GA38">
        <v>0</v>
      </c>
      <c r="GB38">
        <v>0</v>
      </c>
      <c r="GC38">
        <v>0</v>
      </c>
      <c r="GD38">
        <v>0</v>
      </c>
      <c r="GE38">
        <v>0</v>
      </c>
      <c r="GF38">
        <v>0</v>
      </c>
      <c r="GG38">
        <v>0</v>
      </c>
      <c r="GH38">
        <v>2.84827767206419</v>
      </c>
      <c r="GI38">
        <v>0</v>
      </c>
      <c r="GJ38">
        <v>0</v>
      </c>
      <c r="GK38">
        <v>0</v>
      </c>
      <c r="GL38">
        <v>0</v>
      </c>
      <c r="GM38">
        <v>0</v>
      </c>
      <c r="GN38">
        <v>0</v>
      </c>
      <c r="GO38">
        <v>0</v>
      </c>
      <c r="GP38">
        <v>259.07926054154399</v>
      </c>
      <c r="GQ38">
        <v>0</v>
      </c>
      <c r="GR38">
        <v>0.656903600168393</v>
      </c>
      <c r="GS38">
        <v>0.656903600168393</v>
      </c>
      <c r="GT38">
        <v>16.355103090480402</v>
      </c>
      <c r="GU38">
        <v>97.530454965518899</v>
      </c>
      <c r="GV38">
        <v>66.012639105191894</v>
      </c>
    </row>
    <row r="39" spans="1:204" x14ac:dyDescent="0.35">
      <c r="A39">
        <v>38</v>
      </c>
      <c r="B39" t="s">
        <v>599</v>
      </c>
      <c r="C39" t="s">
        <v>71</v>
      </c>
      <c r="D39" t="s">
        <v>600</v>
      </c>
      <c r="E39" t="s">
        <v>601</v>
      </c>
      <c r="F39">
        <v>0</v>
      </c>
      <c r="G39">
        <v>176.32570489</v>
      </c>
      <c r="H39">
        <v>153.714996343715</v>
      </c>
      <c r="I39">
        <v>137.09684431862701</v>
      </c>
      <c r="J39">
        <v>127.76395921520999</v>
      </c>
      <c r="K39">
        <v>117.68477412844599</v>
      </c>
      <c r="L39">
        <v>119.60224499001001</v>
      </c>
      <c r="M39">
        <v>119.699592142398</v>
      </c>
      <c r="N39">
        <v>1.3500664311458299</v>
      </c>
      <c r="O39">
        <v>1.3500664310844199</v>
      </c>
      <c r="P39">
        <v>1.4308425742114199</v>
      </c>
      <c r="Q39">
        <v>2.2484669023322401</v>
      </c>
      <c r="R39">
        <v>3.2704973124832302</v>
      </c>
      <c r="S39">
        <v>4.0881216406040304</v>
      </c>
      <c r="T39">
        <v>5.31455813278526</v>
      </c>
      <c r="U39">
        <v>169.02651135799999</v>
      </c>
      <c r="V39">
        <v>178.40275426599999</v>
      </c>
      <c r="W39">
        <v>192.161914182</v>
      </c>
      <c r="X39">
        <v>204.53918715</v>
      </c>
      <c r="Y39">
        <v>214.73295642599999</v>
      </c>
      <c r="Z39">
        <v>226.05502648000001</v>
      </c>
      <c r="AA39">
        <v>236.19825900000001</v>
      </c>
      <c r="AB39">
        <v>0</v>
      </c>
      <c r="AC39">
        <v>0</v>
      </c>
      <c r="AD39">
        <v>9.0558873983204808</v>
      </c>
      <c r="AE39">
        <v>12.0089603512689</v>
      </c>
      <c r="AF39">
        <v>14.487068242105201</v>
      </c>
      <c r="AG39">
        <v>16.515434242105201</v>
      </c>
      <c r="AH39">
        <v>16.515434242105201</v>
      </c>
      <c r="AI39">
        <v>0</v>
      </c>
      <c r="AJ39">
        <v>0</v>
      </c>
      <c r="AK39">
        <v>2.0374289999999999</v>
      </c>
      <c r="AL39">
        <v>1.2677286000000001</v>
      </c>
      <c r="AM39">
        <v>0</v>
      </c>
      <c r="AN39">
        <v>0</v>
      </c>
      <c r="AO39">
        <v>0</v>
      </c>
      <c r="AP39">
        <v>11.498057352222199</v>
      </c>
      <c r="AQ39">
        <v>13.535593256666701</v>
      </c>
      <c r="AR39">
        <v>10.0640312767467</v>
      </c>
      <c r="AS39">
        <v>7.5519078183972903</v>
      </c>
      <c r="AT39">
        <v>6.9431017937958899</v>
      </c>
      <c r="AU39">
        <v>6.3872618567214898</v>
      </c>
      <c r="AV39">
        <v>3.8120447364358898</v>
      </c>
      <c r="AW39">
        <v>0.29722950919146202</v>
      </c>
      <c r="AX39">
        <v>0.212572672512336</v>
      </c>
      <c r="AY39">
        <v>0.22545807857186401</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2.0283660000000001</v>
      </c>
      <c r="BV39">
        <v>2.0283660000000001</v>
      </c>
      <c r="BW39">
        <v>0</v>
      </c>
      <c r="BX39">
        <v>0</v>
      </c>
      <c r="BY39">
        <v>0</v>
      </c>
      <c r="BZ39">
        <v>0</v>
      </c>
      <c r="CA39">
        <v>0</v>
      </c>
      <c r="CB39">
        <v>0</v>
      </c>
      <c r="CC39">
        <v>3.465125</v>
      </c>
      <c r="CD39">
        <v>0</v>
      </c>
      <c r="CE39">
        <v>0</v>
      </c>
      <c r="CF39">
        <v>0</v>
      </c>
      <c r="CG39">
        <v>0</v>
      </c>
      <c r="CH39">
        <v>0</v>
      </c>
      <c r="CI39">
        <v>0</v>
      </c>
      <c r="CJ39">
        <v>0</v>
      </c>
      <c r="CK39">
        <v>11.675117</v>
      </c>
      <c r="CL39">
        <v>13.840028628357301</v>
      </c>
      <c r="CM39">
        <v>11.675117</v>
      </c>
      <c r="CN39">
        <v>358.49756954055903</v>
      </c>
      <c r="CO39">
        <v>347.21598296997797</v>
      </c>
      <c r="CP39">
        <v>352.07240682847799</v>
      </c>
      <c r="CQ39">
        <v>357.40857603720798</v>
      </c>
      <c r="CR39">
        <v>362.61188890283103</v>
      </c>
      <c r="CS39">
        <v>384.32320620944</v>
      </c>
      <c r="CT39">
        <v>384.32320620944</v>
      </c>
      <c r="CU39">
        <v>400.19222922462001</v>
      </c>
      <c r="CV39">
        <v>396.15285777936202</v>
      </c>
      <c r="CW39">
        <v>-3.14690740722154E-2</v>
      </c>
      <c r="CX39">
        <v>1.3986752041075501E-2</v>
      </c>
      <c r="CY39">
        <v>1.5156453914691601E-2</v>
      </c>
      <c r="CZ39">
        <v>1.45584443532796E-2</v>
      </c>
      <c r="DA39">
        <v>5.9874808220719201E-2</v>
      </c>
      <c r="DB39">
        <v>0.11845994000954201</v>
      </c>
      <c r="DC39">
        <v>4.33020011375298E-2</v>
      </c>
      <c r="DD39">
        <v>42.467600581341301</v>
      </c>
      <c r="DE39">
        <v>22.585307682892701</v>
      </c>
      <c r="DF39">
        <v>16.641963912460302</v>
      </c>
      <c r="DG39">
        <v>16.641963912460302</v>
      </c>
      <c r="DH39">
        <v>0.77294089728061599</v>
      </c>
      <c r="DI39">
        <v>0</v>
      </c>
      <c r="DJ39">
        <v>0</v>
      </c>
      <c r="DK39">
        <v>0</v>
      </c>
      <c r="DL39">
        <v>0</v>
      </c>
      <c r="DM39">
        <v>0</v>
      </c>
      <c r="DN39">
        <v>0</v>
      </c>
      <c r="DO39" t="s">
        <v>1855</v>
      </c>
      <c r="DP39">
        <v>206073</v>
      </c>
      <c r="DQ39">
        <v>206073</v>
      </c>
      <c r="DR39" t="s">
        <v>1856</v>
      </c>
      <c r="DS39">
        <v>0.03</v>
      </c>
      <c r="DT39">
        <v>1846.02</v>
      </c>
      <c r="DU39">
        <v>127950</v>
      </c>
      <c r="DV39">
        <v>124082.7</v>
      </c>
      <c r="DW39">
        <v>18.252587430957899</v>
      </c>
      <c r="DX39">
        <v>101.998634933071</v>
      </c>
      <c r="DY39">
        <v>120.251222364029</v>
      </c>
      <c r="DZ39">
        <v>1.6220883492835798E-2</v>
      </c>
      <c r="EA39">
        <v>3.4296501747376</v>
      </c>
      <c r="EB39">
        <v>8.4515244383992095E-3</v>
      </c>
      <c r="EC39">
        <v>0.77271909079071899</v>
      </c>
      <c r="ED39">
        <v>0</v>
      </c>
      <c r="EE39" t="s">
        <v>41</v>
      </c>
      <c r="EF39" t="s">
        <v>1836</v>
      </c>
      <c r="EG39" t="s">
        <v>1836</v>
      </c>
      <c r="EH39" t="s">
        <v>1857</v>
      </c>
      <c r="EI39" t="s">
        <v>1836</v>
      </c>
      <c r="EJ39">
        <v>8.5541690795822092E-3</v>
      </c>
      <c r="EK39">
        <v>39.676618034745303</v>
      </c>
      <c r="EL39">
        <v>8.9919860923200704E-3</v>
      </c>
      <c r="EM39">
        <v>8.3806493632382999</v>
      </c>
      <c r="EN39">
        <v>0</v>
      </c>
      <c r="EO39">
        <v>17.014984498740802</v>
      </c>
      <c r="EP39">
        <v>19.073785556183701</v>
      </c>
      <c r="EQ39">
        <v>0</v>
      </c>
      <c r="ER39">
        <v>0</v>
      </c>
      <c r="ES39">
        <v>0</v>
      </c>
      <c r="ET39">
        <v>0</v>
      </c>
      <c r="EU39">
        <v>0</v>
      </c>
      <c r="EV39">
        <v>0</v>
      </c>
      <c r="EW39">
        <v>1901.4</v>
      </c>
      <c r="EX39">
        <v>1.00770233247617</v>
      </c>
      <c r="EY39">
        <v>128935.513440326</v>
      </c>
      <c r="EZ39">
        <v>245.15798525543599</v>
      </c>
      <c r="FA39">
        <v>1289.3551344032601</v>
      </c>
      <c r="FB39">
        <v>1882.9404</v>
      </c>
      <c r="FC39">
        <v>1901.4005999999999</v>
      </c>
      <c r="FD39">
        <v>242.777887251533</v>
      </c>
      <c r="FE39">
        <v>245.15806261674399</v>
      </c>
      <c r="FF39">
        <v>2.3801753652111</v>
      </c>
      <c r="FG39">
        <v>2.97139697096513</v>
      </c>
      <c r="FH39">
        <v>0.59122160575403204</v>
      </c>
      <c r="FI39">
        <v>6.6450331672249499E-3</v>
      </c>
      <c r="FJ39">
        <v>0.53160265337799595</v>
      </c>
      <c r="FK39">
        <v>0</v>
      </c>
      <c r="FL39">
        <v>0</v>
      </c>
      <c r="FM39">
        <v>0</v>
      </c>
      <c r="FN39">
        <v>0</v>
      </c>
      <c r="FO39">
        <v>0</v>
      </c>
      <c r="FP39">
        <v>0</v>
      </c>
      <c r="FQ39">
        <v>0</v>
      </c>
      <c r="FR39">
        <v>1.36914695902067</v>
      </c>
      <c r="FS39">
        <v>0</v>
      </c>
      <c r="FT39">
        <v>0</v>
      </c>
      <c r="FU39">
        <v>0</v>
      </c>
      <c r="FV39">
        <v>0</v>
      </c>
      <c r="FW39">
        <v>0</v>
      </c>
      <c r="FX39">
        <v>0</v>
      </c>
      <c r="FY39">
        <v>0</v>
      </c>
      <c r="FZ39">
        <v>7.0315269834165699</v>
      </c>
      <c r="GA39">
        <v>0</v>
      </c>
      <c r="GB39">
        <v>0</v>
      </c>
      <c r="GC39">
        <v>0</v>
      </c>
      <c r="GD39">
        <v>0</v>
      </c>
      <c r="GE39">
        <v>0</v>
      </c>
      <c r="GF39">
        <v>0</v>
      </c>
      <c r="GG39">
        <v>0</v>
      </c>
      <c r="GH39">
        <v>4.7021542744483904</v>
      </c>
      <c r="GI39">
        <v>0</v>
      </c>
      <c r="GJ39">
        <v>0</v>
      </c>
      <c r="GK39">
        <v>0</v>
      </c>
      <c r="GL39">
        <v>0</v>
      </c>
      <c r="GM39">
        <v>0</v>
      </c>
      <c r="GN39">
        <v>0</v>
      </c>
      <c r="GO39">
        <v>0</v>
      </c>
      <c r="GP39">
        <v>422.522861415862</v>
      </c>
      <c r="GQ39">
        <v>0</v>
      </c>
      <c r="GR39">
        <v>0.81391026105924502</v>
      </c>
      <c r="GS39">
        <v>0.81391026105924502</v>
      </c>
      <c r="GT39">
        <v>26.3700036364997</v>
      </c>
      <c r="GU39">
        <v>177.36487616042601</v>
      </c>
      <c r="GV39">
        <v>120.251222364029</v>
      </c>
    </row>
    <row r="40" spans="1:204" x14ac:dyDescent="0.35">
      <c r="A40">
        <v>39</v>
      </c>
      <c r="B40" t="s">
        <v>602</v>
      </c>
      <c r="C40" t="s">
        <v>72</v>
      </c>
      <c r="D40" t="s">
        <v>603</v>
      </c>
      <c r="E40" t="s">
        <v>604</v>
      </c>
      <c r="F40">
        <v>0</v>
      </c>
      <c r="G40">
        <v>4.7291164600000002</v>
      </c>
      <c r="H40">
        <v>4.0210631298289998</v>
      </c>
      <c r="I40">
        <v>3.4891231691809002</v>
      </c>
      <c r="J40">
        <v>3.2042975434340302</v>
      </c>
      <c r="K40">
        <v>2.85942088886648</v>
      </c>
      <c r="L40">
        <v>2.9060102312512699</v>
      </c>
      <c r="M40">
        <v>2.9061786807714798</v>
      </c>
      <c r="N40">
        <v>3.8061118229166697E-2</v>
      </c>
      <c r="O40">
        <v>3.8061118185074398E-2</v>
      </c>
      <c r="P40">
        <v>4.03383619260523E-2</v>
      </c>
      <c r="Q40">
        <v>6.3388854455225005E-2</v>
      </c>
      <c r="R40">
        <v>9.2201970116672305E-2</v>
      </c>
      <c r="S40">
        <v>0.11525246264584001</v>
      </c>
      <c r="T40">
        <v>0.149828201439593</v>
      </c>
      <c r="U40">
        <v>4.8947076349999996</v>
      </c>
      <c r="V40">
        <v>5.0472580000000002</v>
      </c>
      <c r="W40">
        <v>5.3234935600000002</v>
      </c>
      <c r="X40">
        <v>5.6235755999999997</v>
      </c>
      <c r="Y40">
        <v>5.6913307499999997</v>
      </c>
      <c r="Z40">
        <v>5.9685765000000002</v>
      </c>
      <c r="AA40">
        <v>6.2314429999999996</v>
      </c>
      <c r="AB40">
        <v>0</v>
      </c>
      <c r="AC40">
        <v>0</v>
      </c>
      <c r="AD40">
        <v>0</v>
      </c>
      <c r="AE40">
        <v>0</v>
      </c>
      <c r="AF40">
        <v>0</v>
      </c>
      <c r="AG40">
        <v>0</v>
      </c>
      <c r="AH40">
        <v>0</v>
      </c>
      <c r="AI40">
        <v>0</v>
      </c>
      <c r="AJ40">
        <v>0</v>
      </c>
      <c r="AK40">
        <v>0</v>
      </c>
      <c r="AL40">
        <v>0</v>
      </c>
      <c r="AM40">
        <v>0</v>
      </c>
      <c r="AN40">
        <v>0</v>
      </c>
      <c r="AO40">
        <v>0</v>
      </c>
      <c r="AP40">
        <v>1.4946890124444401</v>
      </c>
      <c r="AQ40">
        <v>1.9995678266666701</v>
      </c>
      <c r="AR40">
        <v>2.0664445975324401</v>
      </c>
      <c r="AS40">
        <v>2.0081424145550102</v>
      </c>
      <c r="AT40">
        <v>2.1740782559861498</v>
      </c>
      <c r="AU40">
        <v>2.3181015391778002</v>
      </c>
      <c r="AV40">
        <v>1.62454346073637</v>
      </c>
      <c r="AW40">
        <v>8.4506197132882994E-3</v>
      </c>
      <c r="AX40">
        <v>6.0437162572642899E-3</v>
      </c>
      <c r="AY40">
        <v>6.4100650318411403E-3</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11.165024845386901</v>
      </c>
      <c r="CO40">
        <v>11.111993790938</v>
      </c>
      <c r="CP40">
        <v>10.925809753671199</v>
      </c>
      <c r="CQ40">
        <v>10.8994044124443</v>
      </c>
      <c r="CR40">
        <v>10.8170318649693</v>
      </c>
      <c r="CS40">
        <v>11.307940733074901</v>
      </c>
      <c r="CT40">
        <v>11.307940733074901</v>
      </c>
      <c r="CU40">
        <v>10.941612013480601</v>
      </c>
      <c r="CV40">
        <v>11.2783220625418</v>
      </c>
      <c r="CW40">
        <v>-4.7497480017525398E-3</v>
      </c>
      <c r="CX40">
        <v>-1.6755232298510201E-2</v>
      </c>
      <c r="CY40">
        <v>-2.4167857414965099E-3</v>
      </c>
      <c r="CZ40">
        <v>-7.5575273985534199E-3</v>
      </c>
      <c r="DA40">
        <v>4.5382954791452997E-2</v>
      </c>
      <c r="DB40">
        <v>1.2800319718684601E-2</v>
      </c>
      <c r="DC40">
        <v>0</v>
      </c>
      <c r="DD40">
        <v>0.142915887688009</v>
      </c>
      <c r="DE40">
        <v>0.53618342986103196</v>
      </c>
      <c r="DF40">
        <v>-0.24383246705959399</v>
      </c>
      <c r="DG40">
        <v>0</v>
      </c>
      <c r="DH40">
        <v>0.36632871959435198</v>
      </c>
      <c r="DI40">
        <v>0</v>
      </c>
      <c r="DJ40">
        <v>0</v>
      </c>
      <c r="DK40">
        <v>0</v>
      </c>
      <c r="DL40">
        <v>0</v>
      </c>
      <c r="DM40">
        <v>0</v>
      </c>
      <c r="DN40">
        <v>0</v>
      </c>
      <c r="DO40" t="s">
        <v>1845</v>
      </c>
      <c r="DP40">
        <v>59784</v>
      </c>
      <c r="DQ40">
        <v>59784</v>
      </c>
      <c r="DR40" t="s">
        <v>1835</v>
      </c>
      <c r="DS40">
        <v>0</v>
      </c>
      <c r="DT40">
        <v>133.55000000000001</v>
      </c>
      <c r="DU40">
        <v>46660</v>
      </c>
      <c r="DV40">
        <v>45122</v>
      </c>
      <c r="DW40">
        <v>3.2013509800042E-2</v>
      </c>
      <c r="DX40">
        <v>2.8755489430137202</v>
      </c>
      <c r="DY40">
        <v>2.9075624528137598</v>
      </c>
      <c r="DZ40">
        <v>4.5729968113885001E-4</v>
      </c>
      <c r="EA40">
        <v>1.3333595299001899</v>
      </c>
      <c r="EB40">
        <v>0</v>
      </c>
      <c r="EC40">
        <v>0.122461100476048</v>
      </c>
      <c r="ED40">
        <v>0.24386761911830299</v>
      </c>
      <c r="EE40" t="s">
        <v>1836</v>
      </c>
      <c r="EF40" t="s">
        <v>248</v>
      </c>
      <c r="EG40" t="s">
        <v>1836</v>
      </c>
      <c r="EH40" t="s">
        <v>1869</v>
      </c>
      <c r="EI40" t="s">
        <v>1836</v>
      </c>
      <c r="EJ40">
        <v>2.41159416145765E-4</v>
      </c>
      <c r="EK40">
        <v>6.2879801542507696</v>
      </c>
      <c r="EL40">
        <v>1.4250566932467201E-3</v>
      </c>
      <c r="EM40">
        <v>0.23626754842397299</v>
      </c>
      <c r="EN40">
        <v>0</v>
      </c>
      <c r="EO40">
        <v>0</v>
      </c>
      <c r="EP40">
        <v>0</v>
      </c>
      <c r="EQ40">
        <v>0</v>
      </c>
      <c r="ER40">
        <v>0</v>
      </c>
      <c r="ES40">
        <v>0</v>
      </c>
      <c r="ET40">
        <v>0</v>
      </c>
      <c r="EU40">
        <v>0</v>
      </c>
      <c r="EV40">
        <v>0.03</v>
      </c>
      <c r="EW40">
        <v>138.55000000000001</v>
      </c>
      <c r="EX40">
        <v>1.0084145384138701</v>
      </c>
      <c r="EY40">
        <v>47052.622362391303</v>
      </c>
      <c r="EZ40">
        <v>6.51914082830932</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0.19823304007181899</v>
      </c>
      <c r="GA40">
        <v>0</v>
      </c>
      <c r="GB40">
        <v>0</v>
      </c>
      <c r="GC40">
        <v>0</v>
      </c>
      <c r="GD40">
        <v>0</v>
      </c>
      <c r="GE40">
        <v>0</v>
      </c>
      <c r="GF40">
        <v>0</v>
      </c>
      <c r="GG40">
        <v>0</v>
      </c>
      <c r="GH40">
        <v>0</v>
      </c>
      <c r="GI40">
        <v>0</v>
      </c>
      <c r="GJ40">
        <v>0</v>
      </c>
      <c r="GK40">
        <v>0</v>
      </c>
      <c r="GL40">
        <v>0</v>
      </c>
      <c r="GM40">
        <v>0</v>
      </c>
      <c r="GN40">
        <v>0</v>
      </c>
      <c r="GO40">
        <v>0</v>
      </c>
      <c r="GP40">
        <v>11.3235525075222</v>
      </c>
      <c r="GQ40">
        <v>0</v>
      </c>
      <c r="GR40">
        <v>0.12898910800310201</v>
      </c>
      <c r="GS40">
        <v>0.12898910800310201</v>
      </c>
      <c r="GT40">
        <v>4.5230444980365499E-2</v>
      </c>
      <c r="GU40">
        <v>4.8044116792128397</v>
      </c>
      <c r="GV40">
        <v>2.9075624528137598</v>
      </c>
    </row>
    <row r="41" spans="1:204" x14ac:dyDescent="0.35">
      <c r="A41">
        <v>40</v>
      </c>
      <c r="B41" t="s">
        <v>605</v>
      </c>
      <c r="C41" t="s">
        <v>73</v>
      </c>
      <c r="D41" t="s">
        <v>606</v>
      </c>
      <c r="E41" t="s">
        <v>607</v>
      </c>
      <c r="F41">
        <v>0</v>
      </c>
      <c r="G41">
        <v>69.672784370000002</v>
      </c>
      <c r="H41">
        <v>56.502665700088997</v>
      </c>
      <c r="I41">
        <v>46.784148312599697</v>
      </c>
      <c r="J41">
        <v>41.3534656707469</v>
      </c>
      <c r="K41">
        <v>37.856581376245998</v>
      </c>
      <c r="L41">
        <v>38.473389219443497</v>
      </c>
      <c r="M41">
        <v>38.473389219443497</v>
      </c>
      <c r="N41">
        <v>0.50923849433333301</v>
      </c>
      <c r="O41">
        <v>0.50923849431216905</v>
      </c>
      <c r="P41">
        <v>0.53970686279778501</v>
      </c>
      <c r="Q41">
        <v>0.84811078439651899</v>
      </c>
      <c r="R41">
        <v>1.2336156863949801</v>
      </c>
      <c r="S41">
        <v>1.5420196079937301</v>
      </c>
      <c r="T41">
        <v>2.0046254903918501</v>
      </c>
      <c r="U41">
        <v>128.90141819999999</v>
      </c>
      <c r="V41">
        <v>135.68277312000001</v>
      </c>
      <c r="W41">
        <v>143.17719245999999</v>
      </c>
      <c r="X41">
        <v>150.60703391999999</v>
      </c>
      <c r="Y41">
        <v>159.85061927999999</v>
      </c>
      <c r="Z41">
        <v>166.98252402</v>
      </c>
      <c r="AA41">
        <v>175.31204435999999</v>
      </c>
      <c r="AB41">
        <v>0</v>
      </c>
      <c r="AC41">
        <v>0</v>
      </c>
      <c r="AD41">
        <v>4.1841090581063201</v>
      </c>
      <c r="AE41">
        <v>5.3768020199576796</v>
      </c>
      <c r="AF41">
        <v>6.3127837876485202</v>
      </c>
      <c r="AG41">
        <v>7.5032387876485203</v>
      </c>
      <c r="AH41">
        <v>7.5032387876485203</v>
      </c>
      <c r="AI41">
        <v>0</v>
      </c>
      <c r="AJ41">
        <v>0</v>
      </c>
      <c r="AK41">
        <v>1.195775</v>
      </c>
      <c r="AL41">
        <v>0.74403450000000004</v>
      </c>
      <c r="AM41">
        <v>0</v>
      </c>
      <c r="AN41">
        <v>0</v>
      </c>
      <c r="AO41">
        <v>0</v>
      </c>
      <c r="AP41">
        <v>6.1747505944444496</v>
      </c>
      <c r="AQ41">
        <v>7.4023313077777804</v>
      </c>
      <c r="AR41">
        <v>6.01119992342222</v>
      </c>
      <c r="AS41">
        <v>3.5337294622965798</v>
      </c>
      <c r="AT41">
        <v>2.5314236554655301</v>
      </c>
      <c r="AU41">
        <v>1.6123586093123501</v>
      </c>
      <c r="AV41">
        <v>0.70777112648775697</v>
      </c>
      <c r="AW41">
        <v>0.11211352585385501</v>
      </c>
      <c r="AX41">
        <v>8.0181378626787203E-2</v>
      </c>
      <c r="AY41">
        <v>8.5041691148656506E-2</v>
      </c>
      <c r="AZ41">
        <v>0</v>
      </c>
      <c r="BA41">
        <v>0</v>
      </c>
      <c r="BB41">
        <v>0</v>
      </c>
      <c r="BC41">
        <v>0</v>
      </c>
      <c r="BD41">
        <v>0</v>
      </c>
      <c r="BE41">
        <v>0</v>
      </c>
      <c r="BF41">
        <v>0</v>
      </c>
      <c r="BG41">
        <v>0</v>
      </c>
      <c r="BH41">
        <v>0</v>
      </c>
      <c r="BI41">
        <v>0</v>
      </c>
      <c r="BJ41">
        <v>0</v>
      </c>
      <c r="BK41">
        <v>0</v>
      </c>
      <c r="BL41">
        <v>2.0675203942649301</v>
      </c>
      <c r="BM41">
        <v>2.0519355201912401</v>
      </c>
      <c r="BN41">
        <v>0</v>
      </c>
      <c r="BO41">
        <v>0</v>
      </c>
      <c r="BP41">
        <v>0</v>
      </c>
      <c r="BQ41">
        <v>0</v>
      </c>
      <c r="BR41">
        <v>0</v>
      </c>
      <c r="BS41">
        <v>0</v>
      </c>
      <c r="BT41">
        <v>0</v>
      </c>
      <c r="BU41">
        <v>1.190455</v>
      </c>
      <c r="BV41">
        <v>1.190455</v>
      </c>
      <c r="BW41">
        <v>0</v>
      </c>
      <c r="BX41">
        <v>0</v>
      </c>
      <c r="BY41">
        <v>0</v>
      </c>
      <c r="BZ41">
        <v>0</v>
      </c>
      <c r="CA41">
        <v>0</v>
      </c>
      <c r="CB41">
        <v>0</v>
      </c>
      <c r="CC41">
        <v>2.0336940000000001</v>
      </c>
      <c r="CD41">
        <v>0</v>
      </c>
      <c r="CE41">
        <v>0</v>
      </c>
      <c r="CF41">
        <v>0</v>
      </c>
      <c r="CG41">
        <v>0</v>
      </c>
      <c r="CH41">
        <v>0</v>
      </c>
      <c r="CI41">
        <v>0</v>
      </c>
      <c r="CJ41">
        <v>0</v>
      </c>
      <c r="CK41">
        <v>6.2498899999999997</v>
      </c>
      <c r="CL41">
        <v>6.5930639956361903</v>
      </c>
      <c r="CM41">
        <v>6.2498899999999997</v>
      </c>
      <c r="CN41">
        <v>205.370305184632</v>
      </c>
      <c r="CO41">
        <v>202.244710395071</v>
      </c>
      <c r="CP41">
        <v>204.029108828266</v>
      </c>
      <c r="CQ41">
        <v>203.65363135739801</v>
      </c>
      <c r="CR41">
        <v>211.009172785755</v>
      </c>
      <c r="CS41">
        <v>222.36342024439799</v>
      </c>
      <c r="CT41">
        <v>222.36342024439799</v>
      </c>
      <c r="CU41">
        <v>232.442208311321</v>
      </c>
      <c r="CV41">
        <v>230.98974900924401</v>
      </c>
      <c r="CW41">
        <v>-1.5219312191949899E-2</v>
      </c>
      <c r="CX41">
        <v>8.8229671357515898E-3</v>
      </c>
      <c r="CY41">
        <v>-1.84031324267764E-3</v>
      </c>
      <c r="CZ41">
        <v>3.6117899687479603E-2</v>
      </c>
      <c r="DA41">
        <v>5.3809260084495901E-2</v>
      </c>
      <c r="DB41">
        <v>0.13374630344748401</v>
      </c>
      <c r="DC41">
        <v>4.7104888407667203E-2</v>
      </c>
      <c r="DD41">
        <v>27.467519156325999</v>
      </c>
      <c r="DE41">
        <v>12.669847855945701</v>
      </c>
      <c r="DF41">
        <v>10.474404096559599</v>
      </c>
      <c r="DG41">
        <v>10.474404096559599</v>
      </c>
      <c r="DH41">
        <v>0.395616029636707</v>
      </c>
      <c r="DI41">
        <v>0</v>
      </c>
      <c r="DJ41">
        <v>0</v>
      </c>
      <c r="DK41">
        <v>0</v>
      </c>
      <c r="DL41">
        <v>0</v>
      </c>
      <c r="DM41">
        <v>0</v>
      </c>
      <c r="DN41">
        <v>0</v>
      </c>
      <c r="DO41" t="s">
        <v>1847</v>
      </c>
      <c r="DP41">
        <v>142089</v>
      </c>
      <c r="DQ41">
        <v>142089</v>
      </c>
      <c r="DR41" t="s">
        <v>1848</v>
      </c>
      <c r="DS41">
        <v>0.03</v>
      </c>
      <c r="DT41">
        <v>1327.86</v>
      </c>
      <c r="DU41">
        <v>132026</v>
      </c>
      <c r="DV41">
        <v>128523</v>
      </c>
      <c r="DW41">
        <v>6.1184384358433401E-3</v>
      </c>
      <c r="DX41">
        <v>38.473389219443497</v>
      </c>
      <c r="DY41">
        <v>38.479507657879303</v>
      </c>
      <c r="DZ41">
        <v>6.1184384358433401E-3</v>
      </c>
      <c r="EA41">
        <v>0.25294252205784501</v>
      </c>
      <c r="EB41">
        <v>4.9602301471286603E-3</v>
      </c>
      <c r="EC41">
        <v>0.39550250193596098</v>
      </c>
      <c r="ED41">
        <v>0</v>
      </c>
      <c r="EE41" t="s">
        <v>1836</v>
      </c>
      <c r="EF41" t="s">
        <v>167</v>
      </c>
      <c r="EG41" t="s">
        <v>1836</v>
      </c>
      <c r="EH41" t="s">
        <v>1836</v>
      </c>
      <c r="EI41" t="s">
        <v>1836</v>
      </c>
      <c r="EJ41">
        <v>3.2265910119096898E-3</v>
      </c>
      <c r="EK41">
        <v>20.3077701691588</v>
      </c>
      <c r="EL41">
        <v>4.6023879043117196E-3</v>
      </c>
      <c r="EM41">
        <v>3.1611401963871399</v>
      </c>
      <c r="EN41">
        <v>0</v>
      </c>
      <c r="EO41">
        <v>7.7301928481365101</v>
      </c>
      <c r="EP41">
        <v>9.3527752830576798</v>
      </c>
      <c r="EQ41">
        <v>0</v>
      </c>
      <c r="ER41">
        <v>0</v>
      </c>
      <c r="ES41">
        <v>0</v>
      </c>
      <c r="ET41">
        <v>0</v>
      </c>
      <c r="EU41">
        <v>0</v>
      </c>
      <c r="EV41">
        <v>0</v>
      </c>
      <c r="EW41">
        <v>1367.69</v>
      </c>
      <c r="EX41">
        <v>1.0067453974626299</v>
      </c>
      <c r="EY41">
        <v>132916.567845401</v>
      </c>
      <c r="EZ41">
        <v>181.78866067647601</v>
      </c>
      <c r="FA41">
        <v>1329.16567845401</v>
      </c>
      <c r="FB41">
        <v>1354.4172000000001</v>
      </c>
      <c r="FC41">
        <v>1367.6958</v>
      </c>
      <c r="FD41">
        <v>180.024485654778</v>
      </c>
      <c r="FE41">
        <v>181.78943159257</v>
      </c>
      <c r="FF41">
        <v>1.7649459377919401</v>
      </c>
      <c r="FG41">
        <v>1.74392358939445</v>
      </c>
      <c r="FH41">
        <v>0</v>
      </c>
      <c r="FI41">
        <v>0</v>
      </c>
      <c r="FJ41">
        <v>0</v>
      </c>
      <c r="FK41">
        <v>0</v>
      </c>
      <c r="FL41">
        <v>0</v>
      </c>
      <c r="FM41">
        <v>0</v>
      </c>
      <c r="FN41">
        <v>0</v>
      </c>
      <c r="FO41">
        <v>0</v>
      </c>
      <c r="FP41">
        <v>0</v>
      </c>
      <c r="FQ41">
        <v>0</v>
      </c>
      <c r="FR41">
        <v>0.80355728383484304</v>
      </c>
      <c r="FS41">
        <v>0</v>
      </c>
      <c r="FT41">
        <v>0</v>
      </c>
      <c r="FU41">
        <v>0</v>
      </c>
      <c r="FV41">
        <v>0</v>
      </c>
      <c r="FW41">
        <v>0</v>
      </c>
      <c r="FX41">
        <v>0</v>
      </c>
      <c r="FY41">
        <v>0</v>
      </c>
      <c r="FZ41">
        <v>2.6522578117897702</v>
      </c>
      <c r="GA41">
        <v>0</v>
      </c>
      <c r="GB41">
        <v>0</v>
      </c>
      <c r="GC41">
        <v>0</v>
      </c>
      <c r="GD41">
        <v>0</v>
      </c>
      <c r="GE41">
        <v>0</v>
      </c>
      <c r="GF41">
        <v>0</v>
      </c>
      <c r="GG41">
        <v>0</v>
      </c>
      <c r="GH41">
        <v>2.75971128742149</v>
      </c>
      <c r="GI41">
        <v>0</v>
      </c>
      <c r="GJ41">
        <v>0</v>
      </c>
      <c r="GK41">
        <v>0</v>
      </c>
      <c r="GL41">
        <v>0</v>
      </c>
      <c r="GM41">
        <v>0</v>
      </c>
      <c r="GN41">
        <v>0</v>
      </c>
      <c r="GO41">
        <v>0</v>
      </c>
      <c r="GP41">
        <v>244.63761974830601</v>
      </c>
      <c r="GQ41">
        <v>0</v>
      </c>
      <c r="GR41">
        <v>0.41658546868679103</v>
      </c>
      <c r="GS41">
        <v>0.41658546868679103</v>
      </c>
      <c r="GT41">
        <v>13.647870739061601</v>
      </c>
      <c r="GU41">
        <v>62.848959071829903</v>
      </c>
      <c r="GV41">
        <v>38.479507657879303</v>
      </c>
    </row>
    <row r="42" spans="1:204" x14ac:dyDescent="0.35">
      <c r="A42">
        <v>41</v>
      </c>
      <c r="B42" t="s">
        <v>608</v>
      </c>
      <c r="C42" t="s">
        <v>74</v>
      </c>
      <c r="D42" t="s">
        <v>609</v>
      </c>
      <c r="E42" t="s">
        <v>610</v>
      </c>
      <c r="F42">
        <v>0</v>
      </c>
      <c r="G42">
        <v>2.8887050599999999</v>
      </c>
      <c r="H42">
        <v>2.161898321007</v>
      </c>
      <c r="I42">
        <v>1.6306955894810999</v>
      </c>
      <c r="J42">
        <v>1.67968644410071</v>
      </c>
      <c r="K42">
        <v>1.71817925844384</v>
      </c>
      <c r="L42">
        <v>1.74617403251217</v>
      </c>
      <c r="M42">
        <v>1.74617403251217</v>
      </c>
      <c r="N42">
        <v>2.3112573458333299E-2</v>
      </c>
      <c r="O42">
        <v>2.3112573473890501E-2</v>
      </c>
      <c r="P42">
        <v>2.4495427309802E-2</v>
      </c>
      <c r="Q42">
        <v>3.8492814343974502E-2</v>
      </c>
      <c r="R42">
        <v>5.5989548136662799E-2</v>
      </c>
      <c r="S42">
        <v>6.9986935170828393E-2</v>
      </c>
      <c r="T42">
        <v>9.0983015722076996E-2</v>
      </c>
      <c r="U42">
        <v>6.9899378719999996</v>
      </c>
      <c r="V42">
        <v>7.2665016759999999</v>
      </c>
      <c r="W42">
        <v>7.5805606079999999</v>
      </c>
      <c r="X42">
        <v>7.9100790830000003</v>
      </c>
      <c r="Y42">
        <v>8.1872665999999992</v>
      </c>
      <c r="Z42">
        <v>8.4836519999999993</v>
      </c>
      <c r="AA42">
        <v>8.6644778000000002</v>
      </c>
      <c r="AB42">
        <v>0</v>
      </c>
      <c r="AC42">
        <v>0</v>
      </c>
      <c r="AD42">
        <v>0</v>
      </c>
      <c r="AE42">
        <v>0</v>
      </c>
      <c r="AF42">
        <v>0</v>
      </c>
      <c r="AG42">
        <v>0</v>
      </c>
      <c r="AH42">
        <v>0</v>
      </c>
      <c r="AI42">
        <v>0</v>
      </c>
      <c r="AJ42">
        <v>0</v>
      </c>
      <c r="AK42">
        <v>0</v>
      </c>
      <c r="AL42">
        <v>0</v>
      </c>
      <c r="AM42">
        <v>0</v>
      </c>
      <c r="AN42">
        <v>0</v>
      </c>
      <c r="AO42">
        <v>0</v>
      </c>
      <c r="AP42">
        <v>1.2983744373333299</v>
      </c>
      <c r="AQ42">
        <v>1.7032195182222201</v>
      </c>
      <c r="AR42">
        <v>1.91292127953067</v>
      </c>
      <c r="AS42">
        <v>1.6426590348207899</v>
      </c>
      <c r="AT42">
        <v>1.58923902464768</v>
      </c>
      <c r="AU42">
        <v>1.77566550948275</v>
      </c>
      <c r="AV42">
        <v>0.65586461978368205</v>
      </c>
      <c r="AW42">
        <v>5.08844506582981E-3</v>
      </c>
      <c r="AX42">
        <v>3.6391553769948601E-3</v>
      </c>
      <c r="AY42">
        <v>3.8597481474205702E-3</v>
      </c>
      <c r="AZ42">
        <v>0</v>
      </c>
      <c r="BA42">
        <v>0</v>
      </c>
      <c r="BB42">
        <v>0</v>
      </c>
      <c r="BC42">
        <v>0</v>
      </c>
      <c r="BD42">
        <v>0</v>
      </c>
      <c r="BE42">
        <v>0</v>
      </c>
      <c r="BF42">
        <v>0</v>
      </c>
      <c r="BG42">
        <v>0</v>
      </c>
      <c r="BH42">
        <v>0</v>
      </c>
      <c r="BI42">
        <v>0</v>
      </c>
      <c r="BJ42">
        <v>0</v>
      </c>
      <c r="BK42">
        <v>0</v>
      </c>
      <c r="BL42">
        <v>0.118077226742551</v>
      </c>
      <c r="BM42">
        <v>0.114228012354812</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11.205218387857499</v>
      </c>
      <c r="CO42">
        <v>11.2764484708227</v>
      </c>
      <c r="CP42">
        <v>11.266760664823799</v>
      </c>
      <c r="CQ42">
        <v>11.270917376265499</v>
      </c>
      <c r="CR42">
        <v>11.550674431228201</v>
      </c>
      <c r="CS42">
        <v>12.075478477165699</v>
      </c>
      <c r="CT42">
        <v>12.075478477165699</v>
      </c>
      <c r="CU42">
        <v>11.271112613258</v>
      </c>
      <c r="CV42">
        <v>11.961865331925701</v>
      </c>
      <c r="CW42">
        <v>6.3568669971081296E-3</v>
      </c>
      <c r="CX42">
        <v>-8.5911854463072103E-4</v>
      </c>
      <c r="CY42">
        <v>3.68935807311344E-4</v>
      </c>
      <c r="CZ42">
        <v>2.4821143268412001E-2</v>
      </c>
      <c r="DA42">
        <v>4.5434926684342999E-2</v>
      </c>
      <c r="DB42">
        <v>7.7665607147050994E-2</v>
      </c>
      <c r="DC42">
        <v>0</v>
      </c>
      <c r="DD42">
        <v>0.87026008930825305</v>
      </c>
      <c r="DE42">
        <v>0.51824243556708804</v>
      </c>
      <c r="DF42">
        <v>-0.72998014504323905</v>
      </c>
      <c r="DG42">
        <v>0</v>
      </c>
      <c r="DH42">
        <v>0.80436586390777998</v>
      </c>
      <c r="DI42">
        <v>0</v>
      </c>
      <c r="DJ42">
        <v>0</v>
      </c>
      <c r="DK42">
        <v>0</v>
      </c>
      <c r="DL42">
        <v>0</v>
      </c>
      <c r="DM42">
        <v>0</v>
      </c>
      <c r="DN42">
        <v>0</v>
      </c>
      <c r="DO42" t="s">
        <v>1859</v>
      </c>
      <c r="DP42">
        <v>42510</v>
      </c>
      <c r="DQ42">
        <v>42510</v>
      </c>
      <c r="DR42" t="s">
        <v>1835</v>
      </c>
      <c r="DS42">
        <v>0</v>
      </c>
      <c r="DT42">
        <v>233</v>
      </c>
      <c r="DU42">
        <v>37186.6</v>
      </c>
      <c r="DV42">
        <v>36056.699999999997</v>
      </c>
      <c r="DW42">
        <v>2.7769473283477999E-4</v>
      </c>
      <c r="DX42">
        <v>1.74617403251217</v>
      </c>
      <c r="DY42">
        <v>1.746451727245</v>
      </c>
      <c r="DZ42">
        <v>2.7769473283477999E-4</v>
      </c>
      <c r="EA42">
        <v>0.36290359409113299</v>
      </c>
      <c r="EB42">
        <v>0</v>
      </c>
      <c r="EC42">
        <v>7.4364372814334695E-2</v>
      </c>
      <c r="ED42">
        <v>0.73000149109344603</v>
      </c>
      <c r="EE42" t="s">
        <v>187</v>
      </c>
      <c r="EF42" t="s">
        <v>411</v>
      </c>
      <c r="EG42" t="s">
        <v>1836</v>
      </c>
      <c r="EH42" t="s">
        <v>1870</v>
      </c>
      <c r="EI42" t="s">
        <v>1836</v>
      </c>
      <c r="EJ42">
        <v>1.46443792548496E-4</v>
      </c>
      <c r="EK42">
        <v>3.8183692504976201</v>
      </c>
      <c r="EL42">
        <v>8.6536415895502501E-4</v>
      </c>
      <c r="EM42">
        <v>0.143473217100198</v>
      </c>
      <c r="EN42">
        <v>0</v>
      </c>
      <c r="EO42">
        <v>0</v>
      </c>
      <c r="EP42">
        <v>0</v>
      </c>
      <c r="EQ42">
        <v>0</v>
      </c>
      <c r="ER42">
        <v>0</v>
      </c>
      <c r="ES42">
        <v>0</v>
      </c>
      <c r="ET42">
        <v>0</v>
      </c>
      <c r="EU42">
        <v>0</v>
      </c>
      <c r="EV42">
        <v>0.03</v>
      </c>
      <c r="EW42">
        <v>238</v>
      </c>
      <c r="EX42">
        <v>1.0077437746001101</v>
      </c>
      <c r="EY42">
        <v>37474.564648544401</v>
      </c>
      <c r="EZ42">
        <v>8.9189463863535696</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v>0</v>
      </c>
      <c r="FW42">
        <v>0</v>
      </c>
      <c r="FX42">
        <v>0</v>
      </c>
      <c r="FY42">
        <v>0</v>
      </c>
      <c r="FZ42">
        <v>0.120376797474864</v>
      </c>
      <c r="GA42">
        <v>0</v>
      </c>
      <c r="GB42">
        <v>0</v>
      </c>
      <c r="GC42">
        <v>0</v>
      </c>
      <c r="GD42">
        <v>0</v>
      </c>
      <c r="GE42">
        <v>0</v>
      </c>
      <c r="GF42">
        <v>0</v>
      </c>
      <c r="GG42">
        <v>0</v>
      </c>
      <c r="GH42">
        <v>0</v>
      </c>
      <c r="GI42">
        <v>0</v>
      </c>
      <c r="GJ42">
        <v>0</v>
      </c>
      <c r="GK42">
        <v>0</v>
      </c>
      <c r="GL42">
        <v>0</v>
      </c>
      <c r="GM42">
        <v>0</v>
      </c>
      <c r="GN42">
        <v>0</v>
      </c>
      <c r="GO42">
        <v>0</v>
      </c>
      <c r="GP42">
        <v>11.9621430266585</v>
      </c>
      <c r="GQ42">
        <v>0.59166280596250198</v>
      </c>
      <c r="GR42">
        <v>7.8328498431281604E-2</v>
      </c>
      <c r="GS42">
        <v>0.66999130439378296</v>
      </c>
      <c r="GT42">
        <v>2.7769473283534302E-4</v>
      </c>
      <c r="GU42">
        <v>3.0431966403049802</v>
      </c>
      <c r="GV42">
        <v>1.746451727245</v>
      </c>
    </row>
    <row r="43" spans="1:204" x14ac:dyDescent="0.35">
      <c r="A43">
        <v>42</v>
      </c>
      <c r="B43" t="s">
        <v>611</v>
      </c>
      <c r="C43" t="s">
        <v>75</v>
      </c>
      <c r="D43" t="s">
        <v>612</v>
      </c>
      <c r="E43" t="s">
        <v>613</v>
      </c>
      <c r="F43">
        <v>0</v>
      </c>
      <c r="G43">
        <v>3.8616617400000002</v>
      </c>
      <c r="H43">
        <v>3.2971559879179999</v>
      </c>
      <c r="I43">
        <v>2.8731012816542498</v>
      </c>
      <c r="J43">
        <v>2.6460523397741902</v>
      </c>
      <c r="K43">
        <v>2.3705613027023902</v>
      </c>
      <c r="L43">
        <v>2.4091855194470302</v>
      </c>
      <c r="M43">
        <v>2.4094900181911001</v>
      </c>
      <c r="N43">
        <v>3.1159447229166699E-2</v>
      </c>
      <c r="O43">
        <v>3.1159447225150801E-2</v>
      </c>
      <c r="P43">
        <v>3.30237554627799E-2</v>
      </c>
      <c r="Q43">
        <v>5.1894472870082697E-2</v>
      </c>
      <c r="R43">
        <v>7.5482869629188903E-2</v>
      </c>
      <c r="S43">
        <v>9.4353587036486206E-2</v>
      </c>
      <c r="T43">
        <v>0.122659663147432</v>
      </c>
      <c r="U43">
        <v>3.8110922</v>
      </c>
      <c r="V43">
        <v>4.022926816</v>
      </c>
      <c r="W43">
        <v>4.2472447679999998</v>
      </c>
      <c r="X43">
        <v>4.4421694799999996</v>
      </c>
      <c r="Y43">
        <v>4.6668642399999998</v>
      </c>
      <c r="Z43">
        <v>4.9001379839999997</v>
      </c>
      <c r="AA43">
        <v>4.9178732439999999</v>
      </c>
      <c r="AB43">
        <v>0</v>
      </c>
      <c r="AC43">
        <v>0</v>
      </c>
      <c r="AD43">
        <v>0</v>
      </c>
      <c r="AE43">
        <v>0</v>
      </c>
      <c r="AF43">
        <v>0</v>
      </c>
      <c r="AG43">
        <v>0</v>
      </c>
      <c r="AH43">
        <v>0</v>
      </c>
      <c r="AI43">
        <v>0</v>
      </c>
      <c r="AJ43">
        <v>0</v>
      </c>
      <c r="AK43">
        <v>0</v>
      </c>
      <c r="AL43">
        <v>0</v>
      </c>
      <c r="AM43">
        <v>0</v>
      </c>
      <c r="AN43">
        <v>0</v>
      </c>
      <c r="AO43">
        <v>0</v>
      </c>
      <c r="AP43">
        <v>1.3697267493333301</v>
      </c>
      <c r="AQ43">
        <v>1.5911929982222199</v>
      </c>
      <c r="AR43">
        <v>1.0210141771377801</v>
      </c>
      <c r="AS43">
        <v>0.43170556202666699</v>
      </c>
      <c r="AT43">
        <v>0.49848443806208398</v>
      </c>
      <c r="AU43">
        <v>0.491524759763802</v>
      </c>
      <c r="AV43">
        <v>0.22716369559097299</v>
      </c>
      <c r="AW43">
        <v>6.9166186268318402E-3</v>
      </c>
      <c r="AX43">
        <v>4.94662898799579E-3</v>
      </c>
      <c r="AY43">
        <v>5.2464761996944597E-3</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v>0</v>
      </c>
      <c r="CK43">
        <v>0</v>
      </c>
      <c r="CL43">
        <v>0</v>
      </c>
      <c r="CM43">
        <v>0</v>
      </c>
      <c r="CN43">
        <v>9.0805567551893294</v>
      </c>
      <c r="CO43">
        <v>8.9473818783533705</v>
      </c>
      <c r="CP43">
        <v>8.1796304584545094</v>
      </c>
      <c r="CQ43">
        <v>7.5718218546709402</v>
      </c>
      <c r="CR43">
        <v>7.6113928503936599</v>
      </c>
      <c r="CS43">
        <v>7.8952018502473198</v>
      </c>
      <c r="CT43">
        <v>7.8952018502473198</v>
      </c>
      <c r="CU43">
        <v>7.8889678803827703</v>
      </c>
      <c r="CV43">
        <v>7.7774704722230199</v>
      </c>
      <c r="CW43">
        <v>-1.46659373897814E-2</v>
      </c>
      <c r="CX43">
        <v>-8.5807382577053296E-2</v>
      </c>
      <c r="CY43">
        <v>-7.4307587227896696E-2</v>
      </c>
      <c r="CZ43">
        <v>5.2260864666684396E-3</v>
      </c>
      <c r="DA43">
        <v>3.72873934419218E-2</v>
      </c>
      <c r="DB43">
        <v>-0.120180408859774</v>
      </c>
      <c r="DC43">
        <v>1.19122833352296E-2</v>
      </c>
      <c r="DD43">
        <v>-1.0913050235130399</v>
      </c>
      <c r="DE43">
        <v>0.27424131007121699</v>
      </c>
      <c r="DF43">
        <v>9.4049881428975607E-2</v>
      </c>
      <c r="DG43">
        <v>9.4049881428975607E-2</v>
      </c>
      <c r="DH43">
        <v>0.10028385129351799</v>
      </c>
      <c r="DI43">
        <v>0</v>
      </c>
      <c r="DJ43">
        <v>0</v>
      </c>
      <c r="DK43">
        <v>0</v>
      </c>
      <c r="DL43">
        <v>0</v>
      </c>
      <c r="DM43">
        <v>0</v>
      </c>
      <c r="DN43">
        <v>0</v>
      </c>
      <c r="DO43" t="s">
        <v>1845</v>
      </c>
      <c r="DP43">
        <v>41248</v>
      </c>
      <c r="DQ43">
        <v>41248</v>
      </c>
      <c r="DR43" t="s">
        <v>1835</v>
      </c>
      <c r="DS43">
        <v>0</v>
      </c>
      <c r="DT43">
        <v>143.24</v>
      </c>
      <c r="DU43">
        <v>34333.1</v>
      </c>
      <c r="DV43">
        <v>34463.199999999997</v>
      </c>
      <c r="DW43">
        <v>5.7417141701391602E-2</v>
      </c>
      <c r="DX43">
        <v>2.3541219965603299</v>
      </c>
      <c r="DY43">
        <v>2.4115391382617202</v>
      </c>
      <c r="DZ43">
        <v>3.7437697821480998E-4</v>
      </c>
      <c r="EA43">
        <v>0.35943024799766998</v>
      </c>
      <c r="EB43">
        <v>0</v>
      </c>
      <c r="EC43">
        <v>0.100255073402314</v>
      </c>
      <c r="ED43">
        <v>0</v>
      </c>
      <c r="EE43" t="s">
        <v>1836</v>
      </c>
      <c r="EF43" t="s">
        <v>189</v>
      </c>
      <c r="EG43" t="s">
        <v>1836</v>
      </c>
      <c r="EH43" t="s">
        <v>1871</v>
      </c>
      <c r="EI43" t="s">
        <v>1836</v>
      </c>
      <c r="EJ43">
        <v>1.97429688251384E-4</v>
      </c>
      <c r="EK43">
        <v>5.1477727169371796</v>
      </c>
      <c r="EL43">
        <v>1.1666493509247199E-3</v>
      </c>
      <c r="EM43">
        <v>0.19342485342479701</v>
      </c>
      <c r="EN43">
        <v>0</v>
      </c>
      <c r="EO43">
        <v>0</v>
      </c>
      <c r="EP43">
        <v>0</v>
      </c>
      <c r="EQ43">
        <v>0</v>
      </c>
      <c r="ER43">
        <v>0</v>
      </c>
      <c r="ES43">
        <v>0</v>
      </c>
      <c r="ET43">
        <v>0</v>
      </c>
      <c r="EU43">
        <v>0</v>
      </c>
      <c r="EV43">
        <v>0.03</v>
      </c>
      <c r="EW43">
        <v>148.24</v>
      </c>
      <c r="EX43">
        <v>0.99905490072417102</v>
      </c>
      <c r="EY43">
        <v>34300.651812053002</v>
      </c>
      <c r="EZ43">
        <v>5.08472862461874</v>
      </c>
      <c r="FA43">
        <v>0</v>
      </c>
      <c r="FB43">
        <v>0</v>
      </c>
      <c r="FC43">
        <v>0</v>
      </c>
      <c r="FD43">
        <v>0</v>
      </c>
      <c r="FE43">
        <v>0</v>
      </c>
      <c r="FF43">
        <v>0</v>
      </c>
      <c r="FG43">
        <v>0</v>
      </c>
      <c r="FH43">
        <v>0</v>
      </c>
      <c r="FI43">
        <v>0</v>
      </c>
      <c r="FJ43">
        <v>0</v>
      </c>
      <c r="FK43">
        <v>0</v>
      </c>
      <c r="FL43">
        <v>0</v>
      </c>
      <c r="FM43">
        <v>0</v>
      </c>
      <c r="FN43">
        <v>0</v>
      </c>
      <c r="FO43">
        <v>0</v>
      </c>
      <c r="FP43">
        <v>0</v>
      </c>
      <c r="FQ43">
        <v>0</v>
      </c>
      <c r="FR43">
        <v>0</v>
      </c>
      <c r="FS43">
        <v>0</v>
      </c>
      <c r="FT43">
        <v>0</v>
      </c>
      <c r="FU43">
        <v>0</v>
      </c>
      <c r="FV43">
        <v>0</v>
      </c>
      <c r="FW43">
        <v>0</v>
      </c>
      <c r="FX43">
        <v>0</v>
      </c>
      <c r="FY43">
        <v>0</v>
      </c>
      <c r="FZ43">
        <v>0.162287203742637</v>
      </c>
      <c r="GA43">
        <v>0</v>
      </c>
      <c r="GB43">
        <v>0</v>
      </c>
      <c r="GC43">
        <v>0</v>
      </c>
      <c r="GD43">
        <v>0</v>
      </c>
      <c r="GE43">
        <v>0</v>
      </c>
      <c r="GF43">
        <v>0</v>
      </c>
      <c r="GG43">
        <v>0</v>
      </c>
      <c r="GH43">
        <v>0</v>
      </c>
      <c r="GI43">
        <v>0</v>
      </c>
      <c r="GJ43">
        <v>0</v>
      </c>
      <c r="GK43">
        <v>0</v>
      </c>
      <c r="GL43">
        <v>0</v>
      </c>
      <c r="GM43">
        <v>0</v>
      </c>
      <c r="GN43">
        <v>0</v>
      </c>
      <c r="GO43">
        <v>0</v>
      </c>
      <c r="GP43">
        <v>8.3170094170688795</v>
      </c>
      <c r="GQ43">
        <v>0</v>
      </c>
      <c r="GR43">
        <v>0.10559934902331899</v>
      </c>
      <c r="GS43">
        <v>0.10559934902331899</v>
      </c>
      <c r="GT43">
        <v>0.53953894484586096</v>
      </c>
      <c r="GU43">
        <v>3.23228079245014</v>
      </c>
      <c r="GV43">
        <v>2.4115391382617202</v>
      </c>
    </row>
    <row r="44" spans="1:204" x14ac:dyDescent="0.35">
      <c r="A44">
        <v>43</v>
      </c>
      <c r="B44" t="s">
        <v>614</v>
      </c>
      <c r="C44" t="s">
        <v>76</v>
      </c>
      <c r="D44" t="s">
        <v>615</v>
      </c>
      <c r="E44" t="s">
        <v>616</v>
      </c>
      <c r="F44">
        <v>0</v>
      </c>
      <c r="G44">
        <v>4.8064734700000002</v>
      </c>
      <c r="H44">
        <v>4.0651831024670004</v>
      </c>
      <c r="I44">
        <v>3.5081957549425198</v>
      </c>
      <c r="J44">
        <v>3.2099404819580601</v>
      </c>
      <c r="K44">
        <v>2.8510238320652199</v>
      </c>
      <c r="L44">
        <v>2.8974763588605801</v>
      </c>
      <c r="M44">
        <v>2.8974763588605801</v>
      </c>
      <c r="N44">
        <v>3.8351352083333297E-2</v>
      </c>
      <c r="O44">
        <v>3.8351352148252103E-2</v>
      </c>
      <c r="P44">
        <v>4.06459609459488E-2</v>
      </c>
      <c r="Q44">
        <v>6.3872224343633793E-2</v>
      </c>
      <c r="R44">
        <v>9.2905053590720002E-2</v>
      </c>
      <c r="S44">
        <v>0.1161313169884</v>
      </c>
      <c r="T44">
        <v>0.15097071208491999</v>
      </c>
      <c r="U44">
        <v>5.2689855720000001</v>
      </c>
      <c r="V44">
        <v>5.3346812259999998</v>
      </c>
      <c r="W44">
        <v>5.3864176800000001</v>
      </c>
      <c r="X44">
        <v>5.4386935799999998</v>
      </c>
      <c r="Y44">
        <v>5.4752019909999996</v>
      </c>
      <c r="Z44">
        <v>5.7042891359999999</v>
      </c>
      <c r="AA44">
        <v>5.9052561499999996</v>
      </c>
      <c r="AB44">
        <v>0</v>
      </c>
      <c r="AC44">
        <v>0</v>
      </c>
      <c r="AD44">
        <v>0</v>
      </c>
      <c r="AE44">
        <v>0</v>
      </c>
      <c r="AF44">
        <v>0</v>
      </c>
      <c r="AG44">
        <v>0</v>
      </c>
      <c r="AH44">
        <v>0</v>
      </c>
      <c r="AI44">
        <v>0</v>
      </c>
      <c r="AJ44">
        <v>0</v>
      </c>
      <c r="AK44">
        <v>0</v>
      </c>
      <c r="AL44">
        <v>0</v>
      </c>
      <c r="AM44">
        <v>0</v>
      </c>
      <c r="AN44">
        <v>0</v>
      </c>
      <c r="AO44">
        <v>0</v>
      </c>
      <c r="AP44">
        <v>0.73364432444444405</v>
      </c>
      <c r="AQ44">
        <v>0.82246736799999998</v>
      </c>
      <c r="AR44">
        <v>0.45861460671999998</v>
      </c>
      <c r="AS44">
        <v>0.21034791160888899</v>
      </c>
      <c r="AT44">
        <v>0.14675031418775</v>
      </c>
      <c r="AU44">
        <v>0.109721506800553</v>
      </c>
      <c r="AV44">
        <v>1.9394726134416802E-2</v>
      </c>
      <c r="AW44">
        <v>8.5224331607474495E-3</v>
      </c>
      <c r="AX44">
        <v>6.0950758160451101E-3</v>
      </c>
      <c r="AY44">
        <v>6.4645378260256899E-3</v>
      </c>
      <c r="AZ44">
        <v>0</v>
      </c>
      <c r="BA44">
        <v>0</v>
      </c>
      <c r="BB44">
        <v>0</v>
      </c>
      <c r="BC44">
        <v>0</v>
      </c>
      <c r="BD44">
        <v>0</v>
      </c>
      <c r="BE44">
        <v>0</v>
      </c>
      <c r="BF44">
        <v>0</v>
      </c>
      <c r="BG44">
        <v>0</v>
      </c>
      <c r="BH44">
        <v>0</v>
      </c>
      <c r="BI44">
        <v>0</v>
      </c>
      <c r="BJ44">
        <v>0</v>
      </c>
      <c r="BK44">
        <v>0</v>
      </c>
      <c r="BL44">
        <v>5.5312630703951704E-3</v>
      </c>
      <c r="BM44">
        <v>5.5089227647334496E-3</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10.855977151688499</v>
      </c>
      <c r="CO44">
        <v>10.2723093875017</v>
      </c>
      <c r="CP44">
        <v>9.4058474631992297</v>
      </c>
      <c r="CQ44">
        <v>8.9228541979105902</v>
      </c>
      <c r="CR44">
        <v>8.5658811908436903</v>
      </c>
      <c r="CS44">
        <v>8.8276183186495292</v>
      </c>
      <c r="CT44">
        <v>8.8276183186495292</v>
      </c>
      <c r="CU44">
        <v>8.9967447211164995</v>
      </c>
      <c r="CV44">
        <v>9.09652829126893</v>
      </c>
      <c r="CW44">
        <v>-5.3764645598581601E-2</v>
      </c>
      <c r="CX44">
        <v>-8.4349282290571398E-2</v>
      </c>
      <c r="CY44">
        <v>-5.1350318743565999E-2</v>
      </c>
      <c r="CZ44">
        <v>-4.0006594207320403E-2</v>
      </c>
      <c r="DA44">
        <v>3.0555773769734399E-2</v>
      </c>
      <c r="DB44">
        <v>-0.159893675357729</v>
      </c>
      <c r="DC44">
        <v>3.3141073401181699E-2</v>
      </c>
      <c r="DD44">
        <v>-1.7358020863830099</v>
      </c>
      <c r="DE44">
        <v>0.25571415710152701</v>
      </c>
      <c r="DF44">
        <v>0.29255674665598003</v>
      </c>
      <c r="DG44">
        <v>0.29255674665598003</v>
      </c>
      <c r="DH44">
        <v>0.12343034418901</v>
      </c>
      <c r="DI44">
        <v>0</v>
      </c>
      <c r="DJ44">
        <v>0</v>
      </c>
      <c r="DK44">
        <v>0</v>
      </c>
      <c r="DL44">
        <v>0</v>
      </c>
      <c r="DM44">
        <v>0</v>
      </c>
      <c r="DN44">
        <v>0</v>
      </c>
      <c r="DO44" t="s">
        <v>1840</v>
      </c>
      <c r="DP44">
        <v>50970</v>
      </c>
      <c r="DQ44">
        <v>50970</v>
      </c>
      <c r="DR44" t="s">
        <v>1835</v>
      </c>
      <c r="DS44">
        <v>0</v>
      </c>
      <c r="DT44">
        <v>172.58</v>
      </c>
      <c r="DU44">
        <v>34217.5</v>
      </c>
      <c r="DV44">
        <v>33126.800000000003</v>
      </c>
      <c r="DW44">
        <v>4.6078682047627002E-4</v>
      </c>
      <c r="DX44">
        <v>2.8974763588605801</v>
      </c>
      <c r="DY44">
        <v>2.8979371456810599</v>
      </c>
      <c r="DZ44">
        <v>4.6078682047627002E-4</v>
      </c>
      <c r="EA44">
        <v>0.351943575749324</v>
      </c>
      <c r="EB44">
        <v>0</v>
      </c>
      <c r="EC44">
        <v>0.123394924079287</v>
      </c>
      <c r="ED44">
        <v>0</v>
      </c>
      <c r="EE44" t="s">
        <v>269</v>
      </c>
      <c r="EF44" t="s">
        <v>268</v>
      </c>
      <c r="EG44" t="s">
        <v>1836</v>
      </c>
      <c r="EH44" t="s">
        <v>1842</v>
      </c>
      <c r="EI44" t="s">
        <v>1836</v>
      </c>
      <c r="EJ44">
        <v>2.4299837759996401E-4</v>
      </c>
      <c r="EK44">
        <v>6.33592896625645</v>
      </c>
      <c r="EL44">
        <v>1.4359234221176401E-3</v>
      </c>
      <c r="EM44">
        <v>0.23806919982621999</v>
      </c>
      <c r="EN44">
        <v>0</v>
      </c>
      <c r="EO44">
        <v>0</v>
      </c>
      <c r="EP44">
        <v>0</v>
      </c>
      <c r="EQ44">
        <v>0</v>
      </c>
      <c r="ER44">
        <v>0</v>
      </c>
      <c r="ES44">
        <v>0</v>
      </c>
      <c r="ET44">
        <v>0</v>
      </c>
      <c r="EU44">
        <v>0</v>
      </c>
      <c r="EV44">
        <v>0.03</v>
      </c>
      <c r="EW44">
        <v>177.58</v>
      </c>
      <c r="EX44">
        <v>1.00813152941018</v>
      </c>
      <c r="EY44">
        <v>34495.740607592699</v>
      </c>
      <c r="EZ44">
        <v>6.1257536170963203</v>
      </c>
      <c r="FA44">
        <v>0</v>
      </c>
      <c r="FB44">
        <v>0</v>
      </c>
      <c r="FC44">
        <v>0</v>
      </c>
      <c r="FD44">
        <v>0</v>
      </c>
      <c r="FE44">
        <v>0</v>
      </c>
      <c r="FF44">
        <v>0</v>
      </c>
      <c r="FG44">
        <v>0</v>
      </c>
      <c r="FH44">
        <v>0</v>
      </c>
      <c r="FI44">
        <v>0</v>
      </c>
      <c r="FJ44">
        <v>0</v>
      </c>
      <c r="FK44">
        <v>0</v>
      </c>
      <c r="FL44">
        <v>0</v>
      </c>
      <c r="FM44">
        <v>0</v>
      </c>
      <c r="FN44">
        <v>0</v>
      </c>
      <c r="FO44">
        <v>0</v>
      </c>
      <c r="FP44">
        <v>0</v>
      </c>
      <c r="FQ44">
        <v>0</v>
      </c>
      <c r="FR44">
        <v>0</v>
      </c>
      <c r="FS44">
        <v>0</v>
      </c>
      <c r="FT44">
        <v>0</v>
      </c>
      <c r="FU44">
        <v>0</v>
      </c>
      <c r="FV44">
        <v>0</v>
      </c>
      <c r="FW44">
        <v>0</v>
      </c>
      <c r="FX44">
        <v>0</v>
      </c>
      <c r="FY44">
        <v>0</v>
      </c>
      <c r="FZ44">
        <v>0.199744666387171</v>
      </c>
      <c r="GA44">
        <v>0</v>
      </c>
      <c r="GB44">
        <v>0</v>
      </c>
      <c r="GC44">
        <v>0</v>
      </c>
      <c r="GD44">
        <v>0</v>
      </c>
      <c r="GE44">
        <v>0</v>
      </c>
      <c r="GF44">
        <v>0</v>
      </c>
      <c r="GG44">
        <v>0</v>
      </c>
      <c r="GH44">
        <v>0</v>
      </c>
      <c r="GI44">
        <v>0</v>
      </c>
      <c r="GJ44">
        <v>0</v>
      </c>
      <c r="GK44">
        <v>0</v>
      </c>
      <c r="GL44">
        <v>0</v>
      </c>
      <c r="GM44">
        <v>0</v>
      </c>
      <c r="GN44">
        <v>0</v>
      </c>
      <c r="GO44">
        <v>0</v>
      </c>
      <c r="GP44">
        <v>9.9434209154802708</v>
      </c>
      <c r="GQ44">
        <v>0</v>
      </c>
      <c r="GR44">
        <v>0.12997271074018099</v>
      </c>
      <c r="GS44">
        <v>0.12997271074018099</v>
      </c>
      <c r="GT44">
        <v>0.84689262421134404</v>
      </c>
      <c r="GU44">
        <v>3.8176672983839599</v>
      </c>
      <c r="GV44">
        <v>2.8979371456810599</v>
      </c>
    </row>
    <row r="45" spans="1:204" x14ac:dyDescent="0.35">
      <c r="A45">
        <v>44</v>
      </c>
      <c r="B45" t="s">
        <v>1660</v>
      </c>
      <c r="C45" t="s">
        <v>77</v>
      </c>
      <c r="D45" t="s">
        <v>1736</v>
      </c>
      <c r="E45" t="s">
        <v>1709</v>
      </c>
      <c r="F45">
        <v>4</v>
      </c>
      <c r="G45">
        <v>84.655803270000007</v>
      </c>
      <c r="H45">
        <v>64.444791222421003</v>
      </c>
      <c r="I45">
        <v>49.640197992604897</v>
      </c>
      <c r="J45">
        <v>42.812554644107003</v>
      </c>
      <c r="K45">
        <v>43.793675688035997</v>
      </c>
      <c r="L45">
        <v>0</v>
      </c>
      <c r="M45">
        <v>0</v>
      </c>
      <c r="N45">
        <v>0.58910299495833296</v>
      </c>
      <c r="O45">
        <v>0.58910299496204499</v>
      </c>
      <c r="P45">
        <v>0.62434975522656</v>
      </c>
      <c r="Q45">
        <v>0.98112104392745103</v>
      </c>
      <c r="R45">
        <v>1.4270851548036201</v>
      </c>
      <c r="S45">
        <v>0</v>
      </c>
      <c r="T45">
        <v>0</v>
      </c>
      <c r="U45">
        <v>232.64430578100001</v>
      </c>
      <c r="V45">
        <v>245.18295269999999</v>
      </c>
      <c r="W45">
        <v>261.43468328</v>
      </c>
      <c r="X45">
        <v>281.01112310399998</v>
      </c>
      <c r="Y45">
        <v>293.12365877600001</v>
      </c>
      <c r="Z45">
        <v>0</v>
      </c>
      <c r="AA45">
        <v>0</v>
      </c>
      <c r="AB45">
        <v>0</v>
      </c>
      <c r="AC45">
        <v>0</v>
      </c>
      <c r="AD45">
        <v>3.4891659748710402</v>
      </c>
      <c r="AE45">
        <v>3.6576394608249601</v>
      </c>
      <c r="AF45">
        <v>3.2213619529393802</v>
      </c>
      <c r="AG45">
        <v>0</v>
      </c>
      <c r="AH45">
        <v>0</v>
      </c>
      <c r="AI45">
        <v>0</v>
      </c>
      <c r="AJ45">
        <v>0</v>
      </c>
      <c r="AK45">
        <v>1.6787859999999999</v>
      </c>
      <c r="AL45">
        <v>1.04457405</v>
      </c>
      <c r="AM45">
        <v>0</v>
      </c>
      <c r="AN45">
        <v>0</v>
      </c>
      <c r="AO45">
        <v>0</v>
      </c>
      <c r="AP45">
        <v>2.8914214208888902</v>
      </c>
      <c r="AQ45">
        <v>3.61592474977778</v>
      </c>
      <c r="AR45">
        <v>3.1196008300088902</v>
      </c>
      <c r="AS45">
        <v>2.2617656157317199</v>
      </c>
      <c r="AT45">
        <v>2.14898808102244</v>
      </c>
      <c r="AU45">
        <v>0</v>
      </c>
      <c r="AV45">
        <v>0</v>
      </c>
      <c r="AW45">
        <v>0.13279075791412101</v>
      </c>
      <c r="AX45">
        <v>9.4969326469399706E-2</v>
      </c>
      <c r="AY45">
        <v>0.10072603225992</v>
      </c>
      <c r="AZ45">
        <v>0</v>
      </c>
      <c r="BA45">
        <v>0</v>
      </c>
      <c r="BB45">
        <v>0</v>
      </c>
      <c r="BC45">
        <v>0</v>
      </c>
      <c r="BD45">
        <v>0</v>
      </c>
      <c r="BE45">
        <v>0</v>
      </c>
      <c r="BF45">
        <v>0</v>
      </c>
      <c r="BG45">
        <v>0</v>
      </c>
      <c r="BH45">
        <v>0</v>
      </c>
      <c r="BI45">
        <v>0</v>
      </c>
      <c r="BJ45">
        <v>0</v>
      </c>
      <c r="BK45">
        <v>0</v>
      </c>
      <c r="BL45">
        <v>4.6353151298148703</v>
      </c>
      <c r="BM45">
        <v>4.5865464785620302</v>
      </c>
      <c r="BN45">
        <v>0</v>
      </c>
      <c r="BO45">
        <v>0</v>
      </c>
      <c r="BP45">
        <v>0</v>
      </c>
      <c r="BQ45">
        <v>0</v>
      </c>
      <c r="BR45">
        <v>0</v>
      </c>
      <c r="BS45">
        <v>0</v>
      </c>
      <c r="BT45">
        <v>0</v>
      </c>
      <c r="BU45">
        <v>1.6713180000000001</v>
      </c>
      <c r="BV45">
        <v>1.6713180000000001</v>
      </c>
      <c r="BW45">
        <v>0</v>
      </c>
      <c r="BX45">
        <v>0</v>
      </c>
      <c r="BY45">
        <v>0</v>
      </c>
      <c r="BZ45">
        <v>0</v>
      </c>
      <c r="CA45">
        <v>0</v>
      </c>
      <c r="CB45">
        <v>0</v>
      </c>
      <c r="CC45">
        <v>2.8551690000000001</v>
      </c>
      <c r="CD45">
        <v>0</v>
      </c>
      <c r="CE45">
        <v>0</v>
      </c>
      <c r="CF45">
        <v>0</v>
      </c>
      <c r="CG45">
        <v>0</v>
      </c>
      <c r="CH45">
        <v>0</v>
      </c>
      <c r="CI45">
        <v>0</v>
      </c>
      <c r="CJ45">
        <v>0</v>
      </c>
      <c r="CK45">
        <v>0</v>
      </c>
      <c r="CL45">
        <v>0</v>
      </c>
      <c r="CM45">
        <v>0</v>
      </c>
      <c r="CN45">
        <v>320.913424224761</v>
      </c>
      <c r="CO45">
        <v>318.56305612344499</v>
      </c>
      <c r="CP45">
        <v>324.67405634353298</v>
      </c>
      <c r="CQ45">
        <v>333.440095918591</v>
      </c>
      <c r="CR45">
        <v>348.24125665280201</v>
      </c>
      <c r="CS45">
        <v>0</v>
      </c>
      <c r="CT45">
        <v>0</v>
      </c>
      <c r="CU45">
        <v>0</v>
      </c>
      <c r="CV45">
        <v>0</v>
      </c>
      <c r="CW45">
        <v>-7.3239943358368604E-3</v>
      </c>
      <c r="CX45">
        <v>1.9183016054818799E-2</v>
      </c>
      <c r="CY45">
        <v>2.6999507363725299E-2</v>
      </c>
      <c r="CZ45">
        <v>4.4389264864607599E-2</v>
      </c>
      <c r="DA45">
        <v>0</v>
      </c>
      <c r="DB45">
        <v>0</v>
      </c>
      <c r="DC45">
        <v>0</v>
      </c>
      <c r="DD45">
        <v>0</v>
      </c>
      <c r="DE45">
        <v>0</v>
      </c>
      <c r="DF45">
        <v>0</v>
      </c>
      <c r="DG45">
        <v>0</v>
      </c>
      <c r="DH45">
        <v>0</v>
      </c>
      <c r="DI45">
        <v>0</v>
      </c>
      <c r="DJ45">
        <v>0</v>
      </c>
      <c r="DK45">
        <v>0</v>
      </c>
      <c r="DL45">
        <v>0</v>
      </c>
      <c r="DM45">
        <v>0</v>
      </c>
      <c r="DN45">
        <v>0</v>
      </c>
      <c r="DO45" t="s">
        <v>1836</v>
      </c>
      <c r="DP45">
        <v>0</v>
      </c>
      <c r="DQ45">
        <v>0</v>
      </c>
      <c r="DR45" t="s">
        <v>1872</v>
      </c>
      <c r="DS45">
        <v>0</v>
      </c>
      <c r="DT45">
        <v>0</v>
      </c>
      <c r="DU45">
        <v>0</v>
      </c>
      <c r="DV45">
        <v>0</v>
      </c>
      <c r="DW45">
        <v>0</v>
      </c>
      <c r="DX45">
        <v>0</v>
      </c>
      <c r="DY45">
        <v>0</v>
      </c>
      <c r="DZ45">
        <v>0</v>
      </c>
      <c r="EA45">
        <v>0</v>
      </c>
      <c r="EB45">
        <v>0</v>
      </c>
      <c r="EC45">
        <v>0</v>
      </c>
      <c r="ED45">
        <v>0</v>
      </c>
      <c r="EE45" t="s">
        <v>1836</v>
      </c>
      <c r="EF45" t="s">
        <v>1836</v>
      </c>
      <c r="EG45" t="s">
        <v>1836</v>
      </c>
      <c r="EH45" t="s">
        <v>1836</v>
      </c>
      <c r="EI45" t="s">
        <v>488</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v>0</v>
      </c>
      <c r="FW45">
        <v>0</v>
      </c>
      <c r="FX45">
        <v>0</v>
      </c>
      <c r="FY45">
        <v>0</v>
      </c>
      <c r="FZ45">
        <v>0</v>
      </c>
      <c r="GA45">
        <v>0</v>
      </c>
      <c r="GB45">
        <v>0</v>
      </c>
      <c r="GC45">
        <v>0</v>
      </c>
      <c r="GD45">
        <v>0</v>
      </c>
      <c r="GE45">
        <v>0</v>
      </c>
      <c r="GF45">
        <v>0</v>
      </c>
      <c r="GG45">
        <v>0</v>
      </c>
      <c r="GH45">
        <v>0</v>
      </c>
      <c r="GI45">
        <v>0</v>
      </c>
      <c r="GJ45">
        <v>0</v>
      </c>
      <c r="GK45">
        <v>0</v>
      </c>
      <c r="GL45">
        <v>0</v>
      </c>
      <c r="GM45">
        <v>0</v>
      </c>
      <c r="GN45">
        <v>0</v>
      </c>
      <c r="GO45">
        <v>0</v>
      </c>
      <c r="GP45">
        <v>0</v>
      </c>
      <c r="GQ45">
        <v>0</v>
      </c>
      <c r="GR45">
        <v>0</v>
      </c>
      <c r="GS45">
        <v>0</v>
      </c>
      <c r="GT45">
        <v>0</v>
      </c>
      <c r="GU45">
        <v>0</v>
      </c>
      <c r="GV45">
        <v>0</v>
      </c>
    </row>
    <row r="46" spans="1:204" x14ac:dyDescent="0.35">
      <c r="A46">
        <v>45</v>
      </c>
      <c r="B46" t="s">
        <v>617</v>
      </c>
      <c r="C46" t="s">
        <v>488</v>
      </c>
      <c r="D46" t="s">
        <v>618</v>
      </c>
      <c r="E46" t="s">
        <v>619</v>
      </c>
      <c r="F46">
        <v>5</v>
      </c>
      <c r="G46">
        <v>0</v>
      </c>
      <c r="H46">
        <v>0</v>
      </c>
      <c r="I46">
        <v>0</v>
      </c>
      <c r="J46">
        <v>0</v>
      </c>
      <c r="K46">
        <v>0</v>
      </c>
      <c r="L46">
        <v>54.435295202511902</v>
      </c>
      <c r="M46">
        <v>54.435295202511902</v>
      </c>
      <c r="N46">
        <v>0</v>
      </c>
      <c r="O46">
        <v>0</v>
      </c>
      <c r="P46">
        <v>0</v>
      </c>
      <c r="Q46">
        <v>0</v>
      </c>
      <c r="R46">
        <v>0</v>
      </c>
      <c r="S46">
        <v>2.1817753588181099</v>
      </c>
      <c r="T46">
        <v>2.8363079664635502</v>
      </c>
      <c r="U46">
        <v>0</v>
      </c>
      <c r="V46">
        <v>0</v>
      </c>
      <c r="W46">
        <v>0</v>
      </c>
      <c r="X46">
        <v>0</v>
      </c>
      <c r="Y46">
        <v>0</v>
      </c>
      <c r="Z46">
        <v>347.3793713</v>
      </c>
      <c r="AA46">
        <v>358.67782241200001</v>
      </c>
      <c r="AB46">
        <v>0</v>
      </c>
      <c r="AC46">
        <v>0</v>
      </c>
      <c r="AD46">
        <v>0</v>
      </c>
      <c r="AE46">
        <v>0</v>
      </c>
      <c r="AF46">
        <v>0</v>
      </c>
      <c r="AG46">
        <v>4.8926799529393801</v>
      </c>
      <c r="AH46">
        <v>4.8926799529393801</v>
      </c>
      <c r="AI46">
        <v>0</v>
      </c>
      <c r="AJ46">
        <v>0</v>
      </c>
      <c r="AK46">
        <v>0</v>
      </c>
      <c r="AL46">
        <v>0</v>
      </c>
      <c r="AM46">
        <v>0</v>
      </c>
      <c r="AN46">
        <v>0</v>
      </c>
      <c r="AO46">
        <v>0</v>
      </c>
      <c r="AP46">
        <v>0</v>
      </c>
      <c r="AQ46">
        <v>0</v>
      </c>
      <c r="AR46">
        <v>0</v>
      </c>
      <c r="AS46">
        <v>0</v>
      </c>
      <c r="AT46">
        <v>0</v>
      </c>
      <c r="AU46">
        <v>12.4626614640004</v>
      </c>
      <c r="AV46">
        <v>7.6448574975210901</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8.7744219999999995</v>
      </c>
      <c r="CL46">
        <v>9.1922515975669796</v>
      </c>
      <c r="CM46">
        <v>8.7744219999999995</v>
      </c>
      <c r="CN46">
        <v>0</v>
      </c>
      <c r="CO46">
        <v>0</v>
      </c>
      <c r="CP46">
        <v>0</v>
      </c>
      <c r="CQ46">
        <v>0</v>
      </c>
      <c r="CR46">
        <v>0</v>
      </c>
      <c r="CS46">
        <v>430.12620527826999</v>
      </c>
      <c r="CT46">
        <v>430.12620527826999</v>
      </c>
      <c r="CU46">
        <v>449.09301918457498</v>
      </c>
      <c r="CV46">
        <v>438.1021433441</v>
      </c>
      <c r="CW46">
        <v>0</v>
      </c>
      <c r="CX46">
        <v>0</v>
      </c>
      <c r="CY46">
        <v>0</v>
      </c>
      <c r="CZ46">
        <v>0</v>
      </c>
      <c r="DA46">
        <v>0</v>
      </c>
      <c r="DB46">
        <v>0</v>
      </c>
      <c r="DC46">
        <v>4.5079193928346403E-2</v>
      </c>
      <c r="DD46">
        <v>0</v>
      </c>
      <c r="DE46">
        <v>0</v>
      </c>
      <c r="DF46">
        <v>19.389742621402899</v>
      </c>
      <c r="DG46">
        <v>19.389742621402899</v>
      </c>
      <c r="DH46">
        <v>0.42292871509739099</v>
      </c>
      <c r="DI46">
        <v>0</v>
      </c>
      <c r="DJ46">
        <v>0</v>
      </c>
      <c r="DK46">
        <v>0</v>
      </c>
      <c r="DL46">
        <v>0</v>
      </c>
      <c r="DM46">
        <v>0</v>
      </c>
      <c r="DN46">
        <v>0</v>
      </c>
      <c r="DO46" t="s">
        <v>1834</v>
      </c>
      <c r="DP46">
        <v>230694</v>
      </c>
      <c r="DQ46">
        <v>230694</v>
      </c>
      <c r="DR46" t="s">
        <v>1856</v>
      </c>
      <c r="DS46">
        <v>0.02</v>
      </c>
      <c r="DT46">
        <v>1612.52</v>
      </c>
      <c r="DU46">
        <v>222433.1</v>
      </c>
      <c r="DV46">
        <v>214628.5</v>
      </c>
      <c r="DW46">
        <v>8.6568666407632108E-3</v>
      </c>
      <c r="DX46">
        <v>54.435295202511902</v>
      </c>
      <c r="DY46">
        <v>54.443952069152701</v>
      </c>
      <c r="DZ46">
        <v>8.6568666407632108E-3</v>
      </c>
      <c r="EA46">
        <v>5.8436856639480297</v>
      </c>
      <c r="EB46">
        <v>6.9638266261163404E-3</v>
      </c>
      <c r="EC46">
        <v>0.42280734962934202</v>
      </c>
      <c r="ED46">
        <v>0</v>
      </c>
      <c r="EE46" t="s">
        <v>78</v>
      </c>
      <c r="EF46" t="s">
        <v>1836</v>
      </c>
      <c r="EG46" t="s">
        <v>1836</v>
      </c>
      <c r="EH46" t="s">
        <v>1867</v>
      </c>
      <c r="EI46" t="s">
        <v>1836</v>
      </c>
      <c r="EJ46">
        <v>4.5652446105780599E-3</v>
      </c>
      <c r="EK46">
        <v>21.709785500912201</v>
      </c>
      <c r="EL46">
        <v>4.9201292590135403E-3</v>
      </c>
      <c r="EM46">
        <v>4.4726394855771296</v>
      </c>
      <c r="EN46">
        <v>0</v>
      </c>
      <c r="EO46">
        <v>5.0406711889127997</v>
      </c>
      <c r="EP46">
        <v>13.0666990271614</v>
      </c>
      <c r="EQ46">
        <v>0</v>
      </c>
      <c r="ER46">
        <v>0</v>
      </c>
      <c r="ES46">
        <v>0</v>
      </c>
      <c r="ET46">
        <v>0</v>
      </c>
      <c r="EU46">
        <v>0</v>
      </c>
      <c r="EV46">
        <v>0.01</v>
      </c>
      <c r="EW46">
        <v>1677.02</v>
      </c>
      <c r="EX46">
        <v>1.00896942527954</v>
      </c>
      <c r="EY46">
        <v>224428.197070147</v>
      </c>
      <c r="EZ46">
        <v>376.37057505057697</v>
      </c>
      <c r="FA46">
        <v>4488.5639414029301</v>
      </c>
      <c r="FB46">
        <v>1660.8956000000001</v>
      </c>
      <c r="FC46">
        <v>1677.0208</v>
      </c>
      <c r="FD46">
        <v>372.75180502973899</v>
      </c>
      <c r="FE46">
        <v>376.37075459313502</v>
      </c>
      <c r="FF46">
        <v>3.6189495633954598</v>
      </c>
      <c r="FG46">
        <v>2.4483504122822799</v>
      </c>
      <c r="FH46">
        <v>0</v>
      </c>
      <c r="FI46">
        <v>0</v>
      </c>
      <c r="FJ46">
        <v>0</v>
      </c>
      <c r="FK46">
        <v>0</v>
      </c>
      <c r="FL46">
        <v>0</v>
      </c>
      <c r="FM46">
        <v>0</v>
      </c>
      <c r="FN46">
        <v>0</v>
      </c>
      <c r="FO46">
        <v>0</v>
      </c>
      <c r="FP46">
        <v>0</v>
      </c>
      <c r="FQ46">
        <v>0</v>
      </c>
      <c r="FR46">
        <v>1.1281399134308501</v>
      </c>
      <c r="FS46">
        <v>0</v>
      </c>
      <c r="FT46">
        <v>0</v>
      </c>
      <c r="FU46">
        <v>0</v>
      </c>
      <c r="FV46">
        <v>0</v>
      </c>
      <c r="FW46">
        <v>0</v>
      </c>
      <c r="FX46">
        <v>0</v>
      </c>
      <c r="FY46">
        <v>0</v>
      </c>
      <c r="FZ46">
        <v>3.7526310698951701</v>
      </c>
      <c r="GA46">
        <v>0</v>
      </c>
      <c r="GB46">
        <v>0</v>
      </c>
      <c r="GC46">
        <v>0</v>
      </c>
      <c r="GD46">
        <v>0</v>
      </c>
      <c r="GE46">
        <v>0</v>
      </c>
      <c r="GF46">
        <v>0</v>
      </c>
      <c r="GG46">
        <v>0</v>
      </c>
      <c r="GH46">
        <v>3.8744474295944502</v>
      </c>
      <c r="GI46">
        <v>0</v>
      </c>
      <c r="GJ46">
        <v>0</v>
      </c>
      <c r="GK46">
        <v>0</v>
      </c>
      <c r="GL46">
        <v>0</v>
      </c>
      <c r="GM46">
        <v>0</v>
      </c>
      <c r="GN46">
        <v>0</v>
      </c>
      <c r="GO46">
        <v>0</v>
      </c>
      <c r="GP46">
        <v>464.56433931867502</v>
      </c>
      <c r="GQ46">
        <v>0</v>
      </c>
      <c r="GR46">
        <v>0.44534585001962601</v>
      </c>
      <c r="GS46">
        <v>0.44534585001962601</v>
      </c>
      <c r="GT46">
        <v>26.462195974574598</v>
      </c>
      <c r="GU46">
        <v>88.193764268097794</v>
      </c>
      <c r="GV46">
        <v>54.443952069152701</v>
      </c>
    </row>
    <row r="47" spans="1:204" x14ac:dyDescent="0.35">
      <c r="A47">
        <v>46</v>
      </c>
      <c r="B47" t="s">
        <v>620</v>
      </c>
      <c r="C47" t="s">
        <v>78</v>
      </c>
      <c r="D47" t="s">
        <v>621</v>
      </c>
      <c r="E47" t="s">
        <v>622</v>
      </c>
      <c r="F47">
        <v>0</v>
      </c>
      <c r="G47">
        <v>10.02325913</v>
      </c>
      <c r="H47">
        <v>9.1273898904670006</v>
      </c>
      <c r="I47">
        <v>8.0417506906832106</v>
      </c>
      <c r="J47">
        <v>7.5823056664930899</v>
      </c>
      <c r="K47">
        <v>7.3492170480172003</v>
      </c>
      <c r="L47">
        <v>7.4689598919767501</v>
      </c>
      <c r="M47">
        <v>7.4818079731578999</v>
      </c>
      <c r="N47">
        <v>6.8107772833333302E-2</v>
      </c>
      <c r="O47">
        <v>6.8107772893913204E-2</v>
      </c>
      <c r="P47">
        <v>7.2182745120962302E-2</v>
      </c>
      <c r="Q47">
        <v>0.113430028047226</v>
      </c>
      <c r="R47">
        <v>0.164989131705055</v>
      </c>
      <c r="S47">
        <v>0.206236414631319</v>
      </c>
      <c r="T47">
        <v>0.26810733902071399</v>
      </c>
      <c r="U47">
        <v>16.801992741999999</v>
      </c>
      <c r="V47">
        <v>17.413934789999999</v>
      </c>
      <c r="W47">
        <v>18.051370511999998</v>
      </c>
      <c r="X47">
        <v>18.848422559999999</v>
      </c>
      <c r="Y47">
        <v>19.715171013999999</v>
      </c>
      <c r="Z47">
        <v>20.458271414999999</v>
      </c>
      <c r="AA47">
        <v>20.728719087999998</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8.87021503037837E-2</v>
      </c>
      <c r="BM47">
        <v>0.11167940667794</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26.8933596448333</v>
      </c>
      <c r="CO47">
        <v>26.698134603664698</v>
      </c>
      <c r="CP47">
        <v>26.276983354482098</v>
      </c>
      <c r="CQ47">
        <v>26.544158254540299</v>
      </c>
      <c r="CR47">
        <v>27.2293771937223</v>
      </c>
      <c r="CS47">
        <v>28.133467721608099</v>
      </c>
      <c r="CT47">
        <v>28.133467721608099</v>
      </c>
      <c r="CU47">
        <v>28.9469799049266</v>
      </c>
      <c r="CV47">
        <v>28.478634400178599</v>
      </c>
      <c r="CW47">
        <v>-7.2592284395429597E-3</v>
      </c>
      <c r="CX47">
        <v>-1.5774557115491101E-2</v>
      </c>
      <c r="CY47">
        <v>1.01676397345141E-2</v>
      </c>
      <c r="CZ47">
        <v>2.5814302816128201E-2</v>
      </c>
      <c r="DA47">
        <v>3.3202761908717203E-2</v>
      </c>
      <c r="DB47">
        <v>7.6361610717826406E-2</v>
      </c>
      <c r="DC47">
        <v>2.8916171705833001E-2</v>
      </c>
      <c r="DD47">
        <v>2.05362026009327</v>
      </c>
      <c r="DE47">
        <v>0.86963515346357201</v>
      </c>
      <c r="DF47">
        <v>0.81351218331852904</v>
      </c>
      <c r="DG47">
        <v>0.81351218331852904</v>
      </c>
      <c r="DH47">
        <v>0</v>
      </c>
      <c r="DI47">
        <v>0</v>
      </c>
      <c r="DJ47">
        <v>0</v>
      </c>
      <c r="DK47">
        <v>0</v>
      </c>
      <c r="DL47">
        <v>0</v>
      </c>
      <c r="DM47">
        <v>0</v>
      </c>
      <c r="DN47">
        <v>0</v>
      </c>
      <c r="DO47" t="s">
        <v>1836</v>
      </c>
      <c r="DP47">
        <v>0</v>
      </c>
      <c r="DQ47">
        <v>0</v>
      </c>
      <c r="DR47" t="s">
        <v>1844</v>
      </c>
      <c r="DS47">
        <v>0</v>
      </c>
      <c r="DT47">
        <v>67.16</v>
      </c>
      <c r="DU47">
        <v>308646.8</v>
      </c>
      <c r="DV47">
        <v>296507.40000000002</v>
      </c>
      <c r="DW47">
        <v>2.40769218116752</v>
      </c>
      <c r="DX47">
        <v>5.1455985450514001</v>
      </c>
      <c r="DY47">
        <v>7.5532907262189104</v>
      </c>
      <c r="DZ47">
        <v>8.1830656466826005E-4</v>
      </c>
      <c r="EA47">
        <v>0</v>
      </c>
      <c r="EB47">
        <v>0</v>
      </c>
      <c r="EC47">
        <v>0</v>
      </c>
      <c r="ED47">
        <v>0</v>
      </c>
      <c r="EE47" t="s">
        <v>1836</v>
      </c>
      <c r="EF47" t="s">
        <v>1836</v>
      </c>
      <c r="EG47" t="s">
        <v>1836</v>
      </c>
      <c r="EH47" t="s">
        <v>1836</v>
      </c>
      <c r="EI47" t="s">
        <v>1836</v>
      </c>
      <c r="EJ47">
        <v>4.3153831393931202E-4</v>
      </c>
      <c r="EK47">
        <v>0</v>
      </c>
      <c r="EL47">
        <v>0</v>
      </c>
      <c r="EM47">
        <v>0.42278464999420301</v>
      </c>
      <c r="EN47">
        <v>0</v>
      </c>
      <c r="EO47">
        <v>0</v>
      </c>
      <c r="EP47">
        <v>0</v>
      </c>
      <c r="EQ47">
        <v>0</v>
      </c>
      <c r="ER47">
        <v>0</v>
      </c>
      <c r="ES47">
        <v>0</v>
      </c>
      <c r="ET47">
        <v>0</v>
      </c>
      <c r="EU47">
        <v>0</v>
      </c>
      <c r="EV47">
        <v>0.03</v>
      </c>
      <c r="EW47">
        <v>68.5</v>
      </c>
      <c r="EX47">
        <v>1.0100818513060199</v>
      </c>
      <c r="EY47">
        <v>311760.991165441</v>
      </c>
      <c r="EZ47">
        <v>21.355627894832701</v>
      </c>
      <c r="FA47">
        <v>0</v>
      </c>
      <c r="FB47">
        <v>0</v>
      </c>
      <c r="FC47">
        <v>0</v>
      </c>
      <c r="FD47">
        <v>0</v>
      </c>
      <c r="FE47">
        <v>0</v>
      </c>
      <c r="FF47">
        <v>0</v>
      </c>
      <c r="FG47">
        <v>0</v>
      </c>
      <c r="FH47">
        <v>0</v>
      </c>
      <c r="FI47">
        <v>0</v>
      </c>
      <c r="FJ47">
        <v>0</v>
      </c>
      <c r="FK47">
        <v>0</v>
      </c>
      <c r="FL47">
        <v>0</v>
      </c>
      <c r="FM47">
        <v>0</v>
      </c>
      <c r="FN47">
        <v>0</v>
      </c>
      <c r="FO47">
        <v>0</v>
      </c>
      <c r="FP47">
        <v>0</v>
      </c>
      <c r="FQ47">
        <v>0</v>
      </c>
      <c r="FR47">
        <v>0</v>
      </c>
      <c r="FS47">
        <v>0</v>
      </c>
      <c r="FT47">
        <v>0</v>
      </c>
      <c r="FU47">
        <v>0</v>
      </c>
      <c r="FV47">
        <v>0</v>
      </c>
      <c r="FW47">
        <v>0</v>
      </c>
      <c r="FX47">
        <v>0</v>
      </c>
      <c r="FY47">
        <v>0</v>
      </c>
      <c r="FZ47">
        <v>0.35472449405811501</v>
      </c>
      <c r="GA47">
        <v>0</v>
      </c>
      <c r="GB47">
        <v>0</v>
      </c>
      <c r="GC47">
        <v>0</v>
      </c>
      <c r="GD47">
        <v>0</v>
      </c>
      <c r="GE47">
        <v>0</v>
      </c>
      <c r="GF47">
        <v>0</v>
      </c>
      <c r="GG47">
        <v>0</v>
      </c>
      <c r="GH47">
        <v>0</v>
      </c>
      <c r="GI47">
        <v>0</v>
      </c>
      <c r="GJ47">
        <v>0</v>
      </c>
      <c r="GK47">
        <v>0</v>
      </c>
      <c r="GL47">
        <v>0</v>
      </c>
      <c r="GM47">
        <v>0</v>
      </c>
      <c r="GN47">
        <v>0</v>
      </c>
      <c r="GO47">
        <v>0</v>
      </c>
      <c r="GP47">
        <v>29.6864277651039</v>
      </c>
      <c r="GQ47">
        <v>0</v>
      </c>
      <c r="GR47">
        <v>0</v>
      </c>
      <c r="GS47">
        <v>0</v>
      </c>
      <c r="GT47">
        <v>1.2077933649253001</v>
      </c>
      <c r="GU47">
        <v>8.33079987027123</v>
      </c>
      <c r="GV47">
        <v>7.5532907262189104</v>
      </c>
    </row>
    <row r="48" spans="1:204" x14ac:dyDescent="0.35">
      <c r="A48">
        <v>47</v>
      </c>
      <c r="B48" t="s">
        <v>623</v>
      </c>
      <c r="C48" t="s">
        <v>79</v>
      </c>
      <c r="D48" t="s">
        <v>624</v>
      </c>
      <c r="E48" t="s">
        <v>625</v>
      </c>
      <c r="F48">
        <v>0</v>
      </c>
      <c r="G48">
        <v>8.6318632999999991</v>
      </c>
      <c r="H48">
        <v>7.5630048289060001</v>
      </c>
      <c r="I48">
        <v>6.7599501632029604</v>
      </c>
      <c r="J48">
        <v>6.3299447724384601</v>
      </c>
      <c r="K48">
        <v>5.8099895526582301</v>
      </c>
      <c r="L48">
        <v>5.90465333355694</v>
      </c>
      <c r="M48">
        <v>5.9137233319714504</v>
      </c>
      <c r="N48">
        <v>5.6445382145833299E-2</v>
      </c>
      <c r="O48">
        <v>5.6445382197344997E-2</v>
      </c>
      <c r="P48">
        <v>5.9822579175399598E-2</v>
      </c>
      <c r="Q48">
        <v>9.4006910132770793E-2</v>
      </c>
      <c r="R48">
        <v>0.13673732382947701</v>
      </c>
      <c r="S48">
        <v>0.17092165478684601</v>
      </c>
      <c r="T48">
        <v>0.22219815122289899</v>
      </c>
      <c r="U48">
        <v>5.8959054000000002</v>
      </c>
      <c r="V48">
        <v>6.1304409599999996</v>
      </c>
      <c r="W48">
        <v>6.3907601600000001</v>
      </c>
      <c r="X48">
        <v>6.7388969999999997</v>
      </c>
      <c r="Y48">
        <v>6.9624020199999999</v>
      </c>
      <c r="Z48">
        <v>7.1599469600000001</v>
      </c>
      <c r="AA48">
        <v>7.2661310400000003</v>
      </c>
      <c r="AB48">
        <v>0</v>
      </c>
      <c r="AC48">
        <v>0</v>
      </c>
      <c r="AD48">
        <v>0</v>
      </c>
      <c r="AE48">
        <v>0</v>
      </c>
      <c r="AF48">
        <v>0</v>
      </c>
      <c r="AG48">
        <v>0</v>
      </c>
      <c r="AH48">
        <v>0</v>
      </c>
      <c r="AI48">
        <v>0</v>
      </c>
      <c r="AJ48">
        <v>0</v>
      </c>
      <c r="AK48">
        <v>0</v>
      </c>
      <c r="AL48">
        <v>0</v>
      </c>
      <c r="AM48">
        <v>0</v>
      </c>
      <c r="AN48">
        <v>0</v>
      </c>
      <c r="AO48">
        <v>0</v>
      </c>
      <c r="AP48">
        <v>0.84121029333333297</v>
      </c>
      <c r="AQ48">
        <v>1.0031671093333301</v>
      </c>
      <c r="AR48">
        <v>0.969448036295111</v>
      </c>
      <c r="AS48">
        <v>0.56113351467927997</v>
      </c>
      <c r="AT48">
        <v>0.60739093150218904</v>
      </c>
      <c r="AU48">
        <v>0.69399056602454001</v>
      </c>
      <c r="AV48">
        <v>0.56432754979196698</v>
      </c>
      <c r="AW48">
        <v>1.24269686738037E-2</v>
      </c>
      <c r="AX48">
        <v>8.8875224717876698E-3</v>
      </c>
      <c r="AY48">
        <v>9.4262527542773797E-3</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15.437851344153</v>
      </c>
      <c r="CO48">
        <v>14.7619458029085</v>
      </c>
      <c r="CP48">
        <v>14.189407191427801</v>
      </c>
      <c r="CQ48">
        <v>13.7239821972505</v>
      </c>
      <c r="CR48">
        <v>13.516519827989899</v>
      </c>
      <c r="CS48">
        <v>13.9295125143683</v>
      </c>
      <c r="CT48">
        <v>13.9295125143683</v>
      </c>
      <c r="CU48">
        <v>14.109578223721201</v>
      </c>
      <c r="CV48">
        <v>14.1480444097629</v>
      </c>
      <c r="CW48">
        <v>-4.3782358449804597E-2</v>
      </c>
      <c r="CX48">
        <v>-3.8784765851660997E-2</v>
      </c>
      <c r="CY48">
        <v>-3.2800876590419997E-2</v>
      </c>
      <c r="CZ48">
        <v>-1.51167763320313E-2</v>
      </c>
      <c r="DA48">
        <v>3.0554661379862201E-2</v>
      </c>
      <c r="DB48">
        <v>-7.4272562812921203E-2</v>
      </c>
      <c r="DC48">
        <v>2.5968607713757499E-2</v>
      </c>
      <c r="DD48">
        <v>-1.14660878365514</v>
      </c>
      <c r="DE48">
        <v>0.47949581394209001</v>
      </c>
      <c r="DF48">
        <v>0.36173004612950799</v>
      </c>
      <c r="DG48">
        <v>0.36173004612950799</v>
      </c>
      <c r="DH48">
        <v>0.18166433677660401</v>
      </c>
      <c r="DI48">
        <v>0</v>
      </c>
      <c r="DJ48">
        <v>0</v>
      </c>
      <c r="DK48">
        <v>0</v>
      </c>
      <c r="DL48">
        <v>0</v>
      </c>
      <c r="DM48">
        <v>0</v>
      </c>
      <c r="DN48">
        <v>0</v>
      </c>
      <c r="DO48" t="s">
        <v>1838</v>
      </c>
      <c r="DP48">
        <v>42192</v>
      </c>
      <c r="DQ48">
        <v>42192</v>
      </c>
      <c r="DR48" t="s">
        <v>1835</v>
      </c>
      <c r="DS48">
        <v>0</v>
      </c>
      <c r="DT48">
        <v>312.27999999999997</v>
      </c>
      <c r="DU48">
        <v>23268</v>
      </c>
      <c r="DV48">
        <v>22579</v>
      </c>
      <c r="DW48">
        <v>1.6997912206671899</v>
      </c>
      <c r="DX48">
        <v>4.2644952869318002</v>
      </c>
      <c r="DY48">
        <v>5.9642865075989899</v>
      </c>
      <c r="DZ48">
        <v>6.7818434770100001E-4</v>
      </c>
      <c r="EA48">
        <v>0.57631206120523504</v>
      </c>
      <c r="EB48">
        <v>0</v>
      </c>
      <c r="EC48">
        <v>0.18161220558646901</v>
      </c>
      <c r="ED48">
        <v>0</v>
      </c>
      <c r="EE48" t="s">
        <v>214</v>
      </c>
      <c r="EF48" t="s">
        <v>213</v>
      </c>
      <c r="EG48" t="s">
        <v>1836</v>
      </c>
      <c r="EH48" t="s">
        <v>1863</v>
      </c>
      <c r="EI48" t="s">
        <v>1836</v>
      </c>
      <c r="EJ48">
        <v>3.5764411845525001E-4</v>
      </c>
      <c r="EK48">
        <v>9.3251974713454295</v>
      </c>
      <c r="EL48">
        <v>2.1133869297288899E-3</v>
      </c>
      <c r="EM48">
        <v>0.35038939231303401</v>
      </c>
      <c r="EN48">
        <v>0</v>
      </c>
      <c r="EO48">
        <v>0</v>
      </c>
      <c r="EP48">
        <v>0</v>
      </c>
      <c r="EQ48">
        <v>0</v>
      </c>
      <c r="ER48">
        <v>0</v>
      </c>
      <c r="ES48">
        <v>0</v>
      </c>
      <c r="ET48">
        <v>0</v>
      </c>
      <c r="EU48">
        <v>0</v>
      </c>
      <c r="EV48">
        <v>0.03</v>
      </c>
      <c r="EW48">
        <v>318.52</v>
      </c>
      <c r="EX48">
        <v>1.00754299495538</v>
      </c>
      <c r="EY48">
        <v>23443.510406621801</v>
      </c>
      <c r="EZ48">
        <v>7.4672269347171696</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0.29398346537021602</v>
      </c>
      <c r="GA48">
        <v>0</v>
      </c>
      <c r="GB48">
        <v>0</v>
      </c>
      <c r="GC48">
        <v>0</v>
      </c>
      <c r="GD48">
        <v>0</v>
      </c>
      <c r="GE48">
        <v>0</v>
      </c>
      <c r="GF48">
        <v>0</v>
      </c>
      <c r="GG48">
        <v>0</v>
      </c>
      <c r="GH48">
        <v>0</v>
      </c>
      <c r="GI48">
        <v>0</v>
      </c>
      <c r="GJ48">
        <v>0</v>
      </c>
      <c r="GK48">
        <v>0</v>
      </c>
      <c r="GL48">
        <v>0</v>
      </c>
      <c r="GM48">
        <v>0</v>
      </c>
      <c r="GN48">
        <v>0</v>
      </c>
      <c r="GO48">
        <v>0</v>
      </c>
      <c r="GP48">
        <v>14.8434917295478</v>
      </c>
      <c r="GQ48">
        <v>0</v>
      </c>
      <c r="GR48">
        <v>0.19129336834316901</v>
      </c>
      <c r="GS48">
        <v>0.19129336834316901</v>
      </c>
      <c r="GT48">
        <v>0.69544731978489305</v>
      </c>
      <c r="GU48">
        <v>7.3762647948306403</v>
      </c>
      <c r="GV48">
        <v>5.9642865075989899</v>
      </c>
    </row>
    <row r="49" spans="1:204" x14ac:dyDescent="0.35">
      <c r="A49">
        <v>48</v>
      </c>
      <c r="B49" t="s">
        <v>626</v>
      </c>
      <c r="C49" t="s">
        <v>80</v>
      </c>
      <c r="D49" t="s">
        <v>627</v>
      </c>
      <c r="E49" t="s">
        <v>628</v>
      </c>
      <c r="F49">
        <v>0</v>
      </c>
      <c r="G49">
        <v>63.726380689999999</v>
      </c>
      <c r="H49">
        <v>55.202410391881997</v>
      </c>
      <c r="I49">
        <v>48.938990157947899</v>
      </c>
      <c r="J49">
        <v>45.417236397422798</v>
      </c>
      <c r="K49">
        <v>41.6474245997561</v>
      </c>
      <c r="L49">
        <v>42.325997709324398</v>
      </c>
      <c r="M49">
        <v>42.360930734324199</v>
      </c>
      <c r="N49">
        <v>0.47661877360416699</v>
      </c>
      <c r="O49">
        <v>0.47661877361890898</v>
      </c>
      <c r="P49">
        <v>0.50513546390053798</v>
      </c>
      <c r="Q49">
        <v>0.79378430041513104</v>
      </c>
      <c r="R49">
        <v>1.15459534605834</v>
      </c>
      <c r="S49">
        <v>1.4432441825729301</v>
      </c>
      <c r="T49">
        <v>1.8762174373448</v>
      </c>
      <c r="U49">
        <v>66.792985135999999</v>
      </c>
      <c r="V49">
        <v>70.335398999999995</v>
      </c>
      <c r="W49">
        <v>74.450075999999996</v>
      </c>
      <c r="X49">
        <v>79.625923999999998</v>
      </c>
      <c r="Y49">
        <v>83.130384000000006</v>
      </c>
      <c r="Z49">
        <v>89.020786305000001</v>
      </c>
      <c r="AA49">
        <v>91.059381927000004</v>
      </c>
      <c r="AB49">
        <v>0</v>
      </c>
      <c r="AC49">
        <v>0</v>
      </c>
      <c r="AD49">
        <v>3.8466307636716799</v>
      </c>
      <c r="AE49">
        <v>5.2630963473214099</v>
      </c>
      <c r="AF49">
        <v>6.58744538943529</v>
      </c>
      <c r="AG49">
        <v>7.4041563894352898</v>
      </c>
      <c r="AH49">
        <v>7.4041563894352898</v>
      </c>
      <c r="AI49">
        <v>0</v>
      </c>
      <c r="AJ49">
        <v>0</v>
      </c>
      <c r="AK49">
        <v>0.82035999999999998</v>
      </c>
      <c r="AL49">
        <v>0.51044429999999996</v>
      </c>
      <c r="AM49">
        <v>0</v>
      </c>
      <c r="AN49">
        <v>0</v>
      </c>
      <c r="AO49">
        <v>0</v>
      </c>
      <c r="AP49">
        <v>1.9531565388888901</v>
      </c>
      <c r="AQ49">
        <v>2.58455106333333</v>
      </c>
      <c r="AR49">
        <v>2.1855955166666701</v>
      </c>
      <c r="AS49">
        <v>1.33317179278437</v>
      </c>
      <c r="AT49">
        <v>0.89071840833992699</v>
      </c>
      <c r="AU49">
        <v>0.45820461882126301</v>
      </c>
      <c r="AV49">
        <v>0.25337388389548199</v>
      </c>
      <c r="AW49">
        <v>0.104931995117006</v>
      </c>
      <c r="AX49">
        <v>7.5045289731663495E-2</v>
      </c>
      <c r="AY49">
        <v>7.9594270650136495E-2</v>
      </c>
      <c r="AZ49">
        <v>0</v>
      </c>
      <c r="BA49">
        <v>0</v>
      </c>
      <c r="BB49">
        <v>0</v>
      </c>
      <c r="BC49">
        <v>0</v>
      </c>
      <c r="BD49">
        <v>0</v>
      </c>
      <c r="BE49">
        <v>0</v>
      </c>
      <c r="BF49">
        <v>0</v>
      </c>
      <c r="BG49">
        <v>0</v>
      </c>
      <c r="BH49">
        <v>0</v>
      </c>
      <c r="BI49">
        <v>0</v>
      </c>
      <c r="BJ49">
        <v>0</v>
      </c>
      <c r="BK49">
        <v>0</v>
      </c>
      <c r="BL49">
        <v>2.62469882901986E-2</v>
      </c>
      <c r="BM49">
        <v>2.99934429825887E-2</v>
      </c>
      <c r="BN49">
        <v>0</v>
      </c>
      <c r="BO49">
        <v>0</v>
      </c>
      <c r="BP49">
        <v>0</v>
      </c>
      <c r="BQ49">
        <v>0</v>
      </c>
      <c r="BR49">
        <v>0</v>
      </c>
      <c r="BS49">
        <v>0</v>
      </c>
      <c r="BT49">
        <v>0</v>
      </c>
      <c r="BU49">
        <v>0.81671099999999996</v>
      </c>
      <c r="BV49">
        <v>0.81671099999999996</v>
      </c>
      <c r="BW49">
        <v>0</v>
      </c>
      <c r="BX49">
        <v>0</v>
      </c>
      <c r="BY49">
        <v>0</v>
      </c>
      <c r="BZ49">
        <v>0</v>
      </c>
      <c r="CA49">
        <v>0</v>
      </c>
      <c r="CB49">
        <v>0</v>
      </c>
      <c r="CC49">
        <v>1.395214</v>
      </c>
      <c r="CD49">
        <v>0</v>
      </c>
      <c r="CE49">
        <v>0</v>
      </c>
      <c r="CF49">
        <v>0</v>
      </c>
      <c r="CG49">
        <v>0</v>
      </c>
      <c r="CH49">
        <v>0</v>
      </c>
      <c r="CI49">
        <v>0</v>
      </c>
      <c r="CJ49">
        <v>0</v>
      </c>
      <c r="CK49">
        <v>4.7695020000000001</v>
      </c>
      <c r="CL49">
        <v>5.6959602915485297</v>
      </c>
      <c r="CM49">
        <v>4.7695020000000001</v>
      </c>
      <c r="CN49">
        <v>133.05407313360999</v>
      </c>
      <c r="CO49">
        <v>128.70027150685601</v>
      </c>
      <c r="CP49">
        <v>130.85637561582001</v>
      </c>
      <c r="CQ49">
        <v>133.760368137944</v>
      </c>
      <c r="CR49">
        <v>135.62249274358999</v>
      </c>
      <c r="CS49">
        <v>145.421891205154</v>
      </c>
      <c r="CT49">
        <v>145.421891205154</v>
      </c>
      <c r="CU49">
        <v>152.52347880751799</v>
      </c>
      <c r="CV49">
        <v>148.90239268808</v>
      </c>
      <c r="CW49">
        <v>-3.2722046940885097E-2</v>
      </c>
      <c r="CX49">
        <v>1.6752910337477701E-2</v>
      </c>
      <c r="CY49">
        <v>2.2192212709986701E-2</v>
      </c>
      <c r="CZ49">
        <v>1.39213477920872E-2</v>
      </c>
      <c r="DA49">
        <v>7.2254964964337795E-2</v>
      </c>
      <c r="DB49">
        <v>0.14822378025688501</v>
      </c>
      <c r="DC49">
        <v>5.0569825257748398E-2</v>
      </c>
      <c r="DD49">
        <v>19.721777698439801</v>
      </c>
      <c r="DE49">
        <v>8.2181160873670898</v>
      </c>
      <c r="DF49">
        <v>7.3539596268959304</v>
      </c>
      <c r="DG49">
        <v>7.3539596268959304</v>
      </c>
      <c r="DH49">
        <v>0.25237202453174401</v>
      </c>
      <c r="DI49">
        <v>0</v>
      </c>
      <c r="DJ49">
        <v>0</v>
      </c>
      <c r="DK49">
        <v>0</v>
      </c>
      <c r="DL49">
        <v>0</v>
      </c>
      <c r="DM49">
        <v>0</v>
      </c>
      <c r="DN49">
        <v>0</v>
      </c>
      <c r="DO49" t="s">
        <v>1838</v>
      </c>
      <c r="DP49">
        <v>84391</v>
      </c>
      <c r="DQ49">
        <v>84391</v>
      </c>
      <c r="DR49" t="s">
        <v>1850</v>
      </c>
      <c r="DS49">
        <v>0.03</v>
      </c>
      <c r="DT49">
        <v>1691.67</v>
      </c>
      <c r="DU49">
        <v>53828.1</v>
      </c>
      <c r="DV49">
        <v>52350</v>
      </c>
      <c r="DW49">
        <v>6.5498465330823601</v>
      </c>
      <c r="DX49">
        <v>36.008942355194499</v>
      </c>
      <c r="DY49">
        <v>42.558788888276901</v>
      </c>
      <c r="DZ49">
        <v>5.7265164537520204E-3</v>
      </c>
      <c r="EA49">
        <v>4.6550000000000001E-2</v>
      </c>
      <c r="EB49">
        <v>3.4029621700552501E-3</v>
      </c>
      <c r="EC49">
        <v>0.25229960275524599</v>
      </c>
      <c r="ED49">
        <v>0</v>
      </c>
      <c r="EE49" t="s">
        <v>1836</v>
      </c>
      <c r="EF49" t="s">
        <v>1836</v>
      </c>
      <c r="EG49" t="s">
        <v>463</v>
      </c>
      <c r="EH49" t="s">
        <v>1864</v>
      </c>
      <c r="EI49" t="s">
        <v>1836</v>
      </c>
      <c r="EJ49">
        <v>3.0199088726603198E-3</v>
      </c>
      <c r="EK49">
        <v>12.9547659532965</v>
      </c>
      <c r="EL49">
        <v>2.93596281768E-3</v>
      </c>
      <c r="EM49">
        <v>2.9586505742745</v>
      </c>
      <c r="EN49">
        <v>0</v>
      </c>
      <c r="EO49">
        <v>7.6281134571267302</v>
      </c>
      <c r="EP49">
        <v>7.8405399889284801</v>
      </c>
      <c r="EQ49">
        <v>0</v>
      </c>
      <c r="ER49">
        <v>0</v>
      </c>
      <c r="ES49">
        <v>0</v>
      </c>
      <c r="ET49">
        <v>0</v>
      </c>
      <c r="EU49">
        <v>0</v>
      </c>
      <c r="EV49">
        <v>0</v>
      </c>
      <c r="EW49">
        <v>1742.42</v>
      </c>
      <c r="EX49">
        <v>1.00698520813069</v>
      </c>
      <c r="EY49">
        <v>54204.1004817797</v>
      </c>
      <c r="EZ49">
        <v>94.446308761462603</v>
      </c>
      <c r="FA49">
        <v>542.04100481779699</v>
      </c>
      <c r="FB49">
        <v>1725.5034000000001</v>
      </c>
      <c r="FC49">
        <v>1742.4201</v>
      </c>
      <c r="FD49">
        <v>93.529359675252493</v>
      </c>
      <c r="FE49">
        <v>94.446314181872594</v>
      </c>
      <c r="FF49">
        <v>0.91695450662011502</v>
      </c>
      <c r="FG49">
        <v>1.1964174697844601</v>
      </c>
      <c r="FH49">
        <v>0.27946296316434499</v>
      </c>
      <c r="FI49">
        <v>3.14102299571681E-3</v>
      </c>
      <c r="FJ49">
        <v>0.25128183965734502</v>
      </c>
      <c r="FK49">
        <v>0</v>
      </c>
      <c r="FL49">
        <v>0</v>
      </c>
      <c r="FM49">
        <v>0</v>
      </c>
      <c r="FN49">
        <v>0</v>
      </c>
      <c r="FO49">
        <v>0</v>
      </c>
      <c r="FP49">
        <v>0</v>
      </c>
      <c r="FQ49">
        <v>0</v>
      </c>
      <c r="FR49">
        <v>0.55127987154895097</v>
      </c>
      <c r="FS49">
        <v>0</v>
      </c>
      <c r="FT49">
        <v>0</v>
      </c>
      <c r="FU49">
        <v>0</v>
      </c>
      <c r="FV49">
        <v>0</v>
      </c>
      <c r="FW49">
        <v>0</v>
      </c>
      <c r="FX49">
        <v>0</v>
      </c>
      <c r="FY49">
        <v>0</v>
      </c>
      <c r="FZ49">
        <v>2.4823650933267798</v>
      </c>
      <c r="GA49">
        <v>0</v>
      </c>
      <c r="GB49">
        <v>0</v>
      </c>
      <c r="GC49">
        <v>0</v>
      </c>
      <c r="GD49">
        <v>0</v>
      </c>
      <c r="GE49">
        <v>0</v>
      </c>
      <c r="GF49">
        <v>0</v>
      </c>
      <c r="GG49">
        <v>0</v>
      </c>
      <c r="GH49">
        <v>1.8932978577226101</v>
      </c>
      <c r="GI49">
        <v>0</v>
      </c>
      <c r="GJ49">
        <v>0</v>
      </c>
      <c r="GK49">
        <v>0</v>
      </c>
      <c r="GL49">
        <v>0</v>
      </c>
      <c r="GM49">
        <v>0</v>
      </c>
      <c r="GN49">
        <v>0</v>
      </c>
      <c r="GO49">
        <v>0</v>
      </c>
      <c r="GP49">
        <v>158.77834551832399</v>
      </c>
      <c r="GQ49">
        <v>0</v>
      </c>
      <c r="GR49">
        <v>0.26574888337951302</v>
      </c>
      <c r="GS49">
        <v>0.26574888337951302</v>
      </c>
      <c r="GT49">
        <v>9.8759528302443904</v>
      </c>
      <c r="GU49">
        <v>64.332036756861896</v>
      </c>
      <c r="GV49">
        <v>42.558788888276901</v>
      </c>
    </row>
    <row r="50" spans="1:204" x14ac:dyDescent="0.35">
      <c r="A50">
        <v>49</v>
      </c>
      <c r="B50" t="s">
        <v>629</v>
      </c>
      <c r="C50" t="s">
        <v>81</v>
      </c>
      <c r="D50" t="s">
        <v>630</v>
      </c>
      <c r="E50" t="s">
        <v>631</v>
      </c>
      <c r="F50">
        <v>0</v>
      </c>
      <c r="G50">
        <v>73.51077617</v>
      </c>
      <c r="H50">
        <v>63.950244278181003</v>
      </c>
      <c r="I50">
        <v>56.927463030443903</v>
      </c>
      <c r="J50">
        <v>52.9777119395116</v>
      </c>
      <c r="K50">
        <v>48.736481545462297</v>
      </c>
      <c r="L50">
        <v>49.5305586378527</v>
      </c>
      <c r="M50">
        <v>49.570938542801201</v>
      </c>
      <c r="N50">
        <v>0.55894194256249996</v>
      </c>
      <c r="O50">
        <v>0.55894194260270702</v>
      </c>
      <c r="P50">
        <v>0.59238412982833599</v>
      </c>
      <c r="Q50">
        <v>0.93088934687309899</v>
      </c>
      <c r="R50">
        <v>1.35402086817905</v>
      </c>
      <c r="S50">
        <v>1.69252608522382</v>
      </c>
      <c r="T50">
        <v>2.2002839107909602</v>
      </c>
      <c r="U50">
        <v>72.990530750999994</v>
      </c>
      <c r="V50">
        <v>77.026060285</v>
      </c>
      <c r="W50">
        <v>81.728639064000006</v>
      </c>
      <c r="X50">
        <v>87.993953082000004</v>
      </c>
      <c r="Y50">
        <v>92.306437344000003</v>
      </c>
      <c r="Z50">
        <v>97.108803792000003</v>
      </c>
      <c r="AA50">
        <v>99.956122559999997</v>
      </c>
      <c r="AB50">
        <v>0</v>
      </c>
      <c r="AC50">
        <v>0</v>
      </c>
      <c r="AD50">
        <v>4.3470284239038097</v>
      </c>
      <c r="AE50">
        <v>5.8841215669051197</v>
      </c>
      <c r="AF50">
        <v>7.2677358558810496</v>
      </c>
      <c r="AG50">
        <v>8.1883528558810497</v>
      </c>
      <c r="AH50">
        <v>8.1883528558810497</v>
      </c>
      <c r="AI50">
        <v>0</v>
      </c>
      <c r="AJ50">
        <v>0</v>
      </c>
      <c r="AK50">
        <v>0.92473000000000005</v>
      </c>
      <c r="AL50">
        <v>0.57538544999999996</v>
      </c>
      <c r="AM50">
        <v>0</v>
      </c>
      <c r="AN50">
        <v>0</v>
      </c>
      <c r="AO50">
        <v>0</v>
      </c>
      <c r="AP50">
        <v>3.77154081222222</v>
      </c>
      <c r="AQ50">
        <v>4.1189986300000001</v>
      </c>
      <c r="AR50">
        <v>2.70970671447111</v>
      </c>
      <c r="AS50">
        <v>1.51817031891556</v>
      </c>
      <c r="AT50">
        <v>1.0476526116737399</v>
      </c>
      <c r="AU50">
        <v>0.76751976393096799</v>
      </c>
      <c r="AV50">
        <v>0.413504028313743</v>
      </c>
      <c r="AW50">
        <v>0.12305619593317001</v>
      </c>
      <c r="AX50">
        <v>8.8007360069573604E-2</v>
      </c>
      <c r="AY50">
        <v>9.3342055998833898E-2</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0.92061700000000002</v>
      </c>
      <c r="BV50">
        <v>0.92061700000000002</v>
      </c>
      <c r="BW50">
        <v>0</v>
      </c>
      <c r="BX50">
        <v>0</v>
      </c>
      <c r="BY50">
        <v>0</v>
      </c>
      <c r="BZ50">
        <v>0</v>
      </c>
      <c r="CA50">
        <v>0</v>
      </c>
      <c r="CB50">
        <v>0</v>
      </c>
      <c r="CC50">
        <v>1.5727199999999999</v>
      </c>
      <c r="CD50">
        <v>0</v>
      </c>
      <c r="CE50">
        <v>0</v>
      </c>
      <c r="CF50">
        <v>0</v>
      </c>
      <c r="CG50">
        <v>0</v>
      </c>
      <c r="CH50">
        <v>0</v>
      </c>
      <c r="CI50">
        <v>0</v>
      </c>
      <c r="CJ50">
        <v>0</v>
      </c>
      <c r="CK50">
        <v>5.3953139999999999</v>
      </c>
      <c r="CL50">
        <v>6.5323540920815297</v>
      </c>
      <c r="CM50">
        <v>5.3953139999999999</v>
      </c>
      <c r="CN50">
        <v>150.95484587171799</v>
      </c>
      <c r="CO50">
        <v>145.74225249585299</v>
      </c>
      <c r="CP50">
        <v>147.32329341864599</v>
      </c>
      <c r="CQ50">
        <v>150.80084870420501</v>
      </c>
      <c r="CR50">
        <v>153.20566522519599</v>
      </c>
      <c r="CS50">
        <v>162.68307513488901</v>
      </c>
      <c r="CT50">
        <v>162.68307513488901</v>
      </c>
      <c r="CU50">
        <v>170.345743983462</v>
      </c>
      <c r="CV50">
        <v>167.15083703001</v>
      </c>
      <c r="CW50">
        <v>-3.4530811818351999E-2</v>
      </c>
      <c r="CX50">
        <v>1.08481987599147E-2</v>
      </c>
      <c r="CY50">
        <v>2.36049249569599E-2</v>
      </c>
      <c r="CZ50">
        <v>1.59469694080294E-2</v>
      </c>
      <c r="DA50">
        <v>6.1860701402664198E-2</v>
      </c>
      <c r="DB50">
        <v>0.13037129770984801</v>
      </c>
      <c r="DC50">
        <v>4.8880007229529003E-2</v>
      </c>
      <c r="DD50">
        <v>19.680179151886001</v>
      </c>
      <c r="DE50">
        <v>9.84233451161003</v>
      </c>
      <c r="DF50">
        <v>7.9519498887153599</v>
      </c>
      <c r="DG50">
        <v>7.9519498887153599</v>
      </c>
      <c r="DH50">
        <v>0.28928104014150402</v>
      </c>
      <c r="DI50">
        <v>0</v>
      </c>
      <c r="DJ50">
        <v>0</v>
      </c>
      <c r="DK50">
        <v>0</v>
      </c>
      <c r="DL50">
        <v>0</v>
      </c>
      <c r="DM50">
        <v>0</v>
      </c>
      <c r="DN50">
        <v>0</v>
      </c>
      <c r="DO50" t="s">
        <v>1849</v>
      </c>
      <c r="DP50">
        <v>96091</v>
      </c>
      <c r="DQ50">
        <v>96091</v>
      </c>
      <c r="DR50" t="s">
        <v>1850</v>
      </c>
      <c r="DS50">
        <v>0.03</v>
      </c>
      <c r="DT50">
        <v>1625.62</v>
      </c>
      <c r="DU50">
        <v>61488</v>
      </c>
      <c r="DV50">
        <v>59916.6</v>
      </c>
      <c r="DW50">
        <v>7.5712178129309002</v>
      </c>
      <c r="DX50">
        <v>42.228525826334199</v>
      </c>
      <c r="DY50">
        <v>49.799743639265103</v>
      </c>
      <c r="DZ50">
        <v>6.7156192472343198E-3</v>
      </c>
      <c r="EA50">
        <v>0.59382030683772702</v>
      </c>
      <c r="EB50">
        <v>3.83590339362437E-3</v>
      </c>
      <c r="EC50">
        <v>0.28919802679296402</v>
      </c>
      <c r="ED50">
        <v>0</v>
      </c>
      <c r="EE50" t="s">
        <v>399</v>
      </c>
      <c r="EF50" t="s">
        <v>1836</v>
      </c>
      <c r="EG50" t="s">
        <v>1836</v>
      </c>
      <c r="EH50" t="s">
        <v>1868</v>
      </c>
      <c r="EI50" t="s">
        <v>1836</v>
      </c>
      <c r="EJ50">
        <v>3.5415174851795802E-3</v>
      </c>
      <c r="EK50">
        <v>14.849380301610999</v>
      </c>
      <c r="EL50">
        <v>3.36534280806715E-3</v>
      </c>
      <c r="EM50">
        <v>3.4696784747088198</v>
      </c>
      <c r="EN50">
        <v>0</v>
      </c>
      <c r="EO50">
        <v>8.4360298900186095</v>
      </c>
      <c r="EP50">
        <v>8.9745605353998794</v>
      </c>
      <c r="EQ50">
        <v>0</v>
      </c>
      <c r="ER50">
        <v>0</v>
      </c>
      <c r="ES50">
        <v>0</v>
      </c>
      <c r="ET50">
        <v>0</v>
      </c>
      <c r="EU50">
        <v>0</v>
      </c>
      <c r="EV50">
        <v>0</v>
      </c>
      <c r="EW50">
        <v>1674.38</v>
      </c>
      <c r="EX50">
        <v>1.00649309899558</v>
      </c>
      <c r="EY50">
        <v>61887.247671040503</v>
      </c>
      <c r="EZ50">
        <v>103.62276975543701</v>
      </c>
      <c r="FA50">
        <v>618.87247671040495</v>
      </c>
      <c r="FB50">
        <v>1658.1324</v>
      </c>
      <c r="FC50">
        <v>1674.3886</v>
      </c>
      <c r="FD50">
        <v>102.617250510177</v>
      </c>
      <c r="FE50">
        <v>103.623301985767</v>
      </c>
      <c r="FF50">
        <v>1.0060514755899701</v>
      </c>
      <c r="FG50">
        <v>1.34863145788752</v>
      </c>
      <c r="FH50">
        <v>0.34257998229754999</v>
      </c>
      <c r="FI50">
        <v>3.8504265112084498E-3</v>
      </c>
      <c r="FJ50">
        <v>0.30803412089667598</v>
      </c>
      <c r="FK50">
        <v>0</v>
      </c>
      <c r="FL50">
        <v>0</v>
      </c>
      <c r="FM50">
        <v>0</v>
      </c>
      <c r="FN50">
        <v>0</v>
      </c>
      <c r="FO50">
        <v>0</v>
      </c>
      <c r="FP50">
        <v>0</v>
      </c>
      <c r="FQ50">
        <v>0</v>
      </c>
      <c r="FR50">
        <v>0.62141634976714799</v>
      </c>
      <c r="FS50">
        <v>0</v>
      </c>
      <c r="FT50">
        <v>0</v>
      </c>
      <c r="FU50">
        <v>0</v>
      </c>
      <c r="FV50">
        <v>0</v>
      </c>
      <c r="FW50">
        <v>0</v>
      </c>
      <c r="FX50">
        <v>0</v>
      </c>
      <c r="FY50">
        <v>0</v>
      </c>
      <c r="FZ50">
        <v>2.9111273728176199</v>
      </c>
      <c r="GA50">
        <v>0</v>
      </c>
      <c r="GB50">
        <v>0</v>
      </c>
      <c r="GC50">
        <v>0</v>
      </c>
      <c r="GD50">
        <v>0</v>
      </c>
      <c r="GE50">
        <v>0</v>
      </c>
      <c r="GF50">
        <v>0</v>
      </c>
      <c r="GG50">
        <v>0</v>
      </c>
      <c r="GH50">
        <v>2.1341723224216702</v>
      </c>
      <c r="GI50">
        <v>0</v>
      </c>
      <c r="GJ50">
        <v>0</v>
      </c>
      <c r="GK50">
        <v>0</v>
      </c>
      <c r="GL50">
        <v>0</v>
      </c>
      <c r="GM50">
        <v>0</v>
      </c>
      <c r="GN50">
        <v>0</v>
      </c>
      <c r="GO50">
        <v>0</v>
      </c>
      <c r="GP50">
        <v>178.733760568018</v>
      </c>
      <c r="GQ50">
        <v>0</v>
      </c>
      <c r="GR50">
        <v>0.30461424376614699</v>
      </c>
      <c r="GS50">
        <v>0.30461424376614699</v>
      </c>
      <c r="GT50">
        <v>11.582923538007799</v>
      </c>
      <c r="GU50">
        <v>75.110990812580994</v>
      </c>
      <c r="GV50">
        <v>49.799743639265103</v>
      </c>
    </row>
    <row r="51" spans="1:204" x14ac:dyDescent="0.35">
      <c r="A51">
        <v>50</v>
      </c>
      <c r="B51" t="s">
        <v>632</v>
      </c>
      <c r="C51" t="s">
        <v>82</v>
      </c>
      <c r="D51" t="s">
        <v>633</v>
      </c>
      <c r="E51" t="s">
        <v>634</v>
      </c>
      <c r="F51">
        <v>0</v>
      </c>
      <c r="G51">
        <v>6.8903019399999996</v>
      </c>
      <c r="H51">
        <v>5.863893552535</v>
      </c>
      <c r="I51">
        <v>5.09285335877916</v>
      </c>
      <c r="J51">
        <v>4.6800187871313002</v>
      </c>
      <c r="K51">
        <v>4.2032949659093397</v>
      </c>
      <c r="L51">
        <v>4.27178042360236</v>
      </c>
      <c r="M51">
        <v>4.27178042360236</v>
      </c>
      <c r="N51">
        <v>5.65418091875E-2</v>
      </c>
      <c r="O51">
        <v>5.6541809159051701E-2</v>
      </c>
      <c r="P51">
        <v>5.9924775481399802E-2</v>
      </c>
      <c r="Q51">
        <v>9.4167504327913903E-2</v>
      </c>
      <c r="R51">
        <v>0.136970915386048</v>
      </c>
      <c r="S51">
        <v>0.17121364423256</v>
      </c>
      <c r="T51">
        <v>0.22257773750232701</v>
      </c>
      <c r="U51">
        <v>7.0604908499999999</v>
      </c>
      <c r="V51">
        <v>7.4394091749999998</v>
      </c>
      <c r="W51">
        <v>7.8392420999999999</v>
      </c>
      <c r="X51">
        <v>8.2430640499999992</v>
      </c>
      <c r="Y51">
        <v>8.6278467499999998</v>
      </c>
      <c r="Z51">
        <v>9.00130725</v>
      </c>
      <c r="AA51">
        <v>9.0325787500000008</v>
      </c>
      <c r="AB51">
        <v>0</v>
      </c>
      <c r="AC51">
        <v>0</v>
      </c>
      <c r="AD51">
        <v>0</v>
      </c>
      <c r="AE51">
        <v>0</v>
      </c>
      <c r="AF51">
        <v>0</v>
      </c>
      <c r="AG51">
        <v>0</v>
      </c>
      <c r="AH51">
        <v>0</v>
      </c>
      <c r="AI51">
        <v>0</v>
      </c>
      <c r="AJ51">
        <v>0</v>
      </c>
      <c r="AK51">
        <v>0</v>
      </c>
      <c r="AL51">
        <v>0</v>
      </c>
      <c r="AM51">
        <v>0</v>
      </c>
      <c r="AN51">
        <v>0</v>
      </c>
      <c r="AO51">
        <v>0</v>
      </c>
      <c r="AP51">
        <v>4.9631889502222197</v>
      </c>
      <c r="AQ51">
        <v>6.3232934302222201</v>
      </c>
      <c r="AR51">
        <v>5.9630690338986696</v>
      </c>
      <c r="AS51">
        <v>5.5958034710579803</v>
      </c>
      <c r="AT51">
        <v>5.5043661905059897</v>
      </c>
      <c r="AU51">
        <v>4.9125010996118803</v>
      </c>
      <c r="AV51">
        <v>3.4583989115868801</v>
      </c>
      <c r="AW51">
        <v>1.2448197953966299E-2</v>
      </c>
      <c r="AX51">
        <v>8.9027052335260808E-3</v>
      </c>
      <c r="AY51">
        <v>9.4423558415110392E-3</v>
      </c>
      <c r="AZ51">
        <v>0</v>
      </c>
      <c r="BA51">
        <v>0</v>
      </c>
      <c r="BB51">
        <v>0</v>
      </c>
      <c r="BC51">
        <v>0</v>
      </c>
      <c r="BD51">
        <v>0</v>
      </c>
      <c r="BE51">
        <v>0</v>
      </c>
      <c r="BF51">
        <v>0</v>
      </c>
      <c r="BG51">
        <v>0</v>
      </c>
      <c r="BH51">
        <v>0</v>
      </c>
      <c r="BI51">
        <v>0</v>
      </c>
      <c r="BJ51">
        <v>0</v>
      </c>
      <c r="BK51">
        <v>0</v>
      </c>
      <c r="BL51">
        <v>1.2324819540396399E-3</v>
      </c>
      <c r="BM51">
        <v>1.1870663688360701E-3</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18.982971747363699</v>
      </c>
      <c r="CO51">
        <v>19.6932731541038</v>
      </c>
      <c r="CP51">
        <v>18.965718690369599</v>
      </c>
      <c r="CQ51">
        <v>18.613053812517201</v>
      </c>
      <c r="CR51">
        <v>18.472478821801399</v>
      </c>
      <c r="CS51">
        <v>18.356802417446801</v>
      </c>
      <c r="CT51">
        <v>18.356802417446801</v>
      </c>
      <c r="CU51">
        <v>17.368460974148402</v>
      </c>
      <c r="CV51">
        <v>17.973677265989998</v>
      </c>
      <c r="CW51">
        <v>3.7417819306336801E-2</v>
      </c>
      <c r="CX51">
        <v>-3.6944313829448502E-2</v>
      </c>
      <c r="CY51">
        <v>-1.8594859683933301E-2</v>
      </c>
      <c r="CZ51">
        <v>-7.5524947239602501E-3</v>
      </c>
      <c r="DA51">
        <v>-6.2620943009583704E-3</v>
      </c>
      <c r="DB51">
        <v>-3.2985843220456203E-2</v>
      </c>
      <c r="DC51">
        <v>0</v>
      </c>
      <c r="DD51">
        <v>-0.62616932991688701</v>
      </c>
      <c r="DE51">
        <v>-7.0593531296994499E-2</v>
      </c>
      <c r="DF51">
        <v>-0.80636676510211802</v>
      </c>
      <c r="DG51">
        <v>0</v>
      </c>
      <c r="DH51">
        <v>0.98834144329843499</v>
      </c>
      <c r="DI51">
        <v>0</v>
      </c>
      <c r="DJ51">
        <v>0</v>
      </c>
      <c r="DK51">
        <v>0</v>
      </c>
      <c r="DL51">
        <v>0</v>
      </c>
      <c r="DM51">
        <v>0</v>
      </c>
      <c r="DN51">
        <v>0</v>
      </c>
      <c r="DO51" t="s">
        <v>1845</v>
      </c>
      <c r="DP51">
        <v>58993</v>
      </c>
      <c r="DQ51">
        <v>58993</v>
      </c>
      <c r="DR51" t="s">
        <v>1835</v>
      </c>
      <c r="DS51">
        <v>0</v>
      </c>
      <c r="DT51">
        <v>207.5</v>
      </c>
      <c r="DU51">
        <v>43530.5</v>
      </c>
      <c r="DV51">
        <v>41977.2</v>
      </c>
      <c r="DW51">
        <v>6.7934294572775001E-4</v>
      </c>
      <c r="DX51">
        <v>4.27178042360236</v>
      </c>
      <c r="DY51">
        <v>4.2724597665480903</v>
      </c>
      <c r="DZ51">
        <v>6.7934294572775001E-4</v>
      </c>
      <c r="EA51">
        <v>1.95691361346866</v>
      </c>
      <c r="EB51">
        <v>0</v>
      </c>
      <c r="EC51">
        <v>0.18192245794925399</v>
      </c>
      <c r="ED51">
        <v>0.80641898534918199</v>
      </c>
      <c r="EE51" t="s">
        <v>84</v>
      </c>
      <c r="EF51" t="s">
        <v>83</v>
      </c>
      <c r="EG51" t="s">
        <v>1873</v>
      </c>
      <c r="EH51" t="s">
        <v>1874</v>
      </c>
      <c r="EI51" t="s">
        <v>1836</v>
      </c>
      <c r="EJ51">
        <v>3.5825511127943503E-4</v>
      </c>
      <c r="EK51">
        <v>9.3411279234842794</v>
      </c>
      <c r="EL51">
        <v>2.11699727786772E-3</v>
      </c>
      <c r="EM51">
        <v>0.35098797067674697</v>
      </c>
      <c r="EN51">
        <v>0</v>
      </c>
      <c r="EO51">
        <v>0</v>
      </c>
      <c r="EP51">
        <v>0</v>
      </c>
      <c r="EQ51">
        <v>0</v>
      </c>
      <c r="ER51">
        <v>0</v>
      </c>
      <c r="ES51">
        <v>0</v>
      </c>
      <c r="ET51">
        <v>0</v>
      </c>
      <c r="EU51">
        <v>0</v>
      </c>
      <c r="EV51">
        <v>0.03</v>
      </c>
      <c r="EW51">
        <v>212.5</v>
      </c>
      <c r="EX51">
        <v>1.0091251900074301</v>
      </c>
      <c r="EY51">
        <v>43927.724083618603</v>
      </c>
      <c r="EZ51">
        <v>9.3346413677689597</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0.294485701471696</v>
      </c>
      <c r="GA51">
        <v>0</v>
      </c>
      <c r="GB51">
        <v>0</v>
      </c>
      <c r="GC51">
        <v>0</v>
      </c>
      <c r="GD51">
        <v>0</v>
      </c>
      <c r="GE51">
        <v>0</v>
      </c>
      <c r="GF51">
        <v>0</v>
      </c>
      <c r="GG51">
        <v>0</v>
      </c>
      <c r="GH51">
        <v>0</v>
      </c>
      <c r="GI51">
        <v>0</v>
      </c>
      <c r="GJ51">
        <v>0</v>
      </c>
      <c r="GK51">
        <v>0</v>
      </c>
      <c r="GL51">
        <v>0</v>
      </c>
      <c r="GM51">
        <v>0</v>
      </c>
      <c r="GN51">
        <v>0</v>
      </c>
      <c r="GO51">
        <v>0</v>
      </c>
      <c r="GP51">
        <v>17.9743566089357</v>
      </c>
      <c r="GQ51">
        <v>1.57324802973969</v>
      </c>
      <c r="GR51">
        <v>0.191620159261885</v>
      </c>
      <c r="GS51">
        <v>1.7648681890015701</v>
      </c>
      <c r="GT51">
        <v>6.7934294573035502E-4</v>
      </c>
      <c r="GU51">
        <v>8.6397152411667708</v>
      </c>
      <c r="GV51">
        <v>4.2724597665480903</v>
      </c>
    </row>
    <row r="52" spans="1:204" x14ac:dyDescent="0.35">
      <c r="A52">
        <v>51</v>
      </c>
      <c r="B52" t="s">
        <v>635</v>
      </c>
      <c r="C52" t="s">
        <v>83</v>
      </c>
      <c r="D52" t="s">
        <v>636</v>
      </c>
      <c r="E52" t="s">
        <v>637</v>
      </c>
      <c r="F52">
        <v>0</v>
      </c>
      <c r="G52">
        <v>116.15936674</v>
      </c>
      <c r="H52">
        <v>93.192968377694001</v>
      </c>
      <c r="I52">
        <v>76.380190330618603</v>
      </c>
      <c r="J52">
        <v>66.817994497775004</v>
      </c>
      <c r="K52">
        <v>64.344275136752401</v>
      </c>
      <c r="L52">
        <v>65.392654365049793</v>
      </c>
      <c r="M52">
        <v>65.392654365049793</v>
      </c>
      <c r="N52">
        <v>0.86554518647916701</v>
      </c>
      <c r="O52">
        <v>0.86554518651832202</v>
      </c>
      <c r="P52">
        <v>0.91733182476021702</v>
      </c>
      <c r="Q52">
        <v>1.4415214389089099</v>
      </c>
      <c r="R52">
        <v>2.0967584565947801</v>
      </c>
      <c r="S52">
        <v>2.6209480707434798</v>
      </c>
      <c r="T52">
        <v>3.40723249196652</v>
      </c>
      <c r="U52">
        <v>244.39860291599999</v>
      </c>
      <c r="V52">
        <v>253.45761479999999</v>
      </c>
      <c r="W52">
        <v>262.23577723800003</v>
      </c>
      <c r="X52">
        <v>279.48985920899997</v>
      </c>
      <c r="Y52">
        <v>297.99330209999999</v>
      </c>
      <c r="Z52">
        <v>313.872175368</v>
      </c>
      <c r="AA52">
        <v>323.81019386999998</v>
      </c>
      <c r="AB52">
        <v>0</v>
      </c>
      <c r="AC52">
        <v>0</v>
      </c>
      <c r="AD52">
        <v>8.3393110028767499</v>
      </c>
      <c r="AE52">
        <v>10.6582716183263</v>
      </c>
      <c r="AF52">
        <v>12.40122096452</v>
      </c>
      <c r="AG52">
        <v>14.725276964520001</v>
      </c>
      <c r="AH52">
        <v>14.725276964520001</v>
      </c>
      <c r="AI52">
        <v>0</v>
      </c>
      <c r="AJ52">
        <v>0</v>
      </c>
      <c r="AK52">
        <v>2.334441</v>
      </c>
      <c r="AL52">
        <v>1.45253535</v>
      </c>
      <c r="AM52">
        <v>0</v>
      </c>
      <c r="AN52">
        <v>0</v>
      </c>
      <c r="AO52">
        <v>0</v>
      </c>
      <c r="AP52">
        <v>4.2219509817777796</v>
      </c>
      <c r="AQ52">
        <v>5.1528226484444497</v>
      </c>
      <c r="AR52">
        <v>4.1286721559111097</v>
      </c>
      <c r="AS52">
        <v>3.3536252358113301</v>
      </c>
      <c r="AT52">
        <v>2.9704680336734</v>
      </c>
      <c r="AU52">
        <v>2.9265954407753401</v>
      </c>
      <c r="AV52">
        <v>2.2804017381836301</v>
      </c>
      <c r="AW52">
        <v>0.190599734192409</v>
      </c>
      <c r="AX52">
        <v>0.13631316415262901</v>
      </c>
      <c r="AY52">
        <v>0.144575987640742</v>
      </c>
      <c r="AZ52">
        <v>0</v>
      </c>
      <c r="BA52">
        <v>0</v>
      </c>
      <c r="BB52">
        <v>0</v>
      </c>
      <c r="BC52">
        <v>0</v>
      </c>
      <c r="BD52">
        <v>0</v>
      </c>
      <c r="BE52">
        <v>0</v>
      </c>
      <c r="BF52">
        <v>0</v>
      </c>
      <c r="BG52">
        <v>0</v>
      </c>
      <c r="BH52">
        <v>0</v>
      </c>
      <c r="BI52">
        <v>0</v>
      </c>
      <c r="BJ52">
        <v>0</v>
      </c>
      <c r="BK52">
        <v>0</v>
      </c>
      <c r="BL52">
        <v>3.20493608306142</v>
      </c>
      <c r="BM52">
        <v>3.17025226065152</v>
      </c>
      <c r="BN52">
        <v>0</v>
      </c>
      <c r="BO52">
        <v>0</v>
      </c>
      <c r="BP52">
        <v>0</v>
      </c>
      <c r="BQ52">
        <v>0</v>
      </c>
      <c r="BR52">
        <v>0</v>
      </c>
      <c r="BS52">
        <v>0</v>
      </c>
      <c r="BT52">
        <v>0</v>
      </c>
      <c r="BU52">
        <v>2.3240560000000001</v>
      </c>
      <c r="BV52">
        <v>2.3240560000000001</v>
      </c>
      <c r="BW52">
        <v>0</v>
      </c>
      <c r="BX52">
        <v>0</v>
      </c>
      <c r="BY52">
        <v>0</v>
      </c>
      <c r="BZ52">
        <v>0</v>
      </c>
      <c r="CA52">
        <v>0</v>
      </c>
      <c r="CB52">
        <v>0</v>
      </c>
      <c r="CC52">
        <v>3.9702630000000001</v>
      </c>
      <c r="CD52">
        <v>0</v>
      </c>
      <c r="CE52">
        <v>0</v>
      </c>
      <c r="CF52">
        <v>0</v>
      </c>
      <c r="CG52">
        <v>0</v>
      </c>
      <c r="CH52">
        <v>0</v>
      </c>
      <c r="CI52">
        <v>0</v>
      </c>
      <c r="CJ52">
        <v>0</v>
      </c>
      <c r="CK52">
        <v>12.423009</v>
      </c>
      <c r="CL52">
        <v>13.3835171443063</v>
      </c>
      <c r="CM52">
        <v>12.423009</v>
      </c>
      <c r="CN52">
        <v>365.83606555844898</v>
      </c>
      <c r="CO52">
        <v>356.010200259871</v>
      </c>
      <c r="CP52">
        <v>357.65055180045903</v>
      </c>
      <c r="CQ52">
        <v>365.53786334982198</v>
      </c>
      <c r="CR52">
        <v>386.10034369154101</v>
      </c>
      <c r="CS52">
        <v>411.96065920908899</v>
      </c>
      <c r="CT52">
        <v>411.96065920908899</v>
      </c>
      <c r="CU52">
        <v>433.86076281445702</v>
      </c>
      <c r="CV52">
        <v>422.999276574026</v>
      </c>
      <c r="CW52">
        <v>-2.6858656714393001E-2</v>
      </c>
      <c r="CX52">
        <v>4.6075970278118801E-3</v>
      </c>
      <c r="CY52">
        <v>2.2053122830810502E-2</v>
      </c>
      <c r="CZ52">
        <v>5.6252668747588802E-2</v>
      </c>
      <c r="DA52">
        <v>6.6978224547264806E-2</v>
      </c>
      <c r="DB52">
        <v>0.185943114034336</v>
      </c>
      <c r="DC52">
        <v>5.3160667446774799E-2</v>
      </c>
      <c r="DD52">
        <v>68.024697256007698</v>
      </c>
      <c r="DE52">
        <v>26.7061357956641</v>
      </c>
      <c r="DF52">
        <v>21.9001036053685</v>
      </c>
      <c r="DG52">
        <v>21.9001036053685</v>
      </c>
      <c r="DH52">
        <v>0</v>
      </c>
      <c r="DI52">
        <v>0</v>
      </c>
      <c r="DJ52">
        <v>0</v>
      </c>
      <c r="DK52">
        <v>0</v>
      </c>
      <c r="DL52">
        <v>0</v>
      </c>
      <c r="DM52">
        <v>0</v>
      </c>
      <c r="DN52">
        <v>0</v>
      </c>
      <c r="DO52" t="s">
        <v>1836</v>
      </c>
      <c r="DP52">
        <v>0</v>
      </c>
      <c r="DQ52">
        <v>0</v>
      </c>
      <c r="DR52" t="s">
        <v>1872</v>
      </c>
      <c r="DS52">
        <v>0.01</v>
      </c>
      <c r="DT52">
        <v>1399.77</v>
      </c>
      <c r="DU52">
        <v>231331</v>
      </c>
      <c r="DV52">
        <v>220286.6</v>
      </c>
      <c r="DW52">
        <v>1.0399419818066601E-2</v>
      </c>
      <c r="DX52">
        <v>65.392654365049793</v>
      </c>
      <c r="DY52">
        <v>65.403053784867893</v>
      </c>
      <c r="DZ52">
        <v>1.0399419818066601E-2</v>
      </c>
      <c r="EA52">
        <v>2.0962814960937202</v>
      </c>
      <c r="EB52">
        <v>9.6835686105756699E-3</v>
      </c>
      <c r="EC52">
        <v>0</v>
      </c>
      <c r="ED52">
        <v>0</v>
      </c>
      <c r="EE52" t="s">
        <v>1836</v>
      </c>
      <c r="EF52" t="s">
        <v>1836</v>
      </c>
      <c r="EG52" t="s">
        <v>1836</v>
      </c>
      <c r="EH52" t="s">
        <v>1836</v>
      </c>
      <c r="EI52" t="s">
        <v>1836</v>
      </c>
      <c r="EJ52">
        <v>5.4841892855336397E-3</v>
      </c>
      <c r="EK52">
        <v>0</v>
      </c>
      <c r="EL52">
        <v>0</v>
      </c>
      <c r="EM52">
        <v>5.3729435450241301</v>
      </c>
      <c r="EN52">
        <v>0</v>
      </c>
      <c r="EO52">
        <v>15.170679475820799</v>
      </c>
      <c r="EP52">
        <v>18.884942989571702</v>
      </c>
      <c r="EQ52">
        <v>0</v>
      </c>
      <c r="ER52">
        <v>0</v>
      </c>
      <c r="ES52">
        <v>0</v>
      </c>
      <c r="ET52">
        <v>0</v>
      </c>
      <c r="EU52">
        <v>0</v>
      </c>
      <c r="EV52">
        <v>0.02</v>
      </c>
      <c r="EW52">
        <v>1469.75</v>
      </c>
      <c r="EX52">
        <v>1.0123051326346999</v>
      </c>
      <c r="EY52">
        <v>234181.01170120999</v>
      </c>
      <c r="EZ52">
        <v>344.18754194785402</v>
      </c>
      <c r="FA52">
        <v>7025.4303510363097</v>
      </c>
      <c r="FB52">
        <v>1455.7608</v>
      </c>
      <c r="FC52">
        <v>1469.7584999999999</v>
      </c>
      <c r="FD52">
        <v>340.91153693896302</v>
      </c>
      <c r="FE52">
        <v>344.189532486453</v>
      </c>
      <c r="FF52">
        <v>3.2779955474900402</v>
      </c>
      <c r="FG52">
        <v>3.4045605200956599</v>
      </c>
      <c r="FH52">
        <v>0.12656497260562499</v>
      </c>
      <c r="FI52">
        <v>1.4225265663298399E-3</v>
      </c>
      <c r="FJ52">
        <v>0.113802125306387</v>
      </c>
      <c r="FK52">
        <v>0</v>
      </c>
      <c r="FL52">
        <v>0</v>
      </c>
      <c r="FM52">
        <v>0</v>
      </c>
      <c r="FN52">
        <v>0</v>
      </c>
      <c r="FO52">
        <v>0</v>
      </c>
      <c r="FP52">
        <v>0</v>
      </c>
      <c r="FQ52">
        <v>0</v>
      </c>
      <c r="FR52">
        <v>1.56873811491326</v>
      </c>
      <c r="FS52">
        <v>0</v>
      </c>
      <c r="FT52">
        <v>0</v>
      </c>
      <c r="FU52">
        <v>0</v>
      </c>
      <c r="FV52">
        <v>0</v>
      </c>
      <c r="FW52">
        <v>0</v>
      </c>
      <c r="FX52">
        <v>0</v>
      </c>
      <c r="FY52">
        <v>0</v>
      </c>
      <c r="FZ52">
        <v>4.5080035927086497</v>
      </c>
      <c r="GA52">
        <v>0</v>
      </c>
      <c r="GB52">
        <v>0</v>
      </c>
      <c r="GC52">
        <v>0</v>
      </c>
      <c r="GD52">
        <v>0</v>
      </c>
      <c r="GE52">
        <v>0</v>
      </c>
      <c r="GF52">
        <v>0</v>
      </c>
      <c r="GG52">
        <v>0</v>
      </c>
      <c r="GH52">
        <v>5.3876237199589996</v>
      </c>
      <c r="GI52">
        <v>0</v>
      </c>
      <c r="GJ52">
        <v>0</v>
      </c>
      <c r="GK52">
        <v>0</v>
      </c>
      <c r="GL52">
        <v>0</v>
      </c>
      <c r="GM52">
        <v>0</v>
      </c>
      <c r="GN52">
        <v>0</v>
      </c>
      <c r="GO52">
        <v>0</v>
      </c>
      <c r="GP52">
        <v>457.19218494685401</v>
      </c>
      <c r="GQ52">
        <v>0</v>
      </c>
      <c r="GR52">
        <v>0</v>
      </c>
      <c r="GS52">
        <v>0</v>
      </c>
      <c r="GT52">
        <v>34.192908372827702</v>
      </c>
      <c r="GU52">
        <v>113.004642999</v>
      </c>
      <c r="GV52">
        <v>65.403053784867893</v>
      </c>
    </row>
    <row r="53" spans="1:204" x14ac:dyDescent="0.35">
      <c r="A53">
        <v>52</v>
      </c>
      <c r="B53" t="s">
        <v>638</v>
      </c>
      <c r="C53" t="s">
        <v>84</v>
      </c>
      <c r="D53" t="s">
        <v>639</v>
      </c>
      <c r="E53" t="s">
        <v>640</v>
      </c>
      <c r="F53">
        <v>0</v>
      </c>
      <c r="G53">
        <v>11.635485360000001</v>
      </c>
      <c r="H53">
        <v>10.676281706095001</v>
      </c>
      <c r="I53">
        <v>9.51430688608548</v>
      </c>
      <c r="J53">
        <v>9.02270005444554</v>
      </c>
      <c r="K53">
        <v>8.7678824590915205</v>
      </c>
      <c r="L53">
        <v>8.9107400144331308</v>
      </c>
      <c r="M53">
        <v>8.9261974105875499</v>
      </c>
      <c r="N53">
        <v>8.0945872000000002E-2</v>
      </c>
      <c r="O53">
        <v>8.0945871970062006E-2</v>
      </c>
      <c r="P53">
        <v>8.5788963531520906E-2</v>
      </c>
      <c r="Q53">
        <v>0.134811228406676</v>
      </c>
      <c r="R53">
        <v>0.196089059500615</v>
      </c>
      <c r="S53">
        <v>0.24511132437576899</v>
      </c>
      <c r="T53">
        <v>0.3186447216885</v>
      </c>
      <c r="U53">
        <v>17.086207068</v>
      </c>
      <c r="V53">
        <v>17.773309007999998</v>
      </c>
      <c r="W53">
        <v>18.375558768000001</v>
      </c>
      <c r="X53">
        <v>19.244658816000001</v>
      </c>
      <c r="Y53">
        <v>20.137223322000001</v>
      </c>
      <c r="Z53">
        <v>20.907621099</v>
      </c>
      <c r="AA53">
        <v>21.400590320999999</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6.1175535940327999E-2</v>
      </c>
      <c r="BM53">
        <v>7.7007299459252901E-2</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28.802638300000002</v>
      </c>
      <c r="CO53">
        <v>28.591712122005401</v>
      </c>
      <c r="CP53">
        <v>28.0526619170763</v>
      </c>
      <c r="CQ53">
        <v>28.402170098852199</v>
      </c>
      <c r="CR53">
        <v>29.1011948405921</v>
      </c>
      <c r="CS53">
        <v>30.063472437808901</v>
      </c>
      <c r="CT53">
        <v>30.063472437808901</v>
      </c>
      <c r="CU53">
        <v>30.9302343996631</v>
      </c>
      <c r="CV53">
        <v>30.645432453276101</v>
      </c>
      <c r="CW53">
        <v>-7.3231547678953603E-3</v>
      </c>
      <c r="CX53">
        <v>-1.8853372705660801E-2</v>
      </c>
      <c r="CY53">
        <v>1.2459002386622E-2</v>
      </c>
      <c r="CZ53">
        <v>2.4611666619381599E-2</v>
      </c>
      <c r="DA53">
        <v>3.30666009587526E-2</v>
      </c>
      <c r="DB53">
        <v>7.3868097689618203E-2</v>
      </c>
      <c r="DC53">
        <v>2.8831066126751199E-2</v>
      </c>
      <c r="DD53">
        <v>2.12759609966314</v>
      </c>
      <c r="DE53">
        <v>0.94919653023619599</v>
      </c>
      <c r="DF53">
        <v>0.86676196185423404</v>
      </c>
      <c r="DG53">
        <v>0.86676196185423404</v>
      </c>
      <c r="DH53">
        <v>0</v>
      </c>
      <c r="DI53">
        <v>0</v>
      </c>
      <c r="DJ53">
        <v>0</v>
      </c>
      <c r="DK53">
        <v>0</v>
      </c>
      <c r="DL53">
        <v>0</v>
      </c>
      <c r="DM53">
        <v>0</v>
      </c>
      <c r="DN53">
        <v>0</v>
      </c>
      <c r="DO53" t="s">
        <v>1836</v>
      </c>
      <c r="DP53">
        <v>0</v>
      </c>
      <c r="DQ53">
        <v>0</v>
      </c>
      <c r="DR53" t="s">
        <v>1844</v>
      </c>
      <c r="DS53">
        <v>0</v>
      </c>
      <c r="DT53">
        <v>73.53</v>
      </c>
      <c r="DU53">
        <v>291045.7</v>
      </c>
      <c r="DV53">
        <v>275165.59999999998</v>
      </c>
      <c r="DW53">
        <v>2.8966581010518699</v>
      </c>
      <c r="DX53">
        <v>6.1155275431754399</v>
      </c>
      <c r="DY53">
        <v>9.0121856442273103</v>
      </c>
      <c r="DZ53">
        <v>9.7255479044370001E-4</v>
      </c>
      <c r="EA53">
        <v>0</v>
      </c>
      <c r="EB53">
        <v>0</v>
      </c>
      <c r="EC53">
        <v>0</v>
      </c>
      <c r="ED53">
        <v>0</v>
      </c>
      <c r="EE53" t="s">
        <v>1836</v>
      </c>
      <c r="EF53" t="s">
        <v>1836</v>
      </c>
      <c r="EG53" t="s">
        <v>1836</v>
      </c>
      <c r="EH53" t="s">
        <v>1836</v>
      </c>
      <c r="EI53" t="s">
        <v>1836</v>
      </c>
      <c r="EJ53">
        <v>5.1288193520947504E-4</v>
      </c>
      <c r="EK53">
        <v>0</v>
      </c>
      <c r="EL53">
        <v>0</v>
      </c>
      <c r="EM53">
        <v>0.50247821497032696</v>
      </c>
      <c r="EN53">
        <v>0</v>
      </c>
      <c r="EO53">
        <v>0</v>
      </c>
      <c r="EP53">
        <v>0</v>
      </c>
      <c r="EQ53">
        <v>0</v>
      </c>
      <c r="ER53">
        <v>0</v>
      </c>
      <c r="ES53">
        <v>0</v>
      </c>
      <c r="ET53">
        <v>0</v>
      </c>
      <c r="EU53">
        <v>0</v>
      </c>
      <c r="EV53">
        <v>0.03</v>
      </c>
      <c r="EW53">
        <v>75</v>
      </c>
      <c r="EX53">
        <v>1.0141256374630501</v>
      </c>
      <c r="EY53">
        <v>295169.80227100197</v>
      </c>
      <c r="EZ53">
        <v>22.1377351703252</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0.42158895074218899</v>
      </c>
      <c r="GA53">
        <v>0</v>
      </c>
      <c r="GB53">
        <v>0</v>
      </c>
      <c r="GC53">
        <v>0</v>
      </c>
      <c r="GD53">
        <v>0</v>
      </c>
      <c r="GE53">
        <v>0</v>
      </c>
      <c r="GF53">
        <v>0</v>
      </c>
      <c r="GG53">
        <v>0</v>
      </c>
      <c r="GH53">
        <v>0</v>
      </c>
      <c r="GI53">
        <v>0</v>
      </c>
      <c r="GJ53">
        <v>0</v>
      </c>
      <c r="GK53">
        <v>0</v>
      </c>
      <c r="GL53">
        <v>0</v>
      </c>
      <c r="GM53">
        <v>0</v>
      </c>
      <c r="GN53">
        <v>0</v>
      </c>
      <c r="GO53">
        <v>0</v>
      </c>
      <c r="GP53">
        <v>32.073987980265002</v>
      </c>
      <c r="GQ53">
        <v>0</v>
      </c>
      <c r="GR53">
        <v>0</v>
      </c>
      <c r="GS53">
        <v>0</v>
      </c>
      <c r="GT53">
        <v>1.4285555269889301</v>
      </c>
      <c r="GU53">
        <v>9.9362528099398304</v>
      </c>
      <c r="GV53">
        <v>9.0121856442273103</v>
      </c>
    </row>
    <row r="54" spans="1:204" x14ac:dyDescent="0.35">
      <c r="A54">
        <v>53</v>
      </c>
      <c r="B54" t="s">
        <v>641</v>
      </c>
      <c r="C54" t="s">
        <v>85</v>
      </c>
      <c r="D54" t="s">
        <v>642</v>
      </c>
      <c r="E54" t="s">
        <v>643</v>
      </c>
      <c r="F54">
        <v>0</v>
      </c>
      <c r="G54">
        <v>154.80725418</v>
      </c>
      <c r="H54">
        <v>138.5405164988</v>
      </c>
      <c r="I54">
        <v>126.55084554298099</v>
      </c>
      <c r="J54">
        <v>119.877280964164</v>
      </c>
      <c r="K54">
        <v>112.337729364254</v>
      </c>
      <c r="L54">
        <v>114.16807933352899</v>
      </c>
      <c r="M54">
        <v>114.293506920624</v>
      </c>
      <c r="N54">
        <v>1.2109277249999999</v>
      </c>
      <c r="O54">
        <v>1.21092772501571</v>
      </c>
      <c r="P54">
        <v>1.28337902739626</v>
      </c>
      <c r="Q54">
        <v>2.0167384716226899</v>
      </c>
      <c r="R54">
        <v>2.93343777690573</v>
      </c>
      <c r="S54">
        <v>3.66679722113216</v>
      </c>
      <c r="T54">
        <v>4.7668363874718098</v>
      </c>
      <c r="U54">
        <v>88.755656999999999</v>
      </c>
      <c r="V54">
        <v>95.362080000000006</v>
      </c>
      <c r="W54">
        <v>100.63221849999999</v>
      </c>
      <c r="X54">
        <v>106.30961000000001</v>
      </c>
      <c r="Y54">
        <v>112.41186</v>
      </c>
      <c r="Z54">
        <v>119.73688199999999</v>
      </c>
      <c r="AA54">
        <v>119.50719375</v>
      </c>
      <c r="AB54">
        <v>0</v>
      </c>
      <c r="AC54">
        <v>0</v>
      </c>
      <c r="AD54">
        <v>6.5929111791965296</v>
      </c>
      <c r="AE54">
        <v>9.0065246839057593</v>
      </c>
      <c r="AF54">
        <v>11.2097617447793</v>
      </c>
      <c r="AG54">
        <v>12.4955237447793</v>
      </c>
      <c r="AH54">
        <v>12.4955237447793</v>
      </c>
      <c r="AI54">
        <v>0</v>
      </c>
      <c r="AJ54">
        <v>0</v>
      </c>
      <c r="AK54">
        <v>1.291507</v>
      </c>
      <c r="AL54">
        <v>0.80360129999999996</v>
      </c>
      <c r="AM54">
        <v>0</v>
      </c>
      <c r="AN54">
        <v>0</v>
      </c>
      <c r="AO54">
        <v>0</v>
      </c>
      <c r="AP54">
        <v>7.5572825711111102</v>
      </c>
      <c r="AQ54">
        <v>9.2407437911111092</v>
      </c>
      <c r="AR54">
        <v>7.5994085916799996</v>
      </c>
      <c r="AS54">
        <v>5.5568818438178296</v>
      </c>
      <c r="AT54">
        <v>5.16611309379413</v>
      </c>
      <c r="AU54">
        <v>5.8256226718030302</v>
      </c>
      <c r="AV54">
        <v>2.2767433932252401</v>
      </c>
      <c r="AW54">
        <v>0.26795807535947702</v>
      </c>
      <c r="AX54">
        <v>0.19163832136106801</v>
      </c>
      <c r="AY54">
        <v>0.203254760850299</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1.2857620000000001</v>
      </c>
      <c r="BV54">
        <v>1.2857620000000001</v>
      </c>
      <c r="BW54">
        <v>0</v>
      </c>
      <c r="BX54">
        <v>0</v>
      </c>
      <c r="BY54">
        <v>0</v>
      </c>
      <c r="BZ54">
        <v>0</v>
      </c>
      <c r="CA54">
        <v>0</v>
      </c>
      <c r="CB54">
        <v>0</v>
      </c>
      <c r="CC54">
        <v>2.19651</v>
      </c>
      <c r="CD54">
        <v>0</v>
      </c>
      <c r="CE54">
        <v>0</v>
      </c>
      <c r="CF54">
        <v>0</v>
      </c>
      <c r="CG54">
        <v>0</v>
      </c>
      <c r="CH54">
        <v>0</v>
      </c>
      <c r="CI54">
        <v>0</v>
      </c>
      <c r="CJ54">
        <v>0</v>
      </c>
      <c r="CK54">
        <v>7.8393899999999999</v>
      </c>
      <c r="CL54">
        <v>9.8714756707770892</v>
      </c>
      <c r="CM54">
        <v>7.8393899999999999</v>
      </c>
      <c r="CN54">
        <v>252.59907955147099</v>
      </c>
      <c r="CO54">
        <v>244.545906336288</v>
      </c>
      <c r="CP54">
        <v>244.153524602104</v>
      </c>
      <c r="CQ54">
        <v>244.85639926351001</v>
      </c>
      <c r="CR54">
        <v>247.541173979733</v>
      </c>
      <c r="CS54">
        <v>263.73229497124402</v>
      </c>
      <c r="CT54">
        <v>263.73229497124402</v>
      </c>
      <c r="CU54">
        <v>271.07361682311699</v>
      </c>
      <c r="CV54">
        <v>264.44313774442298</v>
      </c>
      <c r="CW54">
        <v>-3.1881245289897199E-2</v>
      </c>
      <c r="CX54">
        <v>-1.60453200817168E-3</v>
      </c>
      <c r="CY54">
        <v>2.8788225054372498E-3</v>
      </c>
      <c r="CZ54">
        <v>1.09646908322525E-2</v>
      </c>
      <c r="DA54">
        <v>6.54077894646969E-2</v>
      </c>
      <c r="DB54">
        <v>7.8014516854869195E-2</v>
      </c>
      <c r="DC54">
        <v>3.2507128982267597E-2</v>
      </c>
      <c r="DD54">
        <v>19.706395149192701</v>
      </c>
      <c r="DE54">
        <v>15.150204130549399</v>
      </c>
      <c r="DF54">
        <v>8.5731797294196497</v>
      </c>
      <c r="DG54">
        <v>8.5731797294196497</v>
      </c>
      <c r="DH54">
        <v>1.23185787754575</v>
      </c>
      <c r="DI54">
        <v>0</v>
      </c>
      <c r="DJ54">
        <v>0</v>
      </c>
      <c r="DK54">
        <v>0</v>
      </c>
      <c r="DL54">
        <v>0</v>
      </c>
      <c r="DM54">
        <v>0</v>
      </c>
      <c r="DN54">
        <v>0</v>
      </c>
      <c r="DO54" t="s">
        <v>1847</v>
      </c>
      <c r="DP54">
        <v>111968</v>
      </c>
      <c r="DQ54">
        <v>111968</v>
      </c>
      <c r="DR54" t="s">
        <v>1875</v>
      </c>
      <c r="DS54">
        <v>0.03</v>
      </c>
      <c r="DT54">
        <v>1356.11</v>
      </c>
      <c r="DU54">
        <v>88125</v>
      </c>
      <c r="DV54">
        <v>88450</v>
      </c>
      <c r="DW54">
        <v>23.511317131335101</v>
      </c>
      <c r="DX54">
        <v>91.486590667247398</v>
      </c>
      <c r="DY54">
        <v>114.99790779858201</v>
      </c>
      <c r="DZ54">
        <v>1.4549148938111E-2</v>
      </c>
      <c r="EA54">
        <v>3.2274450210085202</v>
      </c>
      <c r="EB54">
        <v>5.3573417938964502E-3</v>
      </c>
      <c r="EC54">
        <v>1.2315043782383199</v>
      </c>
      <c r="ED54">
        <v>0</v>
      </c>
      <c r="EE54" t="s">
        <v>1836</v>
      </c>
      <c r="EF54" t="s">
        <v>167</v>
      </c>
      <c r="EG54" t="s">
        <v>1836</v>
      </c>
      <c r="EH54" t="s">
        <v>1836</v>
      </c>
      <c r="EI54" t="s">
        <v>1836</v>
      </c>
      <c r="EJ54">
        <v>7.6725709814507402E-3</v>
      </c>
      <c r="EK54">
        <v>63.2337539033472</v>
      </c>
      <c r="EL54">
        <v>1.43307838174655E-2</v>
      </c>
      <c r="EM54">
        <v>7.5169343033209302</v>
      </c>
      <c r="EN54">
        <v>0</v>
      </c>
      <c r="EO54">
        <v>12.873481841550801</v>
      </c>
      <c r="EP54">
        <v>13.472158724831401</v>
      </c>
      <c r="EQ54">
        <v>0</v>
      </c>
      <c r="ER54">
        <v>0</v>
      </c>
      <c r="ES54">
        <v>0</v>
      </c>
      <c r="ET54">
        <v>0</v>
      </c>
      <c r="EU54">
        <v>0</v>
      </c>
      <c r="EV54">
        <v>0</v>
      </c>
      <c r="EW54">
        <v>1396.79</v>
      </c>
      <c r="EX54">
        <v>0.99908013346850599</v>
      </c>
      <c r="EY54">
        <v>88043.936761912104</v>
      </c>
      <c r="EZ54">
        <v>122.978890429671</v>
      </c>
      <c r="FA54">
        <v>880.43936761912096</v>
      </c>
      <c r="FB54">
        <v>1383.2321999999999</v>
      </c>
      <c r="FC54">
        <v>1396.7933</v>
      </c>
      <c r="FD54">
        <v>121.78520834384101</v>
      </c>
      <c r="FE54">
        <v>122.979180974663</v>
      </c>
      <c r="FF54">
        <v>1.19397263082197</v>
      </c>
      <c r="FG54">
        <v>1.88354057245369</v>
      </c>
      <c r="FH54">
        <v>0.68956794163171997</v>
      </c>
      <c r="FI54">
        <v>7.7503964648818402E-3</v>
      </c>
      <c r="FJ54">
        <v>0.62003171719054695</v>
      </c>
      <c r="FK54">
        <v>0</v>
      </c>
      <c r="FL54">
        <v>0</v>
      </c>
      <c r="FM54">
        <v>0</v>
      </c>
      <c r="FN54">
        <v>0</v>
      </c>
      <c r="FO54">
        <v>0</v>
      </c>
      <c r="FP54">
        <v>0</v>
      </c>
      <c r="FQ54">
        <v>0</v>
      </c>
      <c r="FR54">
        <v>0.86788937061122495</v>
      </c>
      <c r="FS54">
        <v>0</v>
      </c>
      <c r="FT54">
        <v>0</v>
      </c>
      <c r="FU54">
        <v>0</v>
      </c>
      <c r="FV54">
        <v>0</v>
      </c>
      <c r="FW54">
        <v>0</v>
      </c>
      <c r="FX54">
        <v>0</v>
      </c>
      <c r="FY54">
        <v>0</v>
      </c>
      <c r="FZ54">
        <v>6.3068533467525096</v>
      </c>
      <c r="GA54">
        <v>0</v>
      </c>
      <c r="GB54">
        <v>0</v>
      </c>
      <c r="GC54">
        <v>0</v>
      </c>
      <c r="GD54">
        <v>0</v>
      </c>
      <c r="GE54">
        <v>0</v>
      </c>
      <c r="GF54">
        <v>0</v>
      </c>
      <c r="GG54">
        <v>0</v>
      </c>
      <c r="GH54">
        <v>2.9806513368637502</v>
      </c>
      <c r="GI54">
        <v>0</v>
      </c>
      <c r="GJ54">
        <v>0</v>
      </c>
      <c r="GK54">
        <v>0</v>
      </c>
      <c r="GL54">
        <v>0</v>
      </c>
      <c r="GM54">
        <v>0</v>
      </c>
      <c r="GN54">
        <v>0</v>
      </c>
      <c r="GO54">
        <v>0</v>
      </c>
      <c r="GP54">
        <v>283.53871275341402</v>
      </c>
      <c r="GQ54">
        <v>0</v>
      </c>
      <c r="GR54">
        <v>1.2971519170852599</v>
      </c>
      <c r="GS54">
        <v>1.2971519170852599</v>
      </c>
      <c r="GT54">
        <v>19.0955750089907</v>
      </c>
      <c r="GU54">
        <v>160.55982232374299</v>
      </c>
      <c r="GV54">
        <v>114.99790779858201</v>
      </c>
    </row>
    <row r="55" spans="1:204" x14ac:dyDescent="0.35">
      <c r="A55">
        <v>54</v>
      </c>
      <c r="B55" t="s">
        <v>644</v>
      </c>
      <c r="C55" t="s">
        <v>86</v>
      </c>
      <c r="D55" t="s">
        <v>645</v>
      </c>
      <c r="E55" t="s">
        <v>646</v>
      </c>
      <c r="F55">
        <v>0</v>
      </c>
      <c r="G55">
        <v>4.9553498899999999</v>
      </c>
      <c r="H55">
        <v>4.1930197578020003</v>
      </c>
      <c r="I55">
        <v>3.6202687095411998</v>
      </c>
      <c r="J55">
        <v>3.3135828407968799</v>
      </c>
      <c r="K55">
        <v>2.9967409055314702</v>
      </c>
      <c r="L55">
        <v>3.0455676412631401</v>
      </c>
      <c r="M55">
        <v>3.0455676412631401</v>
      </c>
      <c r="N55">
        <v>4.0311506520833297E-2</v>
      </c>
      <c r="O55">
        <v>4.03115065095331E-2</v>
      </c>
      <c r="P55">
        <v>4.27233937652318E-2</v>
      </c>
      <c r="Q55">
        <v>6.7136761631078595E-2</v>
      </c>
      <c r="R55">
        <v>9.7653471463347297E-2</v>
      </c>
      <c r="S55">
        <v>0.122066839329184</v>
      </c>
      <c r="T55">
        <v>0.15868689112793899</v>
      </c>
      <c r="U55">
        <v>5.4061377549999996</v>
      </c>
      <c r="V55">
        <v>5.5619951429999999</v>
      </c>
      <c r="W55">
        <v>5.7589427530000004</v>
      </c>
      <c r="X55">
        <v>6.0468145919999996</v>
      </c>
      <c r="Y55">
        <v>6.2683652050000003</v>
      </c>
      <c r="Z55">
        <v>6.4719500999999999</v>
      </c>
      <c r="AA55">
        <v>6.5744275520000004</v>
      </c>
      <c r="AB55">
        <v>0</v>
      </c>
      <c r="AC55">
        <v>0</v>
      </c>
      <c r="AD55">
        <v>0</v>
      </c>
      <c r="AE55">
        <v>0</v>
      </c>
      <c r="AF55">
        <v>0</v>
      </c>
      <c r="AG55">
        <v>0</v>
      </c>
      <c r="AH55">
        <v>0</v>
      </c>
      <c r="AI55">
        <v>0</v>
      </c>
      <c r="AJ55">
        <v>0</v>
      </c>
      <c r="AK55">
        <v>0</v>
      </c>
      <c r="AL55">
        <v>0</v>
      </c>
      <c r="AM55">
        <v>0</v>
      </c>
      <c r="AN55">
        <v>0</v>
      </c>
      <c r="AO55">
        <v>0</v>
      </c>
      <c r="AP55">
        <v>1.21150192977778</v>
      </c>
      <c r="AQ55">
        <v>1.40336671555556</v>
      </c>
      <c r="AR55">
        <v>0.97475721006933302</v>
      </c>
      <c r="AS55">
        <v>1.0315587896060601</v>
      </c>
      <c r="AT55">
        <v>1.43716253613279</v>
      </c>
      <c r="AU55">
        <v>1.4780145455314599</v>
      </c>
      <c r="AV55">
        <v>1.41707352677457</v>
      </c>
      <c r="AW55">
        <v>8.8749479423557397E-3</v>
      </c>
      <c r="AX55">
        <v>6.3471874231006203E-3</v>
      </c>
      <c r="AY55">
        <v>6.7319315499724999E-3</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11.622176029241</v>
      </c>
      <c r="CO55">
        <v>11.205040310290199</v>
      </c>
      <c r="CP55">
        <v>10.403423997925699</v>
      </c>
      <c r="CQ55">
        <v>10.459092984033999</v>
      </c>
      <c r="CR55">
        <v>10.799922118127601</v>
      </c>
      <c r="CS55">
        <v>11.1175991261238</v>
      </c>
      <c r="CT55">
        <v>11.1175991261238</v>
      </c>
      <c r="CU55">
        <v>11.363549280634</v>
      </c>
      <c r="CV55">
        <v>11.3254945341641</v>
      </c>
      <c r="CW55">
        <v>-3.5891361299405303E-2</v>
      </c>
      <c r="CX55">
        <v>-7.1540689740160299E-2</v>
      </c>
      <c r="CY55">
        <v>5.35102540465404E-3</v>
      </c>
      <c r="CZ55">
        <v>3.2586872935718998E-2</v>
      </c>
      <c r="DA55">
        <v>2.94147498955535E-2</v>
      </c>
      <c r="DB55">
        <v>-1.1089818746871901E-2</v>
      </c>
      <c r="DC55">
        <v>3.3792284939099498E-2</v>
      </c>
      <c r="DD55">
        <v>-0.12888782560852199</v>
      </c>
      <c r="DE55">
        <v>0.37285777865516001</v>
      </c>
      <c r="DF55">
        <v>0.37568907750865799</v>
      </c>
      <c r="DG55">
        <v>0.37568907750865799</v>
      </c>
      <c r="DH55">
        <v>0.12973892299846401</v>
      </c>
      <c r="DI55">
        <v>0</v>
      </c>
      <c r="DJ55">
        <v>0</v>
      </c>
      <c r="DK55">
        <v>0</v>
      </c>
      <c r="DL55">
        <v>0</v>
      </c>
      <c r="DM55">
        <v>0</v>
      </c>
      <c r="DN55">
        <v>0</v>
      </c>
      <c r="DO55" t="s">
        <v>1859</v>
      </c>
      <c r="DP55">
        <v>44979</v>
      </c>
      <c r="DQ55">
        <v>44979</v>
      </c>
      <c r="DR55" t="s">
        <v>1835</v>
      </c>
      <c r="DS55">
        <v>0</v>
      </c>
      <c r="DT55">
        <v>225.64</v>
      </c>
      <c r="DU55">
        <v>29136.799999999999</v>
      </c>
      <c r="DV55">
        <v>27571.9</v>
      </c>
      <c r="DW55">
        <v>4.8433782896270999E-4</v>
      </c>
      <c r="DX55">
        <v>3.0455676412631401</v>
      </c>
      <c r="DY55">
        <v>3.0460519790921001</v>
      </c>
      <c r="DZ55">
        <v>4.8433782896270999E-4</v>
      </c>
      <c r="EA55">
        <v>1.2733957153906601</v>
      </c>
      <c r="EB55">
        <v>0</v>
      </c>
      <c r="EC55">
        <v>0.129701692551461</v>
      </c>
      <c r="ED55">
        <v>0</v>
      </c>
      <c r="EE55" t="s">
        <v>467</v>
      </c>
      <c r="EF55" t="s">
        <v>339</v>
      </c>
      <c r="EG55" t="s">
        <v>1836</v>
      </c>
      <c r="EH55" t="s">
        <v>1876</v>
      </c>
      <c r="EI55" t="s">
        <v>1836</v>
      </c>
      <c r="EJ55">
        <v>2.5541812703449099E-4</v>
      </c>
      <c r="EK55">
        <v>6.6597610634393396</v>
      </c>
      <c r="EL55">
        <v>1.50931409547506E-3</v>
      </c>
      <c r="EM55">
        <v>0.250237020624827</v>
      </c>
      <c r="EN55">
        <v>0</v>
      </c>
      <c r="EO55">
        <v>0</v>
      </c>
      <c r="EP55">
        <v>0</v>
      </c>
      <c r="EQ55">
        <v>0</v>
      </c>
      <c r="ER55">
        <v>0</v>
      </c>
      <c r="ES55">
        <v>0</v>
      </c>
      <c r="ET55">
        <v>0</v>
      </c>
      <c r="EU55">
        <v>0</v>
      </c>
      <c r="EV55">
        <v>0.03</v>
      </c>
      <c r="EW55">
        <v>230.64</v>
      </c>
      <c r="EX55">
        <v>1.0138968868234799</v>
      </c>
      <c r="EY55">
        <v>29541.710811998499</v>
      </c>
      <c r="EZ55">
        <v>6.8135001816793297</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0</v>
      </c>
      <c r="FZ55">
        <v>0.20995370042235201</v>
      </c>
      <c r="GA55">
        <v>0</v>
      </c>
      <c r="GB55">
        <v>0</v>
      </c>
      <c r="GC55">
        <v>0</v>
      </c>
      <c r="GD55">
        <v>0</v>
      </c>
      <c r="GE55">
        <v>0</v>
      </c>
      <c r="GF55">
        <v>0</v>
      </c>
      <c r="GG55">
        <v>0</v>
      </c>
      <c r="GH55">
        <v>0</v>
      </c>
      <c r="GI55">
        <v>0</v>
      </c>
      <c r="GJ55">
        <v>0</v>
      </c>
      <c r="GK55">
        <v>0</v>
      </c>
      <c r="GL55">
        <v>0</v>
      </c>
      <c r="GM55">
        <v>0</v>
      </c>
      <c r="GN55">
        <v>0</v>
      </c>
      <c r="GO55">
        <v>0</v>
      </c>
      <c r="GP55">
        <v>11.729754269971201</v>
      </c>
      <c r="GQ55">
        <v>0</v>
      </c>
      <c r="GR55">
        <v>0.13661567276196099</v>
      </c>
      <c r="GS55">
        <v>0.13661567276196099</v>
      </c>
      <c r="GT55">
        <v>0.40425973580711599</v>
      </c>
      <c r="GU55">
        <v>4.9162540882919004</v>
      </c>
      <c r="GV55">
        <v>3.0460519790921001</v>
      </c>
    </row>
    <row r="56" spans="1:204" x14ac:dyDescent="0.35">
      <c r="A56">
        <v>55</v>
      </c>
      <c r="B56" t="s">
        <v>647</v>
      </c>
      <c r="C56" t="s">
        <v>87</v>
      </c>
      <c r="D56" t="s">
        <v>648</v>
      </c>
      <c r="E56" t="s">
        <v>649</v>
      </c>
      <c r="F56">
        <v>0</v>
      </c>
      <c r="G56">
        <v>7.4929777700000004</v>
      </c>
      <c r="H56">
        <v>6.2839647985380003</v>
      </c>
      <c r="I56">
        <v>5.3755159798812304</v>
      </c>
      <c r="J56">
        <v>4.8890541821823703</v>
      </c>
      <c r="K56">
        <v>4.61220104237717</v>
      </c>
      <c r="L56">
        <v>4.6873489208680397</v>
      </c>
      <c r="M56">
        <v>4.6873489208680397</v>
      </c>
      <c r="N56">
        <v>6.2042324750000002E-2</v>
      </c>
      <c r="O56">
        <v>6.2042324713423601E-2</v>
      </c>
      <c r="P56">
        <v>6.5754393679509998E-2</v>
      </c>
      <c r="Q56">
        <v>0.10332833292494401</v>
      </c>
      <c r="R56">
        <v>0.150295756981741</v>
      </c>
      <c r="S56">
        <v>0.187869696227176</v>
      </c>
      <c r="T56">
        <v>0.24423060509532901</v>
      </c>
      <c r="U56">
        <v>8.9397424080000008</v>
      </c>
      <c r="V56">
        <v>9.3166592940000008</v>
      </c>
      <c r="W56">
        <v>9.7451490419999995</v>
      </c>
      <c r="X56">
        <v>10.19123748</v>
      </c>
      <c r="Y56">
        <v>10.609648146</v>
      </c>
      <c r="Z56">
        <v>11.094737508</v>
      </c>
      <c r="AA56">
        <v>10.9779053436</v>
      </c>
      <c r="AB56">
        <v>0</v>
      </c>
      <c r="AC56">
        <v>0</v>
      </c>
      <c r="AD56">
        <v>0</v>
      </c>
      <c r="AE56">
        <v>0</v>
      </c>
      <c r="AF56">
        <v>0</v>
      </c>
      <c r="AG56">
        <v>0</v>
      </c>
      <c r="AH56">
        <v>0</v>
      </c>
      <c r="AI56">
        <v>0</v>
      </c>
      <c r="AJ56">
        <v>0</v>
      </c>
      <c r="AK56">
        <v>0</v>
      </c>
      <c r="AL56">
        <v>0</v>
      </c>
      <c r="AM56">
        <v>0</v>
      </c>
      <c r="AN56">
        <v>0</v>
      </c>
      <c r="AO56">
        <v>0</v>
      </c>
      <c r="AP56">
        <v>3.0027179608888899</v>
      </c>
      <c r="AQ56">
        <v>3.3043708835555599</v>
      </c>
      <c r="AR56">
        <v>2.41033896533333</v>
      </c>
      <c r="AS56">
        <v>1.05735475065315</v>
      </c>
      <c r="AT56">
        <v>1.7670850945013701</v>
      </c>
      <c r="AU56">
        <v>1.65999860514494</v>
      </c>
      <c r="AV56">
        <v>1.47775217183471</v>
      </c>
      <c r="AW56">
        <v>1.36591869104219E-2</v>
      </c>
      <c r="AX56">
        <v>9.7687806092750604E-3</v>
      </c>
      <c r="AY56">
        <v>1.0360929653502E-2</v>
      </c>
      <c r="AZ56">
        <v>0</v>
      </c>
      <c r="BA56">
        <v>0</v>
      </c>
      <c r="BB56">
        <v>0</v>
      </c>
      <c r="BC56">
        <v>0</v>
      </c>
      <c r="BD56">
        <v>0</v>
      </c>
      <c r="BE56">
        <v>0</v>
      </c>
      <c r="BF56">
        <v>0</v>
      </c>
      <c r="BG56">
        <v>0</v>
      </c>
      <c r="BH56">
        <v>0</v>
      </c>
      <c r="BI56">
        <v>0</v>
      </c>
      <c r="BJ56">
        <v>0</v>
      </c>
      <c r="BK56">
        <v>0</v>
      </c>
      <c r="BL56">
        <v>2.1156923575493598E-2</v>
      </c>
      <c r="BM56">
        <v>2.10672805441065E-2</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19.5111396505493</v>
      </c>
      <c r="CO56">
        <v>18.9979630049917</v>
      </c>
      <c r="CP56">
        <v>17.628186591091701</v>
      </c>
      <c r="CQ56">
        <v>16.2409747457605</v>
      </c>
      <c r="CR56">
        <v>17.139230039860301</v>
      </c>
      <c r="CS56">
        <v>17.6299547302402</v>
      </c>
      <c r="CT56">
        <v>17.6299547302402</v>
      </c>
      <c r="CU56">
        <v>17.954019941846799</v>
      </c>
      <c r="CV56">
        <v>17.586914629402301</v>
      </c>
      <c r="CW56">
        <v>-2.6301725821695699E-2</v>
      </c>
      <c r="CX56">
        <v>-7.2101225459811596E-2</v>
      </c>
      <c r="CY56">
        <v>-7.8692827430827894E-2</v>
      </c>
      <c r="CZ56">
        <v>5.5307966926941801E-2</v>
      </c>
      <c r="DA56">
        <v>2.86316648553415E-2</v>
      </c>
      <c r="DB56">
        <v>-6.9572672074032393E-2</v>
      </c>
      <c r="DC56">
        <v>2.9707552153408E-2</v>
      </c>
      <c r="DD56">
        <v>-1.35744212069832</v>
      </c>
      <c r="DE56">
        <v>0.42503344482769401</v>
      </c>
      <c r="DF56">
        <v>0.52374279961083103</v>
      </c>
      <c r="DG56">
        <v>0.52374279961083103</v>
      </c>
      <c r="DH56">
        <v>0.19967758800423899</v>
      </c>
      <c r="DI56">
        <v>0</v>
      </c>
      <c r="DJ56">
        <v>0</v>
      </c>
      <c r="DK56">
        <v>0</v>
      </c>
      <c r="DL56">
        <v>0</v>
      </c>
      <c r="DM56">
        <v>0</v>
      </c>
      <c r="DN56">
        <v>0</v>
      </c>
      <c r="DO56" t="s">
        <v>1834</v>
      </c>
      <c r="DP56">
        <v>69376</v>
      </c>
      <c r="DQ56">
        <v>69376</v>
      </c>
      <c r="DR56" t="s">
        <v>1835</v>
      </c>
      <c r="DS56">
        <v>0</v>
      </c>
      <c r="DT56">
        <v>221.22</v>
      </c>
      <c r="DU56">
        <v>49624.38</v>
      </c>
      <c r="DV56">
        <v>48906.7</v>
      </c>
      <c r="DW56">
        <v>7.4543095969130998E-4</v>
      </c>
      <c r="DX56">
        <v>4.6873489208680397</v>
      </c>
      <c r="DY56">
        <v>4.68809435182773</v>
      </c>
      <c r="DZ56">
        <v>7.4543095969130998E-4</v>
      </c>
      <c r="EA56">
        <v>1.6039166657112101</v>
      </c>
      <c r="EB56">
        <v>0</v>
      </c>
      <c r="EC56">
        <v>0.199620287652993</v>
      </c>
      <c r="ED56">
        <v>0</v>
      </c>
      <c r="EE56" t="s">
        <v>205</v>
      </c>
      <c r="EF56" t="s">
        <v>204</v>
      </c>
      <c r="EG56" t="s">
        <v>1836</v>
      </c>
      <c r="EH56" t="s">
        <v>1843</v>
      </c>
      <c r="EI56" t="s">
        <v>1836</v>
      </c>
      <c r="EJ56">
        <v>3.9310697652017597E-4</v>
      </c>
      <c r="EK56">
        <v>10.2498540538051</v>
      </c>
      <c r="EL56">
        <v>2.3229435789969299E-3</v>
      </c>
      <c r="EM56">
        <v>0.38513287726571099</v>
      </c>
      <c r="EN56">
        <v>0</v>
      </c>
      <c r="EO56">
        <v>0</v>
      </c>
      <c r="EP56">
        <v>0</v>
      </c>
      <c r="EQ56">
        <v>0</v>
      </c>
      <c r="ER56">
        <v>0</v>
      </c>
      <c r="ES56">
        <v>0</v>
      </c>
      <c r="ET56">
        <v>0</v>
      </c>
      <c r="EU56">
        <v>0</v>
      </c>
      <c r="EV56">
        <v>0.03</v>
      </c>
      <c r="EW56">
        <v>226.22</v>
      </c>
      <c r="EX56">
        <v>1.00364860095232</v>
      </c>
      <c r="EY56">
        <v>49805.439560126099</v>
      </c>
      <c r="EZ56">
        <v>11.2669865372917</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0.32313393469958501</v>
      </c>
      <c r="GA56">
        <v>0</v>
      </c>
      <c r="GB56">
        <v>0</v>
      </c>
      <c r="GC56">
        <v>0</v>
      </c>
      <c r="GD56">
        <v>0</v>
      </c>
      <c r="GE56">
        <v>0</v>
      </c>
      <c r="GF56">
        <v>0</v>
      </c>
      <c r="GG56">
        <v>0</v>
      </c>
      <c r="GH56">
        <v>0</v>
      </c>
      <c r="GI56">
        <v>0</v>
      </c>
      <c r="GJ56">
        <v>0</v>
      </c>
      <c r="GK56">
        <v>0</v>
      </c>
      <c r="GL56">
        <v>0</v>
      </c>
      <c r="GM56">
        <v>0</v>
      </c>
      <c r="GN56">
        <v>0</v>
      </c>
      <c r="GO56">
        <v>0</v>
      </c>
      <c r="GP56">
        <v>18.4775257701607</v>
      </c>
      <c r="GQ56">
        <v>0</v>
      </c>
      <c r="GR56">
        <v>0.21026140336472299</v>
      </c>
      <c r="GS56">
        <v>0.21026140336472299</v>
      </c>
      <c r="GT56">
        <v>0.890611140758377</v>
      </c>
      <c r="GU56">
        <v>7.2105392328689604</v>
      </c>
      <c r="GV56">
        <v>4.68809435182773</v>
      </c>
    </row>
    <row r="57" spans="1:204" x14ac:dyDescent="0.35">
      <c r="A57">
        <v>56</v>
      </c>
      <c r="B57" t="s">
        <v>650</v>
      </c>
      <c r="C57" t="s">
        <v>88</v>
      </c>
      <c r="D57" t="s">
        <v>651</v>
      </c>
      <c r="E57" t="s">
        <v>652</v>
      </c>
      <c r="F57">
        <v>0</v>
      </c>
      <c r="G57">
        <v>5.4956739800000003</v>
      </c>
      <c r="H57">
        <v>4.6418296890660002</v>
      </c>
      <c r="I57">
        <v>4.00027056075223</v>
      </c>
      <c r="J57">
        <v>3.6567284798552899</v>
      </c>
      <c r="K57">
        <v>3.2817083702052798</v>
      </c>
      <c r="L57">
        <v>3.3351781603511901</v>
      </c>
      <c r="M57">
        <v>3.3351781603511901</v>
      </c>
      <c r="N57">
        <v>4.4144826833333303E-2</v>
      </c>
      <c r="O57">
        <v>4.4144826829582699E-2</v>
      </c>
      <c r="P57">
        <v>4.6786066377653597E-2</v>
      </c>
      <c r="Q57">
        <v>7.3520961450598499E-2</v>
      </c>
      <c r="R57">
        <v>0.106939580291822</v>
      </c>
      <c r="S57">
        <v>0.133674475364777</v>
      </c>
      <c r="T57">
        <v>0.17377681797420999</v>
      </c>
      <c r="U57">
        <v>6.1096606370000002</v>
      </c>
      <c r="V57">
        <v>6.3377516399999996</v>
      </c>
      <c r="W57">
        <v>6.6580213800000001</v>
      </c>
      <c r="X57">
        <v>6.9052300799999999</v>
      </c>
      <c r="Y57">
        <v>7.1830973199999999</v>
      </c>
      <c r="Z57">
        <v>7.4865799199999996</v>
      </c>
      <c r="AA57">
        <v>7.70287408</v>
      </c>
      <c r="AB57">
        <v>0</v>
      </c>
      <c r="AC57">
        <v>0</v>
      </c>
      <c r="AD57">
        <v>0</v>
      </c>
      <c r="AE57">
        <v>0</v>
      </c>
      <c r="AF57">
        <v>0</v>
      </c>
      <c r="AG57">
        <v>0</v>
      </c>
      <c r="AH57">
        <v>0</v>
      </c>
      <c r="AI57">
        <v>0</v>
      </c>
      <c r="AJ57">
        <v>0</v>
      </c>
      <c r="AK57">
        <v>0</v>
      </c>
      <c r="AL57">
        <v>0</v>
      </c>
      <c r="AM57">
        <v>0</v>
      </c>
      <c r="AN57">
        <v>0</v>
      </c>
      <c r="AO57">
        <v>0</v>
      </c>
      <c r="AP57">
        <v>1.7012402337777801</v>
      </c>
      <c r="AQ57">
        <v>2.1809618071111099</v>
      </c>
      <c r="AR57">
        <v>2.00509704770844</v>
      </c>
      <c r="AS57">
        <v>1.6063654877317599</v>
      </c>
      <c r="AT57">
        <v>1.5653199974685901</v>
      </c>
      <c r="AU57">
        <v>1.4923553430723</v>
      </c>
      <c r="AV57">
        <v>0.74685909201081302</v>
      </c>
      <c r="AW57">
        <v>9.8364925168249497E-3</v>
      </c>
      <c r="AX57">
        <v>7.0348651052078498E-3</v>
      </c>
      <c r="AY57">
        <v>7.4612938290098199E-3</v>
      </c>
      <c r="AZ57">
        <v>0</v>
      </c>
      <c r="BA57">
        <v>0</v>
      </c>
      <c r="BB57">
        <v>0</v>
      </c>
      <c r="BC57">
        <v>0</v>
      </c>
      <c r="BD57">
        <v>3.5158009679806403E-2</v>
      </c>
      <c r="BE57">
        <v>0.18259482446609099</v>
      </c>
      <c r="BF57">
        <v>0.14743681478628501</v>
      </c>
      <c r="BG57">
        <v>0.183728953810601</v>
      </c>
      <c r="BH57">
        <v>0.183728953810601</v>
      </c>
      <c r="BI57">
        <v>0.183728953810601</v>
      </c>
      <c r="BJ57">
        <v>0.19280198856667999</v>
      </c>
      <c r="BK57">
        <v>0</v>
      </c>
      <c r="BL57">
        <v>5.0082886503959702E-3</v>
      </c>
      <c r="BM57">
        <v>4.9921305604689699E-3</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13.395714179807699</v>
      </c>
      <c r="CO57">
        <v>13.399325941228399</v>
      </c>
      <c r="CP57">
        <v>12.8700652940141</v>
      </c>
      <c r="CQ57">
        <v>12.425573962848199</v>
      </c>
      <c r="CR57">
        <v>12.3207942217763</v>
      </c>
      <c r="CS57">
        <v>12.631516852598899</v>
      </c>
      <c r="CT57">
        <v>12.631516852598899</v>
      </c>
      <c r="CU57">
        <v>12.2427261054222</v>
      </c>
      <c r="CV57">
        <v>12.5402808860796</v>
      </c>
      <c r="CW57">
        <v>2.6962066913105399E-4</v>
      </c>
      <c r="CX57">
        <v>-3.94990501414565E-2</v>
      </c>
      <c r="CY57">
        <v>-3.4536835751142303E-2</v>
      </c>
      <c r="CZ57">
        <v>-8.4325876120685504E-3</v>
      </c>
      <c r="DA57">
        <v>2.5219366968518099E-2</v>
      </c>
      <c r="DB57">
        <v>-5.70478973312823E-2</v>
      </c>
      <c r="DC57">
        <v>0</v>
      </c>
      <c r="DD57">
        <v>-0.76419732720887501</v>
      </c>
      <c r="DE57">
        <v>0.30488115824801798</v>
      </c>
      <c r="DF57">
        <v>-0.24671463083332801</v>
      </c>
      <c r="DG57">
        <v>0</v>
      </c>
      <c r="DH57">
        <v>0.38879074717670598</v>
      </c>
      <c r="DI57">
        <v>0</v>
      </c>
      <c r="DJ57">
        <v>0</v>
      </c>
      <c r="DK57">
        <v>0</v>
      </c>
      <c r="DL57">
        <v>0</v>
      </c>
      <c r="DM57">
        <v>0</v>
      </c>
      <c r="DN57">
        <v>0</v>
      </c>
      <c r="DO57" t="s">
        <v>1838</v>
      </c>
      <c r="DP57">
        <v>53842</v>
      </c>
      <c r="DQ57">
        <v>53842</v>
      </c>
      <c r="DR57" t="s">
        <v>1835</v>
      </c>
      <c r="DS57">
        <v>0</v>
      </c>
      <c r="DT57">
        <v>222.2</v>
      </c>
      <c r="DU57">
        <v>34666.400000000001</v>
      </c>
      <c r="DV57">
        <v>32927.9</v>
      </c>
      <c r="DW57">
        <v>5.3039477320667003E-4</v>
      </c>
      <c r="DX57">
        <v>3.3351781603511901</v>
      </c>
      <c r="DY57">
        <v>3.3357085551244001</v>
      </c>
      <c r="DZ57">
        <v>5.3039477320667003E-4</v>
      </c>
      <c r="EA57">
        <v>1.37340033025529</v>
      </c>
      <c r="EB57">
        <v>0</v>
      </c>
      <c r="EC57">
        <v>0.14203534556158201</v>
      </c>
      <c r="ED57">
        <v>0.24675540161512399</v>
      </c>
      <c r="EE57" t="s">
        <v>1836</v>
      </c>
      <c r="EF57" t="s">
        <v>114</v>
      </c>
      <c r="EG57" t="s">
        <v>1836</v>
      </c>
      <c r="EH57" t="s">
        <v>1839</v>
      </c>
      <c r="EI57" t="s">
        <v>1836</v>
      </c>
      <c r="EJ57">
        <v>2.7970650124824702E-4</v>
      </c>
      <c r="EK57">
        <v>7.29305412593492</v>
      </c>
      <c r="EL57">
        <v>1.65283848571761E-3</v>
      </c>
      <c r="EM57">
        <v>0.27403267449779301</v>
      </c>
      <c r="EN57">
        <v>0.19280198856667999</v>
      </c>
      <c r="EO57">
        <v>0</v>
      </c>
      <c r="EP57">
        <v>0</v>
      </c>
      <c r="EQ57">
        <v>0</v>
      </c>
      <c r="ER57">
        <v>0</v>
      </c>
      <c r="ES57">
        <v>0</v>
      </c>
      <c r="ET57">
        <v>0</v>
      </c>
      <c r="EU57">
        <v>0</v>
      </c>
      <c r="EV57">
        <v>0.03</v>
      </c>
      <c r="EW57">
        <v>227.2</v>
      </c>
      <c r="EX57">
        <v>1.01294572854845</v>
      </c>
      <c r="EY57">
        <v>35115.1818041519</v>
      </c>
      <c r="EZ57">
        <v>7.9781693059033199</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0.229918744026059</v>
      </c>
      <c r="GA57">
        <v>0</v>
      </c>
      <c r="GB57">
        <v>0</v>
      </c>
      <c r="GC57">
        <v>0</v>
      </c>
      <c r="GD57">
        <v>0</v>
      </c>
      <c r="GE57">
        <v>0</v>
      </c>
      <c r="GF57">
        <v>0</v>
      </c>
      <c r="GG57">
        <v>0</v>
      </c>
      <c r="GH57">
        <v>0</v>
      </c>
      <c r="GI57">
        <v>0</v>
      </c>
      <c r="GJ57">
        <v>0</v>
      </c>
      <c r="GK57">
        <v>0</v>
      </c>
      <c r="GL57">
        <v>0</v>
      </c>
      <c r="GM57">
        <v>0</v>
      </c>
      <c r="GN57">
        <v>0</v>
      </c>
      <c r="GO57">
        <v>0</v>
      </c>
      <c r="GP57">
        <v>13.5336383915322</v>
      </c>
      <c r="GQ57">
        <v>0</v>
      </c>
      <c r="GR57">
        <v>0.14960679315865</v>
      </c>
      <c r="GS57">
        <v>0.14960679315865</v>
      </c>
      <c r="GT57">
        <v>0.99335750545259005</v>
      </c>
      <c r="GU57">
        <v>5.5554690856288698</v>
      </c>
      <c r="GV57">
        <v>3.3357085551244001</v>
      </c>
    </row>
    <row r="58" spans="1:204" x14ac:dyDescent="0.35">
      <c r="A58">
        <v>57</v>
      </c>
      <c r="B58" t="s">
        <v>653</v>
      </c>
      <c r="C58" t="s">
        <v>89</v>
      </c>
      <c r="D58" t="s">
        <v>654</v>
      </c>
      <c r="E58" t="s">
        <v>655</v>
      </c>
      <c r="F58">
        <v>0</v>
      </c>
      <c r="G58">
        <v>3.7711252700000002</v>
      </c>
      <c r="H58">
        <v>2.9888008514309998</v>
      </c>
      <c r="I58">
        <v>2.40043778725552</v>
      </c>
      <c r="J58">
        <v>2.1770603854753099</v>
      </c>
      <c r="K58">
        <v>2.2269513526419198</v>
      </c>
      <c r="L58">
        <v>2.2632356923998298</v>
      </c>
      <c r="M58">
        <v>2.2632356923998298</v>
      </c>
      <c r="N58">
        <v>2.9956465000000002E-2</v>
      </c>
      <c r="O58">
        <v>2.9956464965896702E-2</v>
      </c>
      <c r="P58">
        <v>3.1748797288181599E-2</v>
      </c>
      <c r="Q58">
        <v>4.9890967167142398E-2</v>
      </c>
      <c r="R58">
        <v>7.2568679515826295E-2</v>
      </c>
      <c r="S58">
        <v>9.0710849394782897E-2</v>
      </c>
      <c r="T58">
        <v>0.117924104213218</v>
      </c>
      <c r="U58">
        <v>6.8621142600000002</v>
      </c>
      <c r="V58">
        <v>7.09404696</v>
      </c>
      <c r="W58">
        <v>7.3195387199999997</v>
      </c>
      <c r="X58">
        <v>7.6277980799999998</v>
      </c>
      <c r="Y58">
        <v>7.9439696099999999</v>
      </c>
      <c r="Z58">
        <v>8.1498020400000009</v>
      </c>
      <c r="AA58">
        <v>8.3103867000000005</v>
      </c>
      <c r="AB58">
        <v>0</v>
      </c>
      <c r="AC58">
        <v>0</v>
      </c>
      <c r="AD58">
        <v>0</v>
      </c>
      <c r="AE58">
        <v>0</v>
      </c>
      <c r="AF58">
        <v>0</v>
      </c>
      <c r="AG58">
        <v>0</v>
      </c>
      <c r="AH58">
        <v>0</v>
      </c>
      <c r="AI58">
        <v>0</v>
      </c>
      <c r="AJ58">
        <v>0</v>
      </c>
      <c r="AK58">
        <v>0</v>
      </c>
      <c r="AL58">
        <v>0</v>
      </c>
      <c r="AM58">
        <v>0</v>
      </c>
      <c r="AN58">
        <v>0</v>
      </c>
      <c r="AO58">
        <v>0</v>
      </c>
      <c r="AP58">
        <v>0.82050491377777801</v>
      </c>
      <c r="AQ58">
        <v>1.1711949208888901</v>
      </c>
      <c r="AR58">
        <v>0.97524135785955601</v>
      </c>
      <c r="AS58">
        <v>0.69085527519288903</v>
      </c>
      <c r="AT58">
        <v>0.56899647341511095</v>
      </c>
      <c r="AU58">
        <v>0.218306466304</v>
      </c>
      <c r="AV58">
        <v>1.736E-2</v>
      </c>
      <c r="AW58">
        <v>6.5951905579733003E-3</v>
      </c>
      <c r="AX58">
        <v>4.7167499837084802E-3</v>
      </c>
      <c r="AY58">
        <v>5.0026627405226499E-3</v>
      </c>
      <c r="AZ58">
        <v>0</v>
      </c>
      <c r="BA58">
        <v>0</v>
      </c>
      <c r="BB58">
        <v>0</v>
      </c>
      <c r="BC58">
        <v>0</v>
      </c>
      <c r="BD58">
        <v>0</v>
      </c>
      <c r="BE58">
        <v>0</v>
      </c>
      <c r="BF58">
        <v>0</v>
      </c>
      <c r="BG58">
        <v>0</v>
      </c>
      <c r="BH58">
        <v>0</v>
      </c>
      <c r="BI58">
        <v>0</v>
      </c>
      <c r="BJ58">
        <v>0</v>
      </c>
      <c r="BK58">
        <v>0</v>
      </c>
      <c r="BL58">
        <v>8.6630296699915496E-2</v>
      </c>
      <c r="BM58">
        <v>8.6320795610724907E-2</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11.490296099335801</v>
      </c>
      <c r="CO58">
        <v>11.3753462439694</v>
      </c>
      <c r="CP58">
        <v>10.818290120754501</v>
      </c>
      <c r="CQ58">
        <v>10.545604707835301</v>
      </c>
      <c r="CR58">
        <v>10.8124861155729</v>
      </c>
      <c r="CS58">
        <v>10.7220550480986</v>
      </c>
      <c r="CT58">
        <v>10.7220550480986</v>
      </c>
      <c r="CU58">
        <v>10.797070377722299</v>
      </c>
      <c r="CV58">
        <v>10.8053186587484</v>
      </c>
      <c r="CW58">
        <v>-1.00040812153644E-2</v>
      </c>
      <c r="CX58">
        <v>-4.8970476262226101E-2</v>
      </c>
      <c r="CY58">
        <v>-2.5205962298610399E-2</v>
      </c>
      <c r="CZ58">
        <v>2.53073593341906E-2</v>
      </c>
      <c r="DA58">
        <v>-8.3635776737780408E-3</v>
      </c>
      <c r="DB58">
        <v>-5.1940659693930899E-2</v>
      </c>
      <c r="DC58">
        <v>1.5988305505802498E-2</v>
      </c>
      <c r="DD58">
        <v>-0.5968135594781</v>
      </c>
      <c r="DE58">
        <v>-3.7457753228440901E-2</v>
      </c>
      <c r="DF58">
        <v>0.17142749175903199</v>
      </c>
      <c r="DG58">
        <v>0.17142749175903199</v>
      </c>
      <c r="DH58">
        <v>9.6412162135339693E-2</v>
      </c>
      <c r="DI58">
        <v>0</v>
      </c>
      <c r="DJ58">
        <v>0</v>
      </c>
      <c r="DK58">
        <v>0</v>
      </c>
      <c r="DL58">
        <v>0</v>
      </c>
      <c r="DM58">
        <v>0</v>
      </c>
      <c r="DN58">
        <v>0</v>
      </c>
      <c r="DO58" t="s">
        <v>1845</v>
      </c>
      <c r="DP58">
        <v>39119</v>
      </c>
      <c r="DQ58">
        <v>39119</v>
      </c>
      <c r="DR58" t="s">
        <v>1835</v>
      </c>
      <c r="DS58">
        <v>0</v>
      </c>
      <c r="DT58">
        <v>268.38</v>
      </c>
      <c r="DU58">
        <v>30965</v>
      </c>
      <c r="DV58">
        <v>30077</v>
      </c>
      <c r="DW58">
        <v>3.5992326601646998E-4</v>
      </c>
      <c r="DX58">
        <v>2.2632356923998298</v>
      </c>
      <c r="DY58">
        <v>2.2635956156658499</v>
      </c>
      <c r="DZ58">
        <v>3.5992326601646998E-4</v>
      </c>
      <c r="EA58">
        <v>0.14069733372458501</v>
      </c>
      <c r="EB58">
        <v>0</v>
      </c>
      <c r="EC58">
        <v>9.6384495280937496E-2</v>
      </c>
      <c r="ED58">
        <v>0</v>
      </c>
      <c r="EE58" t="s">
        <v>153</v>
      </c>
      <c r="EF58" t="s">
        <v>152</v>
      </c>
      <c r="EG58" t="s">
        <v>1836</v>
      </c>
      <c r="EH58" t="s">
        <v>1853</v>
      </c>
      <c r="EI58" t="s">
        <v>1836</v>
      </c>
      <c r="EJ58">
        <v>1.89807446341638E-4</v>
      </c>
      <c r="EK58">
        <v>4.9490310894482699</v>
      </c>
      <c r="EL58">
        <v>1.12160816448135E-3</v>
      </c>
      <c r="EM58">
        <v>0.18595724125930499</v>
      </c>
      <c r="EN58">
        <v>0</v>
      </c>
      <c r="EO58">
        <v>0</v>
      </c>
      <c r="EP58">
        <v>0</v>
      </c>
      <c r="EQ58">
        <v>0</v>
      </c>
      <c r="ER58">
        <v>0</v>
      </c>
      <c r="ES58">
        <v>0</v>
      </c>
      <c r="ET58">
        <v>0</v>
      </c>
      <c r="EU58">
        <v>0</v>
      </c>
      <c r="EV58">
        <v>0.03</v>
      </c>
      <c r="EW58">
        <v>273.74</v>
      </c>
      <c r="EX58">
        <v>1.0073007147951201</v>
      </c>
      <c r="EY58">
        <v>31191.0666336309</v>
      </c>
      <c r="EZ58">
        <v>8.5382425802901203</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0.15602172089282701</v>
      </c>
      <c r="GA58">
        <v>0</v>
      </c>
      <c r="GB58">
        <v>0</v>
      </c>
      <c r="GC58">
        <v>0</v>
      </c>
      <c r="GD58">
        <v>0</v>
      </c>
      <c r="GE58">
        <v>0</v>
      </c>
      <c r="GF58">
        <v>0</v>
      </c>
      <c r="GG58">
        <v>0</v>
      </c>
      <c r="GH58">
        <v>0</v>
      </c>
      <c r="GI58">
        <v>0</v>
      </c>
      <c r="GJ58">
        <v>0</v>
      </c>
      <c r="GK58">
        <v>0</v>
      </c>
      <c r="GL58">
        <v>0</v>
      </c>
      <c r="GM58">
        <v>0</v>
      </c>
      <c r="GN58">
        <v>0</v>
      </c>
      <c r="GO58">
        <v>0</v>
      </c>
      <c r="GP58">
        <v>11.3860369346597</v>
      </c>
      <c r="GQ58">
        <v>0</v>
      </c>
      <c r="GR58">
        <v>0.101522442827051</v>
      </c>
      <c r="GS58">
        <v>0.101522442827051</v>
      </c>
      <c r="GT58">
        <v>0.58071827591134595</v>
      </c>
      <c r="GU58">
        <v>2.8477943543696198</v>
      </c>
      <c r="GV58">
        <v>2.2635956156658499</v>
      </c>
    </row>
    <row r="59" spans="1:204" x14ac:dyDescent="0.35">
      <c r="A59">
        <v>58</v>
      </c>
      <c r="B59" t="s">
        <v>656</v>
      </c>
      <c r="C59" t="s">
        <v>90</v>
      </c>
      <c r="D59" t="s">
        <v>657</v>
      </c>
      <c r="E59" t="s">
        <v>658</v>
      </c>
      <c r="F59">
        <v>0</v>
      </c>
      <c r="G59">
        <v>61.735416180000001</v>
      </c>
      <c r="H59">
        <v>49.596133142725002</v>
      </c>
      <c r="I59">
        <v>40.644517544394802</v>
      </c>
      <c r="J59">
        <v>35.631478290737803</v>
      </c>
      <c r="K59">
        <v>31.657281220078701</v>
      </c>
      <c r="L59">
        <v>32.173082136088098</v>
      </c>
      <c r="M59">
        <v>32.173082136088098</v>
      </c>
      <c r="N59">
        <v>0.42584685777083298</v>
      </c>
      <c r="O59">
        <v>0.42584685770508102</v>
      </c>
      <c r="P59">
        <v>0.45132580150826901</v>
      </c>
      <c r="Q59">
        <v>0.70922625951299401</v>
      </c>
      <c r="R59">
        <v>1.03160183201886</v>
      </c>
      <c r="S59">
        <v>1.28950229002357</v>
      </c>
      <c r="T59">
        <v>1.67635297703064</v>
      </c>
      <c r="U59">
        <v>122.18755536</v>
      </c>
      <c r="V59">
        <v>130.48615945</v>
      </c>
      <c r="W59">
        <v>139.49211552</v>
      </c>
      <c r="X59">
        <v>148.50519678000001</v>
      </c>
      <c r="Y59">
        <v>153.60851167999999</v>
      </c>
      <c r="Z59">
        <v>163.99957793999999</v>
      </c>
      <c r="AA59">
        <v>174.67636278000001</v>
      </c>
      <c r="AB59">
        <v>0</v>
      </c>
      <c r="AC59">
        <v>0</v>
      </c>
      <c r="AD59">
        <v>1.8104079753122899</v>
      </c>
      <c r="AE59">
        <v>1.9562895308777</v>
      </c>
      <c r="AF59">
        <v>1.8345383023267701</v>
      </c>
      <c r="AG59">
        <v>2.7005103023267698</v>
      </c>
      <c r="AH59">
        <v>2.7005103023267698</v>
      </c>
      <c r="AI59">
        <v>0</v>
      </c>
      <c r="AJ59">
        <v>0</v>
      </c>
      <c r="AK59">
        <v>0.869842</v>
      </c>
      <c r="AL59">
        <v>0.54123255000000003</v>
      </c>
      <c r="AM59">
        <v>0</v>
      </c>
      <c r="AN59">
        <v>0</v>
      </c>
      <c r="AO59">
        <v>0</v>
      </c>
      <c r="AP59">
        <v>9.0701273566666707</v>
      </c>
      <c r="AQ59">
        <v>11.6568838677778</v>
      </c>
      <c r="AR59">
        <v>10.853627706888901</v>
      </c>
      <c r="AS59">
        <v>8.0286231142868907</v>
      </c>
      <c r="AT59">
        <v>8.1686948700860906</v>
      </c>
      <c r="AU59">
        <v>9.5216780748271201</v>
      </c>
      <c r="AV59">
        <v>7.2022161165749798</v>
      </c>
      <c r="AW59">
        <v>9.5500118175163295E-2</v>
      </c>
      <c r="AX59">
        <v>6.8299797691559402E-2</v>
      </c>
      <c r="AY59">
        <v>7.2439890661356796E-2</v>
      </c>
      <c r="AZ59">
        <v>0</v>
      </c>
      <c r="BA59">
        <v>0</v>
      </c>
      <c r="BB59">
        <v>0</v>
      </c>
      <c r="BC59">
        <v>0</v>
      </c>
      <c r="BD59">
        <v>0</v>
      </c>
      <c r="BE59">
        <v>0</v>
      </c>
      <c r="BF59">
        <v>0</v>
      </c>
      <c r="BG59">
        <v>0</v>
      </c>
      <c r="BH59">
        <v>0</v>
      </c>
      <c r="BI59">
        <v>0</v>
      </c>
      <c r="BJ59">
        <v>0</v>
      </c>
      <c r="BK59">
        <v>0</v>
      </c>
      <c r="BL59">
        <v>2.2336884794798002</v>
      </c>
      <c r="BM59">
        <v>2.2258117890870799</v>
      </c>
      <c r="BN59">
        <v>0</v>
      </c>
      <c r="BO59">
        <v>0</v>
      </c>
      <c r="BP59">
        <v>0</v>
      </c>
      <c r="BQ59">
        <v>0</v>
      </c>
      <c r="BR59">
        <v>0</v>
      </c>
      <c r="BS59">
        <v>0</v>
      </c>
      <c r="BT59">
        <v>0</v>
      </c>
      <c r="BU59">
        <v>0.86597199999999996</v>
      </c>
      <c r="BV59">
        <v>0.86597199999999996</v>
      </c>
      <c r="BW59">
        <v>0</v>
      </c>
      <c r="BX59">
        <v>0</v>
      </c>
      <c r="BY59">
        <v>0</v>
      </c>
      <c r="BZ59">
        <v>0</v>
      </c>
      <c r="CA59">
        <v>0</v>
      </c>
      <c r="CB59">
        <v>0</v>
      </c>
      <c r="CC59">
        <v>1.4793689999999999</v>
      </c>
      <c r="CD59">
        <v>0</v>
      </c>
      <c r="CE59">
        <v>0</v>
      </c>
      <c r="CF59">
        <v>0</v>
      </c>
      <c r="CG59">
        <v>0</v>
      </c>
      <c r="CH59">
        <v>0</v>
      </c>
      <c r="CI59">
        <v>0</v>
      </c>
      <c r="CJ59">
        <v>0</v>
      </c>
      <c r="CK59">
        <v>4.546354</v>
      </c>
      <c r="CL59">
        <v>4.7628470449932996</v>
      </c>
      <c r="CM59">
        <v>4.546354</v>
      </c>
      <c r="CN59">
        <v>193.51444587261301</v>
      </c>
      <c r="CO59">
        <v>194.46701159537901</v>
      </c>
      <c r="CP59">
        <v>196.420088227853</v>
      </c>
      <c r="CQ59">
        <v>196.23801852541499</v>
      </c>
      <c r="CR59">
        <v>198.64596890451</v>
      </c>
      <c r="CS59">
        <v>214.23070474326599</v>
      </c>
      <c r="CT59">
        <v>214.23070474326599</v>
      </c>
      <c r="CU59">
        <v>224.69670254046599</v>
      </c>
      <c r="CV59">
        <v>223.46994424735101</v>
      </c>
      <c r="CW59">
        <v>4.9224527836730899E-3</v>
      </c>
      <c r="CX59">
        <v>1.00432284964465E-2</v>
      </c>
      <c r="CY59">
        <v>-9.2694033527829201E-4</v>
      </c>
      <c r="CZ59">
        <v>1.2270559992344301E-2</v>
      </c>
      <c r="DA59">
        <v>7.8454830594860206E-2</v>
      </c>
      <c r="DB59">
        <v>0.162576129220351</v>
      </c>
      <c r="DC59">
        <v>5.0154205021235798E-2</v>
      </c>
      <c r="DD59">
        <v>31.4608295581905</v>
      </c>
      <c r="DE59">
        <v>15.043049312238001</v>
      </c>
      <c r="DF59">
        <v>10.7445706875376</v>
      </c>
      <c r="DG59">
        <v>10.7445706875376</v>
      </c>
      <c r="DH59">
        <v>0.27857289033727001</v>
      </c>
      <c r="DI59">
        <v>0</v>
      </c>
      <c r="DJ59">
        <v>0</v>
      </c>
      <c r="DK59">
        <v>0</v>
      </c>
      <c r="DL59">
        <v>0</v>
      </c>
      <c r="DM59">
        <v>0</v>
      </c>
      <c r="DN59">
        <v>0</v>
      </c>
      <c r="DO59" t="s">
        <v>1845</v>
      </c>
      <c r="DP59">
        <v>126632</v>
      </c>
      <c r="DQ59">
        <v>126632</v>
      </c>
      <c r="DR59" t="s">
        <v>1856</v>
      </c>
      <c r="DS59">
        <v>0.03</v>
      </c>
      <c r="DT59">
        <v>1637.11</v>
      </c>
      <c r="DU59">
        <v>106698</v>
      </c>
      <c r="DV59">
        <v>98104</v>
      </c>
      <c r="DW59">
        <v>5.1164980475031296E-3</v>
      </c>
      <c r="DX59">
        <v>32.173082136088098</v>
      </c>
      <c r="DY59">
        <v>32.178198634135597</v>
      </c>
      <c r="DZ59">
        <v>5.1164980475031296E-3</v>
      </c>
      <c r="EA59">
        <v>7.2553699767781596</v>
      </c>
      <c r="EB59">
        <v>3.6082174165549402E-3</v>
      </c>
      <c r="EC59">
        <v>0.27849294984608403</v>
      </c>
      <c r="ED59">
        <v>0</v>
      </c>
      <c r="EE59" t="s">
        <v>53</v>
      </c>
      <c r="EF59" t="s">
        <v>1836</v>
      </c>
      <c r="EG59" t="s">
        <v>1836</v>
      </c>
      <c r="EH59" t="s">
        <v>1858</v>
      </c>
      <c r="EI59" t="s">
        <v>1836</v>
      </c>
      <c r="EJ59">
        <v>2.6982124255454099E-3</v>
      </c>
      <c r="EK59">
        <v>14.299709335646799</v>
      </c>
      <c r="EL59">
        <v>3.2407698498333202E-3</v>
      </c>
      <c r="EM59">
        <v>2.6434796945483199</v>
      </c>
      <c r="EN59">
        <v>0</v>
      </c>
      <c r="EO59">
        <v>2.78219393200302</v>
      </c>
      <c r="EP59">
        <v>6.7703422693230904</v>
      </c>
      <c r="EQ59">
        <v>0</v>
      </c>
      <c r="ER59">
        <v>0</v>
      </c>
      <c r="ES59">
        <v>0</v>
      </c>
      <c r="ET59">
        <v>0</v>
      </c>
      <c r="EU59">
        <v>0</v>
      </c>
      <c r="EV59">
        <v>0</v>
      </c>
      <c r="EW59">
        <v>1686.22</v>
      </c>
      <c r="EX59">
        <v>1.0212154835489899</v>
      </c>
      <c r="EY59">
        <v>108961.649663711</v>
      </c>
      <c r="EZ59">
        <v>183.73331289594199</v>
      </c>
      <c r="FA59">
        <v>1089.61649663711</v>
      </c>
      <c r="FB59">
        <v>1669.8522</v>
      </c>
      <c r="FC59">
        <v>1686.2233000000001</v>
      </c>
      <c r="FD59">
        <v>181.94985040657599</v>
      </c>
      <c r="FE59">
        <v>183.73367246938599</v>
      </c>
      <c r="FF59">
        <v>1.78382206280958</v>
      </c>
      <c r="FG59">
        <v>1.2685813524270799</v>
      </c>
      <c r="FH59">
        <v>0</v>
      </c>
      <c r="FI59">
        <v>0</v>
      </c>
      <c r="FJ59">
        <v>0</v>
      </c>
      <c r="FK59">
        <v>0</v>
      </c>
      <c r="FL59">
        <v>0</v>
      </c>
      <c r="FM59">
        <v>0</v>
      </c>
      <c r="FN59">
        <v>0</v>
      </c>
      <c r="FO59">
        <v>0</v>
      </c>
      <c r="FP59">
        <v>0</v>
      </c>
      <c r="FQ59">
        <v>0</v>
      </c>
      <c r="FR59">
        <v>0.58453122148190095</v>
      </c>
      <c r="FS59">
        <v>0</v>
      </c>
      <c r="FT59">
        <v>0</v>
      </c>
      <c r="FU59">
        <v>0</v>
      </c>
      <c r="FV59">
        <v>0</v>
      </c>
      <c r="FW59">
        <v>0</v>
      </c>
      <c r="FX59">
        <v>0</v>
      </c>
      <c r="FY59">
        <v>0</v>
      </c>
      <c r="FZ59">
        <v>2.2179306137983201</v>
      </c>
      <c r="GA59">
        <v>0</v>
      </c>
      <c r="GB59">
        <v>0</v>
      </c>
      <c r="GC59">
        <v>0</v>
      </c>
      <c r="GD59">
        <v>0</v>
      </c>
      <c r="GE59">
        <v>0</v>
      </c>
      <c r="GF59">
        <v>0</v>
      </c>
      <c r="GG59">
        <v>0</v>
      </c>
      <c r="GH59">
        <v>2.0074952243297899</v>
      </c>
      <c r="GI59">
        <v>0</v>
      </c>
      <c r="GJ59">
        <v>0</v>
      </c>
      <c r="GK59">
        <v>0</v>
      </c>
      <c r="GL59">
        <v>0</v>
      </c>
      <c r="GM59">
        <v>0</v>
      </c>
      <c r="GN59">
        <v>0</v>
      </c>
      <c r="GO59">
        <v>0</v>
      </c>
      <c r="GP59">
        <v>238.45869775159699</v>
      </c>
      <c r="GQ59">
        <v>0</v>
      </c>
      <c r="GR59">
        <v>0.29333851358640201</v>
      </c>
      <c r="GS59">
        <v>0.29333851358640201</v>
      </c>
      <c r="GT59">
        <v>14.988753504245899</v>
      </c>
      <c r="GU59">
        <v>54.725384855654802</v>
      </c>
      <c r="GV59">
        <v>32.178198634135597</v>
      </c>
    </row>
    <row r="60" spans="1:204" x14ac:dyDescent="0.35">
      <c r="A60">
        <v>59</v>
      </c>
      <c r="B60" t="s">
        <v>659</v>
      </c>
      <c r="C60" t="s">
        <v>91</v>
      </c>
      <c r="D60" t="s">
        <v>660</v>
      </c>
      <c r="E60" t="s">
        <v>661</v>
      </c>
      <c r="F60">
        <v>0</v>
      </c>
      <c r="G60">
        <v>7.0113258399999996</v>
      </c>
      <c r="H60">
        <v>6.0189220904920004</v>
      </c>
      <c r="I60">
        <v>5.2735374522819596</v>
      </c>
      <c r="J60">
        <v>4.8744655388161</v>
      </c>
      <c r="K60">
        <v>4.3888152899610198</v>
      </c>
      <c r="L60">
        <v>4.4603234820581497</v>
      </c>
      <c r="M60">
        <v>4.4612500926419196</v>
      </c>
      <c r="N60">
        <v>5.6819515958333303E-2</v>
      </c>
      <c r="O60">
        <v>5.6819515953440099E-2</v>
      </c>
      <c r="P60">
        <v>6.0219097816516E-2</v>
      </c>
      <c r="Q60">
        <v>9.4630010854525104E-2</v>
      </c>
      <c r="R60">
        <v>0.13764365215205501</v>
      </c>
      <c r="S60">
        <v>0.17205456519006901</v>
      </c>
      <c r="T60">
        <v>0.22367093474708999</v>
      </c>
      <c r="U60">
        <v>6.477323331</v>
      </c>
      <c r="V60">
        <v>6.8995451560000003</v>
      </c>
      <c r="W60">
        <v>7.3027264650000001</v>
      </c>
      <c r="X60">
        <v>7.69587588</v>
      </c>
      <c r="Y60">
        <v>8.1068713920000004</v>
      </c>
      <c r="Z60">
        <v>8.5592777760000001</v>
      </c>
      <c r="AA60">
        <v>8.9517021020000005</v>
      </c>
      <c r="AB60">
        <v>0</v>
      </c>
      <c r="AC60">
        <v>0</v>
      </c>
      <c r="AD60">
        <v>0</v>
      </c>
      <c r="AE60">
        <v>0</v>
      </c>
      <c r="AF60">
        <v>0</v>
      </c>
      <c r="AG60">
        <v>0</v>
      </c>
      <c r="AH60">
        <v>0</v>
      </c>
      <c r="AI60">
        <v>0</v>
      </c>
      <c r="AJ60">
        <v>0</v>
      </c>
      <c r="AK60">
        <v>0</v>
      </c>
      <c r="AL60">
        <v>0</v>
      </c>
      <c r="AM60">
        <v>0</v>
      </c>
      <c r="AN60">
        <v>0</v>
      </c>
      <c r="AO60">
        <v>0</v>
      </c>
      <c r="AP60">
        <v>3.7750749448888898</v>
      </c>
      <c r="AQ60">
        <v>4.4907168524444403</v>
      </c>
      <c r="AR60">
        <v>4.0037954558933304</v>
      </c>
      <c r="AS60">
        <v>3.6208371600895299</v>
      </c>
      <c r="AT60">
        <v>3.7307285905051302</v>
      </c>
      <c r="AU60">
        <v>4.1218651304300398</v>
      </c>
      <c r="AV60">
        <v>3.0004844392518</v>
      </c>
      <c r="AW60">
        <v>1.2602870432928201E-2</v>
      </c>
      <c r="AX60">
        <v>9.0133239345644798E-3</v>
      </c>
      <c r="AY60">
        <v>9.5596798582601103E-3</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17.333146502280201</v>
      </c>
      <c r="CO60">
        <v>17.4750169388244</v>
      </c>
      <c r="CP60">
        <v>16.649838150850101</v>
      </c>
      <c r="CQ60">
        <v>16.285808589760101</v>
      </c>
      <c r="CR60">
        <v>16.364058924618199</v>
      </c>
      <c r="CS60">
        <v>17.313520953678299</v>
      </c>
      <c r="CT60">
        <v>17.313520953678299</v>
      </c>
      <c r="CU60">
        <v>16.6962078157392</v>
      </c>
      <c r="CV60">
        <v>17.2544207065799</v>
      </c>
      <c r="CW60">
        <v>8.1849211004842992E-3</v>
      </c>
      <c r="CX60">
        <v>-4.7220485729033597E-2</v>
      </c>
      <c r="CY60">
        <v>-2.1863849833959701E-2</v>
      </c>
      <c r="CZ60">
        <v>4.8048173000918596E-3</v>
      </c>
      <c r="DA60">
        <v>5.8021181262777097E-2</v>
      </c>
      <c r="DB60">
        <v>-1.1322553928286799E-3</v>
      </c>
      <c r="DC60">
        <v>0</v>
      </c>
      <c r="DD60">
        <v>-1.9625548601895599E-2</v>
      </c>
      <c r="DE60">
        <v>0.94187844818976896</v>
      </c>
      <c r="DF60">
        <v>-0.43444468564366201</v>
      </c>
      <c r="DG60">
        <v>0</v>
      </c>
      <c r="DH60">
        <v>0.61731313793906095</v>
      </c>
      <c r="DI60">
        <v>0</v>
      </c>
      <c r="DJ60">
        <v>0</v>
      </c>
      <c r="DK60">
        <v>0</v>
      </c>
      <c r="DL60">
        <v>0</v>
      </c>
      <c r="DM60">
        <v>0</v>
      </c>
      <c r="DN60">
        <v>0</v>
      </c>
      <c r="DO60" t="s">
        <v>1840</v>
      </c>
      <c r="DP60">
        <v>77264</v>
      </c>
      <c r="DQ60">
        <v>77264</v>
      </c>
      <c r="DR60" t="s">
        <v>1835</v>
      </c>
      <c r="DS60">
        <v>0</v>
      </c>
      <c r="DT60">
        <v>153.58000000000001</v>
      </c>
      <c r="DU60">
        <v>58286.9</v>
      </c>
      <c r="DV60">
        <v>54583.5</v>
      </c>
      <c r="DW60">
        <v>0.17426772890268</v>
      </c>
      <c r="DX60">
        <v>4.2927614014922302</v>
      </c>
      <c r="DY60">
        <v>4.4670291303949101</v>
      </c>
      <c r="DZ60">
        <v>6.8267954222948001E-4</v>
      </c>
      <c r="EA60">
        <v>1.63144747160835</v>
      </c>
      <c r="EB60">
        <v>0</v>
      </c>
      <c r="EC60">
        <v>0.182815975567024</v>
      </c>
      <c r="ED60">
        <v>0.434497162372038</v>
      </c>
      <c r="EE60" t="s">
        <v>219</v>
      </c>
      <c r="EF60" t="s">
        <v>218</v>
      </c>
      <c r="EG60" t="s">
        <v>1836</v>
      </c>
      <c r="EH60" t="s">
        <v>1862</v>
      </c>
      <c r="EI60" t="s">
        <v>1836</v>
      </c>
      <c r="EJ60">
        <v>3.6001468316950998E-4</v>
      </c>
      <c r="EK60">
        <v>9.3870071539188409</v>
      </c>
      <c r="EL60">
        <v>2.1273949735995698E-3</v>
      </c>
      <c r="EM60">
        <v>0.352711858639642</v>
      </c>
      <c r="EN60">
        <v>0</v>
      </c>
      <c r="EO60">
        <v>0</v>
      </c>
      <c r="EP60">
        <v>0</v>
      </c>
      <c r="EQ60">
        <v>0</v>
      </c>
      <c r="ER60">
        <v>0</v>
      </c>
      <c r="ES60">
        <v>0</v>
      </c>
      <c r="ET60">
        <v>0</v>
      </c>
      <c r="EU60">
        <v>0</v>
      </c>
      <c r="EV60">
        <v>0.03</v>
      </c>
      <c r="EW60">
        <v>158.58000000000001</v>
      </c>
      <c r="EX60">
        <v>1.01654683953295</v>
      </c>
      <c r="EY60">
        <v>59251.363981172799</v>
      </c>
      <c r="EZ60">
        <v>9.3960813001343908</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0.29593206956533702</v>
      </c>
      <c r="GA60">
        <v>0</v>
      </c>
      <c r="GB60">
        <v>0</v>
      </c>
      <c r="GC60">
        <v>0</v>
      </c>
      <c r="GD60">
        <v>0</v>
      </c>
      <c r="GE60">
        <v>0</v>
      </c>
      <c r="GF60">
        <v>0</v>
      </c>
      <c r="GG60">
        <v>0</v>
      </c>
      <c r="GH60">
        <v>0</v>
      </c>
      <c r="GI60">
        <v>0</v>
      </c>
      <c r="GJ60">
        <v>0</v>
      </c>
      <c r="GK60">
        <v>0</v>
      </c>
      <c r="GL60">
        <v>0</v>
      </c>
      <c r="GM60">
        <v>0</v>
      </c>
      <c r="GN60">
        <v>0</v>
      </c>
      <c r="GO60">
        <v>0</v>
      </c>
      <c r="GP60">
        <v>17.255103386122101</v>
      </c>
      <c r="GQ60">
        <v>0.91934024834847605</v>
      </c>
      <c r="GR60">
        <v>0.192561307431003</v>
      </c>
      <c r="GS60">
        <v>1.11190155577948</v>
      </c>
      <c r="GT60">
        <v>6.8267954222989103E-4</v>
      </c>
      <c r="GU60">
        <v>7.8590220859877098</v>
      </c>
      <c r="GV60">
        <v>4.4670291303949101</v>
      </c>
    </row>
    <row r="61" spans="1:204" x14ac:dyDescent="0.35">
      <c r="A61">
        <v>60</v>
      </c>
      <c r="B61" t="s">
        <v>662</v>
      </c>
      <c r="C61" t="s">
        <v>92</v>
      </c>
      <c r="D61" t="s">
        <v>663</v>
      </c>
      <c r="E61" t="s">
        <v>664</v>
      </c>
      <c r="F61">
        <v>0</v>
      </c>
      <c r="G61">
        <v>5.5460684999999996</v>
      </c>
      <c r="H61">
        <v>4.3397715196039996</v>
      </c>
      <c r="I61">
        <v>3.4324953607833399</v>
      </c>
      <c r="J61">
        <v>3.2783665644127198</v>
      </c>
      <c r="K61">
        <v>3.3534957981811702</v>
      </c>
      <c r="L61">
        <v>3.4081352409213901</v>
      </c>
      <c r="M61">
        <v>3.4081352409213901</v>
      </c>
      <c r="N61">
        <v>4.5110495645833297E-2</v>
      </c>
      <c r="O61">
        <v>4.51104956883202E-2</v>
      </c>
      <c r="P61">
        <v>4.7809512397685397E-2</v>
      </c>
      <c r="Q61">
        <v>7.5129233767791403E-2</v>
      </c>
      <c r="R61">
        <v>0.109278885480445</v>
      </c>
      <c r="S61">
        <v>0.136598606850557</v>
      </c>
      <c r="T61">
        <v>0.17757818890572399</v>
      </c>
      <c r="U61">
        <v>10.850031688</v>
      </c>
      <c r="V61">
        <v>11.308750676000001</v>
      </c>
      <c r="W61">
        <v>11.833261952000001</v>
      </c>
      <c r="X61">
        <v>12.384373913999999</v>
      </c>
      <c r="Y61">
        <v>12.935759645999999</v>
      </c>
      <c r="Z61">
        <v>13.582088300000001</v>
      </c>
      <c r="AA61">
        <v>13.98685021</v>
      </c>
      <c r="AB61">
        <v>0</v>
      </c>
      <c r="AC61">
        <v>0</v>
      </c>
      <c r="AD61">
        <v>0</v>
      </c>
      <c r="AE61">
        <v>0</v>
      </c>
      <c r="AF61">
        <v>0</v>
      </c>
      <c r="AG61">
        <v>0</v>
      </c>
      <c r="AH61">
        <v>0</v>
      </c>
      <c r="AI61">
        <v>0</v>
      </c>
      <c r="AJ61">
        <v>0</v>
      </c>
      <c r="AK61">
        <v>0</v>
      </c>
      <c r="AL61">
        <v>0</v>
      </c>
      <c r="AM61">
        <v>0</v>
      </c>
      <c r="AN61">
        <v>0</v>
      </c>
      <c r="AO61">
        <v>0</v>
      </c>
      <c r="AP61">
        <v>1.63056412711111</v>
      </c>
      <c r="AQ61">
        <v>2.34515246311111</v>
      </c>
      <c r="AR61">
        <v>2.71344444810667</v>
      </c>
      <c r="AS61">
        <v>3.1559479945472302</v>
      </c>
      <c r="AT61">
        <v>3.81461383895796</v>
      </c>
      <c r="AU61">
        <v>4.4263706120491904</v>
      </c>
      <c r="AV61">
        <v>3.1304981095215201</v>
      </c>
      <c r="AW61">
        <v>9.9314894320092495E-3</v>
      </c>
      <c r="AX61">
        <v>7.1028050220622897E-3</v>
      </c>
      <c r="AY61">
        <v>7.5333520241263399E-3</v>
      </c>
      <c r="AZ61">
        <v>0</v>
      </c>
      <c r="BA61">
        <v>0</v>
      </c>
      <c r="BB61">
        <v>0</v>
      </c>
      <c r="BC61">
        <v>0</v>
      </c>
      <c r="BD61">
        <v>0</v>
      </c>
      <c r="BE61">
        <v>0</v>
      </c>
      <c r="BF61">
        <v>0</v>
      </c>
      <c r="BG61">
        <v>0</v>
      </c>
      <c r="BH61">
        <v>0</v>
      </c>
      <c r="BI61">
        <v>0</v>
      </c>
      <c r="BJ61">
        <v>0</v>
      </c>
      <c r="BK61">
        <v>0</v>
      </c>
      <c r="BL61">
        <v>0.137837195233524</v>
      </c>
      <c r="BM61">
        <v>0.13735655554624099</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18.081706300189001</v>
      </c>
      <c r="CO61">
        <v>18.183725154659001</v>
      </c>
      <c r="CP61">
        <v>18.1719011808581</v>
      </c>
      <c r="CQ61">
        <v>18.893817706727699</v>
      </c>
      <c r="CR61">
        <v>20.2131481686196</v>
      </c>
      <c r="CS61">
        <v>21.553192759821101</v>
      </c>
      <c r="CT61">
        <v>21.553192759821101</v>
      </c>
      <c r="CU61">
        <v>20.907914639879799</v>
      </c>
      <c r="CV61">
        <v>21.348339869290001</v>
      </c>
      <c r="CW61">
        <v>5.6421032825311199E-3</v>
      </c>
      <c r="CX61">
        <v>-6.5025035851484802E-4</v>
      </c>
      <c r="CY61">
        <v>3.9727077463426401E-2</v>
      </c>
      <c r="CZ61">
        <v>6.98286858892498E-2</v>
      </c>
      <c r="DA61">
        <v>6.6295689321762996E-2</v>
      </c>
      <c r="DB61">
        <v>0.191988875496552</v>
      </c>
      <c r="DC61">
        <v>0</v>
      </c>
      <c r="DD61">
        <v>3.4714864596321902</v>
      </c>
      <c r="DE61">
        <v>1.2495853184977099</v>
      </c>
      <c r="DF61">
        <v>-0.50009408606889105</v>
      </c>
      <c r="DG61">
        <v>0</v>
      </c>
      <c r="DH61">
        <v>0.64527811994135797</v>
      </c>
      <c r="DI61">
        <v>0</v>
      </c>
      <c r="DJ61">
        <v>0</v>
      </c>
      <c r="DK61">
        <v>0</v>
      </c>
      <c r="DL61">
        <v>0</v>
      </c>
      <c r="DM61">
        <v>0</v>
      </c>
      <c r="DN61">
        <v>0</v>
      </c>
      <c r="DO61" t="s">
        <v>1845</v>
      </c>
      <c r="DP61">
        <v>78560</v>
      </c>
      <c r="DQ61">
        <v>78560</v>
      </c>
      <c r="DR61" t="s">
        <v>1835</v>
      </c>
      <c r="DS61">
        <v>0</v>
      </c>
      <c r="DT61">
        <v>203.95</v>
      </c>
      <c r="DU61">
        <v>68579.8</v>
      </c>
      <c r="DV61">
        <v>64395.199999999997</v>
      </c>
      <c r="DW61">
        <v>5.4199711682584003E-4</v>
      </c>
      <c r="DX61">
        <v>3.4081352409213901</v>
      </c>
      <c r="DY61">
        <v>3.4086772380382202</v>
      </c>
      <c r="DZ61">
        <v>5.4199711682584003E-4</v>
      </c>
      <c r="EA61">
        <v>2.1550427928311802</v>
      </c>
      <c r="EB61">
        <v>0</v>
      </c>
      <c r="EC61">
        <v>0.145142371229106</v>
      </c>
      <c r="ED61">
        <v>0.50013574871225297</v>
      </c>
      <c r="EE61" t="s">
        <v>153</v>
      </c>
      <c r="EF61" t="s">
        <v>152</v>
      </c>
      <c r="EG61" t="s">
        <v>1836</v>
      </c>
      <c r="EH61" t="s">
        <v>1853</v>
      </c>
      <c r="EI61" t="s">
        <v>1836</v>
      </c>
      <c r="EJ61">
        <v>2.8582505879054499E-4</v>
      </c>
      <c r="EK61">
        <v>7.4525898124524597</v>
      </c>
      <c r="EL61">
        <v>1.6889943564911199E-3</v>
      </c>
      <c r="EM61">
        <v>0.28002714404364099</v>
      </c>
      <c r="EN61">
        <v>0</v>
      </c>
      <c r="EO61">
        <v>0</v>
      </c>
      <c r="EP61">
        <v>0</v>
      </c>
      <c r="EQ61">
        <v>0</v>
      </c>
      <c r="ER61">
        <v>0</v>
      </c>
      <c r="ES61">
        <v>0</v>
      </c>
      <c r="ET61">
        <v>0</v>
      </c>
      <c r="EU61">
        <v>0</v>
      </c>
      <c r="EV61">
        <v>0.03</v>
      </c>
      <c r="EW61">
        <v>208.95</v>
      </c>
      <c r="EX61">
        <v>1.01586425570376</v>
      </c>
      <c r="EY61">
        <v>69667.767483312695</v>
      </c>
      <c r="EZ61">
        <v>14.557080015638199</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v>0.234948198325828</v>
      </c>
      <c r="GA61">
        <v>0</v>
      </c>
      <c r="GB61">
        <v>0</v>
      </c>
      <c r="GC61">
        <v>0</v>
      </c>
      <c r="GD61">
        <v>0</v>
      </c>
      <c r="GE61">
        <v>0</v>
      </c>
      <c r="GF61">
        <v>0</v>
      </c>
      <c r="GG61">
        <v>0</v>
      </c>
      <c r="GH61">
        <v>0</v>
      </c>
      <c r="GI61">
        <v>0</v>
      </c>
      <c r="GJ61">
        <v>0</v>
      </c>
      <c r="GK61">
        <v>0</v>
      </c>
      <c r="GL61">
        <v>0</v>
      </c>
      <c r="GM61">
        <v>0</v>
      </c>
      <c r="GN61">
        <v>0</v>
      </c>
      <c r="GO61">
        <v>0</v>
      </c>
      <c r="GP61">
        <v>21.348881866406799</v>
      </c>
      <c r="GQ61">
        <v>0.56022703315502698</v>
      </c>
      <c r="GR61">
        <v>0.15287944437473999</v>
      </c>
      <c r="GS61">
        <v>0.71310647752976697</v>
      </c>
      <c r="GT61">
        <v>5.4199711682656503E-4</v>
      </c>
      <c r="GU61">
        <v>6.79180185076864</v>
      </c>
      <c r="GV61">
        <v>3.4086772380382202</v>
      </c>
    </row>
    <row r="62" spans="1:204" x14ac:dyDescent="0.35">
      <c r="A62">
        <v>61</v>
      </c>
      <c r="B62" t="s">
        <v>665</v>
      </c>
      <c r="C62" t="s">
        <v>93</v>
      </c>
      <c r="D62" t="s">
        <v>666</v>
      </c>
      <c r="E62" t="s">
        <v>667</v>
      </c>
      <c r="F62">
        <v>0</v>
      </c>
      <c r="G62">
        <v>4.7722673599999998</v>
      </c>
      <c r="H62">
        <v>3.873403284878</v>
      </c>
      <c r="I62">
        <v>3.1975591372490699</v>
      </c>
      <c r="J62">
        <v>2.83555092641196</v>
      </c>
      <c r="K62">
        <v>2.7958891799704699</v>
      </c>
      <c r="L62">
        <v>2.8414433824954499</v>
      </c>
      <c r="M62">
        <v>2.8414433824954499</v>
      </c>
      <c r="N62">
        <v>3.760969275E-2</v>
      </c>
      <c r="O62">
        <v>3.7609692806694198E-2</v>
      </c>
      <c r="P62">
        <v>3.98599272093643E-2</v>
      </c>
      <c r="Q62">
        <v>6.2637028471858203E-2</v>
      </c>
      <c r="R62">
        <v>9.1108405049954294E-2</v>
      </c>
      <c r="S62">
        <v>0.113885506312443</v>
      </c>
      <c r="T62">
        <v>0.14805115820617601</v>
      </c>
      <c r="U62">
        <v>7.4449621520000004</v>
      </c>
      <c r="V62">
        <v>7.7607450360000003</v>
      </c>
      <c r="W62">
        <v>8.0900610559999997</v>
      </c>
      <c r="X62">
        <v>8.4746930519999992</v>
      </c>
      <c r="Y62">
        <v>8.9168856559999998</v>
      </c>
      <c r="Z62">
        <v>9.2363745599999998</v>
      </c>
      <c r="AA62">
        <v>9.4139990480000009</v>
      </c>
      <c r="AB62">
        <v>0</v>
      </c>
      <c r="AC62">
        <v>0</v>
      </c>
      <c r="AD62">
        <v>0</v>
      </c>
      <c r="AE62">
        <v>0</v>
      </c>
      <c r="AF62">
        <v>0</v>
      </c>
      <c r="AG62">
        <v>0</v>
      </c>
      <c r="AH62">
        <v>0</v>
      </c>
      <c r="AI62">
        <v>0</v>
      </c>
      <c r="AJ62">
        <v>0</v>
      </c>
      <c r="AK62">
        <v>0</v>
      </c>
      <c r="AL62">
        <v>0</v>
      </c>
      <c r="AM62">
        <v>0</v>
      </c>
      <c r="AN62">
        <v>0</v>
      </c>
      <c r="AO62">
        <v>0</v>
      </c>
      <c r="AP62">
        <v>1.60568496444444</v>
      </c>
      <c r="AQ62">
        <v>2.1521606284444399</v>
      </c>
      <c r="AR62">
        <v>1.77155088209067</v>
      </c>
      <c r="AS62">
        <v>1.7545299991380601</v>
      </c>
      <c r="AT62">
        <v>1.46879657098601</v>
      </c>
      <c r="AU62">
        <v>1.25226152169131</v>
      </c>
      <c r="AV62">
        <v>0.74709140978423605</v>
      </c>
      <c r="AW62">
        <v>8.3848376861068094E-3</v>
      </c>
      <c r="AX62">
        <v>5.9966702511012803E-3</v>
      </c>
      <c r="AY62">
        <v>6.3601672626282402E-3</v>
      </c>
      <c r="AZ62">
        <v>0</v>
      </c>
      <c r="BA62">
        <v>0</v>
      </c>
      <c r="BB62">
        <v>0</v>
      </c>
      <c r="BC62">
        <v>0</v>
      </c>
      <c r="BD62">
        <v>0</v>
      </c>
      <c r="BE62">
        <v>0</v>
      </c>
      <c r="BF62">
        <v>0</v>
      </c>
      <c r="BG62">
        <v>0</v>
      </c>
      <c r="BH62">
        <v>0</v>
      </c>
      <c r="BI62">
        <v>0</v>
      </c>
      <c r="BJ62">
        <v>0</v>
      </c>
      <c r="BK62">
        <v>0</v>
      </c>
      <c r="BL62">
        <v>7.4461341805414694E-2</v>
      </c>
      <c r="BM62">
        <v>7.4196926980642799E-2</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13.8689090068806</v>
      </c>
      <c r="CO62">
        <v>13.9043766541857</v>
      </c>
      <c r="CP62">
        <v>13.179588096792401</v>
      </c>
      <c r="CQ62">
        <v>13.1274110060219</v>
      </c>
      <c r="CR62">
        <v>13.2726798120064</v>
      </c>
      <c r="CS62">
        <v>13.4439649704992</v>
      </c>
      <c r="CT62">
        <v>13.4439649704992</v>
      </c>
      <c r="CU62">
        <v>13.345555634885701</v>
      </c>
      <c r="CV62">
        <v>13.2716283794344</v>
      </c>
      <c r="CW62">
        <v>2.5573494849167001E-3</v>
      </c>
      <c r="CX62">
        <v>-5.2126648710648503E-2</v>
      </c>
      <c r="CY62">
        <v>-3.9589318260405699E-3</v>
      </c>
      <c r="CZ62">
        <v>1.10660667147484E-2</v>
      </c>
      <c r="DA62">
        <v>1.2905092333939799E-2</v>
      </c>
      <c r="DB62">
        <v>-2.9008048927767399E-2</v>
      </c>
      <c r="DC62">
        <v>1.6835840754325601E-3</v>
      </c>
      <c r="DD62">
        <v>-0.40230999104634502</v>
      </c>
      <c r="DE62">
        <v>0.224925431579797</v>
      </c>
      <c r="DF62">
        <v>2.2634045335006001E-2</v>
      </c>
      <c r="DG62">
        <v>2.2634045335006001E-2</v>
      </c>
      <c r="DH62">
        <v>0.121043380948538</v>
      </c>
      <c r="DI62">
        <v>0</v>
      </c>
      <c r="DJ62">
        <v>0</v>
      </c>
      <c r="DK62">
        <v>0</v>
      </c>
      <c r="DL62">
        <v>0</v>
      </c>
      <c r="DM62">
        <v>0</v>
      </c>
      <c r="DN62">
        <v>0</v>
      </c>
      <c r="DO62" t="s">
        <v>1855</v>
      </c>
      <c r="DP62">
        <v>56958</v>
      </c>
      <c r="DQ62">
        <v>56958</v>
      </c>
      <c r="DR62" t="s">
        <v>1835</v>
      </c>
      <c r="DS62">
        <v>0</v>
      </c>
      <c r="DT62">
        <v>219.08</v>
      </c>
      <c r="DU62">
        <v>42970.6</v>
      </c>
      <c r="DV62">
        <v>41041.300000000003</v>
      </c>
      <c r="DW62">
        <v>4.5187592094558999E-4</v>
      </c>
      <c r="DX62">
        <v>2.8414433824954499</v>
      </c>
      <c r="DY62">
        <v>2.8418952584163999</v>
      </c>
      <c r="DZ62">
        <v>4.5187592094558999E-4</v>
      </c>
      <c r="EA62">
        <v>0.63784601189994095</v>
      </c>
      <c r="EB62">
        <v>0</v>
      </c>
      <c r="EC62">
        <v>0.12100864581219301</v>
      </c>
      <c r="ED62">
        <v>0</v>
      </c>
      <c r="EE62" t="s">
        <v>1836</v>
      </c>
      <c r="EF62" t="s">
        <v>163</v>
      </c>
      <c r="EG62" t="s">
        <v>1836</v>
      </c>
      <c r="EH62" t="s">
        <v>1877</v>
      </c>
      <c r="EI62" t="s">
        <v>1836</v>
      </c>
      <c r="EJ62">
        <v>2.3829916739540101E-4</v>
      </c>
      <c r="EK62">
        <v>6.21340132010861</v>
      </c>
      <c r="EL62">
        <v>1.4081547526932101E-3</v>
      </c>
      <c r="EM62">
        <v>0.233465287940508</v>
      </c>
      <c r="EN62">
        <v>0</v>
      </c>
      <c r="EO62">
        <v>0</v>
      </c>
      <c r="EP62">
        <v>0</v>
      </c>
      <c r="EQ62">
        <v>0</v>
      </c>
      <c r="ER62">
        <v>0</v>
      </c>
      <c r="ES62">
        <v>0</v>
      </c>
      <c r="ET62">
        <v>0</v>
      </c>
      <c r="EU62">
        <v>0</v>
      </c>
      <c r="EV62">
        <v>0.03</v>
      </c>
      <c r="EW62">
        <v>224.08</v>
      </c>
      <c r="EX62">
        <v>1.01155051902147</v>
      </c>
      <c r="EY62">
        <v>43466.932732663998</v>
      </c>
      <c r="EZ62">
        <v>9.7400702867353406</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v>
      </c>
      <c r="FW62">
        <v>0</v>
      </c>
      <c r="FX62">
        <v>0</v>
      </c>
      <c r="FY62">
        <v>0</v>
      </c>
      <c r="FZ62">
        <v>0.19588191559901899</v>
      </c>
      <c r="GA62">
        <v>0</v>
      </c>
      <c r="GB62">
        <v>0</v>
      </c>
      <c r="GC62">
        <v>0</v>
      </c>
      <c r="GD62">
        <v>0</v>
      </c>
      <c r="GE62">
        <v>0</v>
      </c>
      <c r="GF62">
        <v>0</v>
      </c>
      <c r="GG62">
        <v>0</v>
      </c>
      <c r="GH62">
        <v>0</v>
      </c>
      <c r="GI62">
        <v>0</v>
      </c>
      <c r="GJ62">
        <v>0</v>
      </c>
      <c r="GK62">
        <v>0</v>
      </c>
      <c r="GL62">
        <v>0</v>
      </c>
      <c r="GM62">
        <v>0</v>
      </c>
      <c r="GN62">
        <v>0</v>
      </c>
      <c r="GO62">
        <v>0</v>
      </c>
      <c r="GP62">
        <v>13.7766179882423</v>
      </c>
      <c r="GQ62">
        <v>0</v>
      </c>
      <c r="GR62">
        <v>0.12745922765107801</v>
      </c>
      <c r="GS62">
        <v>0.12745922765107801</v>
      </c>
      <c r="GT62">
        <v>0.50498960880788801</v>
      </c>
      <c r="GU62">
        <v>4.03654770150695</v>
      </c>
      <c r="GV62">
        <v>2.8418952584163999</v>
      </c>
    </row>
    <row r="63" spans="1:204" x14ac:dyDescent="0.35">
      <c r="A63">
        <v>62</v>
      </c>
      <c r="B63" t="s">
        <v>668</v>
      </c>
      <c r="C63" t="s">
        <v>94</v>
      </c>
      <c r="D63" t="s">
        <v>669</v>
      </c>
      <c r="E63" t="s">
        <v>670</v>
      </c>
      <c r="F63">
        <v>0</v>
      </c>
      <c r="G63">
        <v>6.2439539699999997</v>
      </c>
      <c r="H63">
        <v>5.3461220819650004</v>
      </c>
      <c r="I63">
        <v>4.67172506208375</v>
      </c>
      <c r="J63">
        <v>4.3106488672411603</v>
      </c>
      <c r="K63">
        <v>3.8718406608803999</v>
      </c>
      <c r="L63">
        <v>3.9349256410984101</v>
      </c>
      <c r="M63">
        <v>3.9355675880269598</v>
      </c>
      <c r="N63">
        <v>5.0546637312500003E-2</v>
      </c>
      <c r="O63">
        <v>5.0546637360719002E-2</v>
      </c>
      <c r="P63">
        <v>5.3570905144904001E-2</v>
      </c>
      <c r="Q63">
        <v>8.4182850941992002E-2</v>
      </c>
      <c r="R63">
        <v>0.122447783188336</v>
      </c>
      <c r="S63">
        <v>0.15305972898542</v>
      </c>
      <c r="T63">
        <v>0.198977647681047</v>
      </c>
      <c r="U63">
        <v>5.9592454999999998</v>
      </c>
      <c r="V63">
        <v>6.2191018500000004</v>
      </c>
      <c r="W63">
        <v>6.3774782500000002</v>
      </c>
      <c r="X63">
        <v>6.5061776</v>
      </c>
      <c r="Y63">
        <v>6.9231816500000001</v>
      </c>
      <c r="Z63">
        <v>7.4172466500000001</v>
      </c>
      <c r="AA63">
        <v>7.7028021500000001</v>
      </c>
      <c r="AB63">
        <v>0</v>
      </c>
      <c r="AC63">
        <v>0</v>
      </c>
      <c r="AD63">
        <v>0</v>
      </c>
      <c r="AE63">
        <v>0</v>
      </c>
      <c r="AF63">
        <v>0</v>
      </c>
      <c r="AG63">
        <v>0</v>
      </c>
      <c r="AH63">
        <v>0</v>
      </c>
      <c r="AI63">
        <v>0</v>
      </c>
      <c r="AJ63">
        <v>0</v>
      </c>
      <c r="AK63">
        <v>0</v>
      </c>
      <c r="AL63">
        <v>0</v>
      </c>
      <c r="AM63">
        <v>0</v>
      </c>
      <c r="AN63">
        <v>0</v>
      </c>
      <c r="AO63">
        <v>0</v>
      </c>
      <c r="AP63">
        <v>2.7123286044444499</v>
      </c>
      <c r="AQ63">
        <v>3.8509890862222198</v>
      </c>
      <c r="AR63">
        <v>4.4676389965937799</v>
      </c>
      <c r="AS63">
        <v>4.0086842247769399</v>
      </c>
      <c r="AT63">
        <v>5.0865559853104099</v>
      </c>
      <c r="AU63">
        <v>5.83605340890918</v>
      </c>
      <c r="AV63">
        <v>4.4234903361655196</v>
      </c>
      <c r="AW63">
        <v>1.12123024214098E-2</v>
      </c>
      <c r="AX63">
        <v>8.0188171666370905E-3</v>
      </c>
      <c r="AY63">
        <v>8.5048895958353393E-3</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14.977287014178399</v>
      </c>
      <c r="CO63">
        <v>15.4747784727146</v>
      </c>
      <c r="CP63">
        <v>15.5789181034183</v>
      </c>
      <c r="CQ63">
        <v>14.909693542960101</v>
      </c>
      <c r="CR63">
        <v>16.004026079379202</v>
      </c>
      <c r="CS63">
        <v>17.341285428993</v>
      </c>
      <c r="CT63">
        <v>17.341285428993</v>
      </c>
      <c r="CU63">
        <v>16.4445738349165</v>
      </c>
      <c r="CV63">
        <v>17.15754931595</v>
      </c>
      <c r="CW63">
        <v>3.3216393467339497E-2</v>
      </c>
      <c r="CX63">
        <v>6.7296362844424503E-3</v>
      </c>
      <c r="CY63">
        <v>-4.29570626160065E-2</v>
      </c>
      <c r="CZ63">
        <v>7.3397386288718905E-2</v>
      </c>
      <c r="DA63">
        <v>8.3557683734150706E-2</v>
      </c>
      <c r="DB63">
        <v>0.157838893824814</v>
      </c>
      <c r="DC63">
        <v>0</v>
      </c>
      <c r="DD63">
        <v>2.36399841481466</v>
      </c>
      <c r="DE63">
        <v>1.3135698575158801</v>
      </c>
      <c r="DF63">
        <v>-0.73403183188938204</v>
      </c>
      <c r="DG63">
        <v>0</v>
      </c>
      <c r="DH63">
        <v>0.89671159407647705</v>
      </c>
      <c r="DI63">
        <v>0</v>
      </c>
      <c r="DJ63">
        <v>0</v>
      </c>
      <c r="DK63">
        <v>0</v>
      </c>
      <c r="DL63">
        <v>0</v>
      </c>
      <c r="DM63">
        <v>0</v>
      </c>
      <c r="DN63">
        <v>0</v>
      </c>
      <c r="DO63" t="s">
        <v>1834</v>
      </c>
      <c r="DP63">
        <v>68970</v>
      </c>
      <c r="DQ63">
        <v>68970</v>
      </c>
      <c r="DR63" t="s">
        <v>1835</v>
      </c>
      <c r="DS63">
        <v>0</v>
      </c>
      <c r="DT63">
        <v>138.5</v>
      </c>
      <c r="DU63">
        <v>55615.9</v>
      </c>
      <c r="DV63">
        <v>51639.5</v>
      </c>
      <c r="DW63">
        <v>0.120865369637427</v>
      </c>
      <c r="DX63">
        <v>3.8188402381862399</v>
      </c>
      <c r="DY63">
        <v>3.9397056078236701</v>
      </c>
      <c r="DZ63">
        <v>6.0731168969880005E-4</v>
      </c>
      <c r="EA63">
        <v>3.46195778110109</v>
      </c>
      <c r="EB63">
        <v>0</v>
      </c>
      <c r="EC63">
        <v>0.16263307889325601</v>
      </c>
      <c r="ED63">
        <v>0.73407851518322198</v>
      </c>
      <c r="EE63" t="s">
        <v>1836</v>
      </c>
      <c r="EF63" t="s">
        <v>274</v>
      </c>
      <c r="EG63" t="s">
        <v>1836</v>
      </c>
      <c r="EH63" t="s">
        <v>1867</v>
      </c>
      <c r="EI63" t="s">
        <v>1836</v>
      </c>
      <c r="EJ63">
        <v>3.20269045763431E-4</v>
      </c>
      <c r="EK63">
        <v>8.3506808980987994</v>
      </c>
      <c r="EL63">
        <v>1.8925304175711399E-3</v>
      </c>
      <c r="EM63">
        <v>0.31377244442011198</v>
      </c>
      <c r="EN63">
        <v>0</v>
      </c>
      <c r="EO63">
        <v>0</v>
      </c>
      <c r="EP63">
        <v>0</v>
      </c>
      <c r="EQ63">
        <v>0</v>
      </c>
      <c r="ER63">
        <v>0</v>
      </c>
      <c r="ES63">
        <v>0</v>
      </c>
      <c r="ET63">
        <v>0</v>
      </c>
      <c r="EU63">
        <v>0</v>
      </c>
      <c r="EV63">
        <v>0.03</v>
      </c>
      <c r="EW63">
        <v>143.5</v>
      </c>
      <c r="EX63">
        <v>1.01871859899009</v>
      </c>
      <c r="EY63">
        <v>56656.9517295732</v>
      </c>
      <c r="EZ63">
        <v>8.13027257319375</v>
      </c>
      <c r="FA63">
        <v>0</v>
      </c>
      <c r="FB63">
        <v>0</v>
      </c>
      <c r="FC63">
        <v>0</v>
      </c>
      <c r="FD63">
        <v>0</v>
      </c>
      <c r="FE63">
        <v>0</v>
      </c>
      <c r="FF63">
        <v>0</v>
      </c>
      <c r="FG63">
        <v>0</v>
      </c>
      <c r="FH63">
        <v>0</v>
      </c>
      <c r="FI63">
        <v>0</v>
      </c>
      <c r="FJ63">
        <v>0</v>
      </c>
      <c r="FK63">
        <v>0</v>
      </c>
      <c r="FL63">
        <v>0</v>
      </c>
      <c r="FM63">
        <v>0</v>
      </c>
      <c r="FN63">
        <v>0</v>
      </c>
      <c r="FO63">
        <v>0</v>
      </c>
      <c r="FP63">
        <v>0</v>
      </c>
      <c r="FQ63">
        <v>0</v>
      </c>
      <c r="FR63">
        <v>0</v>
      </c>
      <c r="FS63">
        <v>0</v>
      </c>
      <c r="FT63">
        <v>0</v>
      </c>
      <c r="FU63">
        <v>0</v>
      </c>
      <c r="FV63">
        <v>0</v>
      </c>
      <c r="FW63">
        <v>0</v>
      </c>
      <c r="FX63">
        <v>0</v>
      </c>
      <c r="FY63">
        <v>0</v>
      </c>
      <c r="FZ63">
        <v>0.26326115561753999</v>
      </c>
      <c r="GA63">
        <v>0</v>
      </c>
      <c r="GB63">
        <v>0</v>
      </c>
      <c r="GC63">
        <v>0</v>
      </c>
      <c r="GD63">
        <v>0</v>
      </c>
      <c r="GE63">
        <v>0</v>
      </c>
      <c r="GF63">
        <v>0</v>
      </c>
      <c r="GG63">
        <v>0</v>
      </c>
      <c r="GH63">
        <v>0</v>
      </c>
      <c r="GI63">
        <v>0</v>
      </c>
      <c r="GJ63">
        <v>0</v>
      </c>
      <c r="GK63">
        <v>0</v>
      </c>
      <c r="GL63">
        <v>0</v>
      </c>
      <c r="GM63">
        <v>0</v>
      </c>
      <c r="GN63">
        <v>0</v>
      </c>
      <c r="GO63">
        <v>0</v>
      </c>
      <c r="GP63">
        <v>17.158156627639698</v>
      </c>
      <c r="GQ63">
        <v>0.87788454005553596</v>
      </c>
      <c r="GR63">
        <v>0.17130252542800101</v>
      </c>
      <c r="GS63">
        <v>1.04918706548354</v>
      </c>
      <c r="GT63">
        <v>6.0731168969852E-4</v>
      </c>
      <c r="GU63">
        <v>9.0278840544459502</v>
      </c>
      <c r="GV63">
        <v>3.9397056078236701</v>
      </c>
    </row>
    <row r="64" spans="1:204" x14ac:dyDescent="0.35">
      <c r="A64">
        <v>63</v>
      </c>
      <c r="B64" t="s">
        <v>671</v>
      </c>
      <c r="C64" t="s">
        <v>95</v>
      </c>
      <c r="D64" t="s">
        <v>672</v>
      </c>
      <c r="E64" t="s">
        <v>673</v>
      </c>
      <c r="F64">
        <v>0</v>
      </c>
      <c r="G64">
        <v>81.730067199999993</v>
      </c>
      <c r="H64">
        <v>65.268129957444998</v>
      </c>
      <c r="I64">
        <v>53.138654796207298</v>
      </c>
      <c r="J64">
        <v>46.332941411863501</v>
      </c>
      <c r="K64">
        <v>41.854451546542798</v>
      </c>
      <c r="L64">
        <v>42.536397803920302</v>
      </c>
      <c r="M64">
        <v>42.536397803920302</v>
      </c>
      <c r="N64">
        <v>0.56301697375000004</v>
      </c>
      <c r="O64">
        <v>0.56301697382526406</v>
      </c>
      <c r="P64">
        <v>0.59670297520529503</v>
      </c>
      <c r="Q64">
        <v>0.937676103894035</v>
      </c>
      <c r="R64">
        <v>1.3638925147549601</v>
      </c>
      <c r="S64">
        <v>1.7048656434437</v>
      </c>
      <c r="T64">
        <v>2.2163253364768098</v>
      </c>
      <c r="U64">
        <v>168.78481192999999</v>
      </c>
      <c r="V64">
        <v>179.43237987000001</v>
      </c>
      <c r="W64">
        <v>191.05545137999999</v>
      </c>
      <c r="X64">
        <v>206.43449626399999</v>
      </c>
      <c r="Y64">
        <v>216.242674725</v>
      </c>
      <c r="Z64">
        <v>229.50403924400001</v>
      </c>
      <c r="AA64">
        <v>242.848655783</v>
      </c>
      <c r="AB64">
        <v>0</v>
      </c>
      <c r="AC64">
        <v>0</v>
      </c>
      <c r="AD64">
        <v>4.6931335167171699</v>
      </c>
      <c r="AE64">
        <v>5.9862464801916904</v>
      </c>
      <c r="AF64">
        <v>6.9992910114746696</v>
      </c>
      <c r="AG64">
        <v>8.4499290114746692</v>
      </c>
      <c r="AH64">
        <v>8.4499290114746692</v>
      </c>
      <c r="AI64">
        <v>0</v>
      </c>
      <c r="AJ64">
        <v>0</v>
      </c>
      <c r="AK64">
        <v>1.45712</v>
      </c>
      <c r="AL64">
        <v>0.90664845000000005</v>
      </c>
      <c r="AM64">
        <v>0</v>
      </c>
      <c r="AN64">
        <v>0</v>
      </c>
      <c r="AO64">
        <v>0</v>
      </c>
      <c r="AP64">
        <v>6.53778205444444</v>
      </c>
      <c r="AQ64">
        <v>9.2038179988888906</v>
      </c>
      <c r="AR64">
        <v>8.2540391210577795</v>
      </c>
      <c r="AS64">
        <v>8.5625729566611195</v>
      </c>
      <c r="AT64">
        <v>9.3274681779213093</v>
      </c>
      <c r="AU64">
        <v>11.1927539275367</v>
      </c>
      <c r="AV64">
        <v>7.8406120979835299</v>
      </c>
      <c r="AW64">
        <v>0.126358931082551</v>
      </c>
      <c r="AX64">
        <v>9.0369410995184002E-2</v>
      </c>
      <c r="AY64">
        <v>9.5847286124997502E-2</v>
      </c>
      <c r="AZ64">
        <v>0</v>
      </c>
      <c r="BA64">
        <v>0</v>
      </c>
      <c r="BB64">
        <v>0</v>
      </c>
      <c r="BC64">
        <v>0</v>
      </c>
      <c r="BD64">
        <v>0</v>
      </c>
      <c r="BE64">
        <v>0</v>
      </c>
      <c r="BF64">
        <v>0</v>
      </c>
      <c r="BG64">
        <v>0</v>
      </c>
      <c r="BH64">
        <v>0</v>
      </c>
      <c r="BI64">
        <v>0</v>
      </c>
      <c r="BJ64">
        <v>0</v>
      </c>
      <c r="BK64">
        <v>0</v>
      </c>
      <c r="BL64">
        <v>2.9726947625361202</v>
      </c>
      <c r="BM64">
        <v>2.97416632865168</v>
      </c>
      <c r="BN64">
        <v>0</v>
      </c>
      <c r="BO64">
        <v>0</v>
      </c>
      <c r="BP64">
        <v>0</v>
      </c>
      <c r="BQ64">
        <v>0</v>
      </c>
      <c r="BR64">
        <v>0</v>
      </c>
      <c r="BS64">
        <v>0</v>
      </c>
      <c r="BT64">
        <v>0</v>
      </c>
      <c r="BU64">
        <v>1.4506380000000001</v>
      </c>
      <c r="BV64">
        <v>1.4506380000000001</v>
      </c>
      <c r="BW64">
        <v>0</v>
      </c>
      <c r="BX64">
        <v>0</v>
      </c>
      <c r="BY64">
        <v>0</v>
      </c>
      <c r="BZ64">
        <v>0</v>
      </c>
      <c r="CA64">
        <v>0</v>
      </c>
      <c r="CB64">
        <v>0</v>
      </c>
      <c r="CC64">
        <v>2.478173</v>
      </c>
      <c r="CD64">
        <v>0</v>
      </c>
      <c r="CE64">
        <v>0</v>
      </c>
      <c r="CF64">
        <v>0</v>
      </c>
      <c r="CG64">
        <v>0</v>
      </c>
      <c r="CH64">
        <v>0</v>
      </c>
      <c r="CI64">
        <v>0</v>
      </c>
      <c r="CJ64">
        <v>0</v>
      </c>
      <c r="CK64">
        <v>7.6158479999999997</v>
      </c>
      <c r="CL64">
        <v>7.9785073905985398</v>
      </c>
      <c r="CM64">
        <v>7.6158479999999997</v>
      </c>
      <c r="CN64">
        <v>257.74203708927701</v>
      </c>
      <c r="CO64">
        <v>257.53040897368999</v>
      </c>
      <c r="CP64">
        <v>262.26511540396399</v>
      </c>
      <c r="CQ64">
        <v>270.61121966661</v>
      </c>
      <c r="CR64">
        <v>279.71658897569398</v>
      </c>
      <c r="CS64">
        <v>301.00383363037503</v>
      </c>
      <c r="CT64">
        <v>301.00383363037503</v>
      </c>
      <c r="CU64">
        <v>314.29466721601898</v>
      </c>
      <c r="CV64">
        <v>312.20578327638498</v>
      </c>
      <c r="CW64">
        <v>-8.2108498084532101E-4</v>
      </c>
      <c r="CX64">
        <v>1.8385038291759401E-2</v>
      </c>
      <c r="CY64">
        <v>3.1823158218319297E-2</v>
      </c>
      <c r="CZ64">
        <v>3.3647419793980199E-2</v>
      </c>
      <c r="DA64">
        <v>7.6102903773545394E-2</v>
      </c>
      <c r="DB64">
        <v>0.220716754713814</v>
      </c>
      <c r="DC64">
        <v>4.5269155791905401E-2</v>
      </c>
      <c r="DD64">
        <v>56.887985979672699</v>
      </c>
      <c r="DE64">
        <v>20.911201450206601</v>
      </c>
      <c r="DF64">
        <v>13.626189438574301</v>
      </c>
      <c r="DG64">
        <v>13.626189438574301</v>
      </c>
      <c r="DH64">
        <v>0.33535585293082998</v>
      </c>
      <c r="DI64">
        <v>0</v>
      </c>
      <c r="DJ64">
        <v>0</v>
      </c>
      <c r="DK64">
        <v>0</v>
      </c>
      <c r="DL64">
        <v>0</v>
      </c>
      <c r="DM64">
        <v>0</v>
      </c>
      <c r="DN64">
        <v>0</v>
      </c>
      <c r="DO64" t="s">
        <v>1838</v>
      </c>
      <c r="DP64">
        <v>183054</v>
      </c>
      <c r="DQ64">
        <v>183054</v>
      </c>
      <c r="DR64" t="s">
        <v>1856</v>
      </c>
      <c r="DS64">
        <v>0.03</v>
      </c>
      <c r="DT64">
        <v>1579.03</v>
      </c>
      <c r="DU64">
        <v>153796.1</v>
      </c>
      <c r="DV64">
        <v>144201.5</v>
      </c>
      <c r="DW64">
        <v>6.7645802136869302E-3</v>
      </c>
      <c r="DX64">
        <v>42.536397803920302</v>
      </c>
      <c r="DY64">
        <v>42.543162384134</v>
      </c>
      <c r="DZ64">
        <v>6.7645802136869302E-3</v>
      </c>
      <c r="EA64">
        <v>6.6140441106016699</v>
      </c>
      <c r="EB64">
        <v>6.04432317664231E-3</v>
      </c>
      <c r="EC64">
        <v>0.33525961775312502</v>
      </c>
      <c r="ED64">
        <v>0</v>
      </c>
      <c r="EE64" t="s">
        <v>96</v>
      </c>
      <c r="EF64" t="s">
        <v>1836</v>
      </c>
      <c r="EG64" t="s">
        <v>1836</v>
      </c>
      <c r="EH64" t="s">
        <v>1878</v>
      </c>
      <c r="EI64" t="s">
        <v>1836</v>
      </c>
      <c r="EJ64">
        <v>3.56733731093201E-3</v>
      </c>
      <c r="EK64">
        <v>17.214493539241602</v>
      </c>
      <c r="EL64">
        <v>3.9013528410017299E-3</v>
      </c>
      <c r="EM64">
        <v>3.4949745690595799</v>
      </c>
      <c r="EN64">
        <v>0</v>
      </c>
      <c r="EO64">
        <v>8.7055180649839894</v>
      </c>
      <c r="EP64">
        <v>11.3413729030101</v>
      </c>
      <c r="EQ64">
        <v>0</v>
      </c>
      <c r="ER64">
        <v>0</v>
      </c>
      <c r="ES64">
        <v>0</v>
      </c>
      <c r="ET64">
        <v>0</v>
      </c>
      <c r="EU64">
        <v>0</v>
      </c>
      <c r="EV64">
        <v>0</v>
      </c>
      <c r="EW64">
        <v>1626.4</v>
      </c>
      <c r="EX64">
        <v>1.01623438660924</v>
      </c>
      <c r="EY64">
        <v>156292.885346394</v>
      </c>
      <c r="EZ64">
        <v>254.19474872737501</v>
      </c>
      <c r="FA64">
        <v>1562.92885346394</v>
      </c>
      <c r="FB64">
        <v>1610.6106</v>
      </c>
      <c r="FC64">
        <v>1626.4009000000001</v>
      </c>
      <c r="FD64">
        <v>251.726977843486</v>
      </c>
      <c r="FE64">
        <v>254.19488939097101</v>
      </c>
      <c r="FF64">
        <v>2.4679115474851598</v>
      </c>
      <c r="FG64">
        <v>2.12507030057303</v>
      </c>
      <c r="FH64">
        <v>0</v>
      </c>
      <c r="FI64">
        <v>0</v>
      </c>
      <c r="FJ64">
        <v>0</v>
      </c>
      <c r="FK64">
        <v>0</v>
      </c>
      <c r="FL64">
        <v>0</v>
      </c>
      <c r="FM64">
        <v>0</v>
      </c>
      <c r="FN64">
        <v>0</v>
      </c>
      <c r="FO64">
        <v>0</v>
      </c>
      <c r="FP64">
        <v>0</v>
      </c>
      <c r="FQ64">
        <v>0</v>
      </c>
      <c r="FR64">
        <v>0.97918035461605402</v>
      </c>
      <c r="FS64">
        <v>0</v>
      </c>
      <c r="FT64">
        <v>0</v>
      </c>
      <c r="FU64">
        <v>0</v>
      </c>
      <c r="FV64">
        <v>0</v>
      </c>
      <c r="FW64">
        <v>0</v>
      </c>
      <c r="FX64">
        <v>0</v>
      </c>
      <c r="FY64">
        <v>0</v>
      </c>
      <c r="FZ64">
        <v>2.93235126958611</v>
      </c>
      <c r="GA64">
        <v>0</v>
      </c>
      <c r="GB64">
        <v>0</v>
      </c>
      <c r="GC64">
        <v>0</v>
      </c>
      <c r="GD64">
        <v>0</v>
      </c>
      <c r="GE64">
        <v>0</v>
      </c>
      <c r="GF64">
        <v>0</v>
      </c>
      <c r="GG64">
        <v>0</v>
      </c>
      <c r="GH64">
        <v>3.3628655124115499</v>
      </c>
      <c r="GI64">
        <v>0</v>
      </c>
      <c r="GJ64">
        <v>0</v>
      </c>
      <c r="GK64">
        <v>0</v>
      </c>
      <c r="GL64">
        <v>0</v>
      </c>
      <c r="GM64">
        <v>0</v>
      </c>
      <c r="GN64">
        <v>0</v>
      </c>
      <c r="GO64">
        <v>0</v>
      </c>
      <c r="GP64">
        <v>331.15848361340801</v>
      </c>
      <c r="GQ64">
        <v>0</v>
      </c>
      <c r="GR64">
        <v>0.35313123004226699</v>
      </c>
      <c r="GS64">
        <v>0.35313123004226699</v>
      </c>
      <c r="GT64">
        <v>18.952700337023501</v>
      </c>
      <c r="GU64">
        <v>76.963734886033706</v>
      </c>
      <c r="GV64">
        <v>42.543162384134</v>
      </c>
    </row>
    <row r="65" spans="1:204" x14ac:dyDescent="0.35">
      <c r="A65">
        <v>64</v>
      </c>
      <c r="B65" t="s">
        <v>674</v>
      </c>
      <c r="C65" t="s">
        <v>96</v>
      </c>
      <c r="D65" t="s">
        <v>675</v>
      </c>
      <c r="E65" t="s">
        <v>676</v>
      </c>
      <c r="F65">
        <v>0</v>
      </c>
      <c r="G65">
        <v>17.436917399999999</v>
      </c>
      <c r="H65">
        <v>16.035949310664002</v>
      </c>
      <c r="I65">
        <v>14.3391906157216</v>
      </c>
      <c r="J65">
        <v>13.621455382063701</v>
      </c>
      <c r="K65">
        <v>13.244628633597999</v>
      </c>
      <c r="L65">
        <v>13.460427063473301</v>
      </c>
      <c r="M65">
        <v>13.4824988181854</v>
      </c>
      <c r="N65">
        <v>0.12533440733333301</v>
      </c>
      <c r="O65">
        <v>0.12533440735519599</v>
      </c>
      <c r="P65">
        <v>0.132833319848806</v>
      </c>
      <c r="Q65">
        <v>0.208738074048123</v>
      </c>
      <c r="R65">
        <v>0.30361901679722902</v>
      </c>
      <c r="S65">
        <v>0.379523770996536</v>
      </c>
      <c r="T65">
        <v>0.49338090229549703</v>
      </c>
      <c r="U65">
        <v>24.51264647</v>
      </c>
      <c r="V65">
        <v>25.540172202000001</v>
      </c>
      <c r="W65">
        <v>26.448565394999999</v>
      </c>
      <c r="X65">
        <v>27.734544803999999</v>
      </c>
      <c r="Y65">
        <v>29.083863353999998</v>
      </c>
      <c r="Z65">
        <v>30.140832789000001</v>
      </c>
      <c r="AA65">
        <v>30.789586578000002</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6.2646685050139705E-2</v>
      </c>
      <c r="BM65">
        <v>7.88665063879012E-2</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42.074898277333297</v>
      </c>
      <c r="CO65">
        <v>41.764102605069297</v>
      </c>
      <c r="CP65">
        <v>40.999455836958397</v>
      </c>
      <c r="CQ65">
        <v>41.564738260111902</v>
      </c>
      <c r="CR65">
        <v>42.632111004395199</v>
      </c>
      <c r="CS65">
        <v>43.980783623469797</v>
      </c>
      <c r="CT65">
        <v>43.980783623469797</v>
      </c>
      <c r="CU65">
        <v>45.238765343345399</v>
      </c>
      <c r="CV65">
        <v>44.765466298480902</v>
      </c>
      <c r="CW65">
        <v>-7.3867242700246197E-3</v>
      </c>
      <c r="CX65">
        <v>-1.83087082067022E-2</v>
      </c>
      <c r="CY65">
        <v>1.37875591666745E-2</v>
      </c>
      <c r="CZ65">
        <v>2.5679765805421799E-2</v>
      </c>
      <c r="DA65">
        <v>3.1635135753319603E-2</v>
      </c>
      <c r="DB65">
        <v>7.5196071661486105E-2</v>
      </c>
      <c r="DC65">
        <v>2.86029855821919E-2</v>
      </c>
      <c r="DD65">
        <v>3.1638670660121</v>
      </c>
      <c r="DE65">
        <v>1.41756554719442</v>
      </c>
      <c r="DF65">
        <v>1.2579817198756</v>
      </c>
      <c r="DG65">
        <v>1.2579817198756</v>
      </c>
      <c r="DH65">
        <v>0</v>
      </c>
      <c r="DI65">
        <v>0</v>
      </c>
      <c r="DJ65">
        <v>0</v>
      </c>
      <c r="DK65">
        <v>0</v>
      </c>
      <c r="DL65">
        <v>0</v>
      </c>
      <c r="DM65">
        <v>0</v>
      </c>
      <c r="DN65">
        <v>0</v>
      </c>
      <c r="DO65" t="s">
        <v>1836</v>
      </c>
      <c r="DP65">
        <v>0</v>
      </c>
      <c r="DQ65">
        <v>0</v>
      </c>
      <c r="DR65" t="s">
        <v>1844</v>
      </c>
      <c r="DS65">
        <v>0</v>
      </c>
      <c r="DT65">
        <v>80.87</v>
      </c>
      <c r="DU65">
        <v>380729.4</v>
      </c>
      <c r="DV65">
        <v>360875.5</v>
      </c>
      <c r="DW65">
        <v>4.1362812603967196</v>
      </c>
      <c r="DX65">
        <v>9.4691180863635704</v>
      </c>
      <c r="DY65">
        <v>13.605399346760301</v>
      </c>
      <c r="DZ65">
        <v>1.5058776581675401E-3</v>
      </c>
      <c r="EA65">
        <v>0</v>
      </c>
      <c r="EB65">
        <v>0</v>
      </c>
      <c r="EC65">
        <v>0</v>
      </c>
      <c r="ED65">
        <v>0</v>
      </c>
      <c r="EE65" t="s">
        <v>1836</v>
      </c>
      <c r="EF65" t="s">
        <v>1836</v>
      </c>
      <c r="EG65" t="s">
        <v>1836</v>
      </c>
      <c r="EH65" t="s">
        <v>1836</v>
      </c>
      <c r="EI65" t="s">
        <v>1836</v>
      </c>
      <c r="EJ65">
        <v>7.9413258265616205E-4</v>
      </c>
      <c r="EK65">
        <v>0</v>
      </c>
      <c r="EL65">
        <v>0</v>
      </c>
      <c r="EM65">
        <v>0.77802373054289897</v>
      </c>
      <c r="EN65">
        <v>0</v>
      </c>
      <c r="EO65">
        <v>0</v>
      </c>
      <c r="EP65">
        <v>0</v>
      </c>
      <c r="EQ65">
        <v>0</v>
      </c>
      <c r="ER65">
        <v>0</v>
      </c>
      <c r="ES65">
        <v>0</v>
      </c>
      <c r="ET65">
        <v>0</v>
      </c>
      <c r="EU65">
        <v>0</v>
      </c>
      <c r="EV65">
        <v>0.03</v>
      </c>
      <c r="EW65">
        <v>82.48</v>
      </c>
      <c r="EX65">
        <v>1.0134789923176399</v>
      </c>
      <c r="EY65">
        <v>385868.26295355102</v>
      </c>
      <c r="EZ65">
        <v>31.826414328408902</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0.65277698294336495</v>
      </c>
      <c r="GA65">
        <v>0</v>
      </c>
      <c r="GB65">
        <v>0</v>
      </c>
      <c r="GC65">
        <v>0</v>
      </c>
      <c r="GD65">
        <v>0</v>
      </c>
      <c r="GE65">
        <v>0</v>
      </c>
      <c r="GF65">
        <v>0</v>
      </c>
      <c r="GG65">
        <v>0</v>
      </c>
      <c r="GH65">
        <v>0</v>
      </c>
      <c r="GI65">
        <v>0</v>
      </c>
      <c r="GJ65">
        <v>0</v>
      </c>
      <c r="GK65">
        <v>0</v>
      </c>
      <c r="GL65">
        <v>0</v>
      </c>
      <c r="GM65">
        <v>0</v>
      </c>
      <c r="GN65">
        <v>0</v>
      </c>
      <c r="GO65">
        <v>0</v>
      </c>
      <c r="GP65">
        <v>46.862614388655402</v>
      </c>
      <c r="GQ65">
        <v>0</v>
      </c>
      <c r="GR65">
        <v>0</v>
      </c>
      <c r="GS65">
        <v>0</v>
      </c>
      <c r="GT65">
        <v>2.0971480901745299</v>
      </c>
      <c r="GU65">
        <v>15.0362000602466</v>
      </c>
      <c r="GV65">
        <v>13.605399346760301</v>
      </c>
    </row>
    <row r="66" spans="1:204" x14ac:dyDescent="0.35">
      <c r="A66">
        <v>65</v>
      </c>
      <c r="B66" t="s">
        <v>677</v>
      </c>
      <c r="C66" t="s">
        <v>97</v>
      </c>
      <c r="D66" t="s">
        <v>678</v>
      </c>
      <c r="E66" t="s">
        <v>679</v>
      </c>
      <c r="F66">
        <v>0</v>
      </c>
      <c r="G66">
        <v>95.876268300000007</v>
      </c>
      <c r="H66">
        <v>80.208869517119993</v>
      </c>
      <c r="I66">
        <v>68.686543202642198</v>
      </c>
      <c r="J66">
        <v>62.207024769637499</v>
      </c>
      <c r="K66">
        <v>55.390171810828299</v>
      </c>
      <c r="L66">
        <v>56.292659335240899</v>
      </c>
      <c r="M66">
        <v>56.311128901771099</v>
      </c>
      <c r="N66">
        <v>0.70088903558333304</v>
      </c>
      <c r="O66">
        <v>0.700889035707839</v>
      </c>
      <c r="P66">
        <v>0.74282409294721496</v>
      </c>
      <c r="Q66">
        <v>1.16729500320277</v>
      </c>
      <c r="R66">
        <v>1.69788364102219</v>
      </c>
      <c r="S66">
        <v>2.1223545512777302</v>
      </c>
      <c r="T66">
        <v>2.75906091666105</v>
      </c>
      <c r="U66">
        <v>143.93393487</v>
      </c>
      <c r="V66">
        <v>152.66841375000001</v>
      </c>
      <c r="W66">
        <v>160.42001758000001</v>
      </c>
      <c r="X66">
        <v>171.58450504499999</v>
      </c>
      <c r="Y66">
        <v>185.08129260800001</v>
      </c>
      <c r="Z66">
        <v>195.557324709</v>
      </c>
      <c r="AA66">
        <v>203.67447552300001</v>
      </c>
      <c r="AB66">
        <v>0</v>
      </c>
      <c r="AC66">
        <v>0</v>
      </c>
      <c r="AD66">
        <v>5.7611939423228096</v>
      </c>
      <c r="AE66">
        <v>7.5516814190772701</v>
      </c>
      <c r="AF66">
        <v>9.0395166822422599</v>
      </c>
      <c r="AG66">
        <v>10.506735682242301</v>
      </c>
      <c r="AH66">
        <v>10.506735682242301</v>
      </c>
      <c r="AI66">
        <v>0</v>
      </c>
      <c r="AJ66">
        <v>0</v>
      </c>
      <c r="AK66">
        <v>1.4737750000000001</v>
      </c>
      <c r="AL66">
        <v>0.91701180000000004</v>
      </c>
      <c r="AM66">
        <v>0</v>
      </c>
      <c r="AN66">
        <v>0</v>
      </c>
      <c r="AO66">
        <v>0</v>
      </c>
      <c r="AP66">
        <v>5.4244647088888902</v>
      </c>
      <c r="AQ66">
        <v>8.0715439377777791</v>
      </c>
      <c r="AR66">
        <v>8.4977580765511096</v>
      </c>
      <c r="AS66">
        <v>8.8705023215071108</v>
      </c>
      <c r="AT66">
        <v>10.253725966611499</v>
      </c>
      <c r="AU66">
        <v>10.1775101052948</v>
      </c>
      <c r="AV66">
        <v>6.64554916042486</v>
      </c>
      <c r="AW66">
        <v>0.15430715058501299</v>
      </c>
      <c r="AX66">
        <v>0.110357425401158</v>
      </c>
      <c r="AY66">
        <v>0.117046903503737</v>
      </c>
      <c r="AZ66">
        <v>0</v>
      </c>
      <c r="BA66">
        <v>0</v>
      </c>
      <c r="BB66">
        <v>0</v>
      </c>
      <c r="BC66">
        <v>0</v>
      </c>
      <c r="BD66">
        <v>0</v>
      </c>
      <c r="BE66">
        <v>0</v>
      </c>
      <c r="BF66">
        <v>0</v>
      </c>
      <c r="BG66">
        <v>0</v>
      </c>
      <c r="BH66">
        <v>0</v>
      </c>
      <c r="BI66">
        <v>0</v>
      </c>
      <c r="BJ66">
        <v>0</v>
      </c>
      <c r="BK66">
        <v>0</v>
      </c>
      <c r="BL66">
        <v>1.4299923854594601</v>
      </c>
      <c r="BM66">
        <v>1.4363462644546701</v>
      </c>
      <c r="BN66">
        <v>0</v>
      </c>
      <c r="BO66">
        <v>0</v>
      </c>
      <c r="BP66">
        <v>0</v>
      </c>
      <c r="BQ66">
        <v>0</v>
      </c>
      <c r="BR66">
        <v>0</v>
      </c>
      <c r="BS66">
        <v>0</v>
      </c>
      <c r="BT66">
        <v>0</v>
      </c>
      <c r="BU66">
        <v>1.4672190000000001</v>
      </c>
      <c r="BV66">
        <v>1.4672190000000001</v>
      </c>
      <c r="BW66">
        <v>0</v>
      </c>
      <c r="BX66">
        <v>0</v>
      </c>
      <c r="BY66">
        <v>0</v>
      </c>
      <c r="BZ66">
        <v>0</v>
      </c>
      <c r="CA66">
        <v>0</v>
      </c>
      <c r="CB66">
        <v>0</v>
      </c>
      <c r="CC66">
        <v>2.5064989999999998</v>
      </c>
      <c r="CD66">
        <v>0</v>
      </c>
      <c r="CE66">
        <v>0</v>
      </c>
      <c r="CF66">
        <v>0</v>
      </c>
      <c r="CG66">
        <v>0</v>
      </c>
      <c r="CH66">
        <v>0</v>
      </c>
      <c r="CI66">
        <v>0</v>
      </c>
      <c r="CJ66">
        <v>0</v>
      </c>
      <c r="CK66">
        <v>7.886819</v>
      </c>
      <c r="CL66">
        <v>8.5509534025014595</v>
      </c>
      <c r="CM66">
        <v>7.886819</v>
      </c>
      <c r="CN66">
        <v>246.08986406505699</v>
      </c>
      <c r="CO66">
        <v>243.190066051466</v>
      </c>
      <c r="CP66">
        <v>247.135505062422</v>
      </c>
      <c r="CQ66">
        <v>253.76523935842499</v>
      </c>
      <c r="CR66">
        <v>265.43630870870402</v>
      </c>
      <c r="CS66">
        <v>282.54340338305599</v>
      </c>
      <c r="CT66">
        <v>282.54340338305599</v>
      </c>
      <c r="CU66">
        <v>293.83459621349903</v>
      </c>
      <c r="CV66">
        <v>288.81526313805199</v>
      </c>
      <c r="CW66">
        <v>-1.1783492280788999E-2</v>
      </c>
      <c r="CX66">
        <v>1.6223684935060299E-2</v>
      </c>
      <c r="CY66">
        <v>2.6826312529753201E-2</v>
      </c>
      <c r="CZ66">
        <v>4.5991599873121299E-2</v>
      </c>
      <c r="DA66">
        <v>6.4448962380370095E-2</v>
      </c>
      <c r="DB66">
        <v>0.195506189914321</v>
      </c>
      <c r="DC66">
        <v>4.1262872331469899E-2</v>
      </c>
      <c r="DD66">
        <v>48.112091699892602</v>
      </c>
      <c r="DE66">
        <v>17.716888874031198</v>
      </c>
      <c r="DF66">
        <v>11.658552381893999</v>
      </c>
      <c r="DG66">
        <v>11.658552381893999</v>
      </c>
      <c r="DH66">
        <v>0.36735955145086802</v>
      </c>
      <c r="DI66">
        <v>0</v>
      </c>
      <c r="DJ66">
        <v>0</v>
      </c>
      <c r="DK66">
        <v>0</v>
      </c>
      <c r="DL66">
        <v>0</v>
      </c>
      <c r="DM66">
        <v>0</v>
      </c>
      <c r="DN66">
        <v>0</v>
      </c>
      <c r="DO66" t="s">
        <v>1838</v>
      </c>
      <c r="DP66">
        <v>162099</v>
      </c>
      <c r="DQ66">
        <v>162099</v>
      </c>
      <c r="DR66" t="s">
        <v>1856</v>
      </c>
      <c r="DS66">
        <v>0.03</v>
      </c>
      <c r="DT66">
        <v>1659.61</v>
      </c>
      <c r="DU66">
        <v>122724.3</v>
      </c>
      <c r="DV66">
        <v>116329</v>
      </c>
      <c r="DW66">
        <v>3.46838655957673</v>
      </c>
      <c r="DX66">
        <v>52.952746054379404</v>
      </c>
      <c r="DY66">
        <v>56.421132613956097</v>
      </c>
      <c r="DZ66">
        <v>8.4210962695176993E-3</v>
      </c>
      <c r="EA66">
        <v>4.7648052402022296</v>
      </c>
      <c r="EB66">
        <v>6.1134121667692602E-3</v>
      </c>
      <c r="EC66">
        <v>0.36725413235230098</v>
      </c>
      <c r="ED66">
        <v>0</v>
      </c>
      <c r="EE66" t="s">
        <v>96</v>
      </c>
      <c r="EF66" t="s">
        <v>1836</v>
      </c>
      <c r="EG66" t="s">
        <v>1836</v>
      </c>
      <c r="EH66" t="s">
        <v>1878</v>
      </c>
      <c r="EI66" t="s">
        <v>1836</v>
      </c>
      <c r="EJ66">
        <v>4.4409098528269998E-3</v>
      </c>
      <c r="EK66">
        <v>18.8573080498286</v>
      </c>
      <c r="EL66">
        <v>4.2736669636047097E-3</v>
      </c>
      <c r="EM66">
        <v>4.3508268301193498</v>
      </c>
      <c r="EN66">
        <v>0</v>
      </c>
      <c r="EO66">
        <v>10.824537953107599</v>
      </c>
      <c r="EP66">
        <v>12.0288501893183</v>
      </c>
      <c r="EQ66">
        <v>0</v>
      </c>
      <c r="ER66">
        <v>0</v>
      </c>
      <c r="ES66">
        <v>0</v>
      </c>
      <c r="ET66">
        <v>0</v>
      </c>
      <c r="EU66">
        <v>0</v>
      </c>
      <c r="EV66">
        <v>0</v>
      </c>
      <c r="EW66">
        <v>1709.39</v>
      </c>
      <c r="EX66">
        <v>1.0134694041439301</v>
      </c>
      <c r="EY66">
        <v>124377.323194981</v>
      </c>
      <c r="EZ66">
        <v>212.609352496269</v>
      </c>
      <c r="FA66">
        <v>1243.77323194981</v>
      </c>
      <c r="FB66">
        <v>1692.8022000000001</v>
      </c>
      <c r="FC66">
        <v>1709.3983000000001</v>
      </c>
      <c r="FD66">
        <v>210.546206334575</v>
      </c>
      <c r="FE66">
        <v>212.610384828051</v>
      </c>
      <c r="FF66">
        <v>2.06417849347622</v>
      </c>
      <c r="FG66">
        <v>2.1493606895420898</v>
      </c>
      <c r="FH66">
        <v>8.5182196065872101E-2</v>
      </c>
      <c r="FI66">
        <v>9.5740499434702597E-4</v>
      </c>
      <c r="FJ66">
        <v>7.6592399547761994E-2</v>
      </c>
      <c r="FK66">
        <v>0</v>
      </c>
      <c r="FL66">
        <v>0</v>
      </c>
      <c r="FM66">
        <v>0</v>
      </c>
      <c r="FN66">
        <v>0</v>
      </c>
      <c r="FO66">
        <v>0</v>
      </c>
      <c r="FP66">
        <v>0</v>
      </c>
      <c r="FQ66">
        <v>0</v>
      </c>
      <c r="FR66">
        <v>0.99037277101662002</v>
      </c>
      <c r="FS66">
        <v>0</v>
      </c>
      <c r="FT66">
        <v>0</v>
      </c>
      <c r="FU66">
        <v>0</v>
      </c>
      <c r="FV66">
        <v>0</v>
      </c>
      <c r="FW66">
        <v>0</v>
      </c>
      <c r="FX66">
        <v>0</v>
      </c>
      <c r="FY66">
        <v>0</v>
      </c>
      <c r="FZ66">
        <v>3.6504278990237902</v>
      </c>
      <c r="GA66">
        <v>0</v>
      </c>
      <c r="GB66">
        <v>0</v>
      </c>
      <c r="GC66">
        <v>0</v>
      </c>
      <c r="GD66">
        <v>0</v>
      </c>
      <c r="GE66">
        <v>0</v>
      </c>
      <c r="GF66">
        <v>0</v>
      </c>
      <c r="GG66">
        <v>0</v>
      </c>
      <c r="GH66">
        <v>3.40130438726906</v>
      </c>
      <c r="GI66">
        <v>0</v>
      </c>
      <c r="GJ66">
        <v>0</v>
      </c>
      <c r="GK66">
        <v>0</v>
      </c>
      <c r="GL66">
        <v>0</v>
      </c>
      <c r="GM66">
        <v>0</v>
      </c>
      <c r="GN66">
        <v>0</v>
      </c>
      <c r="GO66">
        <v>0</v>
      </c>
      <c r="GP66">
        <v>306.027137262358</v>
      </c>
      <c r="GQ66">
        <v>0</v>
      </c>
      <c r="GR66">
        <v>0.38683126934533602</v>
      </c>
      <c r="GS66">
        <v>0.38683126934533602</v>
      </c>
      <c r="GT66">
        <v>17.211874124306501</v>
      </c>
      <c r="GU66">
        <v>93.417784766089298</v>
      </c>
      <c r="GV66">
        <v>56.421132613956097</v>
      </c>
    </row>
    <row r="67" spans="1:204" x14ac:dyDescent="0.35">
      <c r="A67">
        <v>66</v>
      </c>
      <c r="B67" t="s">
        <v>680</v>
      </c>
      <c r="C67" t="s">
        <v>98</v>
      </c>
      <c r="D67" t="s">
        <v>681</v>
      </c>
      <c r="E67" t="s">
        <v>682</v>
      </c>
      <c r="F67">
        <v>0</v>
      </c>
      <c r="G67">
        <v>5.6341410099999996</v>
      </c>
      <c r="H67">
        <v>4.9234643805499996</v>
      </c>
      <c r="I67">
        <v>4.3898870653904201</v>
      </c>
      <c r="J67">
        <v>4.1042627444937203</v>
      </c>
      <c r="K67">
        <v>3.75388718001023</v>
      </c>
      <c r="L67">
        <v>3.8150503112527598</v>
      </c>
      <c r="M67">
        <v>3.8174919506778502</v>
      </c>
      <c r="N67">
        <v>4.4652330916666698E-2</v>
      </c>
      <c r="O67">
        <v>4.4652330937150798E-2</v>
      </c>
      <c r="P67">
        <v>4.7323935083205003E-2</v>
      </c>
      <c r="Q67">
        <v>7.4366183702179303E-2</v>
      </c>
      <c r="R67">
        <v>0.108168994475875</v>
      </c>
      <c r="S67">
        <v>0.135211243094844</v>
      </c>
      <c r="T67">
        <v>0.175774616023297</v>
      </c>
      <c r="U67">
        <v>4.0252760240000001</v>
      </c>
      <c r="V67">
        <v>4.2376301239999998</v>
      </c>
      <c r="W67">
        <v>4.4155886310000003</v>
      </c>
      <c r="X67">
        <v>4.5998913989999997</v>
      </c>
      <c r="Y67">
        <v>4.7819089339999996</v>
      </c>
      <c r="Z67">
        <v>4.957577079</v>
      </c>
      <c r="AA67">
        <v>5.1188554100000001</v>
      </c>
      <c r="AB67">
        <v>0</v>
      </c>
      <c r="AC67">
        <v>0</v>
      </c>
      <c r="AD67">
        <v>0</v>
      </c>
      <c r="AE67">
        <v>0</v>
      </c>
      <c r="AF67">
        <v>0</v>
      </c>
      <c r="AG67">
        <v>0</v>
      </c>
      <c r="AH67">
        <v>0</v>
      </c>
      <c r="AI67">
        <v>0</v>
      </c>
      <c r="AJ67">
        <v>0</v>
      </c>
      <c r="AK67">
        <v>0</v>
      </c>
      <c r="AL67">
        <v>0</v>
      </c>
      <c r="AM67">
        <v>0</v>
      </c>
      <c r="AN67">
        <v>0</v>
      </c>
      <c r="AO67">
        <v>0</v>
      </c>
      <c r="AP67">
        <v>0.60628702933333301</v>
      </c>
      <c r="AQ67">
        <v>0.90214634133333305</v>
      </c>
      <c r="AR67">
        <v>0.682795846222222</v>
      </c>
      <c r="AS67">
        <v>0.46164562133333298</v>
      </c>
      <c r="AT67">
        <v>0.31265931200000002</v>
      </c>
      <c r="AU67">
        <v>9.5038939562396799E-2</v>
      </c>
      <c r="AV67">
        <v>1.54E-2</v>
      </c>
      <c r="AW67">
        <v>9.8306202592148197E-3</v>
      </c>
      <c r="AX67">
        <v>7.0306653825852198E-3</v>
      </c>
      <c r="AY67">
        <v>7.4568395340063997E-3</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10.3201870145092</v>
      </c>
      <c r="CO67">
        <v>10.114923842203099</v>
      </c>
      <c r="CP67">
        <v>9.5430523172298596</v>
      </c>
      <c r="CQ67">
        <v>9.2401659485292296</v>
      </c>
      <c r="CR67">
        <v>8.9566244204861096</v>
      </c>
      <c r="CS67">
        <v>9.0028775729100001</v>
      </c>
      <c r="CT67">
        <v>9.0028775729100001</v>
      </c>
      <c r="CU67">
        <v>9.1527079577495396</v>
      </c>
      <c r="CV67">
        <v>9.2712314489280594</v>
      </c>
      <c r="CW67">
        <v>-1.9889481849269201E-2</v>
      </c>
      <c r="CX67">
        <v>-5.6537402939916902E-2</v>
      </c>
      <c r="CY67">
        <v>-3.1738940396855202E-2</v>
      </c>
      <c r="CZ67">
        <v>-3.06857614487165E-2</v>
      </c>
      <c r="DA67">
        <v>5.1641277173688502E-3</v>
      </c>
      <c r="DB67">
        <v>-9.9200681450193604E-2</v>
      </c>
      <c r="DC67">
        <v>3.2605114830143597E-2</v>
      </c>
      <c r="DD67">
        <v>-1.0237695845327499</v>
      </c>
      <c r="DE67">
        <v>6.8766537412872503E-2</v>
      </c>
      <c r="DF67">
        <v>0.29353985706645602</v>
      </c>
      <c r="DG67">
        <v>0.29353985706645602</v>
      </c>
      <c r="DH67">
        <v>0.14370947222691599</v>
      </c>
      <c r="DI67">
        <v>0</v>
      </c>
      <c r="DJ67">
        <v>0</v>
      </c>
      <c r="DK67">
        <v>0</v>
      </c>
      <c r="DL67">
        <v>0</v>
      </c>
      <c r="DM67">
        <v>0</v>
      </c>
      <c r="DN67">
        <v>0</v>
      </c>
      <c r="DO67" t="s">
        <v>1840</v>
      </c>
      <c r="DP67">
        <v>50139</v>
      </c>
      <c r="DQ67">
        <v>50139</v>
      </c>
      <c r="DR67" t="s">
        <v>1835</v>
      </c>
      <c r="DS67">
        <v>0</v>
      </c>
      <c r="DT67">
        <v>174.89</v>
      </c>
      <c r="DU67">
        <v>29269</v>
      </c>
      <c r="DV67">
        <v>28507.9</v>
      </c>
      <c r="DW67">
        <v>0.45793694463933599</v>
      </c>
      <c r="DX67">
        <v>3.3735205152163501</v>
      </c>
      <c r="DY67">
        <v>3.8314574598556899</v>
      </c>
      <c r="DZ67">
        <v>5.3649233986014996E-4</v>
      </c>
      <c r="EA67">
        <v>0.43967118487370799</v>
      </c>
      <c r="EB67">
        <v>0</v>
      </c>
      <c r="EC67">
        <v>0.143668232730194</v>
      </c>
      <c r="ED67">
        <v>0</v>
      </c>
      <c r="EE67" t="s">
        <v>122</v>
      </c>
      <c r="EF67" t="s">
        <v>120</v>
      </c>
      <c r="EG67" t="s">
        <v>1836</v>
      </c>
      <c r="EH67" t="s">
        <v>1841</v>
      </c>
      <c r="EI67" t="s">
        <v>1836</v>
      </c>
      <c r="EJ67">
        <v>2.8292208541484898E-4</v>
      </c>
      <c r="EK67">
        <v>7.3768975837386703</v>
      </c>
      <c r="EL67">
        <v>1.6718400852451399E-3</v>
      </c>
      <c r="EM67">
        <v>0.27718304834443003</v>
      </c>
      <c r="EN67">
        <v>0</v>
      </c>
      <c r="EO67">
        <v>0</v>
      </c>
      <c r="EP67">
        <v>0</v>
      </c>
      <c r="EQ67">
        <v>0</v>
      </c>
      <c r="ER67">
        <v>0</v>
      </c>
      <c r="ES67">
        <v>0</v>
      </c>
      <c r="ET67">
        <v>0</v>
      </c>
      <c r="EU67">
        <v>0</v>
      </c>
      <c r="EV67">
        <v>0.03</v>
      </c>
      <c r="EW67">
        <v>179.89</v>
      </c>
      <c r="EX67">
        <v>1.0066086648903001</v>
      </c>
      <c r="EY67">
        <v>29462.429012674202</v>
      </c>
      <c r="EZ67">
        <v>5.2999963550899603</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0.23256195421100601</v>
      </c>
      <c r="GA67">
        <v>0</v>
      </c>
      <c r="GB67">
        <v>0</v>
      </c>
      <c r="GC67">
        <v>0</v>
      </c>
      <c r="GD67">
        <v>0</v>
      </c>
      <c r="GE67">
        <v>0</v>
      </c>
      <c r="GF67">
        <v>0</v>
      </c>
      <c r="GG67">
        <v>0</v>
      </c>
      <c r="GH67">
        <v>0</v>
      </c>
      <c r="GI67">
        <v>0</v>
      </c>
      <c r="GJ67">
        <v>0</v>
      </c>
      <c r="GK67">
        <v>0</v>
      </c>
      <c r="GL67">
        <v>0</v>
      </c>
      <c r="GM67">
        <v>0</v>
      </c>
      <c r="GN67">
        <v>0</v>
      </c>
      <c r="GO67">
        <v>0</v>
      </c>
      <c r="GP67">
        <v>10.232196726666899</v>
      </c>
      <c r="GQ67">
        <v>0</v>
      </c>
      <c r="GR67">
        <v>0.15132672429213001</v>
      </c>
      <c r="GS67">
        <v>0.15132672429213001</v>
      </c>
      <c r="GT67">
        <v>0.96096527773885598</v>
      </c>
      <c r="GU67">
        <v>4.9322003715769602</v>
      </c>
      <c r="GV67">
        <v>3.8314574598556899</v>
      </c>
    </row>
    <row r="68" spans="1:204" x14ac:dyDescent="0.35">
      <c r="A68">
        <v>67</v>
      </c>
      <c r="B68" t="s">
        <v>683</v>
      </c>
      <c r="C68" t="s">
        <v>99</v>
      </c>
      <c r="D68" t="s">
        <v>684</v>
      </c>
      <c r="E68" t="s">
        <v>685</v>
      </c>
      <c r="F68">
        <v>0</v>
      </c>
      <c r="G68">
        <v>3.6842421600000002</v>
      </c>
      <c r="H68">
        <v>2.889962137725</v>
      </c>
      <c r="I68">
        <v>2.29257619231847</v>
      </c>
      <c r="J68">
        <v>2.16616003358864</v>
      </c>
      <c r="K68">
        <v>2.2158012010244801</v>
      </c>
      <c r="L68">
        <v>2.2519038682509498</v>
      </c>
      <c r="M68">
        <v>2.2519038682509498</v>
      </c>
      <c r="N68">
        <v>2.98064755625E-2</v>
      </c>
      <c r="O68">
        <v>2.9806475552838801E-2</v>
      </c>
      <c r="P68">
        <v>3.1589833823167601E-2</v>
      </c>
      <c r="Q68">
        <v>4.96411674364063E-2</v>
      </c>
      <c r="R68">
        <v>7.2205334452936198E-2</v>
      </c>
      <c r="S68">
        <v>9.0256668066170304E-2</v>
      </c>
      <c r="T68">
        <v>0.117333668486021</v>
      </c>
      <c r="U68">
        <v>7.1114964020000002</v>
      </c>
      <c r="V68">
        <v>7.4709981990000003</v>
      </c>
      <c r="W68">
        <v>7.8298139039999999</v>
      </c>
      <c r="X68">
        <v>8.2274379829999997</v>
      </c>
      <c r="Y68">
        <v>8.5775410759999993</v>
      </c>
      <c r="Z68">
        <v>8.9758424730000002</v>
      </c>
      <c r="AA68">
        <v>9.2209728779999995</v>
      </c>
      <c r="AB68">
        <v>0</v>
      </c>
      <c r="AC68">
        <v>0</v>
      </c>
      <c r="AD68">
        <v>0</v>
      </c>
      <c r="AE68">
        <v>0</v>
      </c>
      <c r="AF68">
        <v>0</v>
      </c>
      <c r="AG68">
        <v>0</v>
      </c>
      <c r="AH68">
        <v>0</v>
      </c>
      <c r="AI68">
        <v>0</v>
      </c>
      <c r="AJ68">
        <v>0</v>
      </c>
      <c r="AK68">
        <v>0</v>
      </c>
      <c r="AL68">
        <v>0</v>
      </c>
      <c r="AM68">
        <v>0</v>
      </c>
      <c r="AN68">
        <v>0</v>
      </c>
      <c r="AO68">
        <v>0</v>
      </c>
      <c r="AP68">
        <v>2.6518065040000001</v>
      </c>
      <c r="AQ68">
        <v>3.6658941519999999</v>
      </c>
      <c r="AR68">
        <v>3.0746553058275601</v>
      </c>
      <c r="AS68">
        <v>2.3140042050315701</v>
      </c>
      <c r="AT68">
        <v>2.1776020857851099</v>
      </c>
      <c r="AU68">
        <v>1.58538831499595</v>
      </c>
      <c r="AV68">
        <v>1.4605601582188801</v>
      </c>
      <c r="AW68">
        <v>6.5903753022485802E-3</v>
      </c>
      <c r="AX68">
        <v>4.7133062079507604E-3</v>
      </c>
      <c r="AY68">
        <v>4.9990102152182797E-3</v>
      </c>
      <c r="AZ68">
        <v>0</v>
      </c>
      <c r="BA68">
        <v>0</v>
      </c>
      <c r="BB68">
        <v>0</v>
      </c>
      <c r="BC68">
        <v>0</v>
      </c>
      <c r="BD68">
        <v>3.6179876499741803E-2</v>
      </c>
      <c r="BE68">
        <v>0.18790193924059501</v>
      </c>
      <c r="BF68">
        <v>0.15172206274085301</v>
      </c>
      <c r="BG68">
        <v>0.189069032030909</v>
      </c>
      <c r="BH68">
        <v>0.189069032030909</v>
      </c>
      <c r="BI68">
        <v>0.189069032030909</v>
      </c>
      <c r="BJ68">
        <v>0.19840577435342299</v>
      </c>
      <c r="BK68">
        <v>0</v>
      </c>
      <c r="BL68">
        <v>9.3331711667682504E-2</v>
      </c>
      <c r="BM68">
        <v>9.2996090757095307E-2</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13.520121793364501</v>
      </c>
      <c r="CO68">
        <v>14.3426079213941</v>
      </c>
      <c r="CP68">
        <v>13.4783523996824</v>
      </c>
      <c r="CQ68">
        <v>12.9463124210875</v>
      </c>
      <c r="CR68">
        <v>13.2322187292934</v>
      </c>
      <c r="CS68">
        <v>13.092460356344001</v>
      </c>
      <c r="CT68">
        <v>13.092460356344001</v>
      </c>
      <c r="CU68">
        <v>13.4026598080625</v>
      </c>
      <c r="CV68">
        <v>13.345105782139299</v>
      </c>
      <c r="CW68">
        <v>6.0834224765137897E-2</v>
      </c>
      <c r="CX68">
        <v>-6.0257906124766898E-2</v>
      </c>
      <c r="CY68">
        <v>-3.9473665832285398E-2</v>
      </c>
      <c r="CZ68">
        <v>2.2083995728406199E-2</v>
      </c>
      <c r="DA68">
        <v>-1.0561975720674599E-2</v>
      </c>
      <c r="DB68">
        <v>-1.5926299186580499E-3</v>
      </c>
      <c r="DC68">
        <v>3.1020058529465801E-2</v>
      </c>
      <c r="DD68">
        <v>-2.15325504720137E-2</v>
      </c>
      <c r="DE68">
        <v>-0.14975973020414099</v>
      </c>
      <c r="DF68">
        <v>0.40612888654849999</v>
      </c>
      <c r="DG68">
        <v>0.40612888654849999</v>
      </c>
      <c r="DH68">
        <v>9.5929434830012206E-2</v>
      </c>
      <c r="DI68">
        <v>0</v>
      </c>
      <c r="DJ68">
        <v>0</v>
      </c>
      <c r="DK68">
        <v>0</v>
      </c>
      <c r="DL68">
        <v>0</v>
      </c>
      <c r="DM68">
        <v>0</v>
      </c>
      <c r="DN68">
        <v>0</v>
      </c>
      <c r="DO68" t="s">
        <v>1834</v>
      </c>
      <c r="DP68">
        <v>59111</v>
      </c>
      <c r="DQ68">
        <v>59111</v>
      </c>
      <c r="DR68" t="s">
        <v>1835</v>
      </c>
      <c r="DS68">
        <v>0</v>
      </c>
      <c r="DT68">
        <v>170.81</v>
      </c>
      <c r="DU68">
        <v>53983.8</v>
      </c>
      <c r="DV68">
        <v>51918.400000000001</v>
      </c>
      <c r="DW68">
        <v>3.5812111554865998E-4</v>
      </c>
      <c r="DX68">
        <v>2.2519038682509498</v>
      </c>
      <c r="DY68">
        <v>2.2522619893665001</v>
      </c>
      <c r="DZ68">
        <v>3.5812111554865998E-4</v>
      </c>
      <c r="EA68">
        <v>1.30596657055323</v>
      </c>
      <c r="EB68">
        <v>0</v>
      </c>
      <c r="EC68">
        <v>9.5901906501142095E-2</v>
      </c>
      <c r="ED68">
        <v>0</v>
      </c>
      <c r="EE68" t="s">
        <v>1836</v>
      </c>
      <c r="EF68" t="s">
        <v>398</v>
      </c>
      <c r="EG68" t="s">
        <v>1836</v>
      </c>
      <c r="EH68" t="s">
        <v>1837</v>
      </c>
      <c r="EI68" t="s">
        <v>1836</v>
      </c>
      <c r="EJ68">
        <v>1.8885707271893399E-4</v>
      </c>
      <c r="EK68">
        <v>4.9242517214839001</v>
      </c>
      <c r="EL68">
        <v>1.1159923700122601E-3</v>
      </c>
      <c r="EM68">
        <v>0.18502616953564899</v>
      </c>
      <c r="EN68">
        <v>0.19840577435342299</v>
      </c>
      <c r="EO68">
        <v>0</v>
      </c>
      <c r="EP68">
        <v>0</v>
      </c>
      <c r="EQ68">
        <v>0</v>
      </c>
      <c r="ER68">
        <v>0</v>
      </c>
      <c r="ES68">
        <v>0</v>
      </c>
      <c r="ET68">
        <v>0</v>
      </c>
      <c r="EU68">
        <v>0</v>
      </c>
      <c r="EV68">
        <v>0.03</v>
      </c>
      <c r="EW68">
        <v>175.81</v>
      </c>
      <c r="EX68">
        <v>1.0098003989984501</v>
      </c>
      <c r="EY68">
        <v>54512.862779452698</v>
      </c>
      <c r="EZ68">
        <v>9.5839064052555791</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0.15524051377496401</v>
      </c>
      <c r="GA68">
        <v>0</v>
      </c>
      <c r="GB68">
        <v>0</v>
      </c>
      <c r="GC68">
        <v>0</v>
      </c>
      <c r="GD68">
        <v>0</v>
      </c>
      <c r="GE68">
        <v>0</v>
      </c>
      <c r="GF68">
        <v>0</v>
      </c>
      <c r="GG68">
        <v>0</v>
      </c>
      <c r="GH68">
        <v>0</v>
      </c>
      <c r="GI68">
        <v>0</v>
      </c>
      <c r="GJ68">
        <v>0</v>
      </c>
      <c r="GK68">
        <v>0</v>
      </c>
      <c r="GL68">
        <v>0</v>
      </c>
      <c r="GM68">
        <v>0</v>
      </c>
      <c r="GN68">
        <v>0</v>
      </c>
      <c r="GO68">
        <v>0</v>
      </c>
      <c r="GP68">
        <v>13.781821551630401</v>
      </c>
      <c r="GQ68">
        <v>0</v>
      </c>
      <c r="GR68">
        <v>0.101014128791033</v>
      </c>
      <c r="GS68">
        <v>0.101014128791033</v>
      </c>
      <c r="GT68">
        <v>0.43671576949109298</v>
      </c>
      <c r="GU68">
        <v>4.1979151463748003</v>
      </c>
      <c r="GV68">
        <v>2.2522619893665001</v>
      </c>
    </row>
    <row r="69" spans="1:204" x14ac:dyDescent="0.35">
      <c r="A69">
        <v>68</v>
      </c>
      <c r="B69" t="s">
        <v>1661</v>
      </c>
      <c r="C69" t="s">
        <v>100</v>
      </c>
      <c r="D69" t="s">
        <v>1737</v>
      </c>
      <c r="E69" t="s">
        <v>1710</v>
      </c>
      <c r="F69">
        <v>4</v>
      </c>
      <c r="G69">
        <v>2.4814257099999999</v>
      </c>
      <c r="H69">
        <v>1.7731440744269999</v>
      </c>
      <c r="I69">
        <v>1.3944548756353401</v>
      </c>
      <c r="J69">
        <v>1.4363483697531401</v>
      </c>
      <c r="K69">
        <v>1.4692646865599901</v>
      </c>
      <c r="L69">
        <v>0</v>
      </c>
      <c r="M69">
        <v>0</v>
      </c>
      <c r="N69">
        <v>1.9764228750000001E-2</v>
      </c>
      <c r="O69">
        <v>1.9764228821764498E-2</v>
      </c>
      <c r="P69">
        <v>2.0946747058899901E-2</v>
      </c>
      <c r="Q69">
        <v>3.2916316806842698E-2</v>
      </c>
      <c r="R69">
        <v>4.7878278991771502E-2</v>
      </c>
      <c r="S69">
        <v>0</v>
      </c>
      <c r="T69">
        <v>0</v>
      </c>
      <c r="U69">
        <v>7.1454430320000002</v>
      </c>
      <c r="V69">
        <v>7.4321901380000002</v>
      </c>
      <c r="W69">
        <v>7.71287916</v>
      </c>
      <c r="X69">
        <v>8.0254104559999995</v>
      </c>
      <c r="Y69">
        <v>8.3305907999999995</v>
      </c>
      <c r="Z69">
        <v>0</v>
      </c>
      <c r="AA69">
        <v>0</v>
      </c>
      <c r="AB69">
        <v>0</v>
      </c>
      <c r="AC69">
        <v>0</v>
      </c>
      <c r="AD69">
        <v>0</v>
      </c>
      <c r="AE69">
        <v>0</v>
      </c>
      <c r="AF69">
        <v>0</v>
      </c>
      <c r="AG69">
        <v>0</v>
      </c>
      <c r="AH69">
        <v>0</v>
      </c>
      <c r="AI69">
        <v>0</v>
      </c>
      <c r="AJ69">
        <v>0</v>
      </c>
      <c r="AK69">
        <v>0</v>
      </c>
      <c r="AL69">
        <v>0</v>
      </c>
      <c r="AM69">
        <v>0</v>
      </c>
      <c r="AN69">
        <v>0</v>
      </c>
      <c r="AO69">
        <v>0</v>
      </c>
      <c r="AP69">
        <v>0.73449218133333305</v>
      </c>
      <c r="AQ69">
        <v>1.0468737831111099</v>
      </c>
      <c r="AR69">
        <v>1.12623382053689</v>
      </c>
      <c r="AS69">
        <v>0.61759988009244404</v>
      </c>
      <c r="AT69">
        <v>0.69960813738394301</v>
      </c>
      <c r="AU69">
        <v>0</v>
      </c>
      <c r="AV69">
        <v>0</v>
      </c>
      <c r="AW69">
        <v>4.3512762757338301E-3</v>
      </c>
      <c r="AX69">
        <v>3.1119468228050198E-3</v>
      </c>
      <c r="AY69">
        <v>3.3005820691590598E-3</v>
      </c>
      <c r="AZ69">
        <v>0</v>
      </c>
      <c r="BA69">
        <v>0</v>
      </c>
      <c r="BB69">
        <v>0</v>
      </c>
      <c r="BC69">
        <v>0</v>
      </c>
      <c r="BD69">
        <v>0</v>
      </c>
      <c r="BE69">
        <v>0</v>
      </c>
      <c r="BF69">
        <v>0</v>
      </c>
      <c r="BG69">
        <v>0</v>
      </c>
      <c r="BH69">
        <v>0</v>
      </c>
      <c r="BI69">
        <v>0</v>
      </c>
      <c r="BJ69">
        <v>0</v>
      </c>
      <c r="BK69">
        <v>0</v>
      </c>
      <c r="BL69">
        <v>0.134402746616196</v>
      </c>
      <c r="BM69">
        <v>0.100149649889708</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10.3854764283591</v>
      </c>
      <c r="CO69">
        <v>10.409486917798899</v>
      </c>
      <c r="CP69">
        <v>10.35796483519</v>
      </c>
      <c r="CQ69">
        <v>10.112275022652399</v>
      </c>
      <c r="CR69">
        <v>10.547341902935701</v>
      </c>
      <c r="CS69">
        <v>0</v>
      </c>
      <c r="CT69">
        <v>0</v>
      </c>
      <c r="CU69">
        <v>0</v>
      </c>
      <c r="CV69">
        <v>0</v>
      </c>
      <c r="CW69">
        <v>2.31192951093173E-3</v>
      </c>
      <c r="CX69">
        <v>-4.9495314241462304E-3</v>
      </c>
      <c r="CY69">
        <v>-2.3719892512365399E-2</v>
      </c>
      <c r="CZ69">
        <v>4.3023640012627401E-2</v>
      </c>
      <c r="DA69">
        <v>0</v>
      </c>
      <c r="DB69">
        <v>0</v>
      </c>
      <c r="DC69">
        <v>0</v>
      </c>
      <c r="DD69">
        <v>0</v>
      </c>
      <c r="DE69">
        <v>0</v>
      </c>
      <c r="DF69">
        <v>0</v>
      </c>
      <c r="DG69">
        <v>0</v>
      </c>
      <c r="DH69">
        <v>0</v>
      </c>
      <c r="DI69">
        <v>0</v>
      </c>
      <c r="DJ69">
        <v>0</v>
      </c>
      <c r="DK69">
        <v>0</v>
      </c>
      <c r="DL69">
        <v>0</v>
      </c>
      <c r="DM69">
        <v>0</v>
      </c>
      <c r="DN69">
        <v>0</v>
      </c>
      <c r="DO69" t="s">
        <v>1836</v>
      </c>
      <c r="DP69">
        <v>0</v>
      </c>
      <c r="DQ69">
        <v>0</v>
      </c>
      <c r="DR69" t="s">
        <v>1835</v>
      </c>
      <c r="DS69">
        <v>0</v>
      </c>
      <c r="DT69">
        <v>0</v>
      </c>
      <c r="DU69">
        <v>0</v>
      </c>
      <c r="DV69">
        <v>43918</v>
      </c>
      <c r="DW69">
        <v>0</v>
      </c>
      <c r="DX69">
        <v>0</v>
      </c>
      <c r="DY69">
        <v>0</v>
      </c>
      <c r="DZ69">
        <v>0</v>
      </c>
      <c r="EA69">
        <v>0</v>
      </c>
      <c r="EB69">
        <v>0</v>
      </c>
      <c r="EC69">
        <v>0</v>
      </c>
      <c r="ED69">
        <v>0</v>
      </c>
      <c r="EE69" t="s">
        <v>1836</v>
      </c>
      <c r="EF69" t="s">
        <v>1836</v>
      </c>
      <c r="EG69" t="s">
        <v>1836</v>
      </c>
      <c r="EH69" t="s">
        <v>1836</v>
      </c>
      <c r="EI69" t="s">
        <v>488</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v>0</v>
      </c>
      <c r="GV69">
        <v>0</v>
      </c>
    </row>
    <row r="70" spans="1:204" x14ac:dyDescent="0.35">
      <c r="A70">
        <v>69</v>
      </c>
      <c r="B70" t="s">
        <v>686</v>
      </c>
      <c r="C70" t="s">
        <v>101</v>
      </c>
      <c r="D70" t="s">
        <v>687</v>
      </c>
      <c r="E70" t="s">
        <v>688</v>
      </c>
      <c r="F70">
        <v>0</v>
      </c>
      <c r="G70">
        <v>4.8705023299999999</v>
      </c>
      <c r="H70">
        <v>4.0617903310120003</v>
      </c>
      <c r="I70">
        <v>3.4539935247653699</v>
      </c>
      <c r="J70">
        <v>3.1284956202676901</v>
      </c>
      <c r="K70">
        <v>2.8938986918839902</v>
      </c>
      <c r="L70">
        <v>2.9410497907334201</v>
      </c>
      <c r="M70">
        <v>2.9410497907334201</v>
      </c>
      <c r="N70">
        <v>3.8928095500000003E-2</v>
      </c>
      <c r="O70">
        <v>3.8928095432082602E-2</v>
      </c>
      <c r="P70">
        <v>4.1257211493251497E-2</v>
      </c>
      <c r="Q70">
        <v>6.4832760917966595E-2</v>
      </c>
      <c r="R70">
        <v>9.4302197698867204E-2</v>
      </c>
      <c r="S70">
        <v>0.117877747123584</v>
      </c>
      <c r="T70">
        <v>0.153241071260659</v>
      </c>
      <c r="U70">
        <v>6.1214078629999999</v>
      </c>
      <c r="V70">
        <v>6.2415853969999997</v>
      </c>
      <c r="W70">
        <v>6.5025442560000002</v>
      </c>
      <c r="X70">
        <v>6.8237884539999998</v>
      </c>
      <c r="Y70">
        <v>7.127576736</v>
      </c>
      <c r="Z70">
        <v>7.1477584199999997</v>
      </c>
      <c r="AA70">
        <v>7.2981151879999997</v>
      </c>
      <c r="AB70">
        <v>0</v>
      </c>
      <c r="AC70">
        <v>0</v>
      </c>
      <c r="AD70">
        <v>0</v>
      </c>
      <c r="AE70">
        <v>0</v>
      </c>
      <c r="AF70">
        <v>0</v>
      </c>
      <c r="AG70">
        <v>0</v>
      </c>
      <c r="AH70">
        <v>0</v>
      </c>
      <c r="AI70">
        <v>0</v>
      </c>
      <c r="AJ70">
        <v>0</v>
      </c>
      <c r="AK70">
        <v>0</v>
      </c>
      <c r="AL70">
        <v>0</v>
      </c>
      <c r="AM70">
        <v>0</v>
      </c>
      <c r="AN70">
        <v>0</v>
      </c>
      <c r="AO70">
        <v>0</v>
      </c>
      <c r="AP70">
        <v>3.37906662666667</v>
      </c>
      <c r="AQ70">
        <v>4.4551971226666698</v>
      </c>
      <c r="AR70">
        <v>3.99996157839644</v>
      </c>
      <c r="AS70">
        <v>2.9893835027672502</v>
      </c>
      <c r="AT70">
        <v>2.7901204151374701</v>
      </c>
      <c r="AU70">
        <v>2.3462129776974798</v>
      </c>
      <c r="AV70">
        <v>1.48976201215791</v>
      </c>
      <c r="AW70">
        <v>8.6582717579990198E-3</v>
      </c>
      <c r="AX70">
        <v>6.1922248969914903E-3</v>
      </c>
      <c r="AY70">
        <v>6.5675757417950498E-3</v>
      </c>
      <c r="AZ70">
        <v>0</v>
      </c>
      <c r="BA70">
        <v>0</v>
      </c>
      <c r="BB70">
        <v>0</v>
      </c>
      <c r="BC70">
        <v>0</v>
      </c>
      <c r="BD70">
        <v>0</v>
      </c>
      <c r="BE70">
        <v>0</v>
      </c>
      <c r="BF70">
        <v>0</v>
      </c>
      <c r="BG70">
        <v>0</v>
      </c>
      <c r="BH70">
        <v>0</v>
      </c>
      <c r="BI70">
        <v>0</v>
      </c>
      <c r="BJ70">
        <v>0</v>
      </c>
      <c r="BK70">
        <v>0</v>
      </c>
      <c r="BL70">
        <v>2.70136397119661E-2</v>
      </c>
      <c r="BM70">
        <v>2.69178933703908E-2</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14.4185631869247</v>
      </c>
      <c r="CO70">
        <v>14.8307068107197</v>
      </c>
      <c r="CP70">
        <v>14.031242039767299</v>
      </c>
      <c r="CQ70">
        <v>13.0065003379529</v>
      </c>
      <c r="CR70">
        <v>12.905898040720301</v>
      </c>
      <c r="CS70">
        <v>12.5528989355545</v>
      </c>
      <c r="CT70">
        <v>12.5528989355545</v>
      </c>
      <c r="CU70">
        <v>12.0339043925681</v>
      </c>
      <c r="CV70">
        <v>12.4011626051383</v>
      </c>
      <c r="CW70">
        <v>2.8584236754518599E-2</v>
      </c>
      <c r="CX70">
        <v>-5.3906046499051299E-2</v>
      </c>
      <c r="CY70">
        <v>-7.3032857598068296E-2</v>
      </c>
      <c r="CZ70">
        <v>-7.7347706622529202E-3</v>
      </c>
      <c r="DA70">
        <v>-2.7351766150024201E-2</v>
      </c>
      <c r="DB70">
        <v>-0.12939321534215301</v>
      </c>
      <c r="DC70">
        <v>0</v>
      </c>
      <c r="DD70">
        <v>-1.86566425137018</v>
      </c>
      <c r="DE70">
        <v>-5.1960464344480997E-2</v>
      </c>
      <c r="DF70">
        <v>-0.39370800291261798</v>
      </c>
      <c r="DG70">
        <v>0</v>
      </c>
      <c r="DH70">
        <v>0.51899454298634995</v>
      </c>
      <c r="DI70">
        <v>0</v>
      </c>
      <c r="DJ70">
        <v>0</v>
      </c>
      <c r="DK70">
        <v>0</v>
      </c>
      <c r="DL70">
        <v>0</v>
      </c>
      <c r="DM70">
        <v>0</v>
      </c>
      <c r="DN70">
        <v>0</v>
      </c>
      <c r="DO70" t="s">
        <v>1838</v>
      </c>
      <c r="DP70">
        <v>52269</v>
      </c>
      <c r="DQ70">
        <v>52269</v>
      </c>
      <c r="DR70" t="s">
        <v>1835</v>
      </c>
      <c r="DS70">
        <v>0</v>
      </c>
      <c r="DT70">
        <v>194.74</v>
      </c>
      <c r="DU70">
        <v>37476.199999999997</v>
      </c>
      <c r="DV70">
        <v>35933.599999999999</v>
      </c>
      <c r="DW70">
        <v>4.6771629993045002E-4</v>
      </c>
      <c r="DX70">
        <v>2.9410497907334201</v>
      </c>
      <c r="DY70">
        <v>2.9415175070333501</v>
      </c>
      <c r="DZ70">
        <v>4.6771629993045002E-4</v>
      </c>
      <c r="EA70">
        <v>0.88576274955338996</v>
      </c>
      <c r="EB70">
        <v>0</v>
      </c>
      <c r="EC70">
        <v>0.12525058730194399</v>
      </c>
      <c r="ED70">
        <v>0.39374395568440701</v>
      </c>
      <c r="EE70" t="s">
        <v>214</v>
      </c>
      <c r="EF70" t="s">
        <v>213</v>
      </c>
      <c r="EG70" t="s">
        <v>1836</v>
      </c>
      <c r="EH70" t="s">
        <v>1863</v>
      </c>
      <c r="EI70" t="s">
        <v>1836</v>
      </c>
      <c r="EJ70">
        <v>2.46652675401357E-4</v>
      </c>
      <c r="EK70">
        <v>6.4312112515836599</v>
      </c>
      <c r="EL70">
        <v>1.4575174245035399E-3</v>
      </c>
      <c r="EM70">
        <v>0.24164938160334701</v>
      </c>
      <c r="EN70">
        <v>0</v>
      </c>
      <c r="EO70">
        <v>0</v>
      </c>
      <c r="EP70">
        <v>0</v>
      </c>
      <c r="EQ70">
        <v>0</v>
      </c>
      <c r="ER70">
        <v>0</v>
      </c>
      <c r="ES70">
        <v>0</v>
      </c>
      <c r="ET70">
        <v>0</v>
      </c>
      <c r="EU70">
        <v>0</v>
      </c>
      <c r="EV70">
        <v>0.03</v>
      </c>
      <c r="EW70">
        <v>199.74</v>
      </c>
      <c r="EX70">
        <v>1.01056372475763</v>
      </c>
      <c r="EY70">
        <v>37872.088261762001</v>
      </c>
      <c r="EZ70">
        <v>7.5645709094043401</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0.202748499179915</v>
      </c>
      <c r="GA70">
        <v>0</v>
      </c>
      <c r="GB70">
        <v>0</v>
      </c>
      <c r="GC70">
        <v>0</v>
      </c>
      <c r="GD70">
        <v>0</v>
      </c>
      <c r="GE70">
        <v>0</v>
      </c>
      <c r="GF70">
        <v>0</v>
      </c>
      <c r="GG70">
        <v>0</v>
      </c>
      <c r="GH70">
        <v>0</v>
      </c>
      <c r="GI70">
        <v>0</v>
      </c>
      <c r="GJ70">
        <v>0</v>
      </c>
      <c r="GK70">
        <v>0</v>
      </c>
      <c r="GL70">
        <v>0</v>
      </c>
      <c r="GM70">
        <v>0</v>
      </c>
      <c r="GN70">
        <v>0</v>
      </c>
      <c r="GO70">
        <v>0</v>
      </c>
      <c r="GP70">
        <v>12.401630321438301</v>
      </c>
      <c r="GQ70">
        <v>0.433453981261049</v>
      </c>
      <c r="GR70">
        <v>0.13192729340287401</v>
      </c>
      <c r="GS70">
        <v>0.56538127466392296</v>
      </c>
      <c r="GT70">
        <v>4.67716299930032E-4</v>
      </c>
      <c r="GU70">
        <v>4.8370594120339296</v>
      </c>
      <c r="GV70">
        <v>2.9415175070333501</v>
      </c>
    </row>
    <row r="71" spans="1:204" x14ac:dyDescent="0.35">
      <c r="A71">
        <v>70</v>
      </c>
      <c r="B71" t="s">
        <v>1662</v>
      </c>
      <c r="C71" t="s">
        <v>102</v>
      </c>
      <c r="D71" t="s">
        <v>1738</v>
      </c>
      <c r="E71" t="s">
        <v>1711</v>
      </c>
      <c r="F71">
        <v>1</v>
      </c>
      <c r="G71">
        <v>1.6039514100000001</v>
      </c>
      <c r="H71">
        <v>1.2239097003570001</v>
      </c>
      <c r="I71">
        <v>0.93802042145241304</v>
      </c>
      <c r="J71">
        <v>0.95756817000130301</v>
      </c>
      <c r="K71">
        <v>0</v>
      </c>
      <c r="L71">
        <v>0</v>
      </c>
      <c r="M71">
        <v>0</v>
      </c>
      <c r="N71">
        <v>1.31761882291667E-2</v>
      </c>
      <c r="O71">
        <v>1.31761881886612E-2</v>
      </c>
      <c r="P71">
        <v>1.3964535812519E-2</v>
      </c>
      <c r="Q71">
        <v>2.1944270562529899E-2</v>
      </c>
      <c r="R71">
        <v>0</v>
      </c>
      <c r="S71">
        <v>0</v>
      </c>
      <c r="T71">
        <v>0</v>
      </c>
      <c r="U71">
        <v>3.56161247</v>
      </c>
      <c r="V71">
        <v>3.71012472</v>
      </c>
      <c r="W71">
        <v>3.8264837599999999</v>
      </c>
      <c r="X71">
        <v>4.00595736</v>
      </c>
      <c r="Y71">
        <v>0</v>
      </c>
      <c r="Z71">
        <v>0</v>
      </c>
      <c r="AA71">
        <v>0</v>
      </c>
      <c r="AB71">
        <v>0</v>
      </c>
      <c r="AC71">
        <v>0</v>
      </c>
      <c r="AD71">
        <v>0</v>
      </c>
      <c r="AE71">
        <v>0</v>
      </c>
      <c r="AF71">
        <v>0</v>
      </c>
      <c r="AG71">
        <v>0</v>
      </c>
      <c r="AH71">
        <v>0</v>
      </c>
      <c r="AI71">
        <v>0</v>
      </c>
      <c r="AJ71">
        <v>0</v>
      </c>
      <c r="AK71">
        <v>0</v>
      </c>
      <c r="AL71">
        <v>0</v>
      </c>
      <c r="AM71">
        <v>0</v>
      </c>
      <c r="AN71">
        <v>0</v>
      </c>
      <c r="AO71">
        <v>0</v>
      </c>
      <c r="AP71">
        <v>0.64328895022222199</v>
      </c>
      <c r="AQ71">
        <v>0.83909227822222199</v>
      </c>
      <c r="AR71">
        <v>0.65932977017600003</v>
      </c>
      <c r="AS71">
        <v>0.38865276839822199</v>
      </c>
      <c r="AT71">
        <v>0</v>
      </c>
      <c r="AU71">
        <v>0</v>
      </c>
      <c r="AV71">
        <v>0</v>
      </c>
      <c r="AW71">
        <v>2.90085869714286E-3</v>
      </c>
      <c r="AX71">
        <v>2.0746368269749902E-3</v>
      </c>
      <c r="AY71">
        <v>2.2003939980435E-3</v>
      </c>
      <c r="AZ71">
        <v>0</v>
      </c>
      <c r="BA71">
        <v>0</v>
      </c>
      <c r="BB71">
        <v>0</v>
      </c>
      <c r="BC71">
        <v>0</v>
      </c>
      <c r="BD71">
        <v>0</v>
      </c>
      <c r="BE71">
        <v>0</v>
      </c>
      <c r="BF71">
        <v>0</v>
      </c>
      <c r="BG71">
        <v>0</v>
      </c>
      <c r="BH71">
        <v>0</v>
      </c>
      <c r="BI71">
        <v>0</v>
      </c>
      <c r="BJ71">
        <v>0</v>
      </c>
      <c r="BK71">
        <v>0</v>
      </c>
      <c r="BL71">
        <v>5.4007826266404498E-2</v>
      </c>
      <c r="BM71">
        <v>5.3807049499171401E-2</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5.8249298771485298</v>
      </c>
      <c r="CO71">
        <v>5.8423853498612601</v>
      </c>
      <c r="CP71">
        <v>5.4938059309381497</v>
      </c>
      <c r="CQ71">
        <v>5.3741225689620604</v>
      </c>
      <c r="CR71">
        <v>0</v>
      </c>
      <c r="CS71">
        <v>0</v>
      </c>
      <c r="CT71">
        <v>0</v>
      </c>
      <c r="CU71">
        <v>0</v>
      </c>
      <c r="CV71">
        <v>0</v>
      </c>
      <c r="CW71">
        <v>2.9966837508568198E-3</v>
      </c>
      <c r="CX71">
        <v>-5.96638869312845E-2</v>
      </c>
      <c r="CY71">
        <v>-2.17851455767849E-2</v>
      </c>
      <c r="CZ71">
        <v>0</v>
      </c>
      <c r="DA71">
        <v>0</v>
      </c>
      <c r="DB71">
        <v>0</v>
      </c>
      <c r="DC71">
        <v>0</v>
      </c>
      <c r="DD71">
        <v>0</v>
      </c>
      <c r="DE71">
        <v>0</v>
      </c>
      <c r="DF71">
        <v>0</v>
      </c>
      <c r="DG71">
        <v>0</v>
      </c>
      <c r="DH71">
        <v>0</v>
      </c>
      <c r="DI71">
        <v>0</v>
      </c>
      <c r="DJ71">
        <v>0</v>
      </c>
      <c r="DK71">
        <v>0</v>
      </c>
      <c r="DL71">
        <v>0</v>
      </c>
      <c r="DM71">
        <v>0</v>
      </c>
      <c r="DN71">
        <v>0</v>
      </c>
      <c r="DO71" t="s">
        <v>1836</v>
      </c>
      <c r="DP71">
        <v>0</v>
      </c>
      <c r="DQ71">
        <v>0</v>
      </c>
      <c r="DR71" t="s">
        <v>1835</v>
      </c>
      <c r="DS71">
        <v>0</v>
      </c>
      <c r="DT71">
        <v>0</v>
      </c>
      <c r="DU71">
        <v>0</v>
      </c>
      <c r="DV71">
        <v>19624</v>
      </c>
      <c r="DW71">
        <v>0</v>
      </c>
      <c r="DX71">
        <v>0</v>
      </c>
      <c r="DY71">
        <v>0</v>
      </c>
      <c r="DZ71">
        <v>0</v>
      </c>
      <c r="EA71">
        <v>0</v>
      </c>
      <c r="EB71">
        <v>0</v>
      </c>
      <c r="EC71">
        <v>0</v>
      </c>
      <c r="ED71">
        <v>0</v>
      </c>
      <c r="EE71" t="s">
        <v>1836</v>
      </c>
      <c r="EF71" t="s">
        <v>1836</v>
      </c>
      <c r="EG71" t="s">
        <v>1836</v>
      </c>
      <c r="EH71" t="s">
        <v>1836</v>
      </c>
      <c r="EI71" t="s">
        <v>460</v>
      </c>
      <c r="EJ71">
        <v>0</v>
      </c>
      <c r="EK71">
        <v>0</v>
      </c>
      <c r="EL71">
        <v>0</v>
      </c>
      <c r="EM71">
        <v>0</v>
      </c>
      <c r="EN71">
        <v>0</v>
      </c>
      <c r="EO71">
        <v>0</v>
      </c>
      <c r="EP71">
        <v>0</v>
      </c>
      <c r="EQ71">
        <v>0</v>
      </c>
      <c r="ER71">
        <v>0</v>
      </c>
      <c r="ES71">
        <v>0</v>
      </c>
      <c r="ET71">
        <v>0</v>
      </c>
      <c r="EU71">
        <v>0</v>
      </c>
      <c r="EV71">
        <v>0</v>
      </c>
      <c r="EW71">
        <v>0</v>
      </c>
      <c r="EX71">
        <v>0</v>
      </c>
      <c r="EY71">
        <v>0</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row>
    <row r="72" spans="1:204" x14ac:dyDescent="0.35">
      <c r="A72">
        <v>71</v>
      </c>
      <c r="B72" t="s">
        <v>689</v>
      </c>
      <c r="C72" t="s">
        <v>103</v>
      </c>
      <c r="D72" t="s">
        <v>690</v>
      </c>
      <c r="E72" t="s">
        <v>691</v>
      </c>
      <c r="F72">
        <v>0</v>
      </c>
      <c r="G72">
        <v>27.92093998</v>
      </c>
      <c r="H72">
        <v>25.897371483594998</v>
      </c>
      <c r="I72">
        <v>24.404548209984799</v>
      </c>
      <c r="J72">
        <v>23.580464646105</v>
      </c>
      <c r="K72">
        <v>22.582741635775299</v>
      </c>
      <c r="L72">
        <v>22.950688546337801</v>
      </c>
      <c r="M72">
        <v>22.985399307670601</v>
      </c>
      <c r="N72">
        <v>0.22069680252083301</v>
      </c>
      <c r="O72">
        <v>0.220696802484527</v>
      </c>
      <c r="P72">
        <v>0.23390136493768199</v>
      </c>
      <c r="Q72">
        <v>0.36755928775921398</v>
      </c>
      <c r="R72">
        <v>0.53463169128608001</v>
      </c>
      <c r="S72">
        <v>0.66828961410760002</v>
      </c>
      <c r="T72">
        <v>0.86877649833987902</v>
      </c>
      <c r="U72">
        <v>5.0129570360000004</v>
      </c>
      <c r="V72">
        <v>5.6959217000000004</v>
      </c>
      <c r="W72">
        <v>5.6863049520000004</v>
      </c>
      <c r="X72">
        <v>5.8124986600000002</v>
      </c>
      <c r="Y72">
        <v>6.58852335</v>
      </c>
      <c r="Z72">
        <v>7.1721109199999997</v>
      </c>
      <c r="AA72">
        <v>7.405007136</v>
      </c>
      <c r="AB72">
        <v>0</v>
      </c>
      <c r="AC72">
        <v>0</v>
      </c>
      <c r="AD72">
        <v>0.178725822706372</v>
      </c>
      <c r="AE72">
        <v>0.22841700384132399</v>
      </c>
      <c r="AF72">
        <v>0.26535260596237598</v>
      </c>
      <c r="AG72">
        <v>0.314143605962376</v>
      </c>
      <c r="AH72">
        <v>0.314143605962376</v>
      </c>
      <c r="AI72">
        <v>0</v>
      </c>
      <c r="AJ72">
        <v>0</v>
      </c>
      <c r="AK72">
        <v>4.9008999999999997E-2</v>
      </c>
      <c r="AL72">
        <v>3.04941E-2</v>
      </c>
      <c r="AM72">
        <v>0</v>
      </c>
      <c r="AN72">
        <v>0</v>
      </c>
      <c r="AO72">
        <v>0</v>
      </c>
      <c r="AP72">
        <v>1.3159169955555601</v>
      </c>
      <c r="AQ72">
        <v>1.7282367511111101</v>
      </c>
      <c r="AR72">
        <v>1.4608899366666701</v>
      </c>
      <c r="AS72">
        <v>0.88371454444444497</v>
      </c>
      <c r="AT72">
        <v>1.0156058321655099</v>
      </c>
      <c r="AU72">
        <v>0.84820000194615097</v>
      </c>
      <c r="AV72">
        <v>0.86062868965884798</v>
      </c>
      <c r="AW72">
        <v>4.8655068678538901E-2</v>
      </c>
      <c r="AX72">
        <v>3.4797143824659503E-2</v>
      </c>
      <c r="AY72">
        <v>3.69064240185496E-2</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4.8791000000000001E-2</v>
      </c>
      <c r="BV72">
        <v>4.8791000000000001E-2</v>
      </c>
      <c r="BW72">
        <v>0</v>
      </c>
      <c r="BX72">
        <v>0</v>
      </c>
      <c r="BY72">
        <v>0</v>
      </c>
      <c r="BZ72">
        <v>0</v>
      </c>
      <c r="CA72">
        <v>0</v>
      </c>
      <c r="CB72">
        <v>0</v>
      </c>
      <c r="CC72">
        <v>8.3350999999999995E-2</v>
      </c>
      <c r="CD72">
        <v>0</v>
      </c>
      <c r="CE72">
        <v>0</v>
      </c>
      <c r="CF72">
        <v>0</v>
      </c>
      <c r="CG72">
        <v>0</v>
      </c>
      <c r="CH72">
        <v>0</v>
      </c>
      <c r="CI72">
        <v>0</v>
      </c>
      <c r="CJ72">
        <v>0</v>
      </c>
      <c r="CK72">
        <v>0.25615100000000002</v>
      </c>
      <c r="CL72">
        <v>0.26834866206001301</v>
      </c>
      <c r="CM72">
        <v>0.25615100000000002</v>
      </c>
      <c r="CN72">
        <v>34.519165882754898</v>
      </c>
      <c r="CO72">
        <v>33.5770238810153</v>
      </c>
      <c r="CP72">
        <v>32.0502857103141</v>
      </c>
      <c r="CQ72">
        <v>30.951939242150001</v>
      </c>
      <c r="CR72">
        <v>31.118997115189199</v>
      </c>
      <c r="CS72">
        <v>32.209583688353902</v>
      </c>
      <c r="CT72">
        <v>32.209583688353902</v>
      </c>
      <c r="CU72">
        <v>33.107973892974698</v>
      </c>
      <c r="CV72">
        <v>33.0163547191109</v>
      </c>
      <c r="CW72">
        <v>-2.7293301493426202E-2</v>
      </c>
      <c r="CX72">
        <v>-4.5469728827409198E-2</v>
      </c>
      <c r="CY72">
        <v>-3.4269475102078097E-2</v>
      </c>
      <c r="CZ72">
        <v>5.3973313830926201E-3</v>
      </c>
      <c r="DA72">
        <v>3.5045685088365801E-2</v>
      </c>
      <c r="DB72">
        <v>-3.1783536545684998E-2</v>
      </c>
      <c r="DC72">
        <v>3.7642244487571502E-2</v>
      </c>
      <c r="DD72">
        <v>-1.09714117036111</v>
      </c>
      <c r="DE72">
        <v>1.16028180727373</v>
      </c>
      <c r="DF72">
        <v>1.2124410240399099</v>
      </c>
      <c r="DG72">
        <v>1.2124410240399099</v>
      </c>
      <c r="DH72">
        <v>0.31405081941913998</v>
      </c>
      <c r="DI72">
        <v>0</v>
      </c>
      <c r="DJ72">
        <v>0</v>
      </c>
      <c r="DK72">
        <v>0</v>
      </c>
      <c r="DL72">
        <v>0</v>
      </c>
      <c r="DM72">
        <v>0</v>
      </c>
      <c r="DN72">
        <v>0</v>
      </c>
      <c r="DO72" t="s">
        <v>1847</v>
      </c>
      <c r="DP72">
        <v>7636</v>
      </c>
      <c r="DQ72">
        <v>7636</v>
      </c>
      <c r="DR72" t="s">
        <v>1875</v>
      </c>
      <c r="DS72">
        <v>2.92E-2</v>
      </c>
      <c r="DT72">
        <v>906.41</v>
      </c>
      <c r="DU72">
        <v>8169.6</v>
      </c>
      <c r="DV72">
        <v>7060.4</v>
      </c>
      <c r="DW72">
        <v>6.5051342681610196</v>
      </c>
      <c r="DX72">
        <v>16.673825871984601</v>
      </c>
      <c r="DY72">
        <v>23.178960140145598</v>
      </c>
      <c r="DZ72">
        <v>2.6516451444791199E-3</v>
      </c>
      <c r="EA72">
        <v>1.0165225266889599</v>
      </c>
      <c r="EB72">
        <v>2.0329436766687901E-4</v>
      </c>
      <c r="EC72">
        <v>0.31396069802674198</v>
      </c>
      <c r="ED72">
        <v>0</v>
      </c>
      <c r="EE72" t="s">
        <v>1836</v>
      </c>
      <c r="EF72" t="s">
        <v>167</v>
      </c>
      <c r="EG72" t="s">
        <v>1836</v>
      </c>
      <c r="EH72" t="s">
        <v>1836</v>
      </c>
      <c r="EI72" t="s">
        <v>1836</v>
      </c>
      <c r="EJ72">
        <v>1.39835915318334E-3</v>
      </c>
      <c r="EK72">
        <v>16.1208631208813</v>
      </c>
      <c r="EL72">
        <v>3.6535013355276E-3</v>
      </c>
      <c r="EM72">
        <v>1.36999370892058</v>
      </c>
      <c r="EN72">
        <v>0</v>
      </c>
      <c r="EO72">
        <v>0.32364565820505098</v>
      </c>
      <c r="EP72">
        <v>0.38145505923883499</v>
      </c>
      <c r="EQ72">
        <v>0</v>
      </c>
      <c r="ER72">
        <v>0</v>
      </c>
      <c r="ES72">
        <v>0</v>
      </c>
      <c r="ET72">
        <v>0</v>
      </c>
      <c r="EU72">
        <v>0</v>
      </c>
      <c r="EV72">
        <v>7.9999999999999895E-4</v>
      </c>
      <c r="EW72">
        <v>934.32</v>
      </c>
      <c r="EX72">
        <v>1.0371531046356399</v>
      </c>
      <c r="EY72">
        <v>8473.1260036312997</v>
      </c>
      <c r="EZ72">
        <v>7.9166110877128002</v>
      </c>
      <c r="FA72">
        <v>91.509760839218103</v>
      </c>
      <c r="FB72">
        <v>925.263328</v>
      </c>
      <c r="FC72">
        <v>934.32742800000005</v>
      </c>
      <c r="FD72">
        <v>7.83987276468324</v>
      </c>
      <c r="FE72">
        <v>7.9166740260927497</v>
      </c>
      <c r="FF72">
        <v>7.6801261409515001E-2</v>
      </c>
      <c r="FG72">
        <v>7.1474474540365096E-2</v>
      </c>
      <c r="FH72">
        <v>0</v>
      </c>
      <c r="FI72">
        <v>0</v>
      </c>
      <c r="FJ72">
        <v>0</v>
      </c>
      <c r="FK72">
        <v>0</v>
      </c>
      <c r="FL72">
        <v>0</v>
      </c>
      <c r="FM72">
        <v>0</v>
      </c>
      <c r="FN72">
        <v>0</v>
      </c>
      <c r="FO72">
        <v>0</v>
      </c>
      <c r="FP72">
        <v>0</v>
      </c>
      <c r="FQ72">
        <v>0</v>
      </c>
      <c r="FR72">
        <v>3.2933687562034498E-2</v>
      </c>
      <c r="FS72">
        <v>0</v>
      </c>
      <c r="FT72">
        <v>0</v>
      </c>
      <c r="FU72">
        <v>0</v>
      </c>
      <c r="FV72">
        <v>0</v>
      </c>
      <c r="FW72">
        <v>0</v>
      </c>
      <c r="FX72">
        <v>0</v>
      </c>
      <c r="FY72">
        <v>0</v>
      </c>
      <c r="FZ72">
        <v>1.1494512239167101</v>
      </c>
      <c r="GA72">
        <v>0</v>
      </c>
      <c r="GB72">
        <v>0</v>
      </c>
      <c r="GC72">
        <v>0</v>
      </c>
      <c r="GD72">
        <v>0</v>
      </c>
      <c r="GE72">
        <v>0</v>
      </c>
      <c r="GF72">
        <v>0</v>
      </c>
      <c r="GG72">
        <v>0</v>
      </c>
      <c r="GH72">
        <v>0.113106397178822</v>
      </c>
      <c r="GI72">
        <v>0</v>
      </c>
      <c r="GJ72">
        <v>0</v>
      </c>
      <c r="GK72">
        <v>0</v>
      </c>
      <c r="GL72">
        <v>0</v>
      </c>
      <c r="GM72">
        <v>0</v>
      </c>
      <c r="GN72">
        <v>0</v>
      </c>
      <c r="GO72">
        <v>0</v>
      </c>
      <c r="GP72">
        <v>35.700270025776497</v>
      </c>
      <c r="GQ72">
        <v>0</v>
      </c>
      <c r="GR72">
        <v>0.330696933385973</v>
      </c>
      <c r="GS72">
        <v>0.330696933385973</v>
      </c>
      <c r="GT72">
        <v>2.6839153066657002</v>
      </c>
      <c r="GU72">
        <v>27.783658938063699</v>
      </c>
      <c r="GV72">
        <v>23.178960140145598</v>
      </c>
    </row>
    <row r="73" spans="1:204" x14ac:dyDescent="0.35">
      <c r="A73">
        <v>72</v>
      </c>
      <c r="B73" t="s">
        <v>692</v>
      </c>
      <c r="C73" t="s">
        <v>104</v>
      </c>
      <c r="D73" t="s">
        <v>693</v>
      </c>
      <c r="E73" t="s">
        <v>694</v>
      </c>
      <c r="F73">
        <v>0</v>
      </c>
      <c r="G73">
        <v>17.200032279999999</v>
      </c>
      <c r="H73">
        <v>16.290293036948</v>
      </c>
      <c r="I73">
        <v>15.1906785441269</v>
      </c>
      <c r="J73">
        <v>14.726299905759801</v>
      </c>
      <c r="K73">
        <v>14.4537433281389</v>
      </c>
      <c r="L73">
        <v>14.689242201102401</v>
      </c>
      <c r="M73">
        <v>14.718684540259501</v>
      </c>
      <c r="N73">
        <v>0.123957424208333</v>
      </c>
      <c r="O73">
        <v>0.12395742419372099</v>
      </c>
      <c r="P73">
        <v>0.13137395008295799</v>
      </c>
      <c r="Q73">
        <v>0.20644477870179101</v>
      </c>
      <c r="R73">
        <v>0.30028331447536599</v>
      </c>
      <c r="S73">
        <v>0.375354143094208</v>
      </c>
      <c r="T73">
        <v>0.48796038602246999</v>
      </c>
      <c r="U73">
        <v>10.040533827999999</v>
      </c>
      <c r="V73">
        <v>10.520175330000001</v>
      </c>
      <c r="W73">
        <v>10.891485253999999</v>
      </c>
      <c r="X73">
        <v>11.367967800000001</v>
      </c>
      <c r="Y73">
        <v>11.867697032000001</v>
      </c>
      <c r="Z73">
        <v>12.306742525000001</v>
      </c>
      <c r="AA73">
        <v>12.540316300000001</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27.364523532208299</v>
      </c>
      <c r="CO73">
        <v>26.934425791141699</v>
      </c>
      <c r="CP73">
        <v>26.213537748209799</v>
      </c>
      <c r="CQ73">
        <v>26.300712484461599</v>
      </c>
      <c r="CR73">
        <v>26.621723674614199</v>
      </c>
      <c r="CS73">
        <v>27.371338869196599</v>
      </c>
      <c r="CT73">
        <v>27.371338869196599</v>
      </c>
      <c r="CU73">
        <v>27.954814596982601</v>
      </c>
      <c r="CV73">
        <v>27.746961226282</v>
      </c>
      <c r="CW73">
        <v>-1.5717348067850599E-2</v>
      </c>
      <c r="CX73">
        <v>-2.67645595462805E-2</v>
      </c>
      <c r="CY73">
        <v>3.3255616654701602E-3</v>
      </c>
      <c r="CZ73">
        <v>1.22054180221258E-2</v>
      </c>
      <c r="DA73">
        <v>2.81580262699976E-2</v>
      </c>
      <c r="DB73">
        <v>2.1571399336791398E-2</v>
      </c>
      <c r="DC73">
        <v>2.1317032775573199E-2</v>
      </c>
      <c r="DD73">
        <v>0.59029106477429005</v>
      </c>
      <c r="DE73">
        <v>0.76926889399727105</v>
      </c>
      <c r="DF73">
        <v>0.583475727785982</v>
      </c>
      <c r="DG73">
        <v>0.583475727785982</v>
      </c>
      <c r="DH73">
        <v>0</v>
      </c>
      <c r="DI73">
        <v>0</v>
      </c>
      <c r="DJ73">
        <v>0</v>
      </c>
      <c r="DK73">
        <v>0</v>
      </c>
      <c r="DL73">
        <v>0</v>
      </c>
      <c r="DM73">
        <v>0</v>
      </c>
      <c r="DN73">
        <v>0</v>
      </c>
      <c r="DO73" t="s">
        <v>1836</v>
      </c>
      <c r="DP73">
        <v>0</v>
      </c>
      <c r="DQ73">
        <v>0</v>
      </c>
      <c r="DR73" t="s">
        <v>1844</v>
      </c>
      <c r="DS73">
        <v>0</v>
      </c>
      <c r="DT73">
        <v>80.33</v>
      </c>
      <c r="DU73">
        <v>156110</v>
      </c>
      <c r="DV73">
        <v>149075.9</v>
      </c>
      <c r="DW73">
        <v>5.5170208687869904</v>
      </c>
      <c r="DX73">
        <v>9.36508587020049</v>
      </c>
      <c r="DY73">
        <v>14.882106738987501</v>
      </c>
      <c r="DZ73">
        <v>1.48933336415533E-3</v>
      </c>
      <c r="EA73">
        <v>0</v>
      </c>
      <c r="EB73">
        <v>0</v>
      </c>
      <c r="EC73">
        <v>0</v>
      </c>
      <c r="ED73">
        <v>0</v>
      </c>
      <c r="EE73" t="s">
        <v>1836</v>
      </c>
      <c r="EF73" t="s">
        <v>1836</v>
      </c>
      <c r="EG73" t="s">
        <v>1836</v>
      </c>
      <c r="EH73" t="s">
        <v>1836</v>
      </c>
      <c r="EI73" t="s">
        <v>1836</v>
      </c>
      <c r="EJ73">
        <v>7.8540786132114398E-4</v>
      </c>
      <c r="EK73">
        <v>0</v>
      </c>
      <c r="EL73">
        <v>0</v>
      </c>
      <c r="EM73">
        <v>0.769475993343126</v>
      </c>
      <c r="EN73">
        <v>0</v>
      </c>
      <c r="EO73">
        <v>0</v>
      </c>
      <c r="EP73">
        <v>0</v>
      </c>
      <c r="EQ73">
        <v>0</v>
      </c>
      <c r="ER73">
        <v>0</v>
      </c>
      <c r="ES73">
        <v>0</v>
      </c>
      <c r="ET73">
        <v>0</v>
      </c>
      <c r="EU73">
        <v>0</v>
      </c>
      <c r="EV73">
        <v>0.03</v>
      </c>
      <c r="EW73">
        <v>81.93</v>
      </c>
      <c r="EX73">
        <v>1.01159284313092</v>
      </c>
      <c r="EY73">
        <v>157920.69326435501</v>
      </c>
      <c r="EZ73">
        <v>12.938442399148601</v>
      </c>
      <c r="FA73">
        <v>0</v>
      </c>
      <c r="FB73">
        <v>0</v>
      </c>
      <c r="FC73">
        <v>0</v>
      </c>
      <c r="FD73">
        <v>0</v>
      </c>
      <c r="FE73">
        <v>0</v>
      </c>
      <c r="FF73">
        <v>0</v>
      </c>
      <c r="FG73">
        <v>0</v>
      </c>
      <c r="FH73">
        <v>0</v>
      </c>
      <c r="FI73">
        <v>0</v>
      </c>
      <c r="FJ73">
        <v>0</v>
      </c>
      <c r="FK73">
        <v>0</v>
      </c>
      <c r="FL73">
        <v>0</v>
      </c>
      <c r="FM73">
        <v>0</v>
      </c>
      <c r="FN73">
        <v>0</v>
      </c>
      <c r="FO73">
        <v>0</v>
      </c>
      <c r="FP73">
        <v>0</v>
      </c>
      <c r="FQ73">
        <v>0</v>
      </c>
      <c r="FR73">
        <v>0</v>
      </c>
      <c r="FS73">
        <v>0</v>
      </c>
      <c r="FT73">
        <v>0</v>
      </c>
      <c r="FU73">
        <v>0</v>
      </c>
      <c r="FV73">
        <v>0</v>
      </c>
      <c r="FW73">
        <v>0</v>
      </c>
      <c r="FX73">
        <v>0</v>
      </c>
      <c r="FY73">
        <v>0</v>
      </c>
      <c r="FZ73">
        <v>0.64560526200598001</v>
      </c>
      <c r="GA73">
        <v>0</v>
      </c>
      <c r="GB73">
        <v>0</v>
      </c>
      <c r="GC73">
        <v>0</v>
      </c>
      <c r="GD73">
        <v>0</v>
      </c>
      <c r="GE73">
        <v>0</v>
      </c>
      <c r="GF73">
        <v>0</v>
      </c>
      <c r="GG73">
        <v>0</v>
      </c>
      <c r="GH73">
        <v>0</v>
      </c>
      <c r="GI73">
        <v>0</v>
      </c>
      <c r="GJ73">
        <v>0</v>
      </c>
      <c r="GK73">
        <v>0</v>
      </c>
      <c r="GL73">
        <v>0</v>
      </c>
      <c r="GM73">
        <v>0</v>
      </c>
      <c r="GN73">
        <v>0</v>
      </c>
      <c r="GO73">
        <v>0</v>
      </c>
      <c r="GP73">
        <v>29.235630393485199</v>
      </c>
      <c r="GQ73">
        <v>0</v>
      </c>
      <c r="GR73">
        <v>0</v>
      </c>
      <c r="GS73">
        <v>0</v>
      </c>
      <c r="GT73">
        <v>1.4886691672032599</v>
      </c>
      <c r="GU73">
        <v>16.2971879943366</v>
      </c>
      <c r="GV73">
        <v>14.882106738987501</v>
      </c>
    </row>
    <row r="74" spans="1:204" x14ac:dyDescent="0.35">
      <c r="A74">
        <v>73</v>
      </c>
      <c r="B74" t="s">
        <v>695</v>
      </c>
      <c r="C74" t="s">
        <v>105</v>
      </c>
      <c r="D74" t="s">
        <v>696</v>
      </c>
      <c r="E74" t="s">
        <v>697</v>
      </c>
      <c r="F74">
        <v>0</v>
      </c>
      <c r="G74">
        <v>7.23866385</v>
      </c>
      <c r="H74">
        <v>5.9383876869780003</v>
      </c>
      <c r="I74">
        <v>4.9608752141725896</v>
      </c>
      <c r="J74">
        <v>4.4373164458291301</v>
      </c>
      <c r="K74">
        <v>4.2575402852238398</v>
      </c>
      <c r="L74">
        <v>4.3269095770401202</v>
      </c>
      <c r="M74">
        <v>4.3269095770401202</v>
      </c>
      <c r="N74">
        <v>5.7271505374999997E-2</v>
      </c>
      <c r="O74">
        <v>5.7271505389592997E-2</v>
      </c>
      <c r="P74">
        <v>6.0698130339250402E-2</v>
      </c>
      <c r="Q74">
        <v>9.53827762473934E-2</v>
      </c>
      <c r="R74">
        <v>0.13873858363254901</v>
      </c>
      <c r="S74">
        <v>0.17342322954068601</v>
      </c>
      <c r="T74">
        <v>0.22545019840289199</v>
      </c>
      <c r="U74">
        <v>10.434455856</v>
      </c>
      <c r="V74">
        <v>10.600643988</v>
      </c>
      <c r="W74">
        <v>11.014799796</v>
      </c>
      <c r="X74">
        <v>11.4706548</v>
      </c>
      <c r="Y74">
        <v>12.072155220000001</v>
      </c>
      <c r="Z74">
        <v>12.503337695999999</v>
      </c>
      <c r="AA74">
        <v>12.587923728</v>
      </c>
      <c r="AB74">
        <v>0</v>
      </c>
      <c r="AC74">
        <v>0</v>
      </c>
      <c r="AD74">
        <v>0</v>
      </c>
      <c r="AE74">
        <v>0</v>
      </c>
      <c r="AF74">
        <v>0</v>
      </c>
      <c r="AG74">
        <v>0</v>
      </c>
      <c r="AH74">
        <v>0</v>
      </c>
      <c r="AI74">
        <v>0</v>
      </c>
      <c r="AJ74">
        <v>0</v>
      </c>
      <c r="AK74">
        <v>0</v>
      </c>
      <c r="AL74">
        <v>0</v>
      </c>
      <c r="AM74">
        <v>0</v>
      </c>
      <c r="AN74">
        <v>0</v>
      </c>
      <c r="AO74">
        <v>0</v>
      </c>
      <c r="AP74">
        <v>4.6150192968888897</v>
      </c>
      <c r="AQ74">
        <v>5.71359855022222</v>
      </c>
      <c r="AR74">
        <v>4.7829109492551103</v>
      </c>
      <c r="AS74">
        <v>3.4432447333635401</v>
      </c>
      <c r="AT74">
        <v>3.4149258638428299</v>
      </c>
      <c r="AU74">
        <v>3.6024433337163999</v>
      </c>
      <c r="AV74">
        <v>2.42979372600105</v>
      </c>
      <c r="AW74">
        <v>1.2751329945924299E-2</v>
      </c>
      <c r="AX74">
        <v>9.1194992450957506E-3</v>
      </c>
      <c r="AY74">
        <v>9.6722911418330795E-3</v>
      </c>
      <c r="AZ74">
        <v>0</v>
      </c>
      <c r="BA74">
        <v>0</v>
      </c>
      <c r="BB74">
        <v>0</v>
      </c>
      <c r="BC74">
        <v>0</v>
      </c>
      <c r="BD74">
        <v>0</v>
      </c>
      <c r="BE74">
        <v>0</v>
      </c>
      <c r="BF74">
        <v>0</v>
      </c>
      <c r="BG74">
        <v>0</v>
      </c>
      <c r="BH74">
        <v>0</v>
      </c>
      <c r="BI74">
        <v>0</v>
      </c>
      <c r="BJ74">
        <v>0</v>
      </c>
      <c r="BK74">
        <v>0</v>
      </c>
      <c r="BL74">
        <v>8.8050232938152895E-2</v>
      </c>
      <c r="BM74">
        <v>8.7736442908394704E-2</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22.358161838209799</v>
      </c>
      <c r="CO74">
        <v>22.4070714627731</v>
      </c>
      <c r="CP74">
        <v>20.916692823817201</v>
      </c>
      <c r="CQ74">
        <v>19.4465987554401</v>
      </c>
      <c r="CR74">
        <v>19.883359952699202</v>
      </c>
      <c r="CS74">
        <v>20.606113836297201</v>
      </c>
      <c r="CT74">
        <v>20.606113836297201</v>
      </c>
      <c r="CU74">
        <v>19.983540446998799</v>
      </c>
      <c r="CV74">
        <v>20.192650618742501</v>
      </c>
      <c r="CW74">
        <v>2.1875512359725798E-3</v>
      </c>
      <c r="CX74">
        <v>-6.6513762917745994E-2</v>
      </c>
      <c r="CY74">
        <v>-7.0283293862936497E-2</v>
      </c>
      <c r="CZ74">
        <v>2.2459516070231899E-2</v>
      </c>
      <c r="DA74">
        <v>3.63496856324763E-2</v>
      </c>
      <c r="DB74">
        <v>-7.8362792728263395E-2</v>
      </c>
      <c r="DC74">
        <v>0</v>
      </c>
      <c r="DD74">
        <v>-1.7520480019126099</v>
      </c>
      <c r="DE74">
        <v>0.80050853940476496</v>
      </c>
      <c r="DF74">
        <v>-0.438250250048146</v>
      </c>
      <c r="DG74">
        <v>0</v>
      </c>
      <c r="DH74">
        <v>0.62257338929844197</v>
      </c>
      <c r="DI74">
        <v>0</v>
      </c>
      <c r="DJ74">
        <v>0</v>
      </c>
      <c r="DK74">
        <v>0</v>
      </c>
      <c r="DL74">
        <v>0</v>
      </c>
      <c r="DM74">
        <v>0</v>
      </c>
      <c r="DN74">
        <v>0</v>
      </c>
      <c r="DO74" t="s">
        <v>1845</v>
      </c>
      <c r="DP74">
        <v>84266</v>
      </c>
      <c r="DQ74">
        <v>84266</v>
      </c>
      <c r="DR74" t="s">
        <v>1835</v>
      </c>
      <c r="DS74">
        <v>0</v>
      </c>
      <c r="DT74">
        <v>200.52</v>
      </c>
      <c r="DU74">
        <v>62776.4</v>
      </c>
      <c r="DV74">
        <v>61132.2</v>
      </c>
      <c r="DW74">
        <v>6.8811013866745005E-4</v>
      </c>
      <c r="DX74">
        <v>4.3269095770401202</v>
      </c>
      <c r="DY74">
        <v>4.3275976871787902</v>
      </c>
      <c r="DZ74">
        <v>6.8811013866745005E-4</v>
      </c>
      <c r="EA74">
        <v>1.9544482570272901</v>
      </c>
      <c r="EB74">
        <v>0</v>
      </c>
      <c r="EC74">
        <v>0.18427024507861001</v>
      </c>
      <c r="ED74">
        <v>0.43830314421983102</v>
      </c>
      <c r="EE74" t="s">
        <v>153</v>
      </c>
      <c r="EF74" t="s">
        <v>152</v>
      </c>
      <c r="EG74" t="s">
        <v>1836</v>
      </c>
      <c r="EH74" t="s">
        <v>1853</v>
      </c>
      <c r="EI74" t="s">
        <v>1836</v>
      </c>
      <c r="EJ74">
        <v>3.6287853704984E-4</v>
      </c>
      <c r="EK74">
        <v>9.4616791746032902</v>
      </c>
      <c r="EL74">
        <v>2.1443180331933102E-3</v>
      </c>
      <c r="EM74">
        <v>0.35551762055840702</v>
      </c>
      <c r="EN74">
        <v>0</v>
      </c>
      <c r="EO74">
        <v>0</v>
      </c>
      <c r="EP74">
        <v>0</v>
      </c>
      <c r="EQ74">
        <v>0</v>
      </c>
      <c r="ER74">
        <v>0</v>
      </c>
      <c r="ES74">
        <v>0</v>
      </c>
      <c r="ET74">
        <v>0</v>
      </c>
      <c r="EU74">
        <v>0</v>
      </c>
      <c r="EV74">
        <v>0.03</v>
      </c>
      <c r="EW74">
        <v>205.52</v>
      </c>
      <c r="EX74">
        <v>1.00665717976462</v>
      </c>
      <c r="EY74">
        <v>63194.313779775599</v>
      </c>
      <c r="EZ74">
        <v>12.9876953680195</v>
      </c>
      <c r="FA74">
        <v>0</v>
      </c>
      <c r="FB74">
        <v>0</v>
      </c>
      <c r="FC74">
        <v>0</v>
      </c>
      <c r="FD74">
        <v>0</v>
      </c>
      <c r="FE74">
        <v>0</v>
      </c>
      <c r="FF74">
        <v>0</v>
      </c>
      <c r="FG74">
        <v>0</v>
      </c>
      <c r="FH74">
        <v>0</v>
      </c>
      <c r="FI74">
        <v>0</v>
      </c>
      <c r="FJ74">
        <v>0</v>
      </c>
      <c r="FK74">
        <v>0</v>
      </c>
      <c r="FL74">
        <v>0</v>
      </c>
      <c r="FM74">
        <v>0</v>
      </c>
      <c r="FN74">
        <v>0</v>
      </c>
      <c r="FO74">
        <v>0</v>
      </c>
      <c r="FP74">
        <v>0</v>
      </c>
      <c r="FQ74">
        <v>0</v>
      </c>
      <c r="FR74">
        <v>0</v>
      </c>
      <c r="FS74">
        <v>0</v>
      </c>
      <c r="FT74">
        <v>0</v>
      </c>
      <c r="FU74">
        <v>0</v>
      </c>
      <c r="FV74">
        <v>0</v>
      </c>
      <c r="FW74">
        <v>0</v>
      </c>
      <c r="FX74">
        <v>0</v>
      </c>
      <c r="FY74">
        <v>0</v>
      </c>
      <c r="FZ74">
        <v>0.298286157454968</v>
      </c>
      <c r="GA74">
        <v>0</v>
      </c>
      <c r="GB74">
        <v>0</v>
      </c>
      <c r="GC74">
        <v>0</v>
      </c>
      <c r="GD74">
        <v>0</v>
      </c>
      <c r="GE74">
        <v>0</v>
      </c>
      <c r="GF74">
        <v>0</v>
      </c>
      <c r="GG74">
        <v>0</v>
      </c>
      <c r="GH74">
        <v>0</v>
      </c>
      <c r="GI74">
        <v>0</v>
      </c>
      <c r="GJ74">
        <v>0</v>
      </c>
      <c r="GK74">
        <v>0</v>
      </c>
      <c r="GL74">
        <v>0</v>
      </c>
      <c r="GM74">
        <v>0</v>
      </c>
      <c r="GN74">
        <v>0</v>
      </c>
      <c r="GO74">
        <v>0</v>
      </c>
      <c r="GP74">
        <v>20.193338728881201</v>
      </c>
      <c r="GQ74">
        <v>7.5700539267785402E-2</v>
      </c>
      <c r="GR74">
        <v>0.19409309937445701</v>
      </c>
      <c r="GS74">
        <v>0.26979363864224198</v>
      </c>
      <c r="GT74">
        <v>6.8811013866820802E-4</v>
      </c>
      <c r="GU74">
        <v>7.2056433608616999</v>
      </c>
      <c r="GV74">
        <v>4.3275976871787902</v>
      </c>
    </row>
    <row r="75" spans="1:204" x14ac:dyDescent="0.35">
      <c r="A75">
        <v>74</v>
      </c>
      <c r="B75" t="s">
        <v>698</v>
      </c>
      <c r="C75" t="s">
        <v>106</v>
      </c>
      <c r="D75" t="s">
        <v>699</v>
      </c>
      <c r="E75" t="s">
        <v>700</v>
      </c>
      <c r="F75">
        <v>0</v>
      </c>
      <c r="G75">
        <v>4.0434530500000001</v>
      </c>
      <c r="H75">
        <v>3.4671722839050001</v>
      </c>
      <c r="I75">
        <v>3.0343533910719001</v>
      </c>
      <c r="J75">
        <v>2.8026308884081699</v>
      </c>
      <c r="K75">
        <v>2.5203659478832501</v>
      </c>
      <c r="L75">
        <v>2.56143097351067</v>
      </c>
      <c r="M75">
        <v>2.5616499048105799</v>
      </c>
      <c r="N75">
        <v>3.3379395145833303E-2</v>
      </c>
      <c r="O75">
        <v>3.3379395141012402E-2</v>
      </c>
      <c r="P75">
        <v>3.5376525606094403E-2</v>
      </c>
      <c r="Q75">
        <v>5.5591683095291201E-2</v>
      </c>
      <c r="R75">
        <v>8.0860629956807706E-2</v>
      </c>
      <c r="S75">
        <v>0.10107578744600999</v>
      </c>
      <c r="T75">
        <v>0.131398523679813</v>
      </c>
      <c r="U75">
        <v>3.7892731519999998</v>
      </c>
      <c r="V75">
        <v>3.91659158</v>
      </c>
      <c r="W75">
        <v>4.008868605</v>
      </c>
      <c r="X75">
        <v>4.1522942880000002</v>
      </c>
      <c r="Y75">
        <v>4.2404367790000004</v>
      </c>
      <c r="Z75">
        <v>4.3820230200000001</v>
      </c>
      <c r="AA75">
        <v>4.4533305189999997</v>
      </c>
      <c r="AB75">
        <v>0</v>
      </c>
      <c r="AC75">
        <v>0</v>
      </c>
      <c r="AD75">
        <v>0</v>
      </c>
      <c r="AE75">
        <v>0</v>
      </c>
      <c r="AF75">
        <v>0</v>
      </c>
      <c r="AG75">
        <v>0</v>
      </c>
      <c r="AH75">
        <v>0</v>
      </c>
      <c r="AI75">
        <v>0</v>
      </c>
      <c r="AJ75">
        <v>0</v>
      </c>
      <c r="AK75">
        <v>0</v>
      </c>
      <c r="AL75">
        <v>0</v>
      </c>
      <c r="AM75">
        <v>0</v>
      </c>
      <c r="AN75">
        <v>0</v>
      </c>
      <c r="AO75">
        <v>0</v>
      </c>
      <c r="AP75">
        <v>0.60860561866666696</v>
      </c>
      <c r="AQ75">
        <v>0.693550002666667</v>
      </c>
      <c r="AR75">
        <v>0.66430419911111105</v>
      </c>
      <c r="AS75">
        <v>0.22698203911111101</v>
      </c>
      <c r="AT75">
        <v>0.12521721762604901</v>
      </c>
      <c r="AU75">
        <v>9.7609777179895593E-2</v>
      </c>
      <c r="AV75">
        <v>6.0862262234048801E-2</v>
      </c>
      <c r="AW75">
        <v>7.35572033351757E-3</v>
      </c>
      <c r="AX75">
        <v>5.2606658531402497E-3</v>
      </c>
      <c r="AY75">
        <v>5.5795488725804499E-3</v>
      </c>
      <c r="AZ75">
        <v>0</v>
      </c>
      <c r="BA75">
        <v>0</v>
      </c>
      <c r="BB75">
        <v>0</v>
      </c>
      <c r="BC75">
        <v>0</v>
      </c>
      <c r="BD75">
        <v>9.2587965535105704E-3</v>
      </c>
      <c r="BE75">
        <v>4.8086007906942001E-2</v>
      </c>
      <c r="BF75">
        <v>3.8827211353431403E-2</v>
      </c>
      <c r="BG75">
        <v>4.83846787635068E-2</v>
      </c>
      <c r="BH75">
        <v>4.83846787635068E-2</v>
      </c>
      <c r="BI75">
        <v>4.83846787635068E-2</v>
      </c>
      <c r="BJ75">
        <v>5.0774045616025699E-2</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8.4913257326995293</v>
      </c>
      <c r="CO75">
        <v>8.1640399354727595</v>
      </c>
      <c r="CP75">
        <v>7.7873094810151198</v>
      </c>
      <c r="CQ75">
        <v>7.2858835773780797</v>
      </c>
      <c r="CR75">
        <v>7.01526525322961</v>
      </c>
      <c r="CS75">
        <v>7.1905242369000897</v>
      </c>
      <c r="CT75">
        <v>7.1905242369000897</v>
      </c>
      <c r="CU75">
        <v>7.3303291769629402</v>
      </c>
      <c r="CV75">
        <v>7.36544380740688</v>
      </c>
      <c r="CW75">
        <v>-3.8543545204774203E-2</v>
      </c>
      <c r="CX75">
        <v>-4.6145101865651801E-2</v>
      </c>
      <c r="CY75">
        <v>-6.4390134340940805E-2</v>
      </c>
      <c r="CZ75">
        <v>-3.7142828494913897E-2</v>
      </c>
      <c r="DA75">
        <v>2.4982517031667501E-2</v>
      </c>
      <c r="DB75">
        <v>-0.124075796505244</v>
      </c>
      <c r="DC75">
        <v>3.4383236045645499E-2</v>
      </c>
      <c r="DD75">
        <v>-1.05356800367017</v>
      </c>
      <c r="DE75">
        <v>0.17486445951157201</v>
      </c>
      <c r="DF75">
        <v>0.24723349212927101</v>
      </c>
      <c r="DG75">
        <v>0.24723349212927101</v>
      </c>
      <c r="DH75">
        <v>0.107428552066412</v>
      </c>
      <c r="DI75">
        <v>0</v>
      </c>
      <c r="DJ75">
        <v>0</v>
      </c>
      <c r="DK75">
        <v>0</v>
      </c>
      <c r="DL75">
        <v>0</v>
      </c>
      <c r="DM75">
        <v>0</v>
      </c>
      <c r="DN75">
        <v>0</v>
      </c>
      <c r="DO75" t="s">
        <v>1838</v>
      </c>
      <c r="DP75">
        <v>33821</v>
      </c>
      <c r="DQ75">
        <v>33821</v>
      </c>
      <c r="DR75" t="s">
        <v>1835</v>
      </c>
      <c r="DS75">
        <v>0</v>
      </c>
      <c r="DT75">
        <v>214.39</v>
      </c>
      <c r="DU75">
        <v>20772.099999999999</v>
      </c>
      <c r="DV75">
        <v>20200.900000000001</v>
      </c>
      <c r="DW75">
        <v>4.1414179569062001E-2</v>
      </c>
      <c r="DX75">
        <v>2.52184089677794</v>
      </c>
      <c r="DY75">
        <v>2.5632550763470001</v>
      </c>
      <c r="DZ75">
        <v>4.0104938694655997E-4</v>
      </c>
      <c r="EA75">
        <v>0.21791945354921999</v>
      </c>
      <c r="EB75">
        <v>0</v>
      </c>
      <c r="EC75">
        <v>0.107397723900724</v>
      </c>
      <c r="ED75">
        <v>0</v>
      </c>
      <c r="EE75" t="s">
        <v>1836</v>
      </c>
      <c r="EF75" t="s">
        <v>114</v>
      </c>
      <c r="EG75" t="s">
        <v>1836</v>
      </c>
      <c r="EH75" t="s">
        <v>1839</v>
      </c>
      <c r="EI75" t="s">
        <v>1836</v>
      </c>
      <c r="EJ75">
        <v>2.11495524686979E-4</v>
      </c>
      <c r="EK75">
        <v>5.5145246439422504</v>
      </c>
      <c r="EL75">
        <v>1.2497670255227299E-3</v>
      </c>
      <c r="EM75">
        <v>0.20720536426432001</v>
      </c>
      <c r="EN75">
        <v>5.0774045616025699E-2</v>
      </c>
      <c r="EO75">
        <v>0</v>
      </c>
      <c r="EP75">
        <v>0</v>
      </c>
      <c r="EQ75">
        <v>0</v>
      </c>
      <c r="ER75">
        <v>0</v>
      </c>
      <c r="ES75">
        <v>0</v>
      </c>
      <c r="ET75">
        <v>0</v>
      </c>
      <c r="EU75">
        <v>0</v>
      </c>
      <c r="EV75">
        <v>0.03</v>
      </c>
      <c r="EW75">
        <v>219.39</v>
      </c>
      <c r="EX75">
        <v>1.0069952488159399</v>
      </c>
      <c r="EY75">
        <v>20917.406007929501</v>
      </c>
      <c r="EZ75">
        <v>4.5890697040796598</v>
      </c>
      <c r="FA75">
        <v>0</v>
      </c>
      <c r="FB75">
        <v>0</v>
      </c>
      <c r="FC75">
        <v>0</v>
      </c>
      <c r="FD75">
        <v>0</v>
      </c>
      <c r="FE75">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0.17384932129269601</v>
      </c>
      <c r="GA75">
        <v>0</v>
      </c>
      <c r="GB75">
        <v>0</v>
      </c>
      <c r="GC75">
        <v>0</v>
      </c>
      <c r="GD75">
        <v>0</v>
      </c>
      <c r="GE75">
        <v>0</v>
      </c>
      <c r="GF75">
        <v>0</v>
      </c>
      <c r="GG75">
        <v>0</v>
      </c>
      <c r="GH75">
        <v>0</v>
      </c>
      <c r="GI75">
        <v>0</v>
      </c>
      <c r="GJ75">
        <v>0</v>
      </c>
      <c r="GK75">
        <v>0</v>
      </c>
      <c r="GL75">
        <v>0</v>
      </c>
      <c r="GM75">
        <v>0</v>
      </c>
      <c r="GN75">
        <v>0</v>
      </c>
      <c r="GO75">
        <v>0</v>
      </c>
      <c r="GP75">
        <v>7.91519571640353</v>
      </c>
      <c r="GQ75">
        <v>0</v>
      </c>
      <c r="GR75">
        <v>0.11312275125460999</v>
      </c>
      <c r="GS75">
        <v>0.11312275125460999</v>
      </c>
      <c r="GT75">
        <v>0.54975190899665405</v>
      </c>
      <c r="GU75">
        <v>3.3261260123238698</v>
      </c>
      <c r="GV75">
        <v>2.5632550763470001</v>
      </c>
    </row>
    <row r="76" spans="1:204" x14ac:dyDescent="0.35">
      <c r="A76">
        <v>75</v>
      </c>
      <c r="B76" t="s">
        <v>701</v>
      </c>
      <c r="C76" t="s">
        <v>107</v>
      </c>
      <c r="D76" t="s">
        <v>702</v>
      </c>
      <c r="E76" t="s">
        <v>703</v>
      </c>
      <c r="F76">
        <v>7</v>
      </c>
      <c r="G76">
        <v>3.4576878</v>
      </c>
      <c r="H76">
        <v>2.9774403139390002</v>
      </c>
      <c r="I76">
        <v>2.6167566004883098</v>
      </c>
      <c r="J76">
        <v>2.4236558891408402</v>
      </c>
      <c r="K76">
        <v>2.1883164321933499</v>
      </c>
      <c r="L76">
        <v>2.2239712824123798</v>
      </c>
      <c r="M76">
        <v>0</v>
      </c>
      <c r="N76">
        <v>2.7988166645833298E-2</v>
      </c>
      <c r="O76">
        <v>2.7988166670979302E-2</v>
      </c>
      <c r="P76">
        <v>2.9662733273647601E-2</v>
      </c>
      <c r="Q76">
        <v>4.6612866572874799E-2</v>
      </c>
      <c r="R76">
        <v>6.7800533196898299E-2</v>
      </c>
      <c r="S76">
        <v>8.4750666496122895E-2</v>
      </c>
      <c r="T76">
        <v>0</v>
      </c>
      <c r="U76">
        <v>3.0697660500000001</v>
      </c>
      <c r="V76">
        <v>3.211614</v>
      </c>
      <c r="W76">
        <v>3.3829920000000002</v>
      </c>
      <c r="X76">
        <v>3.6143334999999999</v>
      </c>
      <c r="Y76">
        <v>3.713063</v>
      </c>
      <c r="Z76">
        <v>3.8061075</v>
      </c>
      <c r="AA76">
        <v>0</v>
      </c>
      <c r="AB76">
        <v>0</v>
      </c>
      <c r="AC76">
        <v>0</v>
      </c>
      <c r="AD76">
        <v>0</v>
      </c>
      <c r="AE76">
        <v>0</v>
      </c>
      <c r="AF76">
        <v>0</v>
      </c>
      <c r="AG76">
        <v>0</v>
      </c>
      <c r="AH76">
        <v>0</v>
      </c>
      <c r="AI76">
        <v>0</v>
      </c>
      <c r="AJ76">
        <v>0</v>
      </c>
      <c r="AK76">
        <v>0</v>
      </c>
      <c r="AL76">
        <v>0</v>
      </c>
      <c r="AM76">
        <v>0</v>
      </c>
      <c r="AN76">
        <v>0</v>
      </c>
      <c r="AO76">
        <v>0</v>
      </c>
      <c r="AP76">
        <v>2.64780315377778</v>
      </c>
      <c r="AQ76">
        <v>3.1359975893333298</v>
      </c>
      <c r="AR76">
        <v>2.4838230019199998</v>
      </c>
      <c r="AS76">
        <v>1.74328246461693</v>
      </c>
      <c r="AT76">
        <v>1.7726315559778001</v>
      </c>
      <c r="AU76">
        <v>2.0647110188958302</v>
      </c>
      <c r="AV76">
        <v>0</v>
      </c>
      <c r="AW76">
        <v>6.2063359070140597E-3</v>
      </c>
      <c r="AX76">
        <v>4.4386488200719599E-3</v>
      </c>
      <c r="AY76">
        <v>4.70770406469168E-3</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9.2094515063306304</v>
      </c>
      <c r="CO76">
        <v>9.3574787187633905</v>
      </c>
      <c r="CP76">
        <v>8.5179420397466501</v>
      </c>
      <c r="CQ76">
        <v>7.8278847203306396</v>
      </c>
      <c r="CR76">
        <v>7.7418115213680396</v>
      </c>
      <c r="CS76">
        <v>8.1795404678043404</v>
      </c>
      <c r="CT76">
        <v>8.1795404678043404</v>
      </c>
      <c r="CU76">
        <v>0</v>
      </c>
      <c r="CV76">
        <v>0</v>
      </c>
      <c r="CW76">
        <v>1.6073401584340501E-2</v>
      </c>
      <c r="CX76">
        <v>-8.9718256834858498E-2</v>
      </c>
      <c r="CY76">
        <v>-8.1012211188576294E-2</v>
      </c>
      <c r="CZ76">
        <v>-1.09957162168025E-2</v>
      </c>
      <c r="DA76">
        <v>5.6540894237495601E-2</v>
      </c>
      <c r="DB76">
        <v>0</v>
      </c>
      <c r="DC76">
        <v>0</v>
      </c>
      <c r="DD76">
        <v>0</v>
      </c>
      <c r="DE76">
        <v>0.55597229364472001</v>
      </c>
      <c r="DF76">
        <v>0</v>
      </c>
      <c r="DG76">
        <v>0</v>
      </c>
      <c r="DH76">
        <v>0</v>
      </c>
      <c r="DI76">
        <v>0</v>
      </c>
      <c r="DJ76">
        <v>0</v>
      </c>
      <c r="DK76">
        <v>0</v>
      </c>
      <c r="DL76">
        <v>0</v>
      </c>
      <c r="DM76">
        <v>0</v>
      </c>
      <c r="DN76">
        <v>0</v>
      </c>
      <c r="DO76" t="s">
        <v>1836</v>
      </c>
      <c r="DP76">
        <v>0</v>
      </c>
      <c r="DQ76">
        <v>0</v>
      </c>
      <c r="DR76" t="s">
        <v>1835</v>
      </c>
      <c r="DS76">
        <v>0</v>
      </c>
      <c r="DT76">
        <v>0</v>
      </c>
      <c r="DU76">
        <v>0</v>
      </c>
      <c r="DV76">
        <v>18336</v>
      </c>
      <c r="DW76">
        <v>0</v>
      </c>
      <c r="DX76">
        <v>0</v>
      </c>
      <c r="DY76">
        <v>0</v>
      </c>
      <c r="DZ76">
        <v>0</v>
      </c>
      <c r="EA76">
        <v>0</v>
      </c>
      <c r="EB76">
        <v>0</v>
      </c>
      <c r="EC76">
        <v>0</v>
      </c>
      <c r="ED76">
        <v>0</v>
      </c>
      <c r="EE76" t="s">
        <v>465</v>
      </c>
      <c r="EF76" t="s">
        <v>264</v>
      </c>
      <c r="EG76" t="s">
        <v>1836</v>
      </c>
      <c r="EH76" t="s">
        <v>1879</v>
      </c>
      <c r="EI76" t="s">
        <v>1153</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v>0</v>
      </c>
      <c r="GG76">
        <v>0</v>
      </c>
      <c r="GH76">
        <v>0</v>
      </c>
      <c r="GI76">
        <v>0</v>
      </c>
      <c r="GJ76">
        <v>0</v>
      </c>
      <c r="GK76">
        <v>0</v>
      </c>
      <c r="GL76">
        <v>0</v>
      </c>
      <c r="GM76">
        <v>0</v>
      </c>
      <c r="GN76">
        <v>0</v>
      </c>
      <c r="GO76">
        <v>0</v>
      </c>
      <c r="GP76">
        <v>0</v>
      </c>
      <c r="GQ76">
        <v>0</v>
      </c>
      <c r="GR76">
        <v>0</v>
      </c>
      <c r="GS76">
        <v>0</v>
      </c>
      <c r="GT76">
        <v>0</v>
      </c>
      <c r="GU76">
        <v>0</v>
      </c>
      <c r="GV76">
        <v>0</v>
      </c>
    </row>
    <row r="77" spans="1:204" x14ac:dyDescent="0.35">
      <c r="A77">
        <v>76</v>
      </c>
      <c r="B77" t="s">
        <v>704</v>
      </c>
      <c r="C77" t="s">
        <v>108</v>
      </c>
      <c r="D77" t="s">
        <v>705</v>
      </c>
      <c r="E77" t="s">
        <v>706</v>
      </c>
      <c r="F77">
        <v>0</v>
      </c>
      <c r="G77">
        <v>194.76652005</v>
      </c>
      <c r="H77">
        <v>167.92174600699499</v>
      </c>
      <c r="I77">
        <v>147.696676247212</v>
      </c>
      <c r="J77">
        <v>136.492496648166</v>
      </c>
      <c r="K77">
        <v>124.86242899502101</v>
      </c>
      <c r="L77">
        <v>126.89684739005099</v>
      </c>
      <c r="M77">
        <v>126.97847535664</v>
      </c>
      <c r="N77">
        <v>1.48424305910417</v>
      </c>
      <c r="O77">
        <v>1.4842430590822799</v>
      </c>
      <c r="P77">
        <v>1.57304715569209</v>
      </c>
      <c r="Q77">
        <v>2.4719312446589998</v>
      </c>
      <c r="R77">
        <v>3.5955363558676501</v>
      </c>
      <c r="S77">
        <v>4.4944204448345602</v>
      </c>
      <c r="T77">
        <v>5.8427465782849097</v>
      </c>
      <c r="U77">
        <v>232.704654224</v>
      </c>
      <c r="V77">
        <v>245.57946080400001</v>
      </c>
      <c r="W77">
        <v>259.81845577000001</v>
      </c>
      <c r="X77">
        <v>281.06855039999999</v>
      </c>
      <c r="Y77">
        <v>296.65555757999999</v>
      </c>
      <c r="Z77">
        <v>313.41067438800002</v>
      </c>
      <c r="AA77">
        <v>326.53120374000002</v>
      </c>
      <c r="AB77">
        <v>0</v>
      </c>
      <c r="AC77">
        <v>0</v>
      </c>
      <c r="AD77">
        <v>12.6760917264243</v>
      </c>
      <c r="AE77">
        <v>17.0191020428733</v>
      </c>
      <c r="AF77">
        <v>20.846859435623799</v>
      </c>
      <c r="AG77">
        <v>23.640243435623798</v>
      </c>
      <c r="AH77">
        <v>23.640243435623798</v>
      </c>
      <c r="AI77">
        <v>0</v>
      </c>
      <c r="AJ77">
        <v>0</v>
      </c>
      <c r="AK77">
        <v>2.805866</v>
      </c>
      <c r="AL77">
        <v>1.745865</v>
      </c>
      <c r="AM77">
        <v>0</v>
      </c>
      <c r="AN77">
        <v>0</v>
      </c>
      <c r="AO77">
        <v>0</v>
      </c>
      <c r="AP77">
        <v>16.153674224444401</v>
      </c>
      <c r="AQ77">
        <v>19.570433833333301</v>
      </c>
      <c r="AR77">
        <v>17.062395630124399</v>
      </c>
      <c r="AS77">
        <v>11.988327570764801</v>
      </c>
      <c r="AT77">
        <v>11.706544600034301</v>
      </c>
      <c r="AU77">
        <v>10.714968257025699</v>
      </c>
      <c r="AV77">
        <v>6.7357642506298596</v>
      </c>
      <c r="AW77">
        <v>0.33067177550162702</v>
      </c>
      <c r="AX77">
        <v>0.236489920647486</v>
      </c>
      <c r="AY77">
        <v>0.25082510597734797</v>
      </c>
      <c r="AZ77">
        <v>0</v>
      </c>
      <c r="BA77">
        <v>0</v>
      </c>
      <c r="BB77">
        <v>0</v>
      </c>
      <c r="BC77">
        <v>0</v>
      </c>
      <c r="BD77">
        <v>0.75453216854819305</v>
      </c>
      <c r="BE77">
        <v>3.9186993269761001</v>
      </c>
      <c r="BF77">
        <v>3.1641671584279099</v>
      </c>
      <c r="BG77">
        <v>3.9430390743486199</v>
      </c>
      <c r="BH77">
        <v>3.9430390743486199</v>
      </c>
      <c r="BI77">
        <v>3.9430390743486199</v>
      </c>
      <c r="BJ77">
        <v>4.1377570533287997</v>
      </c>
      <c r="BK77">
        <v>0</v>
      </c>
      <c r="BL77">
        <v>0</v>
      </c>
      <c r="BM77">
        <v>0</v>
      </c>
      <c r="BN77">
        <v>0</v>
      </c>
      <c r="BO77">
        <v>0</v>
      </c>
      <c r="BP77">
        <v>0</v>
      </c>
      <c r="BQ77">
        <v>0</v>
      </c>
      <c r="BR77">
        <v>0</v>
      </c>
      <c r="BS77">
        <v>0</v>
      </c>
      <c r="BT77">
        <v>0</v>
      </c>
      <c r="BU77">
        <v>2.7933840000000001</v>
      </c>
      <c r="BV77">
        <v>2.7933840000000001</v>
      </c>
      <c r="BW77">
        <v>0</v>
      </c>
      <c r="BX77">
        <v>0</v>
      </c>
      <c r="BY77">
        <v>0</v>
      </c>
      <c r="BZ77">
        <v>0</v>
      </c>
      <c r="CA77">
        <v>0</v>
      </c>
      <c r="CB77">
        <v>0</v>
      </c>
      <c r="CC77">
        <v>4.7720310000000001</v>
      </c>
      <c r="CD77">
        <v>0</v>
      </c>
      <c r="CE77">
        <v>0</v>
      </c>
      <c r="CF77">
        <v>0</v>
      </c>
      <c r="CG77">
        <v>0</v>
      </c>
      <c r="CH77">
        <v>0</v>
      </c>
      <c r="CI77">
        <v>0</v>
      </c>
      <c r="CJ77">
        <v>0</v>
      </c>
      <c r="CK77">
        <v>16.043451999999998</v>
      </c>
      <c r="CL77">
        <v>18.9300440032039</v>
      </c>
      <c r="CM77">
        <v>16.043451999999998</v>
      </c>
      <c r="CN77">
        <v>446.19429550159799</v>
      </c>
      <c r="CO77">
        <v>438.711072951034</v>
      </c>
      <c r="CP77">
        <v>445.047524793859</v>
      </c>
      <c r="CQ77">
        <v>457.52269598081199</v>
      </c>
      <c r="CR77">
        <v>469.17538104089499</v>
      </c>
      <c r="CS77">
        <v>499.14364498988402</v>
      </c>
      <c r="CT77">
        <v>499.14364498988402</v>
      </c>
      <c r="CU77">
        <v>521.82739421701206</v>
      </c>
      <c r="CV77">
        <v>513.47380519672197</v>
      </c>
      <c r="CW77">
        <v>-1.6771219681667501E-2</v>
      </c>
      <c r="CX77">
        <v>1.4443336932896501E-2</v>
      </c>
      <c r="CY77">
        <v>2.80310989095633E-2</v>
      </c>
      <c r="CZ77">
        <v>2.5469086369809501E-2</v>
      </c>
      <c r="DA77">
        <v>6.3874331774405504E-2</v>
      </c>
      <c r="DB77">
        <v>0.17102565017922999</v>
      </c>
      <c r="DC77">
        <v>4.68027996361891E-2</v>
      </c>
      <c r="DD77">
        <v>76.310669494424303</v>
      </c>
      <c r="DE77">
        <v>31.0849144086338</v>
      </c>
      <c r="DF77">
        <v>23.361320006138602</v>
      </c>
      <c r="DG77">
        <v>23.361320006138602</v>
      </c>
      <c r="DH77">
        <v>0.67757077901074203</v>
      </c>
      <c r="DI77">
        <v>0</v>
      </c>
      <c r="DJ77">
        <v>0</v>
      </c>
      <c r="DK77">
        <v>0</v>
      </c>
      <c r="DL77">
        <v>0</v>
      </c>
      <c r="DM77">
        <v>0</v>
      </c>
      <c r="DN77">
        <v>0</v>
      </c>
      <c r="DO77" t="s">
        <v>1855</v>
      </c>
      <c r="DP77">
        <v>277512</v>
      </c>
      <c r="DQ77">
        <v>277512</v>
      </c>
      <c r="DR77" t="s">
        <v>1856</v>
      </c>
      <c r="DS77">
        <v>0.03</v>
      </c>
      <c r="DT77">
        <v>1667.26</v>
      </c>
      <c r="DU77">
        <v>195849</v>
      </c>
      <c r="DV77">
        <v>185757.1</v>
      </c>
      <c r="DW77">
        <v>15.3094720735577</v>
      </c>
      <c r="DX77">
        <v>112.135790098622</v>
      </c>
      <c r="DY77">
        <v>127.44526217217999</v>
      </c>
      <c r="DZ77">
        <v>1.78329993028753E-2</v>
      </c>
      <c r="EA77">
        <v>6.9441900191169097</v>
      </c>
      <c r="EB77">
        <v>1.1639099709472E-2</v>
      </c>
      <c r="EC77">
        <v>0.67737634034579597</v>
      </c>
      <c r="ED77">
        <v>0</v>
      </c>
      <c r="EE77" t="s">
        <v>1836</v>
      </c>
      <c r="EF77" t="s">
        <v>1836</v>
      </c>
      <c r="EG77" t="s">
        <v>1836</v>
      </c>
      <c r="EH77" t="s">
        <v>1880</v>
      </c>
      <c r="EI77" t="s">
        <v>1836</v>
      </c>
      <c r="EJ77">
        <v>9.4043269159932701E-3</v>
      </c>
      <c r="EK77">
        <v>34.781077162428801</v>
      </c>
      <c r="EL77">
        <v>7.8825005157090403E-3</v>
      </c>
      <c r="EM77">
        <v>9.2135619119108192</v>
      </c>
      <c r="EN77">
        <v>4.1377570533287997</v>
      </c>
      <c r="EO77">
        <v>24.3553012114034</v>
      </c>
      <c r="EP77">
        <v>26.1099759081714</v>
      </c>
      <c r="EQ77">
        <v>0</v>
      </c>
      <c r="ER77">
        <v>0</v>
      </c>
      <c r="ES77">
        <v>0</v>
      </c>
      <c r="ET77">
        <v>0</v>
      </c>
      <c r="EU77">
        <v>0</v>
      </c>
      <c r="EV77">
        <v>0</v>
      </c>
      <c r="EW77">
        <v>1717.27</v>
      </c>
      <c r="EX77">
        <v>1.0133138625393701</v>
      </c>
      <c r="EY77">
        <v>198456.50666447199</v>
      </c>
      <c r="EZ77">
        <v>340.80340519969798</v>
      </c>
      <c r="FA77">
        <v>1984.56506664472</v>
      </c>
      <c r="FB77">
        <v>1700.6052</v>
      </c>
      <c r="FC77">
        <v>1717.2778000000001</v>
      </c>
      <c r="FD77">
        <v>337.49616720743597</v>
      </c>
      <c r="FE77">
        <v>340.80495316045</v>
      </c>
      <c r="FF77">
        <v>3.30878595301408</v>
      </c>
      <c r="FG77">
        <v>4.0920884597284504</v>
      </c>
      <c r="FH77">
        <v>0.78330250671436796</v>
      </c>
      <c r="FI77">
        <v>8.8039257808397893E-3</v>
      </c>
      <c r="FJ77">
        <v>0.70431406246718298</v>
      </c>
      <c r="FK77">
        <v>0</v>
      </c>
      <c r="FL77">
        <v>0</v>
      </c>
      <c r="FM77">
        <v>0</v>
      </c>
      <c r="FN77">
        <v>0</v>
      </c>
      <c r="FO77">
        <v>0</v>
      </c>
      <c r="FP77">
        <v>0</v>
      </c>
      <c r="FQ77">
        <v>0</v>
      </c>
      <c r="FR77">
        <v>1.88553415293447</v>
      </c>
      <c r="FS77">
        <v>0</v>
      </c>
      <c r="FT77">
        <v>0</v>
      </c>
      <c r="FU77">
        <v>0</v>
      </c>
      <c r="FV77">
        <v>0</v>
      </c>
      <c r="FW77">
        <v>0</v>
      </c>
      <c r="FX77">
        <v>0</v>
      </c>
      <c r="FY77">
        <v>0</v>
      </c>
      <c r="FZ77">
        <v>7.7303567249464704</v>
      </c>
      <c r="GA77">
        <v>0</v>
      </c>
      <c r="GB77">
        <v>0</v>
      </c>
      <c r="GC77">
        <v>0</v>
      </c>
      <c r="GD77">
        <v>0</v>
      </c>
      <c r="GE77">
        <v>0</v>
      </c>
      <c r="GF77">
        <v>0</v>
      </c>
      <c r="GG77">
        <v>0</v>
      </c>
      <c r="GH77">
        <v>6.4756178425002702</v>
      </c>
      <c r="GI77">
        <v>0</v>
      </c>
      <c r="GJ77">
        <v>0</v>
      </c>
      <c r="GK77">
        <v>0</v>
      </c>
      <c r="GL77">
        <v>0</v>
      </c>
      <c r="GM77">
        <v>0</v>
      </c>
      <c r="GN77">
        <v>0</v>
      </c>
      <c r="GO77">
        <v>0</v>
      </c>
      <c r="GP77">
        <v>549.338829448826</v>
      </c>
      <c r="GQ77">
        <v>0</v>
      </c>
      <c r="GR77">
        <v>0.71348509513597802</v>
      </c>
      <c r="GS77">
        <v>0.71348509513597802</v>
      </c>
      <c r="GT77">
        <v>35.865024252104398</v>
      </c>
      <c r="GU77">
        <v>208.535424249128</v>
      </c>
      <c r="GV77">
        <v>127.44526217217999</v>
      </c>
    </row>
    <row r="78" spans="1:204" x14ac:dyDescent="0.35">
      <c r="A78">
        <v>77</v>
      </c>
      <c r="B78" t="s">
        <v>707</v>
      </c>
      <c r="C78" t="s">
        <v>109</v>
      </c>
      <c r="D78" t="s">
        <v>708</v>
      </c>
      <c r="E78" t="s">
        <v>709</v>
      </c>
      <c r="F78">
        <v>0</v>
      </c>
      <c r="G78">
        <v>3.1538084899999999</v>
      </c>
      <c r="H78">
        <v>2.575356682087</v>
      </c>
      <c r="I78">
        <v>2.1404603725523699</v>
      </c>
      <c r="J78">
        <v>1.90752108117483</v>
      </c>
      <c r="K78">
        <v>1.8482025732487799</v>
      </c>
      <c r="L78">
        <v>1.87831585346465</v>
      </c>
      <c r="M78">
        <v>1.87831585346465</v>
      </c>
      <c r="N78">
        <v>2.48616188333333E-2</v>
      </c>
      <c r="O78">
        <v>2.48616188089298E-2</v>
      </c>
      <c r="P78">
        <v>2.6349120188892301E-2</v>
      </c>
      <c r="Q78">
        <v>4.1405760296830699E-2</v>
      </c>
      <c r="R78">
        <v>6.02265604317321E-2</v>
      </c>
      <c r="S78">
        <v>7.5283200539665196E-2</v>
      </c>
      <c r="T78">
        <v>9.7868160701564899E-2</v>
      </c>
      <c r="U78">
        <v>4.7084631999999997</v>
      </c>
      <c r="V78">
        <v>4.8560478399999996</v>
      </c>
      <c r="W78">
        <v>4.9353512000000004</v>
      </c>
      <c r="X78">
        <v>5.0936419199999996</v>
      </c>
      <c r="Y78">
        <v>5.3742020830000001</v>
      </c>
      <c r="Z78">
        <v>5.6006311679999996</v>
      </c>
      <c r="AA78">
        <v>5.813970426</v>
      </c>
      <c r="AB78">
        <v>0</v>
      </c>
      <c r="AC78">
        <v>0</v>
      </c>
      <c r="AD78">
        <v>0</v>
      </c>
      <c r="AE78">
        <v>0</v>
      </c>
      <c r="AF78">
        <v>0</v>
      </c>
      <c r="AG78">
        <v>0</v>
      </c>
      <c r="AH78">
        <v>0</v>
      </c>
      <c r="AI78">
        <v>0</v>
      </c>
      <c r="AJ78">
        <v>0</v>
      </c>
      <c r="AK78">
        <v>0</v>
      </c>
      <c r="AL78">
        <v>0</v>
      </c>
      <c r="AM78">
        <v>0</v>
      </c>
      <c r="AN78">
        <v>0</v>
      </c>
      <c r="AO78">
        <v>0</v>
      </c>
      <c r="AP78">
        <v>2.56478950488889</v>
      </c>
      <c r="AQ78">
        <v>3.2506153946666698</v>
      </c>
      <c r="AR78">
        <v>3.1558296843093299</v>
      </c>
      <c r="AS78">
        <v>3.20511311905413</v>
      </c>
      <c r="AT78">
        <v>3.2547926631120299</v>
      </c>
      <c r="AU78">
        <v>3.1692662674413201</v>
      </c>
      <c r="AV78">
        <v>2.0925605785182499</v>
      </c>
      <c r="AW78">
        <v>5.6279377447087803E-3</v>
      </c>
      <c r="AX78">
        <v>4.0249898819943999E-3</v>
      </c>
      <c r="AY78">
        <v>4.2689705799930098E-3</v>
      </c>
      <c r="AZ78">
        <v>0</v>
      </c>
      <c r="BA78">
        <v>0</v>
      </c>
      <c r="BB78">
        <v>0</v>
      </c>
      <c r="BC78">
        <v>0</v>
      </c>
      <c r="BD78">
        <v>0.11528048568824401</v>
      </c>
      <c r="BE78">
        <v>0.598714780509911</v>
      </c>
      <c r="BF78">
        <v>0.483434294821668</v>
      </c>
      <c r="BG78">
        <v>0.60243350585469302</v>
      </c>
      <c r="BH78">
        <v>0.60243350585469302</v>
      </c>
      <c r="BI78">
        <v>0.60243350585469302</v>
      </c>
      <c r="BJ78">
        <v>0.63218330861295002</v>
      </c>
      <c r="BK78">
        <v>0</v>
      </c>
      <c r="BL78">
        <v>4.2940737284683797E-2</v>
      </c>
      <c r="BM78">
        <v>4.27854141215714E-2</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10.572831237155199</v>
      </c>
      <c r="CO78">
        <v>11.3525620432392</v>
      </c>
      <c r="CP78">
        <v>10.7884790565738</v>
      </c>
      <c r="CQ78">
        <v>10.8501153863805</v>
      </c>
      <c r="CR78">
        <v>11.139857385647201</v>
      </c>
      <c r="CS78">
        <v>11.325929995300299</v>
      </c>
      <c r="CT78">
        <v>11.325929995300299</v>
      </c>
      <c r="CU78">
        <v>10.6351110396092</v>
      </c>
      <c r="CV78">
        <v>11.2057172829885</v>
      </c>
      <c r="CW78">
        <v>7.3748534199985297E-2</v>
      </c>
      <c r="CX78">
        <v>-4.96877255122583E-2</v>
      </c>
      <c r="CY78">
        <v>5.7131621133466003E-3</v>
      </c>
      <c r="CZ78">
        <v>2.6704047740399299E-2</v>
      </c>
      <c r="DA78">
        <v>1.6703320627141201E-2</v>
      </c>
      <c r="DB78">
        <v>7.1229620643011901E-2</v>
      </c>
      <c r="DC78">
        <v>0</v>
      </c>
      <c r="DD78">
        <v>0.75309875814515004</v>
      </c>
      <c r="DE78">
        <v>0.32719905643952102</v>
      </c>
      <c r="DF78">
        <v>-0.61080409324717699</v>
      </c>
      <c r="DG78">
        <v>0</v>
      </c>
      <c r="DH78">
        <v>0.69081895569111396</v>
      </c>
      <c r="DI78">
        <v>0</v>
      </c>
      <c r="DJ78">
        <v>0</v>
      </c>
      <c r="DK78">
        <v>0</v>
      </c>
      <c r="DL78">
        <v>0</v>
      </c>
      <c r="DM78">
        <v>0</v>
      </c>
      <c r="DN78">
        <v>0</v>
      </c>
      <c r="DO78" t="s">
        <v>1855</v>
      </c>
      <c r="DP78">
        <v>44925</v>
      </c>
      <c r="DQ78">
        <v>44925</v>
      </c>
      <c r="DR78" t="s">
        <v>1835</v>
      </c>
      <c r="DS78">
        <v>0</v>
      </c>
      <c r="DT78">
        <v>138.93</v>
      </c>
      <c r="DU78">
        <v>41848.199999999997</v>
      </c>
      <c r="DV78">
        <v>39045.5</v>
      </c>
      <c r="DW78">
        <v>2.9870934908088001E-4</v>
      </c>
      <c r="DX78">
        <v>1.87831585346465</v>
      </c>
      <c r="DY78">
        <v>1.8786145628137301</v>
      </c>
      <c r="DZ78">
        <v>2.9870934908088001E-4</v>
      </c>
      <c r="EA78">
        <v>0.81023614186248405</v>
      </c>
      <c r="EB78">
        <v>0</v>
      </c>
      <c r="EC78">
        <v>7.9991901030146098E-2</v>
      </c>
      <c r="ED78">
        <v>0.61082705466096798</v>
      </c>
      <c r="EE78" t="s">
        <v>1836</v>
      </c>
      <c r="EF78" t="s">
        <v>163</v>
      </c>
      <c r="EG78" t="s">
        <v>1836</v>
      </c>
      <c r="EH78" t="s">
        <v>1877</v>
      </c>
      <c r="EI78" t="s">
        <v>1836</v>
      </c>
      <c r="EJ78">
        <v>1.57525962061092E-4</v>
      </c>
      <c r="EK78">
        <v>4.1073245644785601</v>
      </c>
      <c r="EL78">
        <v>9.3085064175815301E-4</v>
      </c>
      <c r="EM78">
        <v>0.15433056110631399</v>
      </c>
      <c r="EN78">
        <v>0.63218330861295002</v>
      </c>
      <c r="EO78">
        <v>0</v>
      </c>
      <c r="EP78">
        <v>0</v>
      </c>
      <c r="EQ78">
        <v>0</v>
      </c>
      <c r="ER78">
        <v>0</v>
      </c>
      <c r="ES78">
        <v>0</v>
      </c>
      <c r="ET78">
        <v>0</v>
      </c>
      <c r="EU78">
        <v>0</v>
      </c>
      <c r="EV78">
        <v>0.03</v>
      </c>
      <c r="EW78">
        <v>143.93</v>
      </c>
      <c r="EX78">
        <v>1.01748132883003</v>
      </c>
      <c r="EY78">
        <v>42579.762145144698</v>
      </c>
      <c r="EZ78">
        <v>6.1285051655506697</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0.129486340814218</v>
      </c>
      <c r="GA78">
        <v>0</v>
      </c>
      <c r="GB78">
        <v>0</v>
      </c>
      <c r="GC78">
        <v>0</v>
      </c>
      <c r="GD78">
        <v>0</v>
      </c>
      <c r="GE78">
        <v>0</v>
      </c>
      <c r="GF78">
        <v>0</v>
      </c>
      <c r="GG78">
        <v>0</v>
      </c>
      <c r="GH78">
        <v>0</v>
      </c>
      <c r="GI78">
        <v>0</v>
      </c>
      <c r="GJ78">
        <v>0</v>
      </c>
      <c r="GK78">
        <v>0</v>
      </c>
      <c r="GL78">
        <v>0</v>
      </c>
      <c r="GM78">
        <v>0</v>
      </c>
      <c r="GN78">
        <v>0</v>
      </c>
      <c r="GO78">
        <v>0</v>
      </c>
      <c r="GP78">
        <v>11.206015992337599</v>
      </c>
      <c r="GQ78">
        <v>1.3884038994946999</v>
      </c>
      <c r="GR78">
        <v>8.4256012082539203E-2</v>
      </c>
      <c r="GS78">
        <v>1.4726599115772401</v>
      </c>
      <c r="GT78">
        <v>2.9870934908160501E-4</v>
      </c>
      <c r="GU78">
        <v>5.0775108267869404</v>
      </c>
      <c r="GV78">
        <v>1.8786145628137301</v>
      </c>
    </row>
    <row r="79" spans="1:204" x14ac:dyDescent="0.35">
      <c r="A79">
        <v>78</v>
      </c>
      <c r="B79" t="s">
        <v>710</v>
      </c>
      <c r="C79" t="s">
        <v>110</v>
      </c>
      <c r="D79" t="s">
        <v>711</v>
      </c>
      <c r="E79" t="s">
        <v>712</v>
      </c>
      <c r="F79">
        <v>0</v>
      </c>
      <c r="G79">
        <v>137.25496759999999</v>
      </c>
      <c r="H79">
        <v>121.630301877942</v>
      </c>
      <c r="I79">
        <v>110.16112038478801</v>
      </c>
      <c r="J79">
        <v>103.712353996388</v>
      </c>
      <c r="K79">
        <v>96.678206270253</v>
      </c>
      <c r="L79">
        <v>98.253411260399702</v>
      </c>
      <c r="M79">
        <v>98.349579057659994</v>
      </c>
      <c r="N79">
        <v>1.0703134761666699</v>
      </c>
      <c r="O79">
        <v>1.0703134761391599</v>
      </c>
      <c r="P79">
        <v>1.13435165422343</v>
      </c>
      <c r="Q79">
        <v>1.7825525994939699</v>
      </c>
      <c r="R79">
        <v>2.5928037810821301</v>
      </c>
      <c r="S79">
        <v>3.24100472635266</v>
      </c>
      <c r="T79">
        <v>4.2133061442584596</v>
      </c>
      <c r="U79">
        <v>102.166190544</v>
      </c>
      <c r="V79">
        <v>110.81205218700001</v>
      </c>
      <c r="W79">
        <v>118.461798595</v>
      </c>
      <c r="X79">
        <v>127.222027142</v>
      </c>
      <c r="Y79">
        <v>135.15736805899999</v>
      </c>
      <c r="Z79">
        <v>141.34049286000001</v>
      </c>
      <c r="AA79">
        <v>146.228943722</v>
      </c>
      <c r="AB79">
        <v>0</v>
      </c>
      <c r="AC79">
        <v>0</v>
      </c>
      <c r="AD79">
        <v>8.11462762615011</v>
      </c>
      <c r="AE79">
        <v>11.0808848192019</v>
      </c>
      <c r="AF79">
        <v>13.7720774169271</v>
      </c>
      <c r="AG79">
        <v>15.3231394169271</v>
      </c>
      <c r="AH79">
        <v>15.3231394169271</v>
      </c>
      <c r="AI79">
        <v>0</v>
      </c>
      <c r="AJ79">
        <v>0</v>
      </c>
      <c r="AK79">
        <v>1.557993</v>
      </c>
      <c r="AL79">
        <v>0.96941370000000004</v>
      </c>
      <c r="AM79">
        <v>0</v>
      </c>
      <c r="AN79">
        <v>0</v>
      </c>
      <c r="AO79">
        <v>0</v>
      </c>
      <c r="AP79">
        <v>7.0843654033333303</v>
      </c>
      <c r="AQ79">
        <v>9.4129280033333291</v>
      </c>
      <c r="AR79">
        <v>7.6148084597511101</v>
      </c>
      <c r="AS79">
        <v>5.0601233705219997</v>
      </c>
      <c r="AT79">
        <v>5.0357057264592999</v>
      </c>
      <c r="AU79">
        <v>4.8573775949254197</v>
      </c>
      <c r="AV79">
        <v>4.56807163233485</v>
      </c>
      <c r="AW79">
        <v>0.23724850101692299</v>
      </c>
      <c r="AX79">
        <v>0.16967544053045799</v>
      </c>
      <c r="AY79">
        <v>0.17996056760594001</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1.5510619999999999</v>
      </c>
      <c r="BV79">
        <v>1.5510619999999999</v>
      </c>
      <c r="BW79">
        <v>0</v>
      </c>
      <c r="BX79">
        <v>0</v>
      </c>
      <c r="BY79">
        <v>0</v>
      </c>
      <c r="BZ79">
        <v>0</v>
      </c>
      <c r="CA79">
        <v>0</v>
      </c>
      <c r="CB79">
        <v>0</v>
      </c>
      <c r="CC79">
        <v>2.6497310000000001</v>
      </c>
      <c r="CD79">
        <v>0</v>
      </c>
      <c r="CE79">
        <v>0</v>
      </c>
      <c r="CF79">
        <v>0</v>
      </c>
      <c r="CG79">
        <v>0</v>
      </c>
      <c r="CH79">
        <v>0</v>
      </c>
      <c r="CI79">
        <v>0</v>
      </c>
      <c r="CJ79">
        <v>0</v>
      </c>
      <c r="CK79">
        <v>9.4308270000000007</v>
      </c>
      <c r="CL79">
        <v>11.941412820635099</v>
      </c>
      <c r="CM79">
        <v>9.4308270000000007</v>
      </c>
      <c r="CN79">
        <v>247.81308552451699</v>
      </c>
      <c r="CO79">
        <v>243.09527098494499</v>
      </c>
      <c r="CP79">
        <v>247.22466028751899</v>
      </c>
      <c r="CQ79">
        <v>251.37841762760601</v>
      </c>
      <c r="CR79">
        <v>257.43695425372198</v>
      </c>
      <c r="CS79">
        <v>272.44625285860502</v>
      </c>
      <c r="CT79">
        <v>272.44625285860502</v>
      </c>
      <c r="CU79">
        <v>285.76608066575699</v>
      </c>
      <c r="CV79">
        <v>281.18569238482598</v>
      </c>
      <c r="CW79">
        <v>-1.9037794269767299E-2</v>
      </c>
      <c r="CX79">
        <v>1.69867117770044E-2</v>
      </c>
      <c r="CY79">
        <v>1.6801549389353399E-2</v>
      </c>
      <c r="CZ79">
        <v>2.4101260097400001E-2</v>
      </c>
      <c r="DA79">
        <v>5.83028130067553E-2</v>
      </c>
      <c r="DB79">
        <v>0.15541646903242401</v>
      </c>
      <c r="DC79">
        <v>5.0949746060066498E-2</v>
      </c>
      <c r="DD79">
        <v>38.5142347322506</v>
      </c>
      <c r="DE79">
        <v>18.353655564206498</v>
      </c>
      <c r="DF79">
        <v>13.8810673981626</v>
      </c>
      <c r="DG79">
        <v>13.8810673981626</v>
      </c>
      <c r="DH79">
        <v>0.56123959101088605</v>
      </c>
      <c r="DI79">
        <v>0</v>
      </c>
      <c r="DJ79">
        <v>0</v>
      </c>
      <c r="DK79">
        <v>0</v>
      </c>
      <c r="DL79">
        <v>0</v>
      </c>
      <c r="DM79">
        <v>0</v>
      </c>
      <c r="DN79">
        <v>0</v>
      </c>
      <c r="DO79" t="s">
        <v>1859</v>
      </c>
      <c r="DP79">
        <v>148218</v>
      </c>
      <c r="DQ79">
        <v>148218</v>
      </c>
      <c r="DR79" t="s">
        <v>1850</v>
      </c>
      <c r="DS79">
        <v>0.03</v>
      </c>
      <c r="DT79">
        <v>1767.82</v>
      </c>
      <c r="DU79">
        <v>82717.100000000006</v>
      </c>
      <c r="DV79">
        <v>78971.899999999994</v>
      </c>
      <c r="DW79">
        <v>18.028293705911601</v>
      </c>
      <c r="DX79">
        <v>80.863067922498999</v>
      </c>
      <c r="DY79">
        <v>98.891361628410607</v>
      </c>
      <c r="DZ79">
        <v>1.28596858190666E-2</v>
      </c>
      <c r="EA79">
        <v>2.18532088209122</v>
      </c>
      <c r="EB79">
        <v>6.4627576528040196E-3</v>
      </c>
      <c r="EC79">
        <v>0.56107853525085205</v>
      </c>
      <c r="ED79">
        <v>0</v>
      </c>
      <c r="EE79" t="s">
        <v>395</v>
      </c>
      <c r="EF79" t="s">
        <v>1836</v>
      </c>
      <c r="EG79" t="s">
        <v>1860</v>
      </c>
      <c r="EH79" t="s">
        <v>1861</v>
      </c>
      <c r="EI79" t="s">
        <v>1836</v>
      </c>
      <c r="EJ79">
        <v>6.7816236307464903E-3</v>
      </c>
      <c r="EK79">
        <v>28.809562227668199</v>
      </c>
      <c r="EL79">
        <v>6.5291649265611399E-3</v>
      </c>
      <c r="EM79">
        <v>6.64405968902296</v>
      </c>
      <c r="EN79">
        <v>0</v>
      </c>
      <c r="EO79">
        <v>15.786625760427199</v>
      </c>
      <c r="EP79">
        <v>16.249987280289101</v>
      </c>
      <c r="EQ79">
        <v>0</v>
      </c>
      <c r="ER79">
        <v>0</v>
      </c>
      <c r="ES79">
        <v>0</v>
      </c>
      <c r="ET79">
        <v>0</v>
      </c>
      <c r="EU79">
        <v>0</v>
      </c>
      <c r="EV79">
        <v>0</v>
      </c>
      <c r="EW79">
        <v>1820.85</v>
      </c>
      <c r="EX79">
        <v>1.0116509140658001</v>
      </c>
      <c r="EY79">
        <v>83680.829823872496</v>
      </c>
      <c r="EZ79">
        <v>152.37023898479799</v>
      </c>
      <c r="FA79">
        <v>836.808298238725</v>
      </c>
      <c r="FB79">
        <v>1803.1764000000001</v>
      </c>
      <c r="FC79">
        <v>1820.8545999999999</v>
      </c>
      <c r="FD79">
        <v>150.89129747082299</v>
      </c>
      <c r="FE79">
        <v>152.37062391661499</v>
      </c>
      <c r="FF79">
        <v>1.47932644579237</v>
      </c>
      <c r="FG79">
        <v>2.2721839892426399</v>
      </c>
      <c r="FH79">
        <v>0.79285754345027704</v>
      </c>
      <c r="FI79">
        <v>8.9113195827682408E-3</v>
      </c>
      <c r="FJ79">
        <v>0.71290556662145899</v>
      </c>
      <c r="FK79">
        <v>0</v>
      </c>
      <c r="FL79">
        <v>0</v>
      </c>
      <c r="FM79">
        <v>0</v>
      </c>
      <c r="FN79">
        <v>0</v>
      </c>
      <c r="FO79">
        <v>0</v>
      </c>
      <c r="FP79">
        <v>0</v>
      </c>
      <c r="FQ79">
        <v>0</v>
      </c>
      <c r="FR79">
        <v>1.0469667397542499</v>
      </c>
      <c r="FS79">
        <v>0</v>
      </c>
      <c r="FT79">
        <v>0</v>
      </c>
      <c r="FU79">
        <v>0</v>
      </c>
      <c r="FV79">
        <v>0</v>
      </c>
      <c r="FW79">
        <v>0</v>
      </c>
      <c r="FX79">
        <v>0</v>
      </c>
      <c r="FY79">
        <v>0</v>
      </c>
      <c r="FZ79">
        <v>5.5744946244736102</v>
      </c>
      <c r="GA79">
        <v>0</v>
      </c>
      <c r="GB79">
        <v>0</v>
      </c>
      <c r="GC79">
        <v>0</v>
      </c>
      <c r="GD79">
        <v>0</v>
      </c>
      <c r="GE79">
        <v>0</v>
      </c>
      <c r="GF79">
        <v>0</v>
      </c>
      <c r="GG79">
        <v>0</v>
      </c>
      <c r="GH79">
        <v>3.5956688930325602</v>
      </c>
      <c r="GI79">
        <v>0</v>
      </c>
      <c r="GJ79">
        <v>0</v>
      </c>
      <c r="GK79">
        <v>0</v>
      </c>
      <c r="GL79">
        <v>0</v>
      </c>
      <c r="GM79">
        <v>0</v>
      </c>
      <c r="GN79">
        <v>0</v>
      </c>
      <c r="GO79">
        <v>0</v>
      </c>
      <c r="GP79">
        <v>299.34004341724199</v>
      </c>
      <c r="GQ79">
        <v>0</v>
      </c>
      <c r="GR79">
        <v>0.59098782797439897</v>
      </c>
      <c r="GS79">
        <v>0.59098782797439897</v>
      </c>
      <c r="GT79">
        <v>18.1543510324151</v>
      </c>
      <c r="GU79">
        <v>146.969804432443</v>
      </c>
      <c r="GV79">
        <v>98.891361628410607</v>
      </c>
    </row>
    <row r="80" spans="1:204" x14ac:dyDescent="0.35">
      <c r="A80">
        <v>79</v>
      </c>
      <c r="B80" t="s">
        <v>713</v>
      </c>
      <c r="C80" t="s">
        <v>111</v>
      </c>
      <c r="D80" t="s">
        <v>714</v>
      </c>
      <c r="E80" t="s">
        <v>715</v>
      </c>
      <c r="F80">
        <v>0</v>
      </c>
      <c r="G80">
        <v>2.4785185699999999</v>
      </c>
      <c r="H80">
        <v>2.0568845084310001</v>
      </c>
      <c r="I80">
        <v>1.7399678521531501</v>
      </c>
      <c r="J80">
        <v>1.570239484587</v>
      </c>
      <c r="K80">
        <v>1.4617175174899799</v>
      </c>
      <c r="L80">
        <v>1.48553368885438</v>
      </c>
      <c r="M80">
        <v>1.48553368885438</v>
      </c>
      <c r="N80">
        <v>1.9662705999999999E-2</v>
      </c>
      <c r="O80">
        <v>1.9662705945851199E-2</v>
      </c>
      <c r="P80">
        <v>2.0839149943848102E-2</v>
      </c>
      <c r="Q80">
        <v>3.2747235626046999E-2</v>
      </c>
      <c r="R80">
        <v>4.7632342728797697E-2</v>
      </c>
      <c r="S80">
        <v>5.9540428410997097E-2</v>
      </c>
      <c r="T80">
        <v>7.7402556934296304E-2</v>
      </c>
      <c r="U80">
        <v>3.252240628</v>
      </c>
      <c r="V80">
        <v>3.4310768079999998</v>
      </c>
      <c r="W80">
        <v>3.5836893089999999</v>
      </c>
      <c r="X80">
        <v>3.7547005499999999</v>
      </c>
      <c r="Y80">
        <v>3.8791852389999999</v>
      </c>
      <c r="Z80">
        <v>4.0079585700000004</v>
      </c>
      <c r="AA80">
        <v>4.0747440089999998</v>
      </c>
      <c r="AB80">
        <v>0</v>
      </c>
      <c r="AC80">
        <v>0</v>
      </c>
      <c r="AD80">
        <v>0</v>
      </c>
      <c r="AE80">
        <v>0</v>
      </c>
      <c r="AF80">
        <v>0</v>
      </c>
      <c r="AG80">
        <v>0</v>
      </c>
      <c r="AH80">
        <v>0</v>
      </c>
      <c r="AI80">
        <v>0</v>
      </c>
      <c r="AJ80">
        <v>0</v>
      </c>
      <c r="AK80">
        <v>0</v>
      </c>
      <c r="AL80">
        <v>0</v>
      </c>
      <c r="AM80">
        <v>0</v>
      </c>
      <c r="AN80">
        <v>0</v>
      </c>
      <c r="AO80">
        <v>0</v>
      </c>
      <c r="AP80">
        <v>0.79395285333333299</v>
      </c>
      <c r="AQ80">
        <v>1.08649350577778</v>
      </c>
      <c r="AR80">
        <v>0.81657991139555597</v>
      </c>
      <c r="AS80">
        <v>0.51263528801494196</v>
      </c>
      <c r="AT80">
        <v>0.51683528801494205</v>
      </c>
      <c r="AU80">
        <v>0.56437243078211996</v>
      </c>
      <c r="AV80">
        <v>0.294288954603386</v>
      </c>
      <c r="AW80">
        <v>4.4143928322120897E-3</v>
      </c>
      <c r="AX80">
        <v>3.1570865369836502E-3</v>
      </c>
      <c r="AY80">
        <v>3.3484579936874401E-3</v>
      </c>
      <c r="AZ80">
        <v>0</v>
      </c>
      <c r="BA80">
        <v>0</v>
      </c>
      <c r="BB80">
        <v>0</v>
      </c>
      <c r="BC80">
        <v>0</v>
      </c>
      <c r="BD80">
        <v>5.3563823296922601E-2</v>
      </c>
      <c r="BE80">
        <v>0.27818630809046901</v>
      </c>
      <c r="BF80">
        <v>0.22462248479354599</v>
      </c>
      <c r="BG80">
        <v>0.27991417335811197</v>
      </c>
      <c r="BH80">
        <v>0.27991417335811197</v>
      </c>
      <c r="BI80">
        <v>0.27991417335811197</v>
      </c>
      <c r="BJ80">
        <v>0.29373709549925298</v>
      </c>
      <c r="BK80">
        <v>0</v>
      </c>
      <c r="BL80">
        <v>2.1218562282018499E-2</v>
      </c>
      <c r="BM80">
        <v>2.1133946974309498E-2</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6.6023529734624704</v>
      </c>
      <c r="CO80">
        <v>6.8966794850640998</v>
      </c>
      <c r="CP80">
        <v>6.4101811122540999</v>
      </c>
      <c r="CQ80">
        <v>6.1502367315860997</v>
      </c>
      <c r="CR80">
        <v>6.1852845605918301</v>
      </c>
      <c r="CS80">
        <v>6.3973192914056103</v>
      </c>
      <c r="CT80">
        <v>6.3973192914056103</v>
      </c>
      <c r="CU80">
        <v>6.3089039181713398</v>
      </c>
      <c r="CV80">
        <v>6.3141216781255798</v>
      </c>
      <c r="CW80">
        <v>4.4579033078759898E-2</v>
      </c>
      <c r="CX80">
        <v>-7.0540957262635304E-2</v>
      </c>
      <c r="CY80">
        <v>-4.05517997254514E-2</v>
      </c>
      <c r="CZ80">
        <v>5.6986146282356201E-3</v>
      </c>
      <c r="DA80">
        <v>3.42805134891788E-2</v>
      </c>
      <c r="DB80">
        <v>-3.1054638078420599E-2</v>
      </c>
      <c r="DC80">
        <v>0</v>
      </c>
      <c r="DD80">
        <v>-0.20503368205686101</v>
      </c>
      <c r="DE80">
        <v>0.24895990715722499</v>
      </c>
      <c r="DF80">
        <v>-2.51327397249499E-2</v>
      </c>
      <c r="DG80">
        <v>0</v>
      </c>
      <c r="DH80">
        <v>8.8415373234262906E-2</v>
      </c>
      <c r="DI80">
        <v>0</v>
      </c>
      <c r="DJ80">
        <v>0</v>
      </c>
      <c r="DK80">
        <v>0</v>
      </c>
      <c r="DL80">
        <v>0</v>
      </c>
      <c r="DM80">
        <v>0</v>
      </c>
      <c r="DN80">
        <v>0</v>
      </c>
      <c r="DO80" t="s">
        <v>1849</v>
      </c>
      <c r="DP80">
        <v>28006</v>
      </c>
      <c r="DQ80">
        <v>28006</v>
      </c>
      <c r="DR80" t="s">
        <v>1835</v>
      </c>
      <c r="DS80">
        <v>0</v>
      </c>
      <c r="DT80">
        <v>182.21</v>
      </c>
      <c r="DU80">
        <v>22362.9</v>
      </c>
      <c r="DV80">
        <v>22092.9</v>
      </c>
      <c r="DW80">
        <v>2.3624505389698E-4</v>
      </c>
      <c r="DX80">
        <v>1.48553368885438</v>
      </c>
      <c r="DY80">
        <v>1.4857699339082799</v>
      </c>
      <c r="DZ80">
        <v>2.3624505389698E-4</v>
      </c>
      <c r="EA80">
        <v>0.29177054643684303</v>
      </c>
      <c r="EB80">
        <v>0</v>
      </c>
      <c r="EC80">
        <v>6.3264473648889596E-2</v>
      </c>
      <c r="ED80">
        <v>2.51508995853728E-2</v>
      </c>
      <c r="EE80" t="s">
        <v>464</v>
      </c>
      <c r="EF80" t="s">
        <v>261</v>
      </c>
      <c r="EG80" t="s">
        <v>1836</v>
      </c>
      <c r="EH80" t="s">
        <v>1881</v>
      </c>
      <c r="EI80" t="s">
        <v>1836</v>
      </c>
      <c r="EJ80">
        <v>1.2458508416895799E-4</v>
      </c>
      <c r="EK80">
        <v>3.2484254447079999</v>
      </c>
      <c r="EL80">
        <v>7.3619672914595699E-4</v>
      </c>
      <c r="EM80">
        <v>0.12205787824254399</v>
      </c>
      <c r="EN80">
        <v>0.29373709549925298</v>
      </c>
      <c r="EO80">
        <v>0</v>
      </c>
      <c r="EP80">
        <v>0</v>
      </c>
      <c r="EQ80">
        <v>0</v>
      </c>
      <c r="ER80">
        <v>0</v>
      </c>
      <c r="ES80">
        <v>0</v>
      </c>
      <c r="ET80">
        <v>0</v>
      </c>
      <c r="EU80">
        <v>0</v>
      </c>
      <c r="EV80">
        <v>0.03</v>
      </c>
      <c r="EW80">
        <v>187.21</v>
      </c>
      <c r="EX80">
        <v>1.00304137708721</v>
      </c>
      <c r="EY80">
        <v>22430.914011663601</v>
      </c>
      <c r="EZ80">
        <v>4.1992914121235403</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0.102408939186883</v>
      </c>
      <c r="GA80">
        <v>0</v>
      </c>
      <c r="GB80">
        <v>0</v>
      </c>
      <c r="GC80">
        <v>0</v>
      </c>
      <c r="GD80">
        <v>0</v>
      </c>
      <c r="GE80">
        <v>0</v>
      </c>
      <c r="GF80">
        <v>0</v>
      </c>
      <c r="GG80">
        <v>0</v>
      </c>
      <c r="GH80">
        <v>0</v>
      </c>
      <c r="GI80">
        <v>0</v>
      </c>
      <c r="GJ80">
        <v>0</v>
      </c>
      <c r="GK80">
        <v>0</v>
      </c>
      <c r="GL80">
        <v>0</v>
      </c>
      <c r="GM80">
        <v>0</v>
      </c>
      <c r="GN80">
        <v>0</v>
      </c>
      <c r="GO80">
        <v>0</v>
      </c>
      <c r="GP80">
        <v>6.5616727047272798</v>
      </c>
      <c r="GQ80">
        <v>0</v>
      </c>
      <c r="GR80">
        <v>6.6636899329939506E-2</v>
      </c>
      <c r="GS80">
        <v>6.6636899329939506E-2</v>
      </c>
      <c r="GT80">
        <v>0.247551026601706</v>
      </c>
      <c r="GU80">
        <v>2.36238129260374</v>
      </c>
      <c r="GV80">
        <v>1.4857699339082799</v>
      </c>
    </row>
    <row r="81" spans="1:204" x14ac:dyDescent="0.35">
      <c r="A81">
        <v>80</v>
      </c>
      <c r="B81" t="s">
        <v>716</v>
      </c>
      <c r="C81" t="s">
        <v>112</v>
      </c>
      <c r="D81" t="s">
        <v>717</v>
      </c>
      <c r="E81" t="s">
        <v>718</v>
      </c>
      <c r="F81">
        <v>0</v>
      </c>
      <c r="G81">
        <v>6.0032132699999998</v>
      </c>
      <c r="H81">
        <v>5.1096792354589997</v>
      </c>
      <c r="I81">
        <v>4.4384026335734399</v>
      </c>
      <c r="J81">
        <v>4.0789718870976301</v>
      </c>
      <c r="K81">
        <v>3.6436296424493801</v>
      </c>
      <c r="L81">
        <v>3.7029963168681101</v>
      </c>
      <c r="M81">
        <v>3.70332850050145</v>
      </c>
      <c r="N81">
        <v>4.8218220749999999E-2</v>
      </c>
      <c r="O81">
        <v>4.8218220813072303E-2</v>
      </c>
      <c r="P81">
        <v>5.1103176557507603E-2</v>
      </c>
      <c r="Q81">
        <v>8.0304991733226194E-2</v>
      </c>
      <c r="R81">
        <v>0.116807260702911</v>
      </c>
      <c r="S81">
        <v>0.14600907587863901</v>
      </c>
      <c r="T81">
        <v>0.18981179864223099</v>
      </c>
      <c r="U81">
        <v>6.1415714250000004</v>
      </c>
      <c r="V81">
        <v>6.3156559950000002</v>
      </c>
      <c r="W81">
        <v>6.5766947399999998</v>
      </c>
      <c r="X81">
        <v>6.8620507560000004</v>
      </c>
      <c r="Y81">
        <v>7.182012222</v>
      </c>
      <c r="Z81">
        <v>7.4807477909999998</v>
      </c>
      <c r="AA81">
        <v>7.4762526960000004</v>
      </c>
      <c r="AB81">
        <v>0</v>
      </c>
      <c r="AC81">
        <v>0</v>
      </c>
      <c r="AD81">
        <v>0</v>
      </c>
      <c r="AE81">
        <v>0</v>
      </c>
      <c r="AF81">
        <v>0</v>
      </c>
      <c r="AG81">
        <v>0</v>
      </c>
      <c r="AH81">
        <v>0</v>
      </c>
      <c r="AI81">
        <v>0</v>
      </c>
      <c r="AJ81">
        <v>0</v>
      </c>
      <c r="AK81">
        <v>0</v>
      </c>
      <c r="AL81">
        <v>0</v>
      </c>
      <c r="AM81">
        <v>0</v>
      </c>
      <c r="AN81">
        <v>0</v>
      </c>
      <c r="AO81">
        <v>0</v>
      </c>
      <c r="AP81">
        <v>1.57341973955556</v>
      </c>
      <c r="AQ81">
        <v>1.880562168</v>
      </c>
      <c r="AR81">
        <v>1.4319034038115599</v>
      </c>
      <c r="AS81">
        <v>1.46730338298862</v>
      </c>
      <c r="AT81">
        <v>1.4731754626842</v>
      </c>
      <c r="AU81">
        <v>1.83077034110415</v>
      </c>
      <c r="AV81">
        <v>1.1093977318895401</v>
      </c>
      <c r="AW81">
        <v>1.07088339439587E-2</v>
      </c>
      <c r="AX81">
        <v>7.6587464587567601E-3</v>
      </c>
      <c r="AY81">
        <v>8.1229926709425106E-3</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13.7771314892495</v>
      </c>
      <c r="CO81">
        <v>13.361774365730801</v>
      </c>
      <c r="CP81">
        <v>12.506226946613401</v>
      </c>
      <c r="CQ81">
        <v>12.4886310178195</v>
      </c>
      <c r="CR81">
        <v>12.415624587836501</v>
      </c>
      <c r="CS81">
        <v>13.1605235248509</v>
      </c>
      <c r="CT81">
        <v>13.1605235248509</v>
      </c>
      <c r="CU81">
        <v>12.7988734125012</v>
      </c>
      <c r="CV81">
        <v>12.8404408393829</v>
      </c>
      <c r="CW81">
        <v>-3.0148302195039198E-2</v>
      </c>
      <c r="CX81">
        <v>-6.4029476602421198E-2</v>
      </c>
      <c r="CY81">
        <v>-1.40697341165141E-3</v>
      </c>
      <c r="CZ81">
        <v>-5.8458312907806497E-3</v>
      </c>
      <c r="DA81">
        <v>5.9996895987349398E-2</v>
      </c>
      <c r="DB81">
        <v>-4.4755903279268802E-2</v>
      </c>
      <c r="DC81">
        <v>0</v>
      </c>
      <c r="DD81">
        <v>-0.61660796439862098</v>
      </c>
      <c r="DE81">
        <v>0.76003086915740903</v>
      </c>
      <c r="DF81">
        <v>-0.20646414737687799</v>
      </c>
      <c r="DG81">
        <v>0</v>
      </c>
      <c r="DH81">
        <v>0.361650112349718</v>
      </c>
      <c r="DI81">
        <v>0</v>
      </c>
      <c r="DJ81">
        <v>0</v>
      </c>
      <c r="DK81">
        <v>0</v>
      </c>
      <c r="DL81">
        <v>0</v>
      </c>
      <c r="DM81">
        <v>0</v>
      </c>
      <c r="DN81">
        <v>0</v>
      </c>
      <c r="DO81" t="s">
        <v>1834</v>
      </c>
      <c r="DP81">
        <v>46609</v>
      </c>
      <c r="DQ81">
        <v>46609</v>
      </c>
      <c r="DR81" t="s">
        <v>1835</v>
      </c>
      <c r="DS81">
        <v>0</v>
      </c>
      <c r="DT81">
        <v>213.84</v>
      </c>
      <c r="DU81">
        <v>34961.9</v>
      </c>
      <c r="DV81">
        <v>33893.5</v>
      </c>
      <c r="DW81">
        <v>6.2808403416421396E-2</v>
      </c>
      <c r="DX81">
        <v>3.6429264431720498</v>
      </c>
      <c r="DY81">
        <v>3.7057348465884701</v>
      </c>
      <c r="DZ81">
        <v>5.7933610363724002E-4</v>
      </c>
      <c r="EA81">
        <v>0.60187659426456896</v>
      </c>
      <c r="EB81">
        <v>0</v>
      </c>
      <c r="EC81">
        <v>0.15514143213172199</v>
      </c>
      <c r="ED81">
        <v>0.208130805089107</v>
      </c>
      <c r="EE81" t="s">
        <v>1836</v>
      </c>
      <c r="EF81" t="s">
        <v>398</v>
      </c>
      <c r="EG81" t="s">
        <v>1836</v>
      </c>
      <c r="EH81" t="s">
        <v>1837</v>
      </c>
      <c r="EI81" t="s">
        <v>1836</v>
      </c>
      <c r="EJ81">
        <v>3.0551597184013399E-4</v>
      </c>
      <c r="EK81">
        <v>7.9660091453866304</v>
      </c>
      <c r="EL81">
        <v>1.80535153938482E-3</v>
      </c>
      <c r="EM81">
        <v>0.29931860555120998</v>
      </c>
      <c r="EN81">
        <v>0</v>
      </c>
      <c r="EO81">
        <v>0</v>
      </c>
      <c r="EP81">
        <v>0</v>
      </c>
      <c r="EQ81">
        <v>0</v>
      </c>
      <c r="ER81">
        <v>0</v>
      </c>
      <c r="ES81">
        <v>0</v>
      </c>
      <c r="ET81">
        <v>0</v>
      </c>
      <c r="EU81">
        <v>0</v>
      </c>
      <c r="EV81">
        <v>0.03</v>
      </c>
      <c r="EW81">
        <v>218.84</v>
      </c>
      <c r="EX81">
        <v>1.007789088732</v>
      </c>
      <c r="EY81">
        <v>35234.221341339296</v>
      </c>
      <c r="EZ81">
        <v>7.7106569983386999</v>
      </c>
      <c r="FA81">
        <v>0</v>
      </c>
      <c r="FB81">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v>
      </c>
      <c r="FW81">
        <v>0</v>
      </c>
      <c r="FX81">
        <v>0</v>
      </c>
      <c r="FY81">
        <v>0</v>
      </c>
      <c r="FZ81">
        <v>0.25113412885259101</v>
      </c>
      <c r="GA81">
        <v>0</v>
      </c>
      <c r="GB81">
        <v>0</v>
      </c>
      <c r="GC81">
        <v>0</v>
      </c>
      <c r="GD81">
        <v>0</v>
      </c>
      <c r="GE81">
        <v>0</v>
      </c>
      <c r="GF81">
        <v>0</v>
      </c>
      <c r="GG81">
        <v>0</v>
      </c>
      <c r="GH81">
        <v>0</v>
      </c>
      <c r="GI81">
        <v>0</v>
      </c>
      <c r="GJ81">
        <v>0</v>
      </c>
      <c r="GK81">
        <v>0</v>
      </c>
      <c r="GL81">
        <v>0</v>
      </c>
      <c r="GM81">
        <v>0</v>
      </c>
      <c r="GN81">
        <v>0</v>
      </c>
      <c r="GO81">
        <v>0</v>
      </c>
      <c r="GP81">
        <v>12.8410201754866</v>
      </c>
      <c r="GQ81">
        <v>0.108887478826139</v>
      </c>
      <c r="GR81">
        <v>0.16341152306489901</v>
      </c>
      <c r="GS81">
        <v>0.27229900189103801</v>
      </c>
      <c r="GT81">
        <v>5.7933610363747302E-4</v>
      </c>
      <c r="GU81">
        <v>5.1303631771478804</v>
      </c>
      <c r="GV81">
        <v>3.7057348465884701</v>
      </c>
    </row>
    <row r="82" spans="1:204" x14ac:dyDescent="0.35">
      <c r="A82">
        <v>81</v>
      </c>
      <c r="B82" t="s">
        <v>719</v>
      </c>
      <c r="C82" t="s">
        <v>113</v>
      </c>
      <c r="D82" t="s">
        <v>720</v>
      </c>
      <c r="E82" t="s">
        <v>721</v>
      </c>
      <c r="F82">
        <v>0</v>
      </c>
      <c r="G82">
        <v>132.01580577999999</v>
      </c>
      <c r="H82">
        <v>114.564567007397</v>
      </c>
      <c r="I82">
        <v>101.72462553574501</v>
      </c>
      <c r="J82">
        <v>94.526056407480894</v>
      </c>
      <c r="K82">
        <v>86.757293799182605</v>
      </c>
      <c r="L82">
        <v>88.170854594281295</v>
      </c>
      <c r="M82">
        <v>88.248974156795796</v>
      </c>
      <c r="N82">
        <v>0.98005855091666705</v>
      </c>
      <c r="O82">
        <v>0.98005855085968796</v>
      </c>
      <c r="P82">
        <v>1.03869666521788</v>
      </c>
      <c r="Q82">
        <v>1.63223761677096</v>
      </c>
      <c r="R82">
        <v>2.37416380621231</v>
      </c>
      <c r="S82">
        <v>2.9677047577653801</v>
      </c>
      <c r="T82">
        <v>3.8580161850949999</v>
      </c>
      <c r="U82">
        <v>133.41312127</v>
      </c>
      <c r="V82">
        <v>143.48974516300001</v>
      </c>
      <c r="W82">
        <v>155.059140912</v>
      </c>
      <c r="X82">
        <v>167.35920992999999</v>
      </c>
      <c r="Y82">
        <v>180.02778424100001</v>
      </c>
      <c r="Z82">
        <v>192.726054261</v>
      </c>
      <c r="AA82">
        <v>198.09345019200001</v>
      </c>
      <c r="AB82">
        <v>0</v>
      </c>
      <c r="AC82">
        <v>0</v>
      </c>
      <c r="AD82">
        <v>5.50993668222414</v>
      </c>
      <c r="AE82">
        <v>7.0934849686321799</v>
      </c>
      <c r="AF82">
        <v>8.2834154388902892</v>
      </c>
      <c r="AG82">
        <v>9.6847544388902893</v>
      </c>
      <c r="AH82">
        <v>9.6847544388902893</v>
      </c>
      <c r="AI82">
        <v>0</v>
      </c>
      <c r="AJ82">
        <v>0</v>
      </c>
      <c r="AK82">
        <v>1.4076010000000001</v>
      </c>
      <c r="AL82">
        <v>0.87583694999999995</v>
      </c>
      <c r="AM82">
        <v>0</v>
      </c>
      <c r="AN82">
        <v>0</v>
      </c>
      <c r="AO82">
        <v>0</v>
      </c>
      <c r="AP82">
        <v>9.6499674755555507</v>
      </c>
      <c r="AQ82">
        <v>11.75071786</v>
      </c>
      <c r="AR82">
        <v>8.5168980227377808</v>
      </c>
      <c r="AS82">
        <v>6.2541834280246897</v>
      </c>
      <c r="AT82">
        <v>6.6844699959881799</v>
      </c>
      <c r="AU82">
        <v>7.3290319911608597</v>
      </c>
      <c r="AV82">
        <v>5.1682111223170697</v>
      </c>
      <c r="AW82">
        <v>0.21576888021498</v>
      </c>
      <c r="AX82">
        <v>0.154313640112857</v>
      </c>
      <c r="AY82">
        <v>0.16366758899950301</v>
      </c>
      <c r="AZ82">
        <v>0</v>
      </c>
      <c r="BA82">
        <v>0</v>
      </c>
      <c r="BB82">
        <v>0</v>
      </c>
      <c r="BC82">
        <v>0</v>
      </c>
      <c r="BD82">
        <v>0</v>
      </c>
      <c r="BE82">
        <v>0</v>
      </c>
      <c r="BF82">
        <v>0</v>
      </c>
      <c r="BG82">
        <v>0</v>
      </c>
      <c r="BH82">
        <v>0</v>
      </c>
      <c r="BI82">
        <v>0</v>
      </c>
      <c r="BJ82">
        <v>0</v>
      </c>
      <c r="BK82">
        <v>0</v>
      </c>
      <c r="BL82">
        <v>0.41770272525048202</v>
      </c>
      <c r="BM82">
        <v>0.41784208675196699</v>
      </c>
      <c r="BN82">
        <v>0</v>
      </c>
      <c r="BO82">
        <v>0</v>
      </c>
      <c r="BP82">
        <v>0</v>
      </c>
      <c r="BQ82">
        <v>0</v>
      </c>
      <c r="BR82">
        <v>0</v>
      </c>
      <c r="BS82">
        <v>0</v>
      </c>
      <c r="BT82">
        <v>0</v>
      </c>
      <c r="BU82">
        <v>1.4013389999999999</v>
      </c>
      <c r="BV82">
        <v>1.4013389999999999</v>
      </c>
      <c r="BW82">
        <v>0</v>
      </c>
      <c r="BX82">
        <v>0</v>
      </c>
      <c r="BY82">
        <v>0</v>
      </c>
      <c r="BZ82">
        <v>0</v>
      </c>
      <c r="CA82">
        <v>0</v>
      </c>
      <c r="CB82">
        <v>0</v>
      </c>
      <c r="CC82">
        <v>2.3939539999999999</v>
      </c>
      <c r="CD82">
        <v>0</v>
      </c>
      <c r="CE82">
        <v>0</v>
      </c>
      <c r="CF82">
        <v>0</v>
      </c>
      <c r="CG82">
        <v>0</v>
      </c>
      <c r="CH82">
        <v>0</v>
      </c>
      <c r="CI82">
        <v>0</v>
      </c>
      <c r="CJ82">
        <v>0</v>
      </c>
      <c r="CK82">
        <v>7.4321390000000003</v>
      </c>
      <c r="CL82">
        <v>7.8374739691752602</v>
      </c>
      <c r="CM82">
        <v>7.4321390000000003</v>
      </c>
      <c r="CN82">
        <v>276.27472195668702</v>
      </c>
      <c r="CO82">
        <v>271.35710494661998</v>
      </c>
      <c r="CP82">
        <v>273.83840849367698</v>
      </c>
      <c r="CQ82">
        <v>279.14234830090902</v>
      </c>
      <c r="CR82">
        <v>287.92242028127299</v>
      </c>
      <c r="CS82">
        <v>308.310539043098</v>
      </c>
      <c r="CT82">
        <v>308.310539043098</v>
      </c>
      <c r="CU82">
        <v>323.28909877774697</v>
      </c>
      <c r="CV82">
        <v>313.52530607467497</v>
      </c>
      <c r="CW82">
        <v>-1.7799735622711501E-2</v>
      </c>
      <c r="CX82">
        <v>9.1440522537440394E-3</v>
      </c>
      <c r="CY82">
        <v>1.9368867341903899E-2</v>
      </c>
      <c r="CZ82">
        <v>3.1453744062150998E-2</v>
      </c>
      <c r="DA82">
        <v>7.0811153719488706E-2</v>
      </c>
      <c r="DB82">
        <v>0.172468919682529</v>
      </c>
      <c r="DC82">
        <v>5.0640454243011897E-2</v>
      </c>
      <c r="DD82">
        <v>47.648802831460998</v>
      </c>
      <c r="DE82">
        <v>20.7868611160943</v>
      </c>
      <c r="DF82">
        <v>15.612985745050301</v>
      </c>
      <c r="DG82">
        <v>15.612985745050301</v>
      </c>
      <c r="DH82">
        <v>0.63442601040108004</v>
      </c>
      <c r="DI82">
        <v>0</v>
      </c>
      <c r="DJ82">
        <v>0</v>
      </c>
      <c r="DK82">
        <v>0</v>
      </c>
      <c r="DL82">
        <v>0</v>
      </c>
      <c r="DM82">
        <v>0</v>
      </c>
      <c r="DN82">
        <v>0</v>
      </c>
      <c r="DO82" t="s">
        <v>1847</v>
      </c>
      <c r="DP82">
        <v>162703</v>
      </c>
      <c r="DQ82">
        <v>162703</v>
      </c>
      <c r="DR82" t="s">
        <v>1848</v>
      </c>
      <c r="DS82">
        <v>0.03</v>
      </c>
      <c r="DT82">
        <v>1524.49</v>
      </c>
      <c r="DU82">
        <v>129940.8</v>
      </c>
      <c r="DV82">
        <v>121243.2</v>
      </c>
      <c r="DW82">
        <v>14.6461733282626</v>
      </c>
      <c r="DX82">
        <v>74.044233706246303</v>
      </c>
      <c r="DY82">
        <v>88.690407034508894</v>
      </c>
      <c r="DZ82">
        <v>1.17752838834164E-2</v>
      </c>
      <c r="EA82">
        <v>4.1151358881656899</v>
      </c>
      <c r="EB82">
        <v>5.8389132551065204E-3</v>
      </c>
      <c r="EC82">
        <v>0.63424395274704504</v>
      </c>
      <c r="ED82">
        <v>0</v>
      </c>
      <c r="EE82" t="s">
        <v>1836</v>
      </c>
      <c r="EF82" t="s">
        <v>167</v>
      </c>
      <c r="EG82" t="s">
        <v>1836</v>
      </c>
      <c r="EH82" t="s">
        <v>1836</v>
      </c>
      <c r="EI82" t="s">
        <v>1836</v>
      </c>
      <c r="EJ82">
        <v>6.2097585093506703E-3</v>
      </c>
      <c r="EK82">
        <v>32.566369012885097</v>
      </c>
      <c r="EL82">
        <v>7.3805770689625103E-3</v>
      </c>
      <c r="EM82">
        <v>6.0837947534190304</v>
      </c>
      <c r="EN82">
        <v>0</v>
      </c>
      <c r="EO82">
        <v>9.97769384904921</v>
      </c>
      <c r="EP82">
        <v>11.1196024885427</v>
      </c>
      <c r="EQ82">
        <v>0</v>
      </c>
      <c r="ER82">
        <v>0</v>
      </c>
      <c r="ES82">
        <v>0</v>
      </c>
      <c r="ET82">
        <v>0</v>
      </c>
      <c r="EU82">
        <v>0</v>
      </c>
      <c r="EV82">
        <v>0</v>
      </c>
      <c r="EW82">
        <v>1570.22</v>
      </c>
      <c r="EX82">
        <v>1.0174709922546701</v>
      </c>
      <c r="EY82">
        <v>132210.99471036601</v>
      </c>
      <c r="EZ82">
        <v>207.600348114111</v>
      </c>
      <c r="FA82">
        <v>1322.10994710366</v>
      </c>
      <c r="FB82">
        <v>1554.9798000000001</v>
      </c>
      <c r="FC82">
        <v>1570.2247</v>
      </c>
      <c r="FD82">
        <v>205.58542611252599</v>
      </c>
      <c r="FE82">
        <v>207.600969505786</v>
      </c>
      <c r="FF82">
        <v>2.0155433932600602</v>
      </c>
      <c r="FG82">
        <v>2.0528520370980399</v>
      </c>
      <c r="FH82">
        <v>3.7308643837979702E-2</v>
      </c>
      <c r="FI82">
        <v>4.1933037175014801E-4</v>
      </c>
      <c r="FJ82">
        <v>3.3546429740011902E-2</v>
      </c>
      <c r="FK82">
        <v>0</v>
      </c>
      <c r="FL82">
        <v>0</v>
      </c>
      <c r="FM82">
        <v>0</v>
      </c>
      <c r="FN82">
        <v>0</v>
      </c>
      <c r="FO82">
        <v>0</v>
      </c>
      <c r="FP82">
        <v>0</v>
      </c>
      <c r="FQ82">
        <v>0</v>
      </c>
      <c r="FR82">
        <v>0.94590394732725602</v>
      </c>
      <c r="FS82">
        <v>0</v>
      </c>
      <c r="FT82">
        <v>0</v>
      </c>
      <c r="FU82">
        <v>0</v>
      </c>
      <c r="FV82">
        <v>0</v>
      </c>
      <c r="FW82">
        <v>0</v>
      </c>
      <c r="FX82">
        <v>0</v>
      </c>
      <c r="FY82">
        <v>0</v>
      </c>
      <c r="FZ82">
        <v>5.1044214946862496</v>
      </c>
      <c r="GA82">
        <v>0</v>
      </c>
      <c r="GB82">
        <v>0</v>
      </c>
      <c r="GC82">
        <v>0</v>
      </c>
      <c r="GD82">
        <v>0</v>
      </c>
      <c r="GE82">
        <v>0</v>
      </c>
      <c r="GF82">
        <v>0</v>
      </c>
      <c r="GG82">
        <v>0</v>
      </c>
      <c r="GH82">
        <v>3.2485820896274702</v>
      </c>
      <c r="GI82">
        <v>0</v>
      </c>
      <c r="GJ82">
        <v>0</v>
      </c>
      <c r="GK82">
        <v>0</v>
      </c>
      <c r="GL82">
        <v>0</v>
      </c>
      <c r="GM82">
        <v>0</v>
      </c>
      <c r="GN82">
        <v>0</v>
      </c>
      <c r="GO82">
        <v>0</v>
      </c>
      <c r="GP82">
        <v>334.30536102844502</v>
      </c>
      <c r="GQ82">
        <v>0</v>
      </c>
      <c r="GR82">
        <v>0.66805345863443399</v>
      </c>
      <c r="GS82">
        <v>0.66805345863443399</v>
      </c>
      <c r="GT82">
        <v>20.780054953770101</v>
      </c>
      <c r="GU82">
        <v>126.70501291433401</v>
      </c>
      <c r="GV82">
        <v>88.690407034508894</v>
      </c>
    </row>
    <row r="83" spans="1:204" x14ac:dyDescent="0.35">
      <c r="A83">
        <v>82</v>
      </c>
      <c r="B83" t="s">
        <v>722</v>
      </c>
      <c r="C83" t="s">
        <v>114</v>
      </c>
      <c r="D83" t="s">
        <v>723</v>
      </c>
      <c r="E83" t="s">
        <v>724</v>
      </c>
      <c r="F83">
        <v>0</v>
      </c>
      <c r="G83">
        <v>161.65496927999999</v>
      </c>
      <c r="H83">
        <v>139.87132827269599</v>
      </c>
      <c r="I83">
        <v>123.545559665182</v>
      </c>
      <c r="J83">
        <v>114.409120986293</v>
      </c>
      <c r="K83">
        <v>105.181724618937</v>
      </c>
      <c r="L83">
        <v>106.89547980621001</v>
      </c>
      <c r="M83">
        <v>106.995275101668</v>
      </c>
      <c r="N83">
        <v>1.1760184209375</v>
      </c>
      <c r="O83">
        <v>1.17601842083299</v>
      </c>
      <c r="P83">
        <v>1.24638105639967</v>
      </c>
      <c r="Q83">
        <v>1.95859880291377</v>
      </c>
      <c r="R83">
        <v>2.8488709860563599</v>
      </c>
      <c r="S83">
        <v>3.5610887325704499</v>
      </c>
      <c r="T83">
        <v>4.6294153523415904</v>
      </c>
      <c r="U83">
        <v>192.07835152800001</v>
      </c>
      <c r="V83">
        <v>202.86804720999999</v>
      </c>
      <c r="W83">
        <v>213.928802776</v>
      </c>
      <c r="X83">
        <v>225.304878669</v>
      </c>
      <c r="Y83">
        <v>236.49541718399999</v>
      </c>
      <c r="Z83">
        <v>248.34706987199999</v>
      </c>
      <c r="AA83">
        <v>257.905712284</v>
      </c>
      <c r="AB83">
        <v>0</v>
      </c>
      <c r="AC83">
        <v>0</v>
      </c>
      <c r="AD83">
        <v>12.191229153253101</v>
      </c>
      <c r="AE83">
        <v>16.6299682968809</v>
      </c>
      <c r="AF83">
        <v>20.7097178468183</v>
      </c>
      <c r="AG83">
        <v>23.216939846818299</v>
      </c>
      <c r="AH83">
        <v>23.216939846818299</v>
      </c>
      <c r="AI83">
        <v>0</v>
      </c>
      <c r="AJ83">
        <v>0</v>
      </c>
      <c r="AK83">
        <v>2.5184250000000001</v>
      </c>
      <c r="AL83">
        <v>1.56701355</v>
      </c>
      <c r="AM83">
        <v>0</v>
      </c>
      <c r="AN83">
        <v>0</v>
      </c>
      <c r="AO83">
        <v>0</v>
      </c>
      <c r="AP83">
        <v>1.3248880948888899</v>
      </c>
      <c r="AQ83">
        <v>1.6982990877777799</v>
      </c>
      <c r="AR83">
        <v>1.66184734585422</v>
      </c>
      <c r="AS83">
        <v>1.10553374083652</v>
      </c>
      <c r="AT83">
        <v>0.91473418014288799</v>
      </c>
      <c r="AU83">
        <v>0.82428440711691497</v>
      </c>
      <c r="AV83">
        <v>0.34199923591888798</v>
      </c>
      <c r="AW83">
        <v>0.26250116846711702</v>
      </c>
      <c r="AX83">
        <v>0.187735649365561</v>
      </c>
      <c r="AY83">
        <v>0.199115522635885</v>
      </c>
      <c r="AZ83">
        <v>0</v>
      </c>
      <c r="BA83">
        <v>0</v>
      </c>
      <c r="BB83">
        <v>0</v>
      </c>
      <c r="BC83">
        <v>0</v>
      </c>
      <c r="BD83">
        <v>1.11107677361111</v>
      </c>
      <c r="BE83">
        <v>5.7704309855286704</v>
      </c>
      <c r="BF83">
        <v>4.6593542119175604</v>
      </c>
      <c r="BG83">
        <v>5.8062721717741903</v>
      </c>
      <c r="BH83">
        <v>5.8062721717741903</v>
      </c>
      <c r="BI83">
        <v>5.8062721717741903</v>
      </c>
      <c r="BJ83">
        <v>6.0930016617383496</v>
      </c>
      <c r="BK83">
        <v>0</v>
      </c>
      <c r="BL83">
        <v>0.88954190250000098</v>
      </c>
      <c r="BM83">
        <v>0.89328416002127498</v>
      </c>
      <c r="BN83">
        <v>0</v>
      </c>
      <c r="BO83">
        <v>0</v>
      </c>
      <c r="BP83">
        <v>0</v>
      </c>
      <c r="BQ83">
        <v>0</v>
      </c>
      <c r="BR83">
        <v>0</v>
      </c>
      <c r="BS83">
        <v>0</v>
      </c>
      <c r="BT83">
        <v>0</v>
      </c>
      <c r="BU83">
        <v>2.5072220000000001</v>
      </c>
      <c r="BV83">
        <v>2.5072220000000001</v>
      </c>
      <c r="BW83">
        <v>0</v>
      </c>
      <c r="BX83">
        <v>0</v>
      </c>
      <c r="BY83">
        <v>0</v>
      </c>
      <c r="BZ83">
        <v>0</v>
      </c>
      <c r="CA83">
        <v>0</v>
      </c>
      <c r="CB83">
        <v>0</v>
      </c>
      <c r="CC83">
        <v>4.2831710000000003</v>
      </c>
      <c r="CD83">
        <v>0</v>
      </c>
      <c r="CE83">
        <v>0</v>
      </c>
      <c r="CF83">
        <v>0</v>
      </c>
      <c r="CG83">
        <v>0</v>
      </c>
      <c r="CH83">
        <v>0</v>
      </c>
      <c r="CI83">
        <v>0</v>
      </c>
      <c r="CJ83">
        <v>0</v>
      </c>
      <c r="CK83">
        <v>14.978025000000001</v>
      </c>
      <c r="CL83">
        <v>18.540460976427301</v>
      </c>
      <c r="CM83">
        <v>14.978025000000001</v>
      </c>
      <c r="CN83">
        <v>357.60780526590497</v>
      </c>
      <c r="CO83">
        <v>352.461401528701</v>
      </c>
      <c r="CP83">
        <v>360.84399889126399</v>
      </c>
      <c r="CQ83">
        <v>369.28860821769899</v>
      </c>
      <c r="CR83">
        <v>378.74712998772799</v>
      </c>
      <c r="CS83">
        <v>403.62915983648998</v>
      </c>
      <c r="CT83">
        <v>403.62915983648998</v>
      </c>
      <c r="CU83">
        <v>423.59189076029099</v>
      </c>
      <c r="CV83">
        <v>417.72280445891198</v>
      </c>
      <c r="CW83">
        <v>-1.43911952183954E-2</v>
      </c>
      <c r="CX83">
        <v>2.37830222719588E-2</v>
      </c>
      <c r="CY83">
        <v>2.3402382615151301E-2</v>
      </c>
      <c r="CZ83">
        <v>2.5612817616226E-2</v>
      </c>
      <c r="DA83">
        <v>6.5695626128092793E-2</v>
      </c>
      <c r="DB83">
        <v>0.18451522736010401</v>
      </c>
      <c r="DC83">
        <v>4.9458098943810702E-2</v>
      </c>
      <c r="DD83">
        <v>65.984085494386093</v>
      </c>
      <c r="DE83">
        <v>25.691918098580999</v>
      </c>
      <c r="DF83">
        <v>19.9627309238004</v>
      </c>
      <c r="DG83">
        <v>19.9627309238004</v>
      </c>
      <c r="DH83">
        <v>0</v>
      </c>
      <c r="DI83">
        <v>0</v>
      </c>
      <c r="DJ83">
        <v>0</v>
      </c>
      <c r="DK83">
        <v>0</v>
      </c>
      <c r="DL83">
        <v>0</v>
      </c>
      <c r="DM83">
        <v>0</v>
      </c>
      <c r="DN83">
        <v>0</v>
      </c>
      <c r="DO83" t="s">
        <v>1836</v>
      </c>
      <c r="DP83">
        <v>0</v>
      </c>
      <c r="DQ83">
        <v>0</v>
      </c>
      <c r="DR83" t="s">
        <v>1872</v>
      </c>
      <c r="DS83">
        <v>0.02</v>
      </c>
      <c r="DT83">
        <v>1498.04</v>
      </c>
      <c r="DU83">
        <v>172162.1</v>
      </c>
      <c r="DV83">
        <v>166998.79999999999</v>
      </c>
      <c r="DW83">
        <v>18.7091150669591</v>
      </c>
      <c r="DX83">
        <v>88.849163877632904</v>
      </c>
      <c r="DY83">
        <v>107.558278944592</v>
      </c>
      <c r="DZ83">
        <v>1.41297179072968E-2</v>
      </c>
      <c r="EA83">
        <v>0.62498001621820098</v>
      </c>
      <c r="EB83">
        <v>1.0446757393216301E-2</v>
      </c>
      <c r="EC83">
        <v>0</v>
      </c>
      <c r="ED83">
        <v>0</v>
      </c>
      <c r="EE83" t="s">
        <v>1836</v>
      </c>
      <c r="EF83" t="s">
        <v>1836</v>
      </c>
      <c r="EG83" t="s">
        <v>1836</v>
      </c>
      <c r="EH83" t="s">
        <v>1836</v>
      </c>
      <c r="EI83" t="s">
        <v>1836</v>
      </c>
      <c r="EJ83">
        <v>7.4513817992219698E-3</v>
      </c>
      <c r="EK83">
        <v>0</v>
      </c>
      <c r="EL83">
        <v>0</v>
      </c>
      <c r="EM83">
        <v>7.3002319017694397</v>
      </c>
      <c r="EN83">
        <v>6.0930016617383496</v>
      </c>
      <c r="EO83">
        <v>23.9191937560255</v>
      </c>
      <c r="EP83">
        <v>25.318412781934398</v>
      </c>
      <c r="EQ83">
        <v>0</v>
      </c>
      <c r="ER83">
        <v>0</v>
      </c>
      <c r="ES83">
        <v>0</v>
      </c>
      <c r="ET83">
        <v>0</v>
      </c>
      <c r="EU83">
        <v>0</v>
      </c>
      <c r="EV83">
        <v>0.01</v>
      </c>
      <c r="EW83">
        <v>1557.96</v>
      </c>
      <c r="EX83">
        <v>1.00764110816874</v>
      </c>
      <c r="EY83">
        <v>173484.311574383</v>
      </c>
      <c r="EZ83">
        <v>270.28161806042601</v>
      </c>
      <c r="FA83">
        <v>3469.6862314876698</v>
      </c>
      <c r="FB83">
        <v>1542.9811999999999</v>
      </c>
      <c r="FC83">
        <v>1557.9616000000001</v>
      </c>
      <c r="FD83">
        <v>267.68303125421602</v>
      </c>
      <c r="FE83">
        <v>270.28189563532499</v>
      </c>
      <c r="FF83">
        <v>2.59886438110891</v>
      </c>
      <c r="FG83">
        <v>3.6728833361203601</v>
      </c>
      <c r="FH83">
        <v>1.0740189550114501</v>
      </c>
      <c r="FI83">
        <v>1.20714322832927E-2</v>
      </c>
      <c r="FJ83">
        <v>0.96571458266341603</v>
      </c>
      <c r="FK83">
        <v>0</v>
      </c>
      <c r="FL83">
        <v>0</v>
      </c>
      <c r="FM83">
        <v>0</v>
      </c>
      <c r="FN83">
        <v>0</v>
      </c>
      <c r="FO83">
        <v>0</v>
      </c>
      <c r="FP83">
        <v>0</v>
      </c>
      <c r="FQ83">
        <v>0</v>
      </c>
      <c r="FR83">
        <v>1.6923746977010401</v>
      </c>
      <c r="FS83">
        <v>0</v>
      </c>
      <c r="FT83">
        <v>0</v>
      </c>
      <c r="FU83">
        <v>0</v>
      </c>
      <c r="FV83">
        <v>0</v>
      </c>
      <c r="FW83">
        <v>0</v>
      </c>
      <c r="FX83">
        <v>0</v>
      </c>
      <c r="FY83">
        <v>0</v>
      </c>
      <c r="FZ83">
        <v>6.1250358389604598</v>
      </c>
      <c r="GA83">
        <v>0</v>
      </c>
      <c r="GB83">
        <v>0</v>
      </c>
      <c r="GC83">
        <v>0</v>
      </c>
      <c r="GD83">
        <v>0</v>
      </c>
      <c r="GE83">
        <v>0</v>
      </c>
      <c r="GF83">
        <v>0</v>
      </c>
      <c r="GG83">
        <v>0</v>
      </c>
      <c r="GH83">
        <v>5.81223722284372</v>
      </c>
      <c r="GI83">
        <v>0</v>
      </c>
      <c r="GJ83">
        <v>0</v>
      </c>
      <c r="GK83">
        <v>0</v>
      </c>
      <c r="GL83">
        <v>0</v>
      </c>
      <c r="GM83">
        <v>0</v>
      </c>
      <c r="GN83">
        <v>0</v>
      </c>
      <c r="GO83">
        <v>0</v>
      </c>
      <c r="GP83">
        <v>448.91312765936601</v>
      </c>
      <c r="GQ83">
        <v>0</v>
      </c>
      <c r="GR83">
        <v>0</v>
      </c>
      <c r="GS83">
        <v>0</v>
      </c>
      <c r="GT83">
        <v>31.1903232004532</v>
      </c>
      <c r="GU83">
        <v>178.631509598939</v>
      </c>
      <c r="GV83">
        <v>107.558278944592</v>
      </c>
    </row>
    <row r="84" spans="1:204" x14ac:dyDescent="0.35">
      <c r="A84">
        <v>83</v>
      </c>
      <c r="B84" t="s">
        <v>725</v>
      </c>
      <c r="C84" t="s">
        <v>115</v>
      </c>
      <c r="D84" t="s">
        <v>726</v>
      </c>
      <c r="E84" t="s">
        <v>727</v>
      </c>
      <c r="F84">
        <v>0</v>
      </c>
      <c r="G84">
        <v>4.8086492200000004</v>
      </c>
      <c r="H84">
        <v>3.7319640849670002</v>
      </c>
      <c r="I84">
        <v>2.9221541888993401</v>
      </c>
      <c r="J84">
        <v>2.9022544556402301</v>
      </c>
      <c r="K84">
        <v>2.96876445358129</v>
      </c>
      <c r="L84">
        <v>3.01713536117528</v>
      </c>
      <c r="M84">
        <v>3.01713536117528</v>
      </c>
      <c r="N84">
        <v>3.9935173395833301E-2</v>
      </c>
      <c r="O84">
        <v>3.9935173366136403E-2</v>
      </c>
      <c r="P84">
        <v>4.2324544144753298E-2</v>
      </c>
      <c r="Q84">
        <v>6.6509997941755203E-2</v>
      </c>
      <c r="R84">
        <v>9.6741815187985095E-2</v>
      </c>
      <c r="S84">
        <v>0.120927268984981</v>
      </c>
      <c r="T84">
        <v>0.15720544968047601</v>
      </c>
      <c r="U84">
        <v>9.8254975909999995</v>
      </c>
      <c r="V84">
        <v>10.21777206</v>
      </c>
      <c r="W84">
        <v>10.709335382000001</v>
      </c>
      <c r="X84">
        <v>11.093941235999999</v>
      </c>
      <c r="Y84">
        <v>11.531927472</v>
      </c>
      <c r="Z84">
        <v>12.085968663999999</v>
      </c>
      <c r="AA84">
        <v>12.405500432</v>
      </c>
      <c r="AB84">
        <v>0</v>
      </c>
      <c r="AC84">
        <v>0</v>
      </c>
      <c r="AD84">
        <v>0</v>
      </c>
      <c r="AE84">
        <v>0</v>
      </c>
      <c r="AF84">
        <v>0</v>
      </c>
      <c r="AG84">
        <v>0</v>
      </c>
      <c r="AH84">
        <v>0</v>
      </c>
      <c r="AI84">
        <v>0</v>
      </c>
      <c r="AJ84">
        <v>0</v>
      </c>
      <c r="AK84">
        <v>0</v>
      </c>
      <c r="AL84">
        <v>0</v>
      </c>
      <c r="AM84">
        <v>0</v>
      </c>
      <c r="AN84">
        <v>0</v>
      </c>
      <c r="AO84">
        <v>0</v>
      </c>
      <c r="AP84">
        <v>2.6107834666666698</v>
      </c>
      <c r="AQ84">
        <v>3.4914552088888899</v>
      </c>
      <c r="AR84">
        <v>3.0992580221155599</v>
      </c>
      <c r="AS84">
        <v>2.11004723324359</v>
      </c>
      <c r="AT84">
        <v>2.1786464633628499</v>
      </c>
      <c r="AU84">
        <v>1.7792355289385799</v>
      </c>
      <c r="AV84">
        <v>1.1025159769344099</v>
      </c>
      <c r="AW84">
        <v>8.7920947486687002E-3</v>
      </c>
      <c r="AX84">
        <v>6.2879324559335101E-3</v>
      </c>
      <c r="AY84">
        <v>6.6690847555776998E-3</v>
      </c>
      <c r="AZ84">
        <v>0</v>
      </c>
      <c r="BA84">
        <v>0</v>
      </c>
      <c r="BB84">
        <v>0</v>
      </c>
      <c r="BC84">
        <v>0</v>
      </c>
      <c r="BD84">
        <v>0</v>
      </c>
      <c r="BE84">
        <v>0</v>
      </c>
      <c r="BF84">
        <v>0</v>
      </c>
      <c r="BG84">
        <v>0</v>
      </c>
      <c r="BH84">
        <v>0</v>
      </c>
      <c r="BI84">
        <v>0</v>
      </c>
      <c r="BJ84">
        <v>0</v>
      </c>
      <c r="BK84">
        <v>0</v>
      </c>
      <c r="BL84">
        <v>0.125708814412516</v>
      </c>
      <c r="BM84">
        <v>0.12526983681997</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17.2936575458112</v>
      </c>
      <c r="CO84">
        <v>17.613123274090501</v>
      </c>
      <c r="CP84">
        <v>16.905011058735202</v>
      </c>
      <c r="CQ84">
        <v>16.172752922825602</v>
      </c>
      <c r="CR84">
        <v>16.7760802041321</v>
      </c>
      <c r="CS84">
        <v>17.003266823098802</v>
      </c>
      <c r="CT84">
        <v>17.003266823098802</v>
      </c>
      <c r="CU84">
        <v>16.8356177537303</v>
      </c>
      <c r="CV84">
        <v>16.850006289158799</v>
      </c>
      <c r="CW84">
        <v>1.8472999562587401E-2</v>
      </c>
      <c r="CX84">
        <v>-4.02036711113547E-2</v>
      </c>
      <c r="CY84">
        <v>-4.3316040040757599E-2</v>
      </c>
      <c r="CZ84">
        <v>3.7305169020114499E-2</v>
      </c>
      <c r="DA84">
        <v>1.3542294517091999E-2</v>
      </c>
      <c r="DB84">
        <v>-1.6791747028821E-2</v>
      </c>
      <c r="DC84">
        <v>0</v>
      </c>
      <c r="DD84">
        <v>-0.29039072271232302</v>
      </c>
      <c r="DE84">
        <v>9.9348537689494004E-2</v>
      </c>
      <c r="DF84">
        <v>-3.912134041721E-2</v>
      </c>
      <c r="DG84">
        <v>0</v>
      </c>
      <c r="DH84">
        <v>0.16764906936859</v>
      </c>
      <c r="DI84">
        <v>0</v>
      </c>
      <c r="DJ84">
        <v>0</v>
      </c>
      <c r="DK84">
        <v>0</v>
      </c>
      <c r="DL84">
        <v>0</v>
      </c>
      <c r="DM84">
        <v>0</v>
      </c>
      <c r="DN84">
        <v>0</v>
      </c>
      <c r="DO84" t="s">
        <v>1845</v>
      </c>
      <c r="DP84">
        <v>65937</v>
      </c>
      <c r="DQ84">
        <v>65937</v>
      </c>
      <c r="DR84" t="s">
        <v>1835</v>
      </c>
      <c r="DS84">
        <v>0</v>
      </c>
      <c r="DT84">
        <v>211.36</v>
      </c>
      <c r="DU84">
        <v>58693.7</v>
      </c>
      <c r="DV84">
        <v>56415.4</v>
      </c>
      <c r="DW84">
        <v>4.7981623489347998E-4</v>
      </c>
      <c r="DX84">
        <v>3.01713536117528</v>
      </c>
      <c r="DY84">
        <v>3.0176151774101698</v>
      </c>
      <c r="DZ84">
        <v>4.7981623489347998E-4</v>
      </c>
      <c r="EA84">
        <v>1.2941074283715801</v>
      </c>
      <c r="EB84">
        <v>0</v>
      </c>
      <c r="EC84">
        <v>0.12849084607390099</v>
      </c>
      <c r="ED84">
        <v>3.9158223294690299E-2</v>
      </c>
      <c r="EE84" t="s">
        <v>1836</v>
      </c>
      <c r="EF84" t="s">
        <v>189</v>
      </c>
      <c r="EG84" t="s">
        <v>1836</v>
      </c>
      <c r="EH84" t="s">
        <v>1871</v>
      </c>
      <c r="EI84" t="s">
        <v>1836</v>
      </c>
      <c r="EJ84">
        <v>2.5303364038217502E-4</v>
      </c>
      <c r="EK84">
        <v>6.5975880257061803</v>
      </c>
      <c r="EL84">
        <v>1.4952237037455E-3</v>
      </c>
      <c r="EM84">
        <v>0.24790090141921101</v>
      </c>
      <c r="EN84">
        <v>0</v>
      </c>
      <c r="EO84">
        <v>0</v>
      </c>
      <c r="EP84">
        <v>0</v>
      </c>
      <c r="EQ84">
        <v>0</v>
      </c>
      <c r="ER84">
        <v>0</v>
      </c>
      <c r="ES84">
        <v>0</v>
      </c>
      <c r="ET84">
        <v>0</v>
      </c>
      <c r="EU84">
        <v>0</v>
      </c>
      <c r="EV84">
        <v>0.03</v>
      </c>
      <c r="EW84">
        <v>216.36</v>
      </c>
      <c r="EX84">
        <v>1.0099466990100201</v>
      </c>
      <c r="EY84">
        <v>59277.508567684599</v>
      </c>
      <c r="EZ84">
        <v>12.8252817537042</v>
      </c>
      <c r="FA84">
        <v>0</v>
      </c>
      <c r="FB84">
        <v>0</v>
      </c>
      <c r="FC84">
        <v>0</v>
      </c>
      <c r="FD84">
        <v>0</v>
      </c>
      <c r="FE84">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0.20799365239414799</v>
      </c>
      <c r="GA84">
        <v>0</v>
      </c>
      <c r="GB84">
        <v>0</v>
      </c>
      <c r="GC84">
        <v>0</v>
      </c>
      <c r="GD84">
        <v>0</v>
      </c>
      <c r="GE84">
        <v>0</v>
      </c>
      <c r="GF84">
        <v>0</v>
      </c>
      <c r="GG84">
        <v>0</v>
      </c>
      <c r="GH84">
        <v>0</v>
      </c>
      <c r="GI84">
        <v>0</v>
      </c>
      <c r="GJ84">
        <v>0</v>
      </c>
      <c r="GK84">
        <v>0</v>
      </c>
      <c r="GL84">
        <v>0</v>
      </c>
      <c r="GM84">
        <v>0</v>
      </c>
      <c r="GN84">
        <v>0</v>
      </c>
      <c r="GO84">
        <v>0</v>
      </c>
      <c r="GP84">
        <v>17.728239193251198</v>
      </c>
      <c r="GQ84">
        <v>0</v>
      </c>
      <c r="GR84">
        <v>0.13534027995181999</v>
      </c>
      <c r="GS84">
        <v>0.13534027995181999</v>
      </c>
      <c r="GT84">
        <v>0.87823290409240995</v>
      </c>
      <c r="GU84">
        <v>4.9029574395469302</v>
      </c>
      <c r="GV84">
        <v>3.0176151774101698</v>
      </c>
    </row>
    <row r="85" spans="1:204" x14ac:dyDescent="0.35">
      <c r="A85">
        <v>84</v>
      </c>
      <c r="B85" t="s">
        <v>728</v>
      </c>
      <c r="C85" t="s">
        <v>116</v>
      </c>
      <c r="D85" t="s">
        <v>729</v>
      </c>
      <c r="E85" t="s">
        <v>730</v>
      </c>
      <c r="F85">
        <v>0</v>
      </c>
      <c r="G85">
        <v>39.374648530000002</v>
      </c>
      <c r="H85">
        <v>34.249558470338997</v>
      </c>
      <c r="I85">
        <v>30.486304694726101</v>
      </c>
      <c r="J85">
        <v>28.368277078982899</v>
      </c>
      <c r="K85">
        <v>26.095879288113501</v>
      </c>
      <c r="L85">
        <v>26.5210667306897</v>
      </c>
      <c r="M85">
        <v>26.541053235019501</v>
      </c>
      <c r="N85">
        <v>0.30319774829166701</v>
      </c>
      <c r="O85">
        <v>0.30319774831763202</v>
      </c>
      <c r="P85">
        <v>0.32133844432339698</v>
      </c>
      <c r="Q85">
        <v>0.50496041250819601</v>
      </c>
      <c r="R85">
        <v>0.73448787273917604</v>
      </c>
      <c r="S85">
        <v>0.91810984092396997</v>
      </c>
      <c r="T85">
        <v>1.19354279320116</v>
      </c>
      <c r="U85">
        <v>39.291137339999999</v>
      </c>
      <c r="V85">
        <v>41.697899499999998</v>
      </c>
      <c r="W85">
        <v>44.123117350000001</v>
      </c>
      <c r="X85">
        <v>47.330860907999998</v>
      </c>
      <c r="Y85">
        <v>49.495957668000003</v>
      </c>
      <c r="Z85">
        <v>52.179018908000003</v>
      </c>
      <c r="AA85">
        <v>55.030083724000001</v>
      </c>
      <c r="AB85">
        <v>0</v>
      </c>
      <c r="AC85">
        <v>0</v>
      </c>
      <c r="AD85">
        <v>2.3528001626074602</v>
      </c>
      <c r="AE85">
        <v>3.15621340146672</v>
      </c>
      <c r="AF85">
        <v>3.8550053638448101</v>
      </c>
      <c r="AG85">
        <v>4.35617736384481</v>
      </c>
      <c r="AH85">
        <v>4.35617736384481</v>
      </c>
      <c r="AI85">
        <v>0</v>
      </c>
      <c r="AJ85">
        <v>0</v>
      </c>
      <c r="AK85">
        <v>0.50341100000000005</v>
      </c>
      <c r="AL85">
        <v>0.31323240000000002</v>
      </c>
      <c r="AM85">
        <v>0</v>
      </c>
      <c r="AN85">
        <v>0</v>
      </c>
      <c r="AO85">
        <v>0</v>
      </c>
      <c r="AP85">
        <v>1.81295815777778</v>
      </c>
      <c r="AQ85">
        <v>2.65050772222222</v>
      </c>
      <c r="AR85">
        <v>2.2286051698222198</v>
      </c>
      <c r="AS85">
        <v>1.8293733601616899</v>
      </c>
      <c r="AT85">
        <v>1.7129625470266401</v>
      </c>
      <c r="AU85">
        <v>1.2858190448615501</v>
      </c>
      <c r="AV85">
        <v>1.1817289524844099</v>
      </c>
      <c r="AW85">
        <v>6.6751765576469904E-2</v>
      </c>
      <c r="AX85">
        <v>4.7739543903653398E-2</v>
      </c>
      <c r="AY85">
        <v>5.0633346766575701E-2</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0.50117199999999995</v>
      </c>
      <c r="BV85">
        <v>0.50117199999999995</v>
      </c>
      <c r="BW85">
        <v>0</v>
      </c>
      <c r="BX85">
        <v>0</v>
      </c>
      <c r="BY85">
        <v>0</v>
      </c>
      <c r="BZ85">
        <v>0</v>
      </c>
      <c r="CA85">
        <v>0</v>
      </c>
      <c r="CB85">
        <v>0</v>
      </c>
      <c r="CC85">
        <v>0.85616899999999996</v>
      </c>
      <c r="CD85">
        <v>0</v>
      </c>
      <c r="CE85">
        <v>0</v>
      </c>
      <c r="CF85">
        <v>0</v>
      </c>
      <c r="CG85">
        <v>0</v>
      </c>
      <c r="CH85">
        <v>0</v>
      </c>
      <c r="CI85">
        <v>0</v>
      </c>
      <c r="CJ85">
        <v>0</v>
      </c>
      <c r="CK85">
        <v>2.9523000000000001</v>
      </c>
      <c r="CL85">
        <v>3.5933741187674899</v>
      </c>
      <c r="CM85">
        <v>2.9523000000000001</v>
      </c>
      <c r="CN85">
        <v>80.8486935416459</v>
      </c>
      <c r="CO85">
        <v>78.948902984782507</v>
      </c>
      <c r="CP85">
        <v>80.066210168245803</v>
      </c>
      <c r="CQ85">
        <v>82.0040895611195</v>
      </c>
      <c r="CR85">
        <v>83.251633739724099</v>
      </c>
      <c r="CS85">
        <v>88.212491888320002</v>
      </c>
      <c r="CT85">
        <v>88.212491888320002</v>
      </c>
      <c r="CU85">
        <v>92.327078800125406</v>
      </c>
      <c r="CV85">
        <v>92.039368744239894</v>
      </c>
      <c r="CW85">
        <v>-2.34980984063125E-2</v>
      </c>
      <c r="CX85">
        <v>1.4152282567860599E-2</v>
      </c>
      <c r="CY85">
        <v>2.4203460970634499E-2</v>
      </c>
      <c r="CZ85">
        <v>1.52131946745748E-2</v>
      </c>
      <c r="DA85">
        <v>5.9588718271948997E-2</v>
      </c>
      <c r="DB85">
        <v>0.14374745349985901</v>
      </c>
      <c r="DC85">
        <v>4.8269756103463499E-2</v>
      </c>
      <c r="DD85">
        <v>11.6217938154021</v>
      </c>
      <c r="DE85">
        <v>4.9759652168281399</v>
      </c>
      <c r="DF85">
        <v>4.2579954687279598</v>
      </c>
      <c r="DG85">
        <v>4.2579954687279598</v>
      </c>
      <c r="DH85">
        <v>0.14340855692257901</v>
      </c>
      <c r="DI85">
        <v>0</v>
      </c>
      <c r="DJ85">
        <v>0</v>
      </c>
      <c r="DK85">
        <v>0</v>
      </c>
      <c r="DL85">
        <v>0</v>
      </c>
      <c r="DM85">
        <v>0</v>
      </c>
      <c r="DN85">
        <v>0</v>
      </c>
      <c r="DO85" t="s">
        <v>1882</v>
      </c>
      <c r="DP85">
        <v>52348</v>
      </c>
      <c r="DQ85">
        <v>52348</v>
      </c>
      <c r="DR85" t="s">
        <v>1856</v>
      </c>
      <c r="DS85">
        <v>0.03</v>
      </c>
      <c r="DT85">
        <v>1643.69</v>
      </c>
      <c r="DU85">
        <v>33479.599999999999</v>
      </c>
      <c r="DV85">
        <v>31989.5</v>
      </c>
      <c r="DW85">
        <v>3.7477813616810298</v>
      </c>
      <c r="DX85">
        <v>22.906840531053099</v>
      </c>
      <c r="DY85">
        <v>26.654621892734099</v>
      </c>
      <c r="DZ85">
        <v>3.6428839008040299E-3</v>
      </c>
      <c r="EA85">
        <v>1.88077411229319</v>
      </c>
      <c r="EB85">
        <v>2.0882160781922898E-3</v>
      </c>
      <c r="EC85">
        <v>0.143367403777825</v>
      </c>
      <c r="ED85">
        <v>0</v>
      </c>
      <c r="EE85" t="s">
        <v>131</v>
      </c>
      <c r="EF85" t="s">
        <v>1836</v>
      </c>
      <c r="EG85" t="s">
        <v>1883</v>
      </c>
      <c r="EH85" t="s">
        <v>1884</v>
      </c>
      <c r="EI85" t="s">
        <v>1836</v>
      </c>
      <c r="EJ85">
        <v>1.92109417705445E-3</v>
      </c>
      <c r="EK85">
        <v>7.3614509931481296</v>
      </c>
      <c r="EL85">
        <v>1.6683393955532399E-3</v>
      </c>
      <c r="EM85">
        <v>1.88212517389414</v>
      </c>
      <c r="EN85">
        <v>0</v>
      </c>
      <c r="EO85">
        <v>4.4879407488190299</v>
      </c>
      <c r="EP85">
        <v>4.91486018193741</v>
      </c>
      <c r="EQ85">
        <v>0</v>
      </c>
      <c r="ER85">
        <v>0</v>
      </c>
      <c r="ES85">
        <v>0</v>
      </c>
      <c r="ET85">
        <v>0</v>
      </c>
      <c r="EU85">
        <v>0</v>
      </c>
      <c r="EV85">
        <v>0</v>
      </c>
      <c r="EW85">
        <v>1693</v>
      </c>
      <c r="EX85">
        <v>1.0114471666031399</v>
      </c>
      <c r="EY85">
        <v>33862.846559006503</v>
      </c>
      <c r="EZ85">
        <v>57.329799224398101</v>
      </c>
      <c r="FA85">
        <v>338.62846559006499</v>
      </c>
      <c r="FB85">
        <v>1676.5637999999999</v>
      </c>
      <c r="FC85">
        <v>1693.0007000000001</v>
      </c>
      <c r="FD85">
        <v>56.773222705784903</v>
      </c>
      <c r="FE85">
        <v>57.329822928390698</v>
      </c>
      <c r="FF85">
        <v>0.55660022260573805</v>
      </c>
      <c r="FG85">
        <v>0.73417748178889897</v>
      </c>
      <c r="FH85">
        <v>0.177577259183161</v>
      </c>
      <c r="FI85">
        <v>1.99587898265668E-3</v>
      </c>
      <c r="FJ85">
        <v>0.159670318612534</v>
      </c>
      <c r="FK85">
        <v>0</v>
      </c>
      <c r="FL85">
        <v>0</v>
      </c>
      <c r="FM85">
        <v>0</v>
      </c>
      <c r="FN85">
        <v>0</v>
      </c>
      <c r="FO85">
        <v>0</v>
      </c>
      <c r="FP85">
        <v>0</v>
      </c>
      <c r="FQ85">
        <v>0</v>
      </c>
      <c r="FR85">
        <v>0.33829100466715101</v>
      </c>
      <c r="FS85">
        <v>0</v>
      </c>
      <c r="FT85">
        <v>0</v>
      </c>
      <c r="FU85">
        <v>0</v>
      </c>
      <c r="FV85">
        <v>0</v>
      </c>
      <c r="FW85">
        <v>0</v>
      </c>
      <c r="FX85">
        <v>0</v>
      </c>
      <c r="FY85">
        <v>0</v>
      </c>
      <c r="FZ85">
        <v>1.57913941353876</v>
      </c>
      <c r="GA85">
        <v>0</v>
      </c>
      <c r="GB85">
        <v>0</v>
      </c>
      <c r="GC85">
        <v>0</v>
      </c>
      <c r="GD85">
        <v>0</v>
      </c>
      <c r="GE85">
        <v>0</v>
      </c>
      <c r="GF85">
        <v>0</v>
      </c>
      <c r="GG85">
        <v>0</v>
      </c>
      <c r="GH85">
        <v>1.16181574455739</v>
      </c>
      <c r="GI85">
        <v>0</v>
      </c>
      <c r="GJ85">
        <v>0</v>
      </c>
      <c r="GK85">
        <v>0</v>
      </c>
      <c r="GL85">
        <v>0</v>
      </c>
      <c r="GM85">
        <v>0</v>
      </c>
      <c r="GN85">
        <v>0</v>
      </c>
      <c r="GO85">
        <v>0</v>
      </c>
      <c r="GP85">
        <v>99.218561611397405</v>
      </c>
      <c r="GQ85">
        <v>0</v>
      </c>
      <c r="GR85">
        <v>0.15100985911554099</v>
      </c>
      <c r="GS85">
        <v>0.15100985911554099</v>
      </c>
      <c r="GT85">
        <v>7.1791928671574503</v>
      </c>
      <c r="GU85">
        <v>41.888762386999304</v>
      </c>
      <c r="GV85">
        <v>26.654621892734099</v>
      </c>
    </row>
    <row r="86" spans="1:204" x14ac:dyDescent="0.35">
      <c r="A86">
        <v>85</v>
      </c>
      <c r="B86" t="s">
        <v>731</v>
      </c>
      <c r="C86" t="s">
        <v>117</v>
      </c>
      <c r="D86" t="s">
        <v>732</v>
      </c>
      <c r="E86" t="s">
        <v>733</v>
      </c>
      <c r="F86">
        <v>0</v>
      </c>
      <c r="G86">
        <v>4.4979445399999998</v>
      </c>
      <c r="H86">
        <v>3.7687617851990001</v>
      </c>
      <c r="I86">
        <v>3.22077994235506</v>
      </c>
      <c r="J86">
        <v>2.92732544202069</v>
      </c>
      <c r="K86">
        <v>2.6723658345359702</v>
      </c>
      <c r="L86">
        <v>2.7159074367280098</v>
      </c>
      <c r="M86">
        <v>2.7159074367280098</v>
      </c>
      <c r="N86">
        <v>3.5948083645833302E-2</v>
      </c>
      <c r="O86">
        <v>3.5948083645076401E-2</v>
      </c>
      <c r="P86">
        <v>3.8098901918014197E-2</v>
      </c>
      <c r="Q86">
        <v>5.98697030140223E-2</v>
      </c>
      <c r="R86">
        <v>8.7083204384064306E-2</v>
      </c>
      <c r="S86">
        <v>0.10885400548007999</v>
      </c>
      <c r="T86">
        <v>0.141510207124105</v>
      </c>
      <c r="U86">
        <v>5.4130041000000002</v>
      </c>
      <c r="V86">
        <v>5.5781847000000004</v>
      </c>
      <c r="W86">
        <v>5.930962965</v>
      </c>
      <c r="X86">
        <v>6.3391852799999997</v>
      </c>
      <c r="Y86">
        <v>6.7095292500000001</v>
      </c>
      <c r="Z86">
        <v>7.028563815</v>
      </c>
      <c r="AA86">
        <v>7.0349836049999999</v>
      </c>
      <c r="AB86">
        <v>0</v>
      </c>
      <c r="AC86">
        <v>0</v>
      </c>
      <c r="AD86">
        <v>0</v>
      </c>
      <c r="AE86">
        <v>0</v>
      </c>
      <c r="AF86">
        <v>0</v>
      </c>
      <c r="AG86">
        <v>0</v>
      </c>
      <c r="AH86">
        <v>0</v>
      </c>
      <c r="AI86">
        <v>0</v>
      </c>
      <c r="AJ86">
        <v>0</v>
      </c>
      <c r="AK86">
        <v>0</v>
      </c>
      <c r="AL86">
        <v>0</v>
      </c>
      <c r="AM86">
        <v>0</v>
      </c>
      <c r="AN86">
        <v>0</v>
      </c>
      <c r="AO86">
        <v>0</v>
      </c>
      <c r="AP86">
        <v>2.6563272524444401</v>
      </c>
      <c r="AQ86">
        <v>3.55999749777778</v>
      </c>
      <c r="AR86">
        <v>3.670282585152</v>
      </c>
      <c r="AS86">
        <v>4.1212327072230801</v>
      </c>
      <c r="AT86">
        <v>4.77350890732564</v>
      </c>
      <c r="AU86">
        <v>5.2400708560937099</v>
      </c>
      <c r="AV86">
        <v>3.7607672965594201</v>
      </c>
      <c r="AW86">
        <v>7.9913712663765794E-3</v>
      </c>
      <c r="AX86">
        <v>5.7152708415559904E-3</v>
      </c>
      <c r="AY86">
        <v>6.0617104128482804E-3</v>
      </c>
      <c r="AZ86">
        <v>0</v>
      </c>
      <c r="BA86">
        <v>0</v>
      </c>
      <c r="BB86">
        <v>0</v>
      </c>
      <c r="BC86">
        <v>0</v>
      </c>
      <c r="BD86">
        <v>0</v>
      </c>
      <c r="BE86">
        <v>0</v>
      </c>
      <c r="BF86">
        <v>0</v>
      </c>
      <c r="BG86">
        <v>0</v>
      </c>
      <c r="BH86">
        <v>0</v>
      </c>
      <c r="BI86">
        <v>0</v>
      </c>
      <c r="BJ86">
        <v>0</v>
      </c>
      <c r="BK86">
        <v>0</v>
      </c>
      <c r="BL86">
        <v>1.9747413326249599E-2</v>
      </c>
      <c r="BM86">
        <v>1.9672624021859701E-2</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12.611215347356699</v>
      </c>
      <c r="CO86">
        <v>12.9683547507897</v>
      </c>
      <c r="CP86">
        <v>12.8858587288598</v>
      </c>
      <c r="CQ86">
        <v>13.4476131322578</v>
      </c>
      <c r="CR86">
        <v>14.242487196245699</v>
      </c>
      <c r="CS86">
        <v>15.0933961133018</v>
      </c>
      <c r="CT86">
        <v>15.0933961133018</v>
      </c>
      <c r="CU86">
        <v>14.067609666673</v>
      </c>
      <c r="CV86">
        <v>14.678954992040399</v>
      </c>
      <c r="CW86">
        <v>2.8319189990508201E-2</v>
      </c>
      <c r="CX86">
        <v>-6.3613329150221699E-3</v>
      </c>
      <c r="CY86">
        <v>4.3594642407484702E-2</v>
      </c>
      <c r="CZ86">
        <v>5.9108933025532301E-2</v>
      </c>
      <c r="DA86">
        <v>5.97444045644226E-2</v>
      </c>
      <c r="DB86">
        <v>0.19682327972183999</v>
      </c>
      <c r="DC86">
        <v>0</v>
      </c>
      <c r="DD86">
        <v>2.4821807659451398</v>
      </c>
      <c r="DE86">
        <v>0.94400318702554897</v>
      </c>
      <c r="DF86">
        <v>-0.91009080387558605</v>
      </c>
      <c r="DG86">
        <v>0</v>
      </c>
      <c r="DH86">
        <v>1.02578644662884</v>
      </c>
      <c r="DI86">
        <v>0</v>
      </c>
      <c r="DJ86">
        <v>0</v>
      </c>
      <c r="DK86">
        <v>0</v>
      </c>
      <c r="DL86">
        <v>0</v>
      </c>
      <c r="DM86">
        <v>0</v>
      </c>
      <c r="DN86">
        <v>0</v>
      </c>
      <c r="DO86" t="s">
        <v>1834</v>
      </c>
      <c r="DP86">
        <v>48134</v>
      </c>
      <c r="DQ86">
        <v>48134</v>
      </c>
      <c r="DR86" t="s">
        <v>1835</v>
      </c>
      <c r="DS86">
        <v>0</v>
      </c>
      <c r="DT86">
        <v>181.35</v>
      </c>
      <c r="DU86">
        <v>38792.300000000003</v>
      </c>
      <c r="DV86">
        <v>35334.9</v>
      </c>
      <c r="DW86">
        <v>4.3191190460498E-4</v>
      </c>
      <c r="DX86">
        <v>2.7159074367280098</v>
      </c>
      <c r="DY86">
        <v>2.71633934863261</v>
      </c>
      <c r="DZ86">
        <v>4.3191190460498E-4</v>
      </c>
      <c r="EA86">
        <v>2.1675841040424202</v>
      </c>
      <c r="EB86">
        <v>0</v>
      </c>
      <c r="EC86">
        <v>0.115662442227179</v>
      </c>
      <c r="ED86">
        <v>0.91012400440166097</v>
      </c>
      <c r="EE86" t="s">
        <v>205</v>
      </c>
      <c r="EF86" t="s">
        <v>204</v>
      </c>
      <c r="EG86" t="s">
        <v>1836</v>
      </c>
      <c r="EH86" t="s">
        <v>1843</v>
      </c>
      <c r="EI86" t="s">
        <v>1836</v>
      </c>
      <c r="EJ86">
        <v>2.2777103732403E-4</v>
      </c>
      <c r="EK86">
        <v>5.9388911130920397</v>
      </c>
      <c r="EL86">
        <v>1.3459419914762299E-3</v>
      </c>
      <c r="EM86">
        <v>0.22315071123416499</v>
      </c>
      <c r="EN86">
        <v>0</v>
      </c>
      <c r="EO86">
        <v>0</v>
      </c>
      <c r="EP86">
        <v>0</v>
      </c>
      <c r="EQ86">
        <v>0</v>
      </c>
      <c r="ER86">
        <v>0</v>
      </c>
      <c r="ES86">
        <v>0</v>
      </c>
      <c r="ET86">
        <v>0</v>
      </c>
      <c r="EU86">
        <v>0</v>
      </c>
      <c r="EV86">
        <v>0.03</v>
      </c>
      <c r="EW86">
        <v>186.35</v>
      </c>
      <c r="EX86">
        <v>1.02361211131423</v>
      </c>
      <c r="EY86">
        <v>39708.2681057351</v>
      </c>
      <c r="EZ86">
        <v>7.3996357615037303</v>
      </c>
      <c r="FA86">
        <v>0</v>
      </c>
      <c r="FB86">
        <v>0</v>
      </c>
      <c r="FC86">
        <v>0</v>
      </c>
      <c r="FD86">
        <v>0</v>
      </c>
      <c r="FE86">
        <v>0</v>
      </c>
      <c r="FF86">
        <v>0</v>
      </c>
      <c r="FG86">
        <v>0</v>
      </c>
      <c r="FH86">
        <v>0</v>
      </c>
      <c r="FI86">
        <v>0</v>
      </c>
      <c r="FJ86">
        <v>0</v>
      </c>
      <c r="FK86">
        <v>0</v>
      </c>
      <c r="FL86">
        <v>0</v>
      </c>
      <c r="FM86">
        <v>0</v>
      </c>
      <c r="FN86">
        <v>0</v>
      </c>
      <c r="FO86">
        <v>0</v>
      </c>
      <c r="FP86">
        <v>0</v>
      </c>
      <c r="FQ86">
        <v>0</v>
      </c>
      <c r="FR86">
        <v>0</v>
      </c>
      <c r="FS86">
        <v>0</v>
      </c>
      <c r="FT86">
        <v>0</v>
      </c>
      <c r="FU86">
        <v>0</v>
      </c>
      <c r="FV86">
        <v>0</v>
      </c>
      <c r="FW86">
        <v>0</v>
      </c>
      <c r="FX86">
        <v>0</v>
      </c>
      <c r="FY86">
        <v>0</v>
      </c>
      <c r="FZ86">
        <v>0.187227792680353</v>
      </c>
      <c r="GA86">
        <v>0</v>
      </c>
      <c r="GB86">
        <v>0</v>
      </c>
      <c r="GC86">
        <v>0</v>
      </c>
      <c r="GD86">
        <v>0</v>
      </c>
      <c r="GE86">
        <v>0</v>
      </c>
      <c r="GF86">
        <v>0</v>
      </c>
      <c r="GG86">
        <v>0</v>
      </c>
      <c r="GH86">
        <v>0</v>
      </c>
      <c r="GI86">
        <v>0</v>
      </c>
      <c r="GJ86">
        <v>0</v>
      </c>
      <c r="GK86">
        <v>0</v>
      </c>
      <c r="GL86">
        <v>0</v>
      </c>
      <c r="GM86">
        <v>0</v>
      </c>
      <c r="GN86">
        <v>0</v>
      </c>
      <c r="GO86">
        <v>0</v>
      </c>
      <c r="GP86">
        <v>14.679386903945</v>
      </c>
      <c r="GQ86">
        <v>1.8636211507095399</v>
      </c>
      <c r="GR86">
        <v>0.121828035142164</v>
      </c>
      <c r="GS86">
        <v>1.9854491858517</v>
      </c>
      <c r="GT86">
        <v>4.3191190460412099E-4</v>
      </c>
      <c r="GU86">
        <v>7.27975114244125</v>
      </c>
      <c r="GV86">
        <v>2.71633934863261</v>
      </c>
    </row>
    <row r="87" spans="1:204" x14ac:dyDescent="0.35">
      <c r="A87">
        <v>86</v>
      </c>
      <c r="B87" t="s">
        <v>734</v>
      </c>
      <c r="C87" t="s">
        <v>118</v>
      </c>
      <c r="D87" t="s">
        <v>735</v>
      </c>
      <c r="E87" t="s">
        <v>736</v>
      </c>
      <c r="F87">
        <v>7</v>
      </c>
      <c r="G87">
        <v>3.3599139999999998</v>
      </c>
      <c r="H87">
        <v>2.8187142491600001</v>
      </c>
      <c r="I87">
        <v>2.41207176514351</v>
      </c>
      <c r="J87">
        <v>2.1943234720635099</v>
      </c>
      <c r="K87">
        <v>2.0839072388494699</v>
      </c>
      <c r="L87">
        <v>2.1178609209488499</v>
      </c>
      <c r="M87">
        <v>0</v>
      </c>
      <c r="N87">
        <v>2.80322666458333E-2</v>
      </c>
      <c r="O87">
        <v>2.80322666764607E-2</v>
      </c>
      <c r="P87">
        <v>2.9709471836960401E-2</v>
      </c>
      <c r="Q87">
        <v>4.66863128866521E-2</v>
      </c>
      <c r="R87">
        <v>6.7907364198760797E-2</v>
      </c>
      <c r="S87">
        <v>8.4884205248451E-2</v>
      </c>
      <c r="T87">
        <v>0</v>
      </c>
      <c r="U87">
        <v>3.9960262499999999</v>
      </c>
      <c r="V87">
        <v>4.2143853199999999</v>
      </c>
      <c r="W87">
        <v>4.5127230059999999</v>
      </c>
      <c r="X87">
        <v>4.8330014200000004</v>
      </c>
      <c r="Y87">
        <v>5.0935548300000004</v>
      </c>
      <c r="Z87">
        <v>5.3905285980000004</v>
      </c>
      <c r="AA87">
        <v>0</v>
      </c>
      <c r="AB87">
        <v>0</v>
      </c>
      <c r="AC87">
        <v>0</v>
      </c>
      <c r="AD87">
        <v>0</v>
      </c>
      <c r="AE87">
        <v>0</v>
      </c>
      <c r="AF87">
        <v>0</v>
      </c>
      <c r="AG87">
        <v>0</v>
      </c>
      <c r="AH87">
        <v>0</v>
      </c>
      <c r="AI87">
        <v>0</v>
      </c>
      <c r="AJ87">
        <v>0</v>
      </c>
      <c r="AK87">
        <v>0</v>
      </c>
      <c r="AL87">
        <v>0</v>
      </c>
      <c r="AM87">
        <v>0</v>
      </c>
      <c r="AN87">
        <v>0</v>
      </c>
      <c r="AO87">
        <v>0</v>
      </c>
      <c r="AP87">
        <v>1.22509809155556</v>
      </c>
      <c r="AQ87">
        <v>1.7293903991111099</v>
      </c>
      <c r="AR87">
        <v>2.1553120895644402</v>
      </c>
      <c r="AS87">
        <v>2.5768907821947802</v>
      </c>
      <c r="AT87">
        <v>3.0628543779490598</v>
      </c>
      <c r="AU87">
        <v>3.69458564290299</v>
      </c>
      <c r="AV87">
        <v>0</v>
      </c>
      <c r="AW87">
        <v>6.2013447681264003E-3</v>
      </c>
      <c r="AX87">
        <v>4.4350792561510801E-3</v>
      </c>
      <c r="AY87">
        <v>4.7039181263891202E-3</v>
      </c>
      <c r="AZ87">
        <v>0</v>
      </c>
      <c r="BA87">
        <v>0</v>
      </c>
      <c r="BB87">
        <v>0</v>
      </c>
      <c r="BC87">
        <v>0</v>
      </c>
      <c r="BD87">
        <v>3.5530265745958502E-2</v>
      </c>
      <c r="BE87">
        <v>0.18452815435804201</v>
      </c>
      <c r="BF87">
        <v>0.14899788861208399</v>
      </c>
      <c r="BG87">
        <v>0.18567429196275101</v>
      </c>
      <c r="BH87">
        <v>0.18567429196275101</v>
      </c>
      <c r="BI87">
        <v>0.18567429196275101</v>
      </c>
      <c r="BJ87">
        <v>0</v>
      </c>
      <c r="BK87">
        <v>0</v>
      </c>
      <c r="BL87">
        <v>3.0501457371795099E-3</v>
      </c>
      <c r="BM87">
        <v>3.0354512465424E-3</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8.6508022187154694</v>
      </c>
      <c r="CO87">
        <v>8.9825356142989392</v>
      </c>
      <c r="CP87">
        <v>9.2665535905299308</v>
      </c>
      <c r="CQ87">
        <v>9.8365762791076907</v>
      </c>
      <c r="CR87">
        <v>10.493898102959999</v>
      </c>
      <c r="CS87">
        <v>11.473533659062999</v>
      </c>
      <c r="CT87">
        <v>11.473533659062999</v>
      </c>
      <c r="CU87">
        <v>0</v>
      </c>
      <c r="CV87">
        <v>0</v>
      </c>
      <c r="CW87">
        <v>3.8347125179418302E-2</v>
      </c>
      <c r="CX87">
        <v>3.1618909005923797E-2</v>
      </c>
      <c r="CY87">
        <v>6.1513990396634903E-2</v>
      </c>
      <c r="CZ87">
        <v>6.68242491290858E-2</v>
      </c>
      <c r="DA87">
        <v>9.3352874831772695E-2</v>
      </c>
      <c r="DB87">
        <v>0</v>
      </c>
      <c r="DC87">
        <v>0</v>
      </c>
      <c r="DD87">
        <v>0</v>
      </c>
      <c r="DE87">
        <v>0.98734068266950203</v>
      </c>
      <c r="DF87">
        <v>0</v>
      </c>
      <c r="DG87">
        <v>0</v>
      </c>
      <c r="DH87">
        <v>0</v>
      </c>
      <c r="DI87">
        <v>0</v>
      </c>
      <c r="DJ87">
        <v>0</v>
      </c>
      <c r="DK87">
        <v>0</v>
      </c>
      <c r="DL87">
        <v>0</v>
      </c>
      <c r="DM87">
        <v>0</v>
      </c>
      <c r="DN87">
        <v>0</v>
      </c>
      <c r="DO87" t="s">
        <v>1836</v>
      </c>
      <c r="DP87">
        <v>0</v>
      </c>
      <c r="DQ87">
        <v>0</v>
      </c>
      <c r="DR87" t="s">
        <v>1835</v>
      </c>
      <c r="DS87">
        <v>0</v>
      </c>
      <c r="DT87">
        <v>0</v>
      </c>
      <c r="DU87">
        <v>0</v>
      </c>
      <c r="DV87">
        <v>29857.9</v>
      </c>
      <c r="DW87">
        <v>0</v>
      </c>
      <c r="DX87">
        <v>0</v>
      </c>
      <c r="DY87">
        <v>0</v>
      </c>
      <c r="DZ87">
        <v>0</v>
      </c>
      <c r="EA87">
        <v>0</v>
      </c>
      <c r="EB87">
        <v>0</v>
      </c>
      <c r="EC87">
        <v>0</v>
      </c>
      <c r="ED87">
        <v>0</v>
      </c>
      <c r="EE87" t="s">
        <v>465</v>
      </c>
      <c r="EF87" t="s">
        <v>264</v>
      </c>
      <c r="EG87" t="s">
        <v>1836</v>
      </c>
      <c r="EH87" t="s">
        <v>1879</v>
      </c>
      <c r="EI87" t="s">
        <v>1553</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v>0</v>
      </c>
      <c r="GC87">
        <v>0</v>
      </c>
      <c r="GD87">
        <v>0</v>
      </c>
      <c r="GE87">
        <v>0</v>
      </c>
      <c r="GF87">
        <v>0</v>
      </c>
      <c r="GG87">
        <v>0</v>
      </c>
      <c r="GH87">
        <v>0</v>
      </c>
      <c r="GI87">
        <v>0</v>
      </c>
      <c r="GJ87">
        <v>0</v>
      </c>
      <c r="GK87">
        <v>0</v>
      </c>
      <c r="GL87">
        <v>0</v>
      </c>
      <c r="GM87">
        <v>0</v>
      </c>
      <c r="GN87">
        <v>0</v>
      </c>
      <c r="GO87">
        <v>0</v>
      </c>
      <c r="GP87">
        <v>0</v>
      </c>
      <c r="GQ87">
        <v>0</v>
      </c>
      <c r="GR87">
        <v>0</v>
      </c>
      <c r="GS87">
        <v>0</v>
      </c>
      <c r="GT87">
        <v>0</v>
      </c>
      <c r="GU87">
        <v>0</v>
      </c>
      <c r="GV87">
        <v>0</v>
      </c>
    </row>
    <row r="88" spans="1:204" x14ac:dyDescent="0.35">
      <c r="A88">
        <v>87</v>
      </c>
      <c r="B88" t="s">
        <v>737</v>
      </c>
      <c r="C88" t="s">
        <v>119</v>
      </c>
      <c r="D88" t="s">
        <v>738</v>
      </c>
      <c r="E88" t="s">
        <v>739</v>
      </c>
      <c r="F88">
        <v>0</v>
      </c>
      <c r="G88">
        <v>98.793539879999997</v>
      </c>
      <c r="H88">
        <v>87.440667412015003</v>
      </c>
      <c r="I88">
        <v>79.106696632802795</v>
      </c>
      <c r="J88">
        <v>74.420322956436706</v>
      </c>
      <c r="K88">
        <v>69.318947888818798</v>
      </c>
      <c r="L88">
        <v>70.448380848310705</v>
      </c>
      <c r="M88">
        <v>70.518765577023899</v>
      </c>
      <c r="N88">
        <v>0.763995290041667</v>
      </c>
      <c r="O88">
        <v>0.76399529006498601</v>
      </c>
      <c r="P88">
        <v>0.80970607249594895</v>
      </c>
      <c r="Q88">
        <v>1.2723952567793499</v>
      </c>
      <c r="R88">
        <v>1.8507567371336</v>
      </c>
      <c r="S88">
        <v>2.3134459214169998</v>
      </c>
      <c r="T88">
        <v>3.0074796978420899</v>
      </c>
      <c r="U88">
        <v>75.194732811999998</v>
      </c>
      <c r="V88">
        <v>80.541430153999997</v>
      </c>
      <c r="W88">
        <v>86.424499397000005</v>
      </c>
      <c r="X88">
        <v>93.027177671999993</v>
      </c>
      <c r="Y88">
        <v>97.32295053</v>
      </c>
      <c r="Z88">
        <v>102.551614481</v>
      </c>
      <c r="AA88">
        <v>107.597089012</v>
      </c>
      <c r="AB88">
        <v>0</v>
      </c>
      <c r="AC88">
        <v>0</v>
      </c>
      <c r="AD88">
        <v>6.0971062925650497</v>
      </c>
      <c r="AE88">
        <v>8.3977698551119602</v>
      </c>
      <c r="AF88">
        <v>10.542288693829599</v>
      </c>
      <c r="AG88">
        <v>11.690857693829599</v>
      </c>
      <c r="AH88">
        <v>11.690857693829599</v>
      </c>
      <c r="AI88">
        <v>0</v>
      </c>
      <c r="AJ88">
        <v>0</v>
      </c>
      <c r="AK88">
        <v>1.1537010000000001</v>
      </c>
      <c r="AL88">
        <v>0.71785560000000004</v>
      </c>
      <c r="AM88">
        <v>0</v>
      </c>
      <c r="AN88">
        <v>0</v>
      </c>
      <c r="AO88">
        <v>0</v>
      </c>
      <c r="AP88">
        <v>3.7730803955555601</v>
      </c>
      <c r="AQ88">
        <v>4.65400378</v>
      </c>
      <c r="AR88">
        <v>2.9484224309333298</v>
      </c>
      <c r="AS88">
        <v>1.8849397008323501</v>
      </c>
      <c r="AT88">
        <v>1.6942278096682499</v>
      </c>
      <c r="AU88">
        <v>1.2618030436988901</v>
      </c>
      <c r="AV88">
        <v>0.67748926095713702</v>
      </c>
      <c r="AW88">
        <v>0.16820057136611</v>
      </c>
      <c r="AX88">
        <v>0.120293725446905</v>
      </c>
      <c r="AY88">
        <v>0.12758550703141999</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1.148569</v>
      </c>
      <c r="BV88">
        <v>1.148569</v>
      </c>
      <c r="BW88">
        <v>0</v>
      </c>
      <c r="BX88">
        <v>0</v>
      </c>
      <c r="BY88">
        <v>0</v>
      </c>
      <c r="BZ88">
        <v>0</v>
      </c>
      <c r="CA88">
        <v>0</v>
      </c>
      <c r="CB88">
        <v>0</v>
      </c>
      <c r="CC88">
        <v>1.9621390000000001</v>
      </c>
      <c r="CD88">
        <v>0</v>
      </c>
      <c r="CE88">
        <v>0</v>
      </c>
      <c r="CF88">
        <v>0</v>
      </c>
      <c r="CG88">
        <v>0</v>
      </c>
      <c r="CH88">
        <v>0</v>
      </c>
      <c r="CI88">
        <v>0</v>
      </c>
      <c r="CJ88">
        <v>0</v>
      </c>
      <c r="CK88">
        <v>7.0501019999999999</v>
      </c>
      <c r="CL88">
        <v>8.9771561934142898</v>
      </c>
      <c r="CM88">
        <v>7.0501019999999999</v>
      </c>
      <c r="CN88">
        <v>178.69354894896301</v>
      </c>
      <c r="CO88">
        <v>173.52039036152701</v>
      </c>
      <c r="CP88">
        <v>176.667717332829</v>
      </c>
      <c r="CQ88">
        <v>180.86903004115999</v>
      </c>
      <c r="CR88">
        <v>183.83987965944999</v>
      </c>
      <c r="CS88">
        <v>195.31620398825601</v>
      </c>
      <c r="CT88">
        <v>195.31620398825601</v>
      </c>
      <c r="CU88">
        <v>204.34618224218801</v>
      </c>
      <c r="CV88">
        <v>202.86135016270001</v>
      </c>
      <c r="CW88">
        <v>-2.8949890009257701E-2</v>
      </c>
      <c r="CX88">
        <v>1.8138081436678499E-2</v>
      </c>
      <c r="CY88">
        <v>2.3780873901352799E-2</v>
      </c>
      <c r="CZ88">
        <v>1.6425419087025401E-2</v>
      </c>
      <c r="DA88">
        <v>6.2425651877411302E-2</v>
      </c>
      <c r="DB88">
        <v>0.14575314091666899</v>
      </c>
      <c r="DC88">
        <v>4.8242238939538502E-2</v>
      </c>
      <c r="DD88">
        <v>26.045146020857999</v>
      </c>
      <c r="DE88">
        <v>12.249836171135399</v>
      </c>
      <c r="DF88">
        <v>9.4224909815650904</v>
      </c>
      <c r="DG88">
        <v>9.4224909815650904</v>
      </c>
      <c r="DH88">
        <v>0.392512727633335</v>
      </c>
      <c r="DI88">
        <v>0</v>
      </c>
      <c r="DJ88">
        <v>0</v>
      </c>
      <c r="DK88">
        <v>0</v>
      </c>
      <c r="DL88">
        <v>0</v>
      </c>
      <c r="DM88">
        <v>0</v>
      </c>
      <c r="DN88">
        <v>0</v>
      </c>
      <c r="DO88" t="s">
        <v>1840</v>
      </c>
      <c r="DP88">
        <v>112061</v>
      </c>
      <c r="DQ88">
        <v>112061</v>
      </c>
      <c r="DR88" t="s">
        <v>1856</v>
      </c>
      <c r="DS88">
        <v>0.03</v>
      </c>
      <c r="DT88">
        <v>1547.14</v>
      </c>
      <c r="DU88">
        <v>69545.8</v>
      </c>
      <c r="DV88">
        <v>66574.100000000006</v>
      </c>
      <c r="DW88">
        <v>13.1945851557988</v>
      </c>
      <c r="DX88">
        <v>57.720475739354001</v>
      </c>
      <c r="DY88">
        <v>70.915060895152806</v>
      </c>
      <c r="DZ88">
        <v>9.1793102068352308E-3</v>
      </c>
      <c r="EA88">
        <v>1.1526658288549601</v>
      </c>
      <c r="EB88">
        <v>4.7857042411578498E-3</v>
      </c>
      <c r="EC88">
        <v>0.39240009046966301</v>
      </c>
      <c r="ED88">
        <v>0</v>
      </c>
      <c r="EE88" t="s">
        <v>122</v>
      </c>
      <c r="EF88" t="s">
        <v>1836</v>
      </c>
      <c r="EG88" t="s">
        <v>1836</v>
      </c>
      <c r="EH88" t="s">
        <v>1841</v>
      </c>
      <c r="EI88" t="s">
        <v>1836</v>
      </c>
      <c r="EJ88">
        <v>4.8407580005049196E-3</v>
      </c>
      <c r="EK88">
        <v>20.148471406902299</v>
      </c>
      <c r="EL88">
        <v>4.5662857281262396E-3</v>
      </c>
      <c r="EM88">
        <v>4.7425641389048403</v>
      </c>
      <c r="EN88">
        <v>0</v>
      </c>
      <c r="EO88">
        <v>12.0444766708199</v>
      </c>
      <c r="EP88">
        <v>12.174570425436</v>
      </c>
      <c r="EQ88">
        <v>0</v>
      </c>
      <c r="ER88">
        <v>0</v>
      </c>
      <c r="ES88">
        <v>0</v>
      </c>
      <c r="ET88">
        <v>0</v>
      </c>
      <c r="EU88">
        <v>0</v>
      </c>
      <c r="EV88">
        <v>0</v>
      </c>
      <c r="EW88">
        <v>1593.55</v>
      </c>
      <c r="EX88">
        <v>1.0109772919722699</v>
      </c>
      <c r="EY88">
        <v>70309.224552045096</v>
      </c>
      <c r="EZ88">
        <v>112.04126478491099</v>
      </c>
      <c r="FA88">
        <v>703.092245520451</v>
      </c>
      <c r="FB88">
        <v>1578.0827999999999</v>
      </c>
      <c r="FC88">
        <v>1593.5542</v>
      </c>
      <c r="FD88">
        <v>110.95377794692</v>
      </c>
      <c r="FE88">
        <v>112.041560083655</v>
      </c>
      <c r="FF88">
        <v>1.08778213673452</v>
      </c>
      <c r="FG88">
        <v>1.6825635646868999</v>
      </c>
      <c r="FH88">
        <v>0.59478142795238398</v>
      </c>
      <c r="FI88">
        <v>6.6850437763556802E-3</v>
      </c>
      <c r="FJ88">
        <v>0.53480350210845495</v>
      </c>
      <c r="FK88">
        <v>0</v>
      </c>
      <c r="FL88">
        <v>0</v>
      </c>
      <c r="FM88">
        <v>0</v>
      </c>
      <c r="FN88">
        <v>0</v>
      </c>
      <c r="FO88">
        <v>0</v>
      </c>
      <c r="FP88">
        <v>0</v>
      </c>
      <c r="FQ88">
        <v>0</v>
      </c>
      <c r="FR88">
        <v>0.77528408706757201</v>
      </c>
      <c r="FS88">
        <v>0</v>
      </c>
      <c r="FT88">
        <v>0</v>
      </c>
      <c r="FU88">
        <v>0</v>
      </c>
      <c r="FV88">
        <v>0</v>
      </c>
      <c r="FW88">
        <v>0</v>
      </c>
      <c r="FX88">
        <v>0</v>
      </c>
      <c r="FY88">
        <v>0</v>
      </c>
      <c r="FZ88">
        <v>3.9791030764150501</v>
      </c>
      <c r="GA88">
        <v>0</v>
      </c>
      <c r="GB88">
        <v>0</v>
      </c>
      <c r="GC88">
        <v>0</v>
      </c>
      <c r="GD88">
        <v>0</v>
      </c>
      <c r="GE88">
        <v>0</v>
      </c>
      <c r="GF88">
        <v>0</v>
      </c>
      <c r="GG88">
        <v>0</v>
      </c>
      <c r="GH88">
        <v>2.6626107299132999</v>
      </c>
      <c r="GI88">
        <v>0</v>
      </c>
      <c r="GJ88">
        <v>0</v>
      </c>
      <c r="GK88">
        <v>0</v>
      </c>
      <c r="GL88">
        <v>0</v>
      </c>
      <c r="GM88">
        <v>0</v>
      </c>
      <c r="GN88">
        <v>0</v>
      </c>
      <c r="GO88">
        <v>0</v>
      </c>
      <c r="GP88">
        <v>218.23830758520299</v>
      </c>
      <c r="GQ88">
        <v>0</v>
      </c>
      <c r="GR88">
        <v>0.41331767764015798</v>
      </c>
      <c r="GS88">
        <v>0.41331767764015798</v>
      </c>
      <c r="GT88">
        <v>15.3769574225024</v>
      </c>
      <c r="GU88">
        <v>106.197042800291</v>
      </c>
      <c r="GV88">
        <v>70.915060895152806</v>
      </c>
    </row>
    <row r="89" spans="1:204" x14ac:dyDescent="0.35">
      <c r="A89">
        <v>88</v>
      </c>
      <c r="B89" t="s">
        <v>740</v>
      </c>
      <c r="C89" t="s">
        <v>120</v>
      </c>
      <c r="D89" t="s">
        <v>741</v>
      </c>
      <c r="E89" t="s">
        <v>742</v>
      </c>
      <c r="F89">
        <v>0</v>
      </c>
      <c r="G89">
        <v>200.4970667</v>
      </c>
      <c r="H89">
        <v>171.023101622241</v>
      </c>
      <c r="I89">
        <v>149.466206846761</v>
      </c>
      <c r="J89">
        <v>137.20979059688801</v>
      </c>
      <c r="K89">
        <v>124.58223039213</v>
      </c>
      <c r="L89">
        <v>126.612083433143</v>
      </c>
      <c r="M89">
        <v>126.688051256116</v>
      </c>
      <c r="N89">
        <v>1.494021624375</v>
      </c>
      <c r="O89">
        <v>1.4940216242239499</v>
      </c>
      <c r="P89">
        <v>1.5834107844715799</v>
      </c>
      <c r="Q89">
        <v>2.4882169470267699</v>
      </c>
      <c r="R89">
        <v>3.6192246502207501</v>
      </c>
      <c r="S89">
        <v>4.5240308127759397</v>
      </c>
      <c r="T89">
        <v>5.8812400566087399</v>
      </c>
      <c r="U89">
        <v>262.22472722600003</v>
      </c>
      <c r="V89">
        <v>276.707018457</v>
      </c>
      <c r="W89">
        <v>291.835217462</v>
      </c>
      <c r="X89">
        <v>310.90396539599999</v>
      </c>
      <c r="Y89">
        <v>327.09689625599998</v>
      </c>
      <c r="Z89">
        <v>339.35388250800003</v>
      </c>
      <c r="AA89">
        <v>349.096826104</v>
      </c>
      <c r="AB89">
        <v>0</v>
      </c>
      <c r="AC89">
        <v>0</v>
      </c>
      <c r="AD89">
        <v>18.218693211214202</v>
      </c>
      <c r="AE89">
        <v>24.9061671528525</v>
      </c>
      <c r="AF89">
        <v>31.054728327874699</v>
      </c>
      <c r="AG89">
        <v>34.682034327874703</v>
      </c>
      <c r="AH89">
        <v>34.682034327874703</v>
      </c>
      <c r="AI89">
        <v>0</v>
      </c>
      <c r="AJ89">
        <v>0</v>
      </c>
      <c r="AK89">
        <v>3.6435140000000001</v>
      </c>
      <c r="AL89">
        <v>2.2670662500000001</v>
      </c>
      <c r="AM89">
        <v>0</v>
      </c>
      <c r="AN89">
        <v>0</v>
      </c>
      <c r="AO89">
        <v>0</v>
      </c>
      <c r="AP89">
        <v>2.2242881557777801</v>
      </c>
      <c r="AQ89">
        <v>2.8636270393333301</v>
      </c>
      <c r="AR89">
        <v>2.49703877939911</v>
      </c>
      <c r="AS89">
        <v>2.0579446285272001</v>
      </c>
      <c r="AT89">
        <v>2.0979957842108399</v>
      </c>
      <c r="AU89">
        <v>2.3259874417563702</v>
      </c>
      <c r="AV89">
        <v>1.5485071561574999</v>
      </c>
      <c r="AW89">
        <v>0.33266995214185602</v>
      </c>
      <c r="AX89">
        <v>0.23791897710194301</v>
      </c>
      <c r="AY89">
        <v>0.252340786796452</v>
      </c>
      <c r="AZ89">
        <v>0</v>
      </c>
      <c r="BA89">
        <v>0</v>
      </c>
      <c r="BB89">
        <v>0</v>
      </c>
      <c r="BC89">
        <v>0</v>
      </c>
      <c r="BD89">
        <v>0</v>
      </c>
      <c r="BE89">
        <v>0</v>
      </c>
      <c r="BF89">
        <v>0</v>
      </c>
      <c r="BG89">
        <v>0</v>
      </c>
      <c r="BH89">
        <v>0</v>
      </c>
      <c r="BI89">
        <v>0</v>
      </c>
      <c r="BJ89">
        <v>0</v>
      </c>
      <c r="BK89">
        <v>0</v>
      </c>
      <c r="BL89">
        <v>1.14275609283136</v>
      </c>
      <c r="BM89">
        <v>1.1244737422070501</v>
      </c>
      <c r="BN89">
        <v>0</v>
      </c>
      <c r="BO89">
        <v>0</v>
      </c>
      <c r="BP89">
        <v>0</v>
      </c>
      <c r="BQ89">
        <v>0</v>
      </c>
      <c r="BR89">
        <v>0</v>
      </c>
      <c r="BS89">
        <v>0</v>
      </c>
      <c r="BT89">
        <v>0</v>
      </c>
      <c r="BU89">
        <v>3.6273059999999999</v>
      </c>
      <c r="BV89">
        <v>3.6273059999999999</v>
      </c>
      <c r="BW89">
        <v>0</v>
      </c>
      <c r="BX89">
        <v>0</v>
      </c>
      <c r="BY89">
        <v>0</v>
      </c>
      <c r="BZ89">
        <v>0</v>
      </c>
      <c r="CA89">
        <v>0</v>
      </c>
      <c r="CB89">
        <v>0</v>
      </c>
      <c r="CC89">
        <v>6.1966479999999997</v>
      </c>
      <c r="CD89">
        <v>0</v>
      </c>
      <c r="CE89">
        <v>0</v>
      </c>
      <c r="CF89">
        <v>0</v>
      </c>
      <c r="CG89">
        <v>0</v>
      </c>
      <c r="CH89">
        <v>0</v>
      </c>
      <c r="CI89">
        <v>0</v>
      </c>
      <c r="CJ89">
        <v>0</v>
      </c>
      <c r="CK89">
        <v>21.940697</v>
      </c>
      <c r="CL89">
        <v>27.6172157299026</v>
      </c>
      <c r="CM89">
        <v>21.940697</v>
      </c>
      <c r="CN89">
        <v>466.77277365829502</v>
      </c>
      <c r="CO89">
        <v>453.468443812732</v>
      </c>
      <c r="CP89">
        <v>468.62089561285001</v>
      </c>
      <c r="CQ89">
        <v>483.46045697129398</v>
      </c>
      <c r="CR89">
        <v>498.27502941043701</v>
      </c>
      <c r="CS89">
        <v>529.43871552354994</v>
      </c>
      <c r="CT89">
        <v>529.43871552354994</v>
      </c>
      <c r="CU89">
        <v>557.90901244596103</v>
      </c>
      <c r="CV89">
        <v>545.51387463065896</v>
      </c>
      <c r="CW89">
        <v>-2.85027974988586E-2</v>
      </c>
      <c r="CX89">
        <v>3.3414567224826497E-2</v>
      </c>
      <c r="CY89">
        <v>3.1666452557643297E-2</v>
      </c>
      <c r="CZ89">
        <v>3.0642780036138899E-2</v>
      </c>
      <c r="DA89">
        <v>6.2543142388624504E-2</v>
      </c>
      <c r="DB89">
        <v>0.19524754640977199</v>
      </c>
      <c r="DC89">
        <v>5.3774490016766298E-2</v>
      </c>
      <c r="DD89">
        <v>91.136238787665903</v>
      </c>
      <c r="DE89">
        <v>36.716929576583397</v>
      </c>
      <c r="DF89">
        <v>28.4702969224107</v>
      </c>
      <c r="DG89">
        <v>28.4702969224107</v>
      </c>
      <c r="DH89">
        <v>0</v>
      </c>
      <c r="DI89">
        <v>0</v>
      </c>
      <c r="DJ89">
        <v>0</v>
      </c>
      <c r="DK89">
        <v>0</v>
      </c>
      <c r="DL89">
        <v>0</v>
      </c>
      <c r="DM89">
        <v>0</v>
      </c>
      <c r="DN89">
        <v>0</v>
      </c>
      <c r="DO89" t="s">
        <v>1836</v>
      </c>
      <c r="DP89">
        <v>0</v>
      </c>
      <c r="DQ89">
        <v>0</v>
      </c>
      <c r="DR89" t="s">
        <v>1872</v>
      </c>
      <c r="DS89">
        <v>0.01</v>
      </c>
      <c r="DT89">
        <v>1383.07</v>
      </c>
      <c r="DU89">
        <v>252407.2</v>
      </c>
      <c r="DV89">
        <v>240855.7</v>
      </c>
      <c r="DW89">
        <v>14.2492559912976</v>
      </c>
      <c r="DX89">
        <v>112.87456877875999</v>
      </c>
      <c r="DY89">
        <v>127.12382477005799</v>
      </c>
      <c r="DZ89">
        <v>1.7950487586311702E-2</v>
      </c>
      <c r="EA89">
        <v>1.8681673115558799</v>
      </c>
      <c r="EB89">
        <v>1.51137746988674E-2</v>
      </c>
      <c r="EC89">
        <v>0</v>
      </c>
      <c r="ED89">
        <v>0</v>
      </c>
      <c r="EE89" t="s">
        <v>1836</v>
      </c>
      <c r="EF89" t="s">
        <v>1836</v>
      </c>
      <c r="EG89" t="s">
        <v>1836</v>
      </c>
      <c r="EH89" t="s">
        <v>1836</v>
      </c>
      <c r="EI89" t="s">
        <v>1836</v>
      </c>
      <c r="EJ89">
        <v>9.4662849863923707E-3</v>
      </c>
      <c r="EK89">
        <v>0</v>
      </c>
      <c r="EL89">
        <v>0</v>
      </c>
      <c r="EM89">
        <v>9.2742631661906998</v>
      </c>
      <c r="EN89">
        <v>0</v>
      </c>
      <c r="EO89">
        <v>35.731078445949699</v>
      </c>
      <c r="EP89">
        <v>37.627680810010098</v>
      </c>
      <c r="EQ89">
        <v>0</v>
      </c>
      <c r="ER89">
        <v>0</v>
      </c>
      <c r="ES89">
        <v>0</v>
      </c>
      <c r="ET89">
        <v>0</v>
      </c>
      <c r="EU89">
        <v>0</v>
      </c>
      <c r="EV89">
        <v>0.02</v>
      </c>
      <c r="EW89">
        <v>1452.22</v>
      </c>
      <c r="EX89">
        <v>1.0117809288647499</v>
      </c>
      <c r="EY89">
        <v>255406.006217396</v>
      </c>
      <c r="EZ89">
        <v>370.905710349027</v>
      </c>
      <c r="FA89">
        <v>7662.1801865218704</v>
      </c>
      <c r="FB89">
        <v>1438.3928000000001</v>
      </c>
      <c r="FC89">
        <v>1452.2235000000001</v>
      </c>
      <c r="FD89">
        <v>367.37416041985699</v>
      </c>
      <c r="FE89">
        <v>370.90660427004798</v>
      </c>
      <c r="FF89">
        <v>3.5324438501908699</v>
      </c>
      <c r="FG89">
        <v>5.3137188074640598</v>
      </c>
      <c r="FH89">
        <v>1.7812749572731801</v>
      </c>
      <c r="FI89">
        <v>2.0020633643676299E-2</v>
      </c>
      <c r="FJ89">
        <v>1.6016506914941</v>
      </c>
      <c r="FK89">
        <v>0</v>
      </c>
      <c r="FL89">
        <v>0</v>
      </c>
      <c r="FM89">
        <v>0</v>
      </c>
      <c r="FN89">
        <v>0</v>
      </c>
      <c r="FO89">
        <v>0</v>
      </c>
      <c r="FP89">
        <v>0</v>
      </c>
      <c r="FQ89">
        <v>0</v>
      </c>
      <c r="FR89">
        <v>2.4484315012165099</v>
      </c>
      <c r="FS89">
        <v>0</v>
      </c>
      <c r="FT89">
        <v>0</v>
      </c>
      <c r="FU89">
        <v>0</v>
      </c>
      <c r="FV89">
        <v>0</v>
      </c>
      <c r="FW89">
        <v>0</v>
      </c>
      <c r="FX89">
        <v>0</v>
      </c>
      <c r="FY89">
        <v>0</v>
      </c>
      <c r="FZ89">
        <v>7.7812862588145304</v>
      </c>
      <c r="GA89">
        <v>0</v>
      </c>
      <c r="GB89">
        <v>0</v>
      </c>
      <c r="GC89">
        <v>0</v>
      </c>
      <c r="GD89">
        <v>0</v>
      </c>
      <c r="GE89">
        <v>0</v>
      </c>
      <c r="GF89">
        <v>0</v>
      </c>
      <c r="GG89">
        <v>0</v>
      </c>
      <c r="GH89">
        <v>8.4088143886134201</v>
      </c>
      <c r="GI89">
        <v>0</v>
      </c>
      <c r="GJ89">
        <v>0</v>
      </c>
      <c r="GK89">
        <v>0</v>
      </c>
      <c r="GL89">
        <v>0</v>
      </c>
      <c r="GM89">
        <v>0</v>
      </c>
      <c r="GN89">
        <v>0</v>
      </c>
      <c r="GO89">
        <v>0</v>
      </c>
      <c r="GP89">
        <v>592.76044261282198</v>
      </c>
      <c r="GQ89">
        <v>0</v>
      </c>
      <c r="GR89">
        <v>0</v>
      </c>
      <c r="GS89">
        <v>0</v>
      </c>
      <c r="GT89">
        <v>47.246567982162702</v>
      </c>
      <c r="GU89">
        <v>221.854732263796</v>
      </c>
      <c r="GV89">
        <v>127.12382477005799</v>
      </c>
    </row>
    <row r="90" spans="1:204" x14ac:dyDescent="0.35">
      <c r="A90">
        <v>89</v>
      </c>
      <c r="B90" t="s">
        <v>743</v>
      </c>
      <c r="C90" t="s">
        <v>121</v>
      </c>
      <c r="D90" t="s">
        <v>744</v>
      </c>
      <c r="E90" t="s">
        <v>745</v>
      </c>
      <c r="F90">
        <v>0</v>
      </c>
      <c r="G90">
        <v>2.8724203099999999</v>
      </c>
      <c r="H90">
        <v>2.269475686552</v>
      </c>
      <c r="I90">
        <v>1.8159715149921001</v>
      </c>
      <c r="J90">
        <v>1.6113229152058901</v>
      </c>
      <c r="K90">
        <v>1.64824906534606</v>
      </c>
      <c r="L90">
        <v>1.67510444726616</v>
      </c>
      <c r="M90">
        <v>1.67510444726616</v>
      </c>
      <c r="N90">
        <v>2.2171887791666699E-2</v>
      </c>
      <c r="O90">
        <v>2.2171887734557801E-2</v>
      </c>
      <c r="P90">
        <v>2.34984591800859E-2</v>
      </c>
      <c r="Q90">
        <v>3.6926150140134902E-2</v>
      </c>
      <c r="R90">
        <v>5.3710763840197497E-2</v>
      </c>
      <c r="S90">
        <v>6.71384548002468E-2</v>
      </c>
      <c r="T90">
        <v>8.7279991240321E-2</v>
      </c>
      <c r="U90">
        <v>5.3227130699999998</v>
      </c>
      <c r="V90">
        <v>5.4657798020000001</v>
      </c>
      <c r="W90">
        <v>5.6594930620000001</v>
      </c>
      <c r="X90">
        <v>5.889900753</v>
      </c>
      <c r="Y90">
        <v>6.0508537069999999</v>
      </c>
      <c r="Z90">
        <v>6.3913955490000003</v>
      </c>
      <c r="AA90">
        <v>6.5728813739999996</v>
      </c>
      <c r="AB90">
        <v>0</v>
      </c>
      <c r="AC90">
        <v>0</v>
      </c>
      <c r="AD90">
        <v>0</v>
      </c>
      <c r="AE90">
        <v>0</v>
      </c>
      <c r="AF90">
        <v>0</v>
      </c>
      <c r="AG90">
        <v>0</v>
      </c>
      <c r="AH90">
        <v>0</v>
      </c>
      <c r="AI90">
        <v>0</v>
      </c>
      <c r="AJ90">
        <v>0</v>
      </c>
      <c r="AK90">
        <v>0</v>
      </c>
      <c r="AL90">
        <v>0</v>
      </c>
      <c r="AM90">
        <v>0</v>
      </c>
      <c r="AN90">
        <v>0</v>
      </c>
      <c r="AO90">
        <v>0</v>
      </c>
      <c r="AP90">
        <v>0.86612805422222205</v>
      </c>
      <c r="AQ90">
        <v>1.00246001688889</v>
      </c>
      <c r="AR90">
        <v>0.78125583755377803</v>
      </c>
      <c r="AS90">
        <v>0.47262333520870597</v>
      </c>
      <c r="AT90">
        <v>0.51995499708219695</v>
      </c>
      <c r="AU90">
        <v>0.63078998492634997</v>
      </c>
      <c r="AV90">
        <v>0.39761287179152999</v>
      </c>
      <c r="AW90">
        <v>5.0081688291616702E-3</v>
      </c>
      <c r="AX90">
        <v>3.5817433985738801E-3</v>
      </c>
      <c r="AY90">
        <v>3.7988560572529001E-3</v>
      </c>
      <c r="AZ90">
        <v>0</v>
      </c>
      <c r="BA90">
        <v>0</v>
      </c>
      <c r="BB90">
        <v>0</v>
      </c>
      <c r="BC90">
        <v>0</v>
      </c>
      <c r="BD90">
        <v>7.6768797885843801E-2</v>
      </c>
      <c r="BE90">
        <v>0.39870246643938201</v>
      </c>
      <c r="BF90">
        <v>0.321933668553538</v>
      </c>
      <c r="BG90">
        <v>0.40117887927440898</v>
      </c>
      <c r="BH90">
        <v>0.40117887927440898</v>
      </c>
      <c r="BI90">
        <v>0.40117887927440898</v>
      </c>
      <c r="BJ90">
        <v>0.42099018195462701</v>
      </c>
      <c r="BK90">
        <v>0</v>
      </c>
      <c r="BL90">
        <v>7.7226031079327698E-2</v>
      </c>
      <c r="BM90">
        <v>7.6941060170973394E-2</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9.1652102887289004</v>
      </c>
      <c r="CO90">
        <v>9.2393976340927306</v>
      </c>
      <c r="CP90">
        <v>8.6828924585077196</v>
      </c>
      <c r="CQ90">
        <v>8.4119520328291397</v>
      </c>
      <c r="CR90">
        <v>8.6739474125428604</v>
      </c>
      <c r="CS90">
        <v>9.1656073152671702</v>
      </c>
      <c r="CT90">
        <v>9.1656073152671702</v>
      </c>
      <c r="CU90">
        <v>9.2098577681587503</v>
      </c>
      <c r="CV90">
        <v>9.2252270734891795</v>
      </c>
      <c r="CW90">
        <v>8.0944509756715206E-3</v>
      </c>
      <c r="CX90">
        <v>-6.02317594311065E-2</v>
      </c>
      <c r="CY90">
        <v>-3.1203936588332402E-2</v>
      </c>
      <c r="CZ90">
        <v>3.11456102806149E-2</v>
      </c>
      <c r="DA90">
        <v>5.66823707062536E-2</v>
      </c>
      <c r="DB90">
        <v>1.26571767599339E-2</v>
      </c>
      <c r="DC90">
        <v>1.2613311497162501E-2</v>
      </c>
      <c r="DD90">
        <v>0.116005686666407</v>
      </c>
      <c r="DE90">
        <v>0.34205417560788798</v>
      </c>
      <c r="DF90">
        <v>0.115608660128135</v>
      </c>
      <c r="DG90">
        <v>0.115608660128135</v>
      </c>
      <c r="DH90">
        <v>7.1358207236546498E-2</v>
      </c>
      <c r="DI90">
        <v>0</v>
      </c>
      <c r="DJ90">
        <v>0</v>
      </c>
      <c r="DK90">
        <v>0</v>
      </c>
      <c r="DL90">
        <v>0</v>
      </c>
      <c r="DM90">
        <v>0</v>
      </c>
      <c r="DN90">
        <v>0</v>
      </c>
      <c r="DO90" t="s">
        <v>1840</v>
      </c>
      <c r="DP90">
        <v>34837</v>
      </c>
      <c r="DQ90">
        <v>34837</v>
      </c>
      <c r="DR90" t="s">
        <v>1835</v>
      </c>
      <c r="DS90">
        <v>0</v>
      </c>
      <c r="DT90">
        <v>219.27</v>
      </c>
      <c r="DU90">
        <v>29976.2</v>
      </c>
      <c r="DV90">
        <v>28534.3</v>
      </c>
      <c r="DW90">
        <v>2.6639252944889001E-4</v>
      </c>
      <c r="DX90">
        <v>1.67510444726616</v>
      </c>
      <c r="DY90">
        <v>1.67537083979561</v>
      </c>
      <c r="DZ90">
        <v>2.6639252944889001E-4</v>
      </c>
      <c r="EA90">
        <v>0.77763611705868096</v>
      </c>
      <c r="EB90">
        <v>0</v>
      </c>
      <c r="EC90">
        <v>7.1337729974276898E-2</v>
      </c>
      <c r="ED90">
        <v>0</v>
      </c>
      <c r="EE90" t="s">
        <v>122</v>
      </c>
      <c r="EF90" t="s">
        <v>120</v>
      </c>
      <c r="EG90" t="s">
        <v>1836</v>
      </c>
      <c r="EH90" t="s">
        <v>1841</v>
      </c>
      <c r="EI90" t="s">
        <v>1836</v>
      </c>
      <c r="EJ90">
        <v>1.4048351555264301E-4</v>
      </c>
      <c r="EK90">
        <v>3.6629609613485998</v>
      </c>
      <c r="EL90">
        <v>8.3014368796035902E-4</v>
      </c>
      <c r="EM90">
        <v>0.137633832340506</v>
      </c>
      <c r="EN90">
        <v>0.42099018195462701</v>
      </c>
      <c r="EO90">
        <v>0</v>
      </c>
      <c r="EP90">
        <v>0</v>
      </c>
      <c r="EQ90">
        <v>0</v>
      </c>
      <c r="ER90">
        <v>0</v>
      </c>
      <c r="ES90">
        <v>0</v>
      </c>
      <c r="ET90">
        <v>0</v>
      </c>
      <c r="EU90">
        <v>0</v>
      </c>
      <c r="EV90">
        <v>0.03</v>
      </c>
      <c r="EW90">
        <v>224.27</v>
      </c>
      <c r="EX90">
        <v>1.01240047135018</v>
      </c>
      <c r="EY90">
        <v>30347.9190092873</v>
      </c>
      <c r="EZ90">
        <v>6.8061277962128699</v>
      </c>
      <c r="FA90">
        <v>0</v>
      </c>
      <c r="FB90">
        <v>0</v>
      </c>
      <c r="FC90">
        <v>0</v>
      </c>
      <c r="FD90">
        <v>0</v>
      </c>
      <c r="FE90">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0.115477449784273</v>
      </c>
      <c r="GA90">
        <v>0</v>
      </c>
      <c r="GB90">
        <v>0</v>
      </c>
      <c r="GC90">
        <v>0</v>
      </c>
      <c r="GD90">
        <v>0</v>
      </c>
      <c r="GE90">
        <v>0</v>
      </c>
      <c r="GF90">
        <v>0</v>
      </c>
      <c r="GG90">
        <v>0</v>
      </c>
      <c r="GH90">
        <v>0</v>
      </c>
      <c r="GI90">
        <v>0</v>
      </c>
      <c r="GJ90">
        <v>0</v>
      </c>
      <c r="GK90">
        <v>0</v>
      </c>
      <c r="GL90">
        <v>0</v>
      </c>
      <c r="GM90">
        <v>0</v>
      </c>
      <c r="GN90">
        <v>0</v>
      </c>
      <c r="GO90">
        <v>0</v>
      </c>
      <c r="GP90">
        <v>10.0083767321393</v>
      </c>
      <c r="GQ90">
        <v>0</v>
      </c>
      <c r="GR90">
        <v>7.5140514992741603E-2</v>
      </c>
      <c r="GS90">
        <v>7.5140514992741603E-2</v>
      </c>
      <c r="GT90">
        <v>0.78314965865012598</v>
      </c>
      <c r="GU90">
        <v>3.2022489359264399</v>
      </c>
      <c r="GV90">
        <v>1.67537083979561</v>
      </c>
    </row>
    <row r="91" spans="1:204" x14ac:dyDescent="0.35">
      <c r="A91">
        <v>90</v>
      </c>
      <c r="B91" t="s">
        <v>746</v>
      </c>
      <c r="C91" t="s">
        <v>122</v>
      </c>
      <c r="D91" t="s">
        <v>747</v>
      </c>
      <c r="E91" t="s">
        <v>748</v>
      </c>
      <c r="F91">
        <v>0</v>
      </c>
      <c r="G91">
        <v>16.763566869999998</v>
      </c>
      <c r="H91">
        <v>15.510703306139</v>
      </c>
      <c r="I91">
        <v>13.993671346569601</v>
      </c>
      <c r="J91">
        <v>13.3520832880249</v>
      </c>
      <c r="K91">
        <v>13.0106314287413</v>
      </c>
      <c r="L91">
        <v>13.2226172768674</v>
      </c>
      <c r="M91">
        <v>13.246061246402901</v>
      </c>
      <c r="N91">
        <v>0.118902287583333</v>
      </c>
      <c r="O91">
        <v>0.118902287568244</v>
      </c>
      <c r="P91">
        <v>0.12601635838550401</v>
      </c>
      <c r="Q91">
        <v>0.19802570603436401</v>
      </c>
      <c r="R91">
        <v>0.28803739059542799</v>
      </c>
      <c r="S91">
        <v>0.36004673824428501</v>
      </c>
      <c r="T91">
        <v>0.468060759717571</v>
      </c>
      <c r="U91">
        <v>20.752663035000001</v>
      </c>
      <c r="V91">
        <v>21.540512954</v>
      </c>
      <c r="W91">
        <v>22.313254883999999</v>
      </c>
      <c r="X91">
        <v>23.319530237999999</v>
      </c>
      <c r="Y91">
        <v>24.080962044</v>
      </c>
      <c r="Z91">
        <v>24.958193559000001</v>
      </c>
      <c r="AA91">
        <v>25.521214310000001</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2.89624302372797E-2</v>
      </c>
      <c r="BM91">
        <v>3.6456807964569397E-2</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37.635132192583299</v>
      </c>
      <c r="CO91">
        <v>37.199080977944497</v>
      </c>
      <c r="CP91">
        <v>36.469399396919599</v>
      </c>
      <c r="CQ91">
        <v>36.8696392320592</v>
      </c>
      <c r="CR91">
        <v>37.3796308633367</v>
      </c>
      <c r="CS91">
        <v>38.540857574111698</v>
      </c>
      <c r="CT91">
        <v>38.540857574111698</v>
      </c>
      <c r="CU91">
        <v>39.551406915871603</v>
      </c>
      <c r="CV91">
        <v>39.235336316120502</v>
      </c>
      <c r="CW91">
        <v>-1.15862809357886E-2</v>
      </c>
      <c r="CX91">
        <v>-1.9615580864955202E-2</v>
      </c>
      <c r="CY91">
        <v>1.09746758037748E-2</v>
      </c>
      <c r="CZ91">
        <v>1.3832292419993401E-2</v>
      </c>
      <c r="DA91">
        <v>3.10657618589265E-2</v>
      </c>
      <c r="DB91">
        <v>5.0917177957088097E-2</v>
      </c>
      <c r="DC91">
        <v>2.6220209029254302E-2</v>
      </c>
      <c r="DD91">
        <v>1.9162747232883</v>
      </c>
      <c r="DE91">
        <v>1.14396354162256</v>
      </c>
      <c r="DF91">
        <v>1.0105493417599301</v>
      </c>
      <c r="DG91">
        <v>1.0105493417599301</v>
      </c>
      <c r="DH91">
        <v>0</v>
      </c>
      <c r="DI91">
        <v>0</v>
      </c>
      <c r="DJ91">
        <v>0</v>
      </c>
      <c r="DK91">
        <v>0</v>
      </c>
      <c r="DL91">
        <v>0</v>
      </c>
      <c r="DM91">
        <v>0</v>
      </c>
      <c r="DN91">
        <v>0</v>
      </c>
      <c r="DO91" t="s">
        <v>1836</v>
      </c>
      <c r="DP91">
        <v>0</v>
      </c>
      <c r="DQ91">
        <v>0</v>
      </c>
      <c r="DR91" t="s">
        <v>1844</v>
      </c>
      <c r="DS91">
        <v>0</v>
      </c>
      <c r="DT91">
        <v>79.27</v>
      </c>
      <c r="DU91">
        <v>321953</v>
      </c>
      <c r="DV91">
        <v>307429.8</v>
      </c>
      <c r="DW91">
        <v>4.3932655561104603</v>
      </c>
      <c r="DX91">
        <v>8.9831661191949195</v>
      </c>
      <c r="DY91">
        <v>13.376431675305399</v>
      </c>
      <c r="DZ91">
        <v>1.42859645710345E-3</v>
      </c>
      <c r="EA91">
        <v>0</v>
      </c>
      <c r="EB91">
        <v>0</v>
      </c>
      <c r="EC91">
        <v>0</v>
      </c>
      <c r="ED91">
        <v>0</v>
      </c>
      <c r="EE91" t="s">
        <v>1836</v>
      </c>
      <c r="EF91" t="s">
        <v>1836</v>
      </c>
      <c r="EG91" t="s">
        <v>1836</v>
      </c>
      <c r="EH91" t="s">
        <v>1836</v>
      </c>
      <c r="EI91" t="s">
        <v>1836</v>
      </c>
      <c r="EJ91">
        <v>7.5337793073677699E-4</v>
      </c>
      <c r="EK91">
        <v>0</v>
      </c>
      <c r="EL91">
        <v>0</v>
      </c>
      <c r="EM91">
        <v>0.73809581340078501</v>
      </c>
      <c r="EN91">
        <v>0</v>
      </c>
      <c r="EO91">
        <v>0</v>
      </c>
      <c r="EP91">
        <v>0</v>
      </c>
      <c r="EQ91">
        <v>0</v>
      </c>
      <c r="ER91">
        <v>0</v>
      </c>
      <c r="ES91">
        <v>0</v>
      </c>
      <c r="ET91">
        <v>0</v>
      </c>
      <c r="EU91">
        <v>0</v>
      </c>
      <c r="EV91">
        <v>0.03</v>
      </c>
      <c r="EW91">
        <v>80.849999999999994</v>
      </c>
      <c r="EX91">
        <v>1.01160706394236</v>
      </c>
      <c r="EY91">
        <v>325715.230769441</v>
      </c>
      <c r="EZ91">
        <v>26.334076407709301</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v>0</v>
      </c>
      <c r="FW91">
        <v>0</v>
      </c>
      <c r="FX91">
        <v>0</v>
      </c>
      <c r="FY91">
        <v>0</v>
      </c>
      <c r="FZ91">
        <v>0.61927665906563101</v>
      </c>
      <c r="GA91">
        <v>0</v>
      </c>
      <c r="GB91">
        <v>0</v>
      </c>
      <c r="GC91">
        <v>0</v>
      </c>
      <c r="GD91">
        <v>0</v>
      </c>
      <c r="GE91">
        <v>0</v>
      </c>
      <c r="GF91">
        <v>0</v>
      </c>
      <c r="GG91">
        <v>0</v>
      </c>
      <c r="GH91">
        <v>0</v>
      </c>
      <c r="GI91">
        <v>0</v>
      </c>
      <c r="GJ91">
        <v>0</v>
      </c>
      <c r="GK91">
        <v>0</v>
      </c>
      <c r="GL91">
        <v>0</v>
      </c>
      <c r="GM91">
        <v>0</v>
      </c>
      <c r="GN91">
        <v>0</v>
      </c>
      <c r="GO91">
        <v>0</v>
      </c>
      <c r="GP91">
        <v>41.067880555481103</v>
      </c>
      <c r="GQ91">
        <v>0</v>
      </c>
      <c r="GR91">
        <v>0</v>
      </c>
      <c r="GS91">
        <v>0</v>
      </c>
      <c r="GT91">
        <v>1.8325442393606399</v>
      </c>
      <c r="GU91">
        <v>14.733804147771799</v>
      </c>
      <c r="GV91">
        <v>13.376431675305399</v>
      </c>
    </row>
    <row r="92" spans="1:204" x14ac:dyDescent="0.35">
      <c r="A92">
        <v>91</v>
      </c>
      <c r="B92" t="s">
        <v>749</v>
      </c>
      <c r="C92" t="s">
        <v>123</v>
      </c>
      <c r="D92" t="s">
        <v>750</v>
      </c>
      <c r="E92" t="s">
        <v>751</v>
      </c>
      <c r="F92">
        <v>0</v>
      </c>
      <c r="G92">
        <v>183.53374778</v>
      </c>
      <c r="H92">
        <v>151.64424586041099</v>
      </c>
      <c r="I92">
        <v>128.30733143619699</v>
      </c>
      <c r="J92">
        <v>115.036188240686</v>
      </c>
      <c r="K92">
        <v>101.542425049703</v>
      </c>
      <c r="L92">
        <v>103.19688411364901</v>
      </c>
      <c r="M92">
        <v>103.199904045295</v>
      </c>
      <c r="N92">
        <v>1.35869830060417</v>
      </c>
      <c r="O92">
        <v>1.3586983005596001</v>
      </c>
      <c r="P92">
        <v>1.4399908991054799</v>
      </c>
      <c r="Q92">
        <v>2.2628428414514699</v>
      </c>
      <c r="R92">
        <v>3.2914077693839299</v>
      </c>
      <c r="S92">
        <v>4.1142597117299102</v>
      </c>
      <c r="T92">
        <v>5.3485376252488699</v>
      </c>
      <c r="U92">
        <v>317.11108787820001</v>
      </c>
      <c r="V92">
        <v>335.53226575799999</v>
      </c>
      <c r="W92">
        <v>358.41854181600002</v>
      </c>
      <c r="X92">
        <v>382.117956381</v>
      </c>
      <c r="Y92">
        <v>401.663509965</v>
      </c>
      <c r="Z92">
        <v>423.095295744</v>
      </c>
      <c r="AA92">
        <v>440.44200259199999</v>
      </c>
      <c r="AB92">
        <v>0</v>
      </c>
      <c r="AC92">
        <v>0</v>
      </c>
      <c r="AD92">
        <v>15.3625000860971</v>
      </c>
      <c r="AE92">
        <v>20.395259719656899</v>
      </c>
      <c r="AF92">
        <v>24.694941277916499</v>
      </c>
      <c r="AG92">
        <v>28.270473277916501</v>
      </c>
      <c r="AH92">
        <v>28.270473277916501</v>
      </c>
      <c r="AI92">
        <v>0</v>
      </c>
      <c r="AJ92">
        <v>0</v>
      </c>
      <c r="AK92">
        <v>3.5915089999999998</v>
      </c>
      <c r="AL92">
        <v>2.2347077999999998</v>
      </c>
      <c r="AM92">
        <v>0</v>
      </c>
      <c r="AN92">
        <v>0</v>
      </c>
      <c r="AO92">
        <v>0</v>
      </c>
      <c r="AP92">
        <v>4.2637302019999996</v>
      </c>
      <c r="AQ92">
        <v>5.3700449873333298</v>
      </c>
      <c r="AR92">
        <v>4.6605614399306701</v>
      </c>
      <c r="AS92">
        <v>3.8087908565605701</v>
      </c>
      <c r="AT92">
        <v>3.6589211243851301</v>
      </c>
      <c r="AU92">
        <v>3.5263613199086401</v>
      </c>
      <c r="AV92">
        <v>2.4864259277771299</v>
      </c>
      <c r="AW92">
        <v>0.30451743298093797</v>
      </c>
      <c r="AX92">
        <v>0.21778485161665601</v>
      </c>
      <c r="AY92">
        <v>0.23098620159983399</v>
      </c>
      <c r="AZ92">
        <v>0</v>
      </c>
      <c r="BA92">
        <v>0</v>
      </c>
      <c r="BB92">
        <v>0</v>
      </c>
      <c r="BC92">
        <v>0</v>
      </c>
      <c r="BD92">
        <v>1.42663376649044</v>
      </c>
      <c r="BE92">
        <v>7.4092914969342001</v>
      </c>
      <c r="BF92">
        <v>5.98265773044377</v>
      </c>
      <c r="BG92">
        <v>7.4553119410145401</v>
      </c>
      <c r="BH92">
        <v>7.4553119410145401</v>
      </c>
      <c r="BI92">
        <v>7.4553119410145401</v>
      </c>
      <c r="BJ92">
        <v>7.8234754936572299</v>
      </c>
      <c r="BK92">
        <v>0</v>
      </c>
      <c r="BL92">
        <v>2.8232773911632099</v>
      </c>
      <c r="BM92">
        <v>2.8105457533520801</v>
      </c>
      <c r="BN92">
        <v>0</v>
      </c>
      <c r="BO92">
        <v>0</v>
      </c>
      <c r="BP92">
        <v>0</v>
      </c>
      <c r="BQ92">
        <v>0</v>
      </c>
      <c r="BR92">
        <v>0</v>
      </c>
      <c r="BS92">
        <v>0</v>
      </c>
      <c r="BT92">
        <v>0</v>
      </c>
      <c r="BU92">
        <v>3.5755319999999999</v>
      </c>
      <c r="BV92">
        <v>3.5755319999999999</v>
      </c>
      <c r="BW92">
        <v>0</v>
      </c>
      <c r="BX92">
        <v>0</v>
      </c>
      <c r="BY92">
        <v>0</v>
      </c>
      <c r="BZ92">
        <v>0</v>
      </c>
      <c r="CA92">
        <v>0</v>
      </c>
      <c r="CB92">
        <v>0</v>
      </c>
      <c r="CC92">
        <v>6.1082010000000002</v>
      </c>
      <c r="CD92">
        <v>0</v>
      </c>
      <c r="CE92">
        <v>0</v>
      </c>
      <c r="CF92">
        <v>0</v>
      </c>
      <c r="CG92">
        <v>0</v>
      </c>
      <c r="CH92">
        <v>0</v>
      </c>
      <c r="CI92">
        <v>0</v>
      </c>
      <c r="CJ92">
        <v>0</v>
      </c>
      <c r="CK92">
        <v>20.160118000000001</v>
      </c>
      <c r="CL92">
        <v>23.308725711855299</v>
      </c>
      <c r="CM92">
        <v>20.160118000000001</v>
      </c>
      <c r="CN92">
        <v>507.998415360276</v>
      </c>
      <c r="CO92">
        <v>504.35560864601803</v>
      </c>
      <c r="CP92">
        <v>520.80462436272603</v>
      </c>
      <c r="CQ92">
        <v>536.88658978036904</v>
      </c>
      <c r="CR92">
        <v>551.99025012740299</v>
      </c>
      <c r="CS92">
        <v>589.81870410821898</v>
      </c>
      <c r="CT92">
        <v>589.81870410821898</v>
      </c>
      <c r="CU92">
        <v>620.98985273819403</v>
      </c>
      <c r="CV92">
        <v>610.87954467375005</v>
      </c>
      <c r="CW92">
        <v>-7.1709017274671502E-3</v>
      </c>
      <c r="CX92">
        <v>3.2613924450779902E-2</v>
      </c>
      <c r="CY92">
        <v>3.0879075694309598E-2</v>
      </c>
      <c r="CZ92">
        <v>2.8131938168193701E-2</v>
      </c>
      <c r="DA92">
        <v>6.8531018386800396E-2</v>
      </c>
      <c r="DB92">
        <v>0.222424783151703</v>
      </c>
      <c r="DC92">
        <v>5.2848694713919703E-2</v>
      </c>
      <c r="DD92">
        <v>112.991437377918</v>
      </c>
      <c r="DE92">
        <v>38.860084558816098</v>
      </c>
      <c r="DF92">
        <v>31.171148629975001</v>
      </c>
      <c r="DG92">
        <v>31.171148629975001</v>
      </c>
      <c r="DH92">
        <v>0</v>
      </c>
      <c r="DI92">
        <v>0</v>
      </c>
      <c r="DJ92">
        <v>0</v>
      </c>
      <c r="DK92">
        <v>0</v>
      </c>
      <c r="DL92">
        <v>0</v>
      </c>
      <c r="DM92">
        <v>0</v>
      </c>
      <c r="DN92">
        <v>0</v>
      </c>
      <c r="DO92" t="s">
        <v>1836</v>
      </c>
      <c r="DP92">
        <v>0</v>
      </c>
      <c r="DQ92">
        <v>0</v>
      </c>
      <c r="DR92" t="s">
        <v>1872</v>
      </c>
      <c r="DS92">
        <v>2.9899999999999999E-2</v>
      </c>
      <c r="DT92">
        <v>1511.28</v>
      </c>
      <c r="DU92">
        <v>291436.40000000002</v>
      </c>
      <c r="DV92">
        <v>282682.3</v>
      </c>
      <c r="DW92">
        <v>0.58205845603036499</v>
      </c>
      <c r="DX92">
        <v>102.650779807661</v>
      </c>
      <c r="DY92">
        <v>103.23283826369099</v>
      </c>
      <c r="DZ92">
        <v>1.6324594343218399E-2</v>
      </c>
      <c r="EA92">
        <v>2.14343416157599</v>
      </c>
      <c r="EB92">
        <v>1.48980515579792E-2</v>
      </c>
      <c r="EC92">
        <v>0</v>
      </c>
      <c r="ED92">
        <v>0</v>
      </c>
      <c r="EE92" t="s">
        <v>1836</v>
      </c>
      <c r="EF92" t="s">
        <v>1836</v>
      </c>
      <c r="EG92" t="s">
        <v>1836</v>
      </c>
      <c r="EH92" t="s">
        <v>1836</v>
      </c>
      <c r="EI92" t="s">
        <v>1836</v>
      </c>
      <c r="EJ92">
        <v>8.6088615474709806E-3</v>
      </c>
      <c r="EK92">
        <v>0</v>
      </c>
      <c r="EL92">
        <v>0</v>
      </c>
      <c r="EM92">
        <v>8.4342324090462899</v>
      </c>
      <c r="EN92">
        <v>7.8234754936572299</v>
      </c>
      <c r="EO92">
        <v>29.125583835360398</v>
      </c>
      <c r="EP92">
        <v>32.316531178360002</v>
      </c>
      <c r="EQ92">
        <v>0</v>
      </c>
      <c r="ER92">
        <v>0</v>
      </c>
      <c r="ES92">
        <v>0</v>
      </c>
      <c r="ET92">
        <v>0</v>
      </c>
      <c r="EU92">
        <v>0</v>
      </c>
      <c r="EV92" s="194">
        <v>9.9999999999999395E-5</v>
      </c>
      <c r="EW92">
        <v>1556.76</v>
      </c>
      <c r="EX92">
        <v>1.0076536631781601</v>
      </c>
      <c r="EY92">
        <v>293673.26431018399</v>
      </c>
      <c r="EZ92">
        <v>457.17879094752197</v>
      </c>
      <c r="FA92">
        <v>2966.0999695328601</v>
      </c>
      <c r="FB92">
        <v>1541.6567279999999</v>
      </c>
      <c r="FC92">
        <v>1556.769528</v>
      </c>
      <c r="FD92">
        <v>452.74336375751699</v>
      </c>
      <c r="FE92">
        <v>457.18158906638399</v>
      </c>
      <c r="FF92">
        <v>4.4382253088669996</v>
      </c>
      <c r="FG92">
        <v>5.2378746101154903</v>
      </c>
      <c r="FH92">
        <v>0.79964930124849098</v>
      </c>
      <c r="FI92">
        <v>8.9876555207543396E-3</v>
      </c>
      <c r="FJ92">
        <v>0.71901244166034795</v>
      </c>
      <c r="FK92">
        <v>0</v>
      </c>
      <c r="FL92">
        <v>0</v>
      </c>
      <c r="FM92">
        <v>0</v>
      </c>
      <c r="FN92">
        <v>0</v>
      </c>
      <c r="FO92">
        <v>0</v>
      </c>
      <c r="FP92">
        <v>0</v>
      </c>
      <c r="FQ92">
        <v>0</v>
      </c>
      <c r="FR92">
        <v>2.4134843523926302</v>
      </c>
      <c r="FS92">
        <v>0</v>
      </c>
      <c r="FT92">
        <v>0</v>
      </c>
      <c r="FU92">
        <v>0</v>
      </c>
      <c r="FV92">
        <v>0</v>
      </c>
      <c r="FW92">
        <v>0</v>
      </c>
      <c r="FX92">
        <v>0</v>
      </c>
      <c r="FY92">
        <v>0</v>
      </c>
      <c r="FZ92">
        <v>7.0764841920211499</v>
      </c>
      <c r="GA92">
        <v>0</v>
      </c>
      <c r="GB92">
        <v>0</v>
      </c>
      <c r="GC92">
        <v>0</v>
      </c>
      <c r="GD92">
        <v>0</v>
      </c>
      <c r="GE92">
        <v>0</v>
      </c>
      <c r="GF92">
        <v>0</v>
      </c>
      <c r="GG92">
        <v>0</v>
      </c>
      <c r="GH92">
        <v>8.2887930248442991</v>
      </c>
      <c r="GI92">
        <v>0</v>
      </c>
      <c r="GJ92">
        <v>0</v>
      </c>
      <c r="GK92">
        <v>0</v>
      </c>
      <c r="GL92">
        <v>0</v>
      </c>
      <c r="GM92">
        <v>0</v>
      </c>
      <c r="GN92">
        <v>0</v>
      </c>
      <c r="GO92">
        <v>0</v>
      </c>
      <c r="GP92">
        <v>649.74485483362696</v>
      </c>
      <c r="GQ92">
        <v>0</v>
      </c>
      <c r="GR92">
        <v>0</v>
      </c>
      <c r="GS92">
        <v>0</v>
      </c>
      <c r="GT92">
        <v>38.865310159876501</v>
      </c>
      <c r="GU92">
        <v>192.56606388610501</v>
      </c>
      <c r="GV92">
        <v>103.23283826369099</v>
      </c>
    </row>
    <row r="93" spans="1:204" x14ac:dyDescent="0.35">
      <c r="A93">
        <v>92</v>
      </c>
      <c r="B93" t="s">
        <v>752</v>
      </c>
      <c r="C93" t="s">
        <v>124</v>
      </c>
      <c r="D93" t="s">
        <v>753</v>
      </c>
      <c r="E93" t="s">
        <v>754</v>
      </c>
      <c r="F93">
        <v>0</v>
      </c>
      <c r="G93">
        <v>29.341119389999999</v>
      </c>
      <c r="H93">
        <v>26.872982001564999</v>
      </c>
      <c r="I93">
        <v>23.883224642901201</v>
      </c>
      <c r="J93">
        <v>22.618367871096901</v>
      </c>
      <c r="K93">
        <v>21.9610135368006</v>
      </c>
      <c r="L93">
        <v>22.318830457970499</v>
      </c>
      <c r="M93">
        <v>22.354160802623699</v>
      </c>
      <c r="N93">
        <v>0.210850458729167</v>
      </c>
      <c r="O93">
        <v>0.210850458794688</v>
      </c>
      <c r="P93">
        <v>0.223465902335725</v>
      </c>
      <c r="Q93">
        <v>0.35116070367042401</v>
      </c>
      <c r="R93">
        <v>0.51077920533876797</v>
      </c>
      <c r="S93">
        <v>0.63847400667345999</v>
      </c>
      <c r="T93">
        <v>0.83001620867549697</v>
      </c>
      <c r="U93">
        <v>44.562969589200002</v>
      </c>
      <c r="V93">
        <v>46.325423747999999</v>
      </c>
      <c r="W93">
        <v>48.146415161999997</v>
      </c>
      <c r="X93">
        <v>50.329340875</v>
      </c>
      <c r="Y93">
        <v>52.554307176000002</v>
      </c>
      <c r="Z93">
        <v>54.212820608000001</v>
      </c>
      <c r="AA93">
        <v>54.850121999999999</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8.10828074340849E-2</v>
      </c>
      <c r="BE93">
        <v>0.42110748377057</v>
      </c>
      <c r="BF93">
        <v>0.34002467633648498</v>
      </c>
      <c r="BG93">
        <v>0.42372305820392703</v>
      </c>
      <c r="BH93">
        <v>0.42372305820392703</v>
      </c>
      <c r="BI93">
        <v>0.42372305820392703</v>
      </c>
      <c r="BJ93">
        <v>0.44464765367078801</v>
      </c>
      <c r="BK93">
        <v>0</v>
      </c>
      <c r="BL93">
        <v>0.149344791254297</v>
      </c>
      <c r="BM93">
        <v>0.18800716665411099</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74.196022245363295</v>
      </c>
      <c r="CO93">
        <v>73.979708483384599</v>
      </c>
      <c r="CP93">
        <v>72.781137550227498</v>
      </c>
      <c r="CQ93">
        <v>73.722592507971299</v>
      </c>
      <c r="CR93">
        <v>75.449822976343299</v>
      </c>
      <c r="CS93">
        <v>77.593848130847903</v>
      </c>
      <c r="CT93">
        <v>77.593848130847903</v>
      </c>
      <c r="CU93">
        <v>79.745173594294599</v>
      </c>
      <c r="CV93">
        <v>78.478946664969996</v>
      </c>
      <c r="CW93">
        <v>-2.9154361033448799E-3</v>
      </c>
      <c r="CX93">
        <v>-1.62013470683816E-2</v>
      </c>
      <c r="CY93">
        <v>1.2935425158668599E-2</v>
      </c>
      <c r="CZ93">
        <v>2.3428780915229801E-2</v>
      </c>
      <c r="DA93">
        <v>2.84165697138457E-2</v>
      </c>
      <c r="DB93">
        <v>7.4790415725798795E-2</v>
      </c>
      <c r="DC93">
        <v>2.7725464263854201E-2</v>
      </c>
      <c r="DD93">
        <v>5.54915134893134</v>
      </c>
      <c r="DE93">
        <v>2.4390443307702498</v>
      </c>
      <c r="DF93">
        <v>2.1513254634467498</v>
      </c>
      <c r="DG93">
        <v>2.1513254634467498</v>
      </c>
      <c r="DH93">
        <v>0</v>
      </c>
      <c r="DI93">
        <v>0</v>
      </c>
      <c r="DJ93">
        <v>0</v>
      </c>
      <c r="DK93">
        <v>0</v>
      </c>
      <c r="DL93">
        <v>0</v>
      </c>
      <c r="DM93">
        <v>0</v>
      </c>
      <c r="DN93">
        <v>0</v>
      </c>
      <c r="DO93" t="s">
        <v>1836</v>
      </c>
      <c r="DP93">
        <v>0</v>
      </c>
      <c r="DQ93">
        <v>0</v>
      </c>
      <c r="DR93" t="s">
        <v>1844</v>
      </c>
      <c r="DS93">
        <v>0</v>
      </c>
      <c r="DT93">
        <v>90</v>
      </c>
      <c r="DU93">
        <v>609445.80000000005</v>
      </c>
      <c r="DV93">
        <v>590246.6</v>
      </c>
      <c r="DW93">
        <v>6.6210845742618902</v>
      </c>
      <c r="DX93">
        <v>15.929926466502801</v>
      </c>
      <c r="DY93">
        <v>22.551011040764699</v>
      </c>
      <c r="DZ93">
        <v>2.5333425479358599E-3</v>
      </c>
      <c r="EA93">
        <v>0</v>
      </c>
      <c r="EB93">
        <v>0</v>
      </c>
      <c r="EC93">
        <v>0</v>
      </c>
      <c r="ED93">
        <v>0</v>
      </c>
      <c r="EE93" t="s">
        <v>1836</v>
      </c>
      <c r="EF93" t="s">
        <v>1836</v>
      </c>
      <c r="EG93" t="s">
        <v>1836</v>
      </c>
      <c r="EH93" t="s">
        <v>1836</v>
      </c>
      <c r="EI93" t="s">
        <v>1836</v>
      </c>
      <c r="EJ93">
        <v>1.33597165044149E-3</v>
      </c>
      <c r="EK93">
        <v>0</v>
      </c>
      <c r="EL93">
        <v>0</v>
      </c>
      <c r="EM93">
        <v>1.3088717136805901</v>
      </c>
      <c r="EN93">
        <v>0.44464765367078801</v>
      </c>
      <c r="EO93">
        <v>0</v>
      </c>
      <c r="EP93">
        <v>0</v>
      </c>
      <c r="EQ93">
        <v>0</v>
      </c>
      <c r="ER93">
        <v>0</v>
      </c>
      <c r="ES93">
        <v>0</v>
      </c>
      <c r="ET93">
        <v>0</v>
      </c>
      <c r="EU93">
        <v>0</v>
      </c>
      <c r="EV93">
        <v>0.03</v>
      </c>
      <c r="EW93">
        <v>91.8</v>
      </c>
      <c r="EX93">
        <v>1.00803473714002</v>
      </c>
      <c r="EY93">
        <v>614352.09109918796</v>
      </c>
      <c r="EZ93">
        <v>56.3975219629055</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1.0981686966629001</v>
      </c>
      <c r="GA93">
        <v>0</v>
      </c>
      <c r="GB93">
        <v>0</v>
      </c>
      <c r="GC93">
        <v>0</v>
      </c>
      <c r="GD93">
        <v>0</v>
      </c>
      <c r="GE93">
        <v>0</v>
      </c>
      <c r="GF93">
        <v>0</v>
      </c>
      <c r="GG93">
        <v>0</v>
      </c>
      <c r="GH93">
        <v>0</v>
      </c>
      <c r="GI93">
        <v>0</v>
      </c>
      <c r="GJ93">
        <v>0</v>
      </c>
      <c r="GK93">
        <v>0</v>
      </c>
      <c r="GL93">
        <v>0</v>
      </c>
      <c r="GM93">
        <v>0</v>
      </c>
      <c r="GN93">
        <v>0</v>
      </c>
      <c r="GO93">
        <v>0</v>
      </c>
      <c r="GP93">
        <v>81.800221067684404</v>
      </c>
      <c r="GQ93">
        <v>0</v>
      </c>
      <c r="GR93">
        <v>0</v>
      </c>
      <c r="GS93">
        <v>0</v>
      </c>
      <c r="GT93">
        <v>3.3212744027144501</v>
      </c>
      <c r="GU93">
        <v>25.402699104779</v>
      </c>
      <c r="GV93">
        <v>22.551011040764699</v>
      </c>
    </row>
    <row r="94" spans="1:204" x14ac:dyDescent="0.35">
      <c r="A94">
        <v>93</v>
      </c>
      <c r="B94" t="s">
        <v>755</v>
      </c>
      <c r="C94" t="s">
        <v>125</v>
      </c>
      <c r="D94" t="s">
        <v>756</v>
      </c>
      <c r="E94" t="s">
        <v>757</v>
      </c>
      <c r="F94">
        <v>0</v>
      </c>
      <c r="G94">
        <v>132.12890854</v>
      </c>
      <c r="H94">
        <v>117.900788644854</v>
      </c>
      <c r="I94">
        <v>107.466436514674</v>
      </c>
      <c r="J94">
        <v>101.59024555075899</v>
      </c>
      <c r="K94">
        <v>95.183302209306206</v>
      </c>
      <c r="L94">
        <v>96.734150310476196</v>
      </c>
      <c r="M94">
        <v>96.846781849208597</v>
      </c>
      <c r="N94">
        <v>1.01079785727083</v>
      </c>
      <c r="O94">
        <v>1.01079785735089</v>
      </c>
      <c r="P94">
        <v>1.0712751424073499</v>
      </c>
      <c r="Q94">
        <v>1.6834323666401201</v>
      </c>
      <c r="R94">
        <v>2.4486288969311301</v>
      </c>
      <c r="S94">
        <v>3.0607861211639098</v>
      </c>
      <c r="T94">
        <v>3.9790219575130799</v>
      </c>
      <c r="U94">
        <v>86.716520610000003</v>
      </c>
      <c r="V94">
        <v>91.739152720000007</v>
      </c>
      <c r="W94">
        <v>97.904581949999994</v>
      </c>
      <c r="X94">
        <v>103.8409984</v>
      </c>
      <c r="Y94">
        <v>111.86596968000001</v>
      </c>
      <c r="Z94">
        <v>118.24783542</v>
      </c>
      <c r="AA94">
        <v>119.75125178</v>
      </c>
      <c r="AB94">
        <v>0</v>
      </c>
      <c r="AC94">
        <v>0</v>
      </c>
      <c r="AD94">
        <v>8.3798099726297099</v>
      </c>
      <c r="AE94">
        <v>11.491740013964799</v>
      </c>
      <c r="AF94">
        <v>14.3209316369348</v>
      </c>
      <c r="AG94">
        <v>15.830811636934801</v>
      </c>
      <c r="AH94">
        <v>15.830811636934801</v>
      </c>
      <c r="AI94">
        <v>0</v>
      </c>
      <c r="AJ94">
        <v>0</v>
      </c>
      <c r="AK94">
        <v>1.516626</v>
      </c>
      <c r="AL94">
        <v>0.94367489999999998</v>
      </c>
      <c r="AM94">
        <v>0</v>
      </c>
      <c r="AN94">
        <v>0</v>
      </c>
      <c r="AO94">
        <v>0</v>
      </c>
      <c r="AP94">
        <v>3.4785645877777802</v>
      </c>
      <c r="AQ94">
        <v>5.0511891144444396</v>
      </c>
      <c r="AR94">
        <v>4.9463752828977796</v>
      </c>
      <c r="AS94">
        <v>4.45854237019919</v>
      </c>
      <c r="AT94">
        <v>4.4688452681172901</v>
      </c>
      <c r="AU94">
        <v>4.0862390439391998</v>
      </c>
      <c r="AV94">
        <v>2.4548125112017298</v>
      </c>
      <c r="AW94">
        <v>0.22382786238881999</v>
      </c>
      <c r="AX94">
        <v>0.16007726493961999</v>
      </c>
      <c r="AY94">
        <v>0.169780584445687</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1.5098800000000001</v>
      </c>
      <c r="BV94">
        <v>1.5098800000000001</v>
      </c>
      <c r="BW94">
        <v>0</v>
      </c>
      <c r="BX94">
        <v>0</v>
      </c>
      <c r="BY94">
        <v>0</v>
      </c>
      <c r="BZ94">
        <v>0</v>
      </c>
      <c r="CA94">
        <v>0</v>
      </c>
      <c r="CB94">
        <v>0</v>
      </c>
      <c r="CC94">
        <v>2.5793780000000002</v>
      </c>
      <c r="CD94">
        <v>0</v>
      </c>
      <c r="CE94">
        <v>0</v>
      </c>
      <c r="CF94">
        <v>0</v>
      </c>
      <c r="CG94">
        <v>0</v>
      </c>
      <c r="CH94">
        <v>0</v>
      </c>
      <c r="CI94">
        <v>0</v>
      </c>
      <c r="CJ94">
        <v>0</v>
      </c>
      <c r="CK94">
        <v>9.5621089999999995</v>
      </c>
      <c r="CL94">
        <v>12.5367980927414</v>
      </c>
      <c r="CM94">
        <v>9.5621089999999995</v>
      </c>
      <c r="CN94">
        <v>223.558619457437</v>
      </c>
      <c r="CO94">
        <v>215.862005601589</v>
      </c>
      <c r="CP94">
        <v>221.45488544705501</v>
      </c>
      <c r="CQ94">
        <v>225.518513601563</v>
      </c>
      <c r="CR94">
        <v>232.37693569128999</v>
      </c>
      <c r="CS94">
        <v>247.521931532514</v>
      </c>
      <c r="CT94">
        <v>247.521931532514</v>
      </c>
      <c r="CU94">
        <v>258.56228038876401</v>
      </c>
      <c r="CV94">
        <v>251.84050424625099</v>
      </c>
      <c r="CW94">
        <v>-3.4427721349003099E-2</v>
      </c>
      <c r="CX94">
        <v>2.5909514876778901E-2</v>
      </c>
      <c r="CY94">
        <v>1.8349688453722899E-2</v>
      </c>
      <c r="CZ94">
        <v>3.0411791831174199E-2</v>
      </c>
      <c r="DA94">
        <v>6.5174264374260493E-2</v>
      </c>
      <c r="DB94">
        <v>0.15854762136213099</v>
      </c>
      <c r="DC94">
        <v>4.6385284745540399E-2</v>
      </c>
      <c r="DD94">
        <v>35.444687349978601</v>
      </c>
      <c r="DE94">
        <v>15.8546757191927</v>
      </c>
      <c r="DF94">
        <v>11.481375274901801</v>
      </c>
      <c r="DG94">
        <v>11.481375274901801</v>
      </c>
      <c r="DH94">
        <v>0.44102641865182302</v>
      </c>
      <c r="DI94">
        <v>0</v>
      </c>
      <c r="DJ94">
        <v>0</v>
      </c>
      <c r="DK94">
        <v>0</v>
      </c>
      <c r="DL94">
        <v>0</v>
      </c>
      <c r="DM94">
        <v>0</v>
      </c>
      <c r="DN94">
        <v>0</v>
      </c>
      <c r="DO94" t="s">
        <v>1849</v>
      </c>
      <c r="DP94">
        <v>140340</v>
      </c>
      <c r="DQ94">
        <v>140340</v>
      </c>
      <c r="DR94" t="s">
        <v>1850</v>
      </c>
      <c r="DS94">
        <v>1.4999999999999999E-2</v>
      </c>
      <c r="DT94">
        <v>1446.1</v>
      </c>
      <c r="DU94">
        <v>82809.8</v>
      </c>
      <c r="DV94">
        <v>79095</v>
      </c>
      <c r="DW94">
        <v>21.111786202219299</v>
      </c>
      <c r="DX94">
        <v>76.366613723039507</v>
      </c>
      <c r="DY94">
        <v>97.478399925258799</v>
      </c>
      <c r="DZ94">
        <v>1.21446130221711E-2</v>
      </c>
      <c r="EA94">
        <v>2.4618896319736101</v>
      </c>
      <c r="EB94">
        <v>6.2911656175890203E-3</v>
      </c>
      <c r="EC94">
        <v>0.44089985978785701</v>
      </c>
      <c r="ED94">
        <v>0</v>
      </c>
      <c r="EE94" t="s">
        <v>330</v>
      </c>
      <c r="EF94" t="s">
        <v>1836</v>
      </c>
      <c r="EG94" t="s">
        <v>1851</v>
      </c>
      <c r="EH94" t="s">
        <v>1852</v>
      </c>
      <c r="EI94" t="s">
        <v>1836</v>
      </c>
      <c r="EJ94">
        <v>6.4045261926473198E-3</v>
      </c>
      <c r="EK94">
        <v>22.638777191947799</v>
      </c>
      <c r="EL94">
        <v>5.1306683820395299E-3</v>
      </c>
      <c r="EM94">
        <v>6.2746115483860097</v>
      </c>
      <c r="EN94">
        <v>0</v>
      </c>
      <c r="EO94">
        <v>16.3096537854397</v>
      </c>
      <c r="EP94">
        <v>16.9366290109418</v>
      </c>
      <c r="EQ94">
        <v>0</v>
      </c>
      <c r="ER94">
        <v>0</v>
      </c>
      <c r="ES94">
        <v>0</v>
      </c>
      <c r="ET94">
        <v>0</v>
      </c>
      <c r="EU94">
        <v>0</v>
      </c>
      <c r="EV94">
        <v>1.4999999999999999E-2</v>
      </c>
      <c r="EW94">
        <v>1511.17</v>
      </c>
      <c r="EX94">
        <v>1.0115402685463</v>
      </c>
      <c r="EY94">
        <v>83765.447330265495</v>
      </c>
      <c r="EZ94">
        <v>126.58383104207699</v>
      </c>
      <c r="FA94">
        <v>2094.1361832566399</v>
      </c>
      <c r="FB94">
        <v>1496.7135000000001</v>
      </c>
      <c r="FC94">
        <v>1511.1745000000001</v>
      </c>
      <c r="FD94">
        <v>125.372875852747</v>
      </c>
      <c r="FE94">
        <v>126.58420798659</v>
      </c>
      <c r="FF94">
        <v>1.2113321338429599</v>
      </c>
      <c r="FG94">
        <v>2.2118554582899299</v>
      </c>
      <c r="FH94">
        <v>1.00052332444697</v>
      </c>
      <c r="FI94">
        <v>1.1245378400968399E-2</v>
      </c>
      <c r="FJ94">
        <v>0.89963027207747603</v>
      </c>
      <c r="FK94">
        <v>0</v>
      </c>
      <c r="FL94">
        <v>0</v>
      </c>
      <c r="FM94">
        <v>0</v>
      </c>
      <c r="FN94">
        <v>0</v>
      </c>
      <c r="FO94">
        <v>0</v>
      </c>
      <c r="FP94">
        <v>0</v>
      </c>
      <c r="FQ94">
        <v>0</v>
      </c>
      <c r="FR94">
        <v>1.0191688300494199</v>
      </c>
      <c r="FS94">
        <v>0</v>
      </c>
      <c r="FT94">
        <v>0</v>
      </c>
      <c r="FU94">
        <v>0</v>
      </c>
      <c r="FV94">
        <v>0</v>
      </c>
      <c r="FW94">
        <v>0</v>
      </c>
      <c r="FX94">
        <v>0</v>
      </c>
      <c r="FY94">
        <v>0</v>
      </c>
      <c r="FZ94">
        <v>5.2645205303560996</v>
      </c>
      <c r="GA94">
        <v>0</v>
      </c>
      <c r="GB94">
        <v>0</v>
      </c>
      <c r="GC94">
        <v>0</v>
      </c>
      <c r="GD94">
        <v>0</v>
      </c>
      <c r="GE94">
        <v>0</v>
      </c>
      <c r="GF94">
        <v>0</v>
      </c>
      <c r="GG94">
        <v>0</v>
      </c>
      <c r="GH94">
        <v>3.5002006461229702</v>
      </c>
      <c r="GI94">
        <v>0</v>
      </c>
      <c r="GJ94">
        <v>0</v>
      </c>
      <c r="GK94">
        <v>0</v>
      </c>
      <c r="GL94">
        <v>0</v>
      </c>
      <c r="GM94">
        <v>0</v>
      </c>
      <c r="GN94">
        <v>0</v>
      </c>
      <c r="GO94">
        <v>0</v>
      </c>
      <c r="GP94">
        <v>272.79310711820602</v>
      </c>
      <c r="GQ94">
        <v>0</v>
      </c>
      <c r="GR94">
        <v>0.464402813723299</v>
      </c>
      <c r="GS94">
        <v>0.464402813723299</v>
      </c>
      <c r="GT94">
        <v>20.952602871954699</v>
      </c>
      <c r="GU94">
        <v>146.20927607612899</v>
      </c>
      <c r="GV94">
        <v>97.478399925258799</v>
      </c>
    </row>
    <row r="95" spans="1:204" x14ac:dyDescent="0.35">
      <c r="A95">
        <v>94</v>
      </c>
      <c r="B95" t="s">
        <v>1663</v>
      </c>
      <c r="C95" t="s">
        <v>126</v>
      </c>
      <c r="D95" t="s">
        <v>1739</v>
      </c>
      <c r="E95" t="s">
        <v>1712</v>
      </c>
      <c r="F95">
        <v>1</v>
      </c>
      <c r="G95">
        <v>73.290519889999999</v>
      </c>
      <c r="H95">
        <v>56.143158331255997</v>
      </c>
      <c r="I95">
        <v>43.584292465422102</v>
      </c>
      <c r="J95">
        <v>38.571139371029901</v>
      </c>
      <c r="K95">
        <v>0</v>
      </c>
      <c r="L95">
        <v>0</v>
      </c>
      <c r="M95">
        <v>0</v>
      </c>
      <c r="N95">
        <v>0.53074089862499996</v>
      </c>
      <c r="O95">
        <v>0.53074089858592199</v>
      </c>
      <c r="P95">
        <v>0.56249578249418697</v>
      </c>
      <c r="Q95">
        <v>0.88392194391943602</v>
      </c>
      <c r="R95">
        <v>0</v>
      </c>
      <c r="S95">
        <v>0</v>
      </c>
      <c r="T95">
        <v>0</v>
      </c>
      <c r="U95">
        <v>195.912218376</v>
      </c>
      <c r="V95">
        <v>204.91661912399999</v>
      </c>
      <c r="W95">
        <v>217.08402590700001</v>
      </c>
      <c r="X95">
        <v>232.99158238199999</v>
      </c>
      <c r="Y95">
        <v>0</v>
      </c>
      <c r="Z95">
        <v>0</v>
      </c>
      <c r="AA95">
        <v>0</v>
      </c>
      <c r="AB95">
        <v>0</v>
      </c>
      <c r="AC95">
        <v>0</v>
      </c>
      <c r="AD95">
        <v>7.4316346221215897</v>
      </c>
      <c r="AE95">
        <v>9.7680208431320494</v>
      </c>
      <c r="AF95">
        <v>0</v>
      </c>
      <c r="AG95">
        <v>0</v>
      </c>
      <c r="AH95">
        <v>0</v>
      </c>
      <c r="AI95">
        <v>0</v>
      </c>
      <c r="AJ95">
        <v>0</v>
      </c>
      <c r="AK95">
        <v>1.943835</v>
      </c>
      <c r="AL95">
        <v>1.2094923</v>
      </c>
      <c r="AM95">
        <v>0</v>
      </c>
      <c r="AN95">
        <v>0</v>
      </c>
      <c r="AO95">
        <v>0</v>
      </c>
      <c r="AP95">
        <v>1.64576014666667</v>
      </c>
      <c r="AQ95">
        <v>2.0133112093333301</v>
      </c>
      <c r="AR95">
        <v>1.58634284686756</v>
      </c>
      <c r="AS95">
        <v>1.0013781199459</v>
      </c>
      <c r="AT95">
        <v>0</v>
      </c>
      <c r="AU95">
        <v>0</v>
      </c>
      <c r="AV95">
        <v>0</v>
      </c>
      <c r="AW95">
        <v>0.119776016789487</v>
      </c>
      <c r="AX95">
        <v>8.5661440753592097E-2</v>
      </c>
      <c r="AY95">
        <v>9.0853935323608803E-2</v>
      </c>
      <c r="AZ95">
        <v>0</v>
      </c>
      <c r="BA95">
        <v>0</v>
      </c>
      <c r="BB95">
        <v>0</v>
      </c>
      <c r="BC95">
        <v>0</v>
      </c>
      <c r="BD95">
        <v>0.29095262743919198</v>
      </c>
      <c r="BE95">
        <v>1.5110765489583899</v>
      </c>
      <c r="BF95">
        <v>1.2201239215191899</v>
      </c>
      <c r="BG95">
        <v>1.52046211758546</v>
      </c>
      <c r="BH95">
        <v>0</v>
      </c>
      <c r="BI95">
        <v>0</v>
      </c>
      <c r="BJ95">
        <v>0</v>
      </c>
      <c r="BK95">
        <v>0</v>
      </c>
      <c r="BL95">
        <v>2.9678679615968799</v>
      </c>
      <c r="BM95">
        <v>2.94727838158814</v>
      </c>
      <c r="BN95">
        <v>0</v>
      </c>
      <c r="BO95">
        <v>0</v>
      </c>
      <c r="BP95">
        <v>0</v>
      </c>
      <c r="BQ95">
        <v>0</v>
      </c>
      <c r="BR95">
        <v>0</v>
      </c>
      <c r="BS95">
        <v>0</v>
      </c>
      <c r="BT95">
        <v>0</v>
      </c>
      <c r="BU95">
        <v>1.9351879999999999</v>
      </c>
      <c r="BV95">
        <v>0</v>
      </c>
      <c r="BW95">
        <v>0</v>
      </c>
      <c r="BX95">
        <v>0</v>
      </c>
      <c r="BY95">
        <v>0</v>
      </c>
      <c r="BZ95">
        <v>0</v>
      </c>
      <c r="CA95">
        <v>0</v>
      </c>
      <c r="CB95">
        <v>0</v>
      </c>
      <c r="CC95">
        <v>0</v>
      </c>
      <c r="CD95">
        <v>0</v>
      </c>
      <c r="CE95">
        <v>0</v>
      </c>
      <c r="CF95">
        <v>0</v>
      </c>
      <c r="CG95">
        <v>0</v>
      </c>
      <c r="CH95">
        <v>0</v>
      </c>
      <c r="CI95">
        <v>0</v>
      </c>
      <c r="CJ95">
        <v>0</v>
      </c>
      <c r="CK95">
        <v>0</v>
      </c>
      <c r="CL95">
        <v>0</v>
      </c>
      <c r="CM95">
        <v>0</v>
      </c>
      <c r="CN95">
        <v>271.78996795552001</v>
      </c>
      <c r="CO95">
        <v>268.16843551448397</v>
      </c>
      <c r="CP95">
        <v>276.45088286233602</v>
      </c>
      <c r="CQ95">
        <v>287.881185077613</v>
      </c>
      <c r="CR95">
        <v>0</v>
      </c>
      <c r="CS95">
        <v>0</v>
      </c>
      <c r="CT95">
        <v>0</v>
      </c>
      <c r="CU95">
        <v>0</v>
      </c>
      <c r="CV95">
        <v>0</v>
      </c>
      <c r="CW95">
        <v>-1.3324746561760401E-2</v>
      </c>
      <c r="CX95">
        <v>3.0885243194123099E-2</v>
      </c>
      <c r="CY95">
        <v>4.1346593278807499E-2</v>
      </c>
      <c r="CZ95">
        <v>0</v>
      </c>
      <c r="DA95">
        <v>0</v>
      </c>
      <c r="DB95">
        <v>0</v>
      </c>
      <c r="DC95">
        <v>0</v>
      </c>
      <c r="DD95">
        <v>0</v>
      </c>
      <c r="DE95">
        <v>0</v>
      </c>
      <c r="DF95">
        <v>0</v>
      </c>
      <c r="DG95">
        <v>0</v>
      </c>
      <c r="DH95">
        <v>0</v>
      </c>
      <c r="DI95">
        <v>0</v>
      </c>
      <c r="DJ95">
        <v>0</v>
      </c>
      <c r="DK95">
        <v>0</v>
      </c>
      <c r="DL95">
        <v>0</v>
      </c>
      <c r="DM95">
        <v>0</v>
      </c>
      <c r="DN95">
        <v>0</v>
      </c>
      <c r="DO95" t="s">
        <v>1836</v>
      </c>
      <c r="DP95">
        <v>0</v>
      </c>
      <c r="DQ95">
        <v>0</v>
      </c>
      <c r="DR95" t="s">
        <v>1872</v>
      </c>
      <c r="DS95">
        <v>0</v>
      </c>
      <c r="DT95">
        <v>0</v>
      </c>
      <c r="DU95">
        <v>0</v>
      </c>
      <c r="DV95">
        <v>0</v>
      </c>
      <c r="DW95">
        <v>0</v>
      </c>
      <c r="DX95">
        <v>0</v>
      </c>
      <c r="DY95">
        <v>0</v>
      </c>
      <c r="DZ95">
        <v>0</v>
      </c>
      <c r="EA95">
        <v>0</v>
      </c>
      <c r="EB95">
        <v>0</v>
      </c>
      <c r="EC95">
        <v>0</v>
      </c>
      <c r="ED95">
        <v>0</v>
      </c>
      <c r="EE95" t="s">
        <v>1836</v>
      </c>
      <c r="EF95" t="s">
        <v>1836</v>
      </c>
      <c r="EG95" t="s">
        <v>1836</v>
      </c>
      <c r="EH95" t="s">
        <v>1836</v>
      </c>
      <c r="EI95" t="s">
        <v>461</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v>0</v>
      </c>
      <c r="FH95">
        <v>0</v>
      </c>
      <c r="FI95">
        <v>0</v>
      </c>
      <c r="FJ95">
        <v>0</v>
      </c>
      <c r="FK95">
        <v>0</v>
      </c>
      <c r="FL95">
        <v>0</v>
      </c>
      <c r="FM95">
        <v>0</v>
      </c>
      <c r="FN95">
        <v>0</v>
      </c>
      <c r="FO95">
        <v>0</v>
      </c>
      <c r="FP95">
        <v>0</v>
      </c>
      <c r="FQ95">
        <v>0</v>
      </c>
      <c r="FR95">
        <v>0</v>
      </c>
      <c r="FS95">
        <v>0</v>
      </c>
      <c r="FT95">
        <v>0</v>
      </c>
      <c r="FU95">
        <v>0</v>
      </c>
      <c r="FV95">
        <v>0</v>
      </c>
      <c r="FW95">
        <v>0</v>
      </c>
      <c r="FX95">
        <v>0</v>
      </c>
      <c r="FY95">
        <v>0</v>
      </c>
      <c r="FZ95">
        <v>0</v>
      </c>
      <c r="GA95">
        <v>0</v>
      </c>
      <c r="GB95">
        <v>0</v>
      </c>
      <c r="GC95">
        <v>0</v>
      </c>
      <c r="GD95">
        <v>0</v>
      </c>
      <c r="GE95">
        <v>0</v>
      </c>
      <c r="GF95">
        <v>0</v>
      </c>
      <c r="GG95">
        <v>0</v>
      </c>
      <c r="GH95">
        <v>0</v>
      </c>
      <c r="GI95">
        <v>0</v>
      </c>
      <c r="GJ95">
        <v>0</v>
      </c>
      <c r="GK95">
        <v>0</v>
      </c>
      <c r="GL95">
        <v>0</v>
      </c>
      <c r="GM95">
        <v>0</v>
      </c>
      <c r="GN95">
        <v>0</v>
      </c>
      <c r="GO95">
        <v>0</v>
      </c>
      <c r="GP95">
        <v>0</v>
      </c>
      <c r="GQ95">
        <v>0</v>
      </c>
      <c r="GR95">
        <v>0</v>
      </c>
      <c r="GS95">
        <v>0</v>
      </c>
      <c r="GT95">
        <v>0</v>
      </c>
      <c r="GU95">
        <v>0</v>
      </c>
      <c r="GV95">
        <v>0</v>
      </c>
    </row>
    <row r="96" spans="1:204" x14ac:dyDescent="0.35">
      <c r="A96">
        <v>95</v>
      </c>
      <c r="B96" t="s">
        <v>758</v>
      </c>
      <c r="C96" t="s">
        <v>127</v>
      </c>
      <c r="D96" t="s">
        <v>759</v>
      </c>
      <c r="E96" t="s">
        <v>760</v>
      </c>
      <c r="F96">
        <v>0</v>
      </c>
      <c r="G96">
        <v>19.426250880000001</v>
      </c>
      <c r="H96">
        <v>17.636116744329001</v>
      </c>
      <c r="I96">
        <v>15.466900151046699</v>
      </c>
      <c r="J96">
        <v>14.5489233845356</v>
      </c>
      <c r="K96">
        <v>14.081674714218099</v>
      </c>
      <c r="L96">
        <v>14.311111369439599</v>
      </c>
      <c r="M96">
        <v>14.3324417629302</v>
      </c>
      <c r="N96">
        <v>0.13836864095833301</v>
      </c>
      <c r="O96">
        <v>0.13836864099924401</v>
      </c>
      <c r="P96">
        <v>0.14664740780086399</v>
      </c>
      <c r="Q96">
        <v>0.230445926544215</v>
      </c>
      <c r="R96">
        <v>0.33519407497339399</v>
      </c>
      <c r="S96">
        <v>0.41899259371674302</v>
      </c>
      <c r="T96">
        <v>0.54469037183176405</v>
      </c>
      <c r="U96">
        <v>34.176215999999997</v>
      </c>
      <c r="V96">
        <v>36.316327985999997</v>
      </c>
      <c r="W96">
        <v>37.489487801999999</v>
      </c>
      <c r="X96">
        <v>39.348031679999998</v>
      </c>
      <c r="Y96">
        <v>41.208762454000002</v>
      </c>
      <c r="Z96">
        <v>42.396721376000002</v>
      </c>
      <c r="AA96">
        <v>42.932744051999997</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9.4019347169111804E-3</v>
      </c>
      <c r="BE96">
        <v>4.8829402884603301E-2</v>
      </c>
      <c r="BF96">
        <v>3.9427468167692097E-2</v>
      </c>
      <c r="BG96">
        <v>4.9132691101277798E-2</v>
      </c>
      <c r="BH96">
        <v>4.9132691101277798E-2</v>
      </c>
      <c r="BI96">
        <v>4.9132691101277798E-2</v>
      </c>
      <c r="BJ96">
        <v>5.1558996834674201E-2</v>
      </c>
      <c r="BK96">
        <v>0</v>
      </c>
      <c r="BL96">
        <v>0.166764704570671</v>
      </c>
      <c r="BM96">
        <v>0.20994331772441299</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53.750237455675197</v>
      </c>
      <c r="CO96">
        <v>54.306407478783498</v>
      </c>
      <c r="CP96">
        <v>53.352406146739703</v>
      </c>
      <c r="CQ96">
        <v>54.176533682181102</v>
      </c>
      <c r="CR96">
        <v>55.674763934292798</v>
      </c>
      <c r="CS96">
        <v>57.175958030257597</v>
      </c>
      <c r="CT96">
        <v>57.175958030257597</v>
      </c>
      <c r="CU96">
        <v>58.785823325062097</v>
      </c>
      <c r="CV96">
        <v>57.861435183596598</v>
      </c>
      <c r="CW96">
        <v>1.03473035550199E-2</v>
      </c>
      <c r="CX96">
        <v>-1.7567012371726601E-2</v>
      </c>
      <c r="CY96">
        <v>1.5446867254209899E-2</v>
      </c>
      <c r="CZ96">
        <v>2.7654597854134901E-2</v>
      </c>
      <c r="DA96">
        <v>2.6963636482348501E-2</v>
      </c>
      <c r="DB96">
        <v>9.3684904620923201E-2</v>
      </c>
      <c r="DC96">
        <v>2.8156332666128499E-2</v>
      </c>
      <c r="DD96">
        <v>5.0355858693868996</v>
      </c>
      <c r="DE96">
        <v>1.86329977923656</v>
      </c>
      <c r="DF96">
        <v>1.60986529480453</v>
      </c>
      <c r="DG96">
        <v>1.60986529480453</v>
      </c>
      <c r="DH96">
        <v>0</v>
      </c>
      <c r="DI96">
        <v>0</v>
      </c>
      <c r="DJ96">
        <v>0</v>
      </c>
      <c r="DK96">
        <v>0</v>
      </c>
      <c r="DL96">
        <v>0</v>
      </c>
      <c r="DM96">
        <v>0</v>
      </c>
      <c r="DN96">
        <v>0</v>
      </c>
      <c r="DO96" t="s">
        <v>1836</v>
      </c>
      <c r="DP96">
        <v>0</v>
      </c>
      <c r="DQ96">
        <v>0</v>
      </c>
      <c r="DR96" t="s">
        <v>1844</v>
      </c>
      <c r="DS96">
        <v>0</v>
      </c>
      <c r="DT96">
        <v>77.88</v>
      </c>
      <c r="DU96">
        <v>551267.9</v>
      </c>
      <c r="DV96">
        <v>531087.80000000005</v>
      </c>
      <c r="DW96">
        <v>3.9975561963201902</v>
      </c>
      <c r="DX96">
        <v>10.453865213232699</v>
      </c>
      <c r="DY96">
        <v>14.4514214095529</v>
      </c>
      <c r="DZ96">
        <v>1.6624824247665701E-3</v>
      </c>
      <c r="EA96">
        <v>0</v>
      </c>
      <c r="EB96">
        <v>0</v>
      </c>
      <c r="EC96">
        <v>0</v>
      </c>
      <c r="ED96">
        <v>0</v>
      </c>
      <c r="EE96" t="s">
        <v>1836</v>
      </c>
      <c r="EF96" t="s">
        <v>1836</v>
      </c>
      <c r="EG96" t="s">
        <v>1836</v>
      </c>
      <c r="EH96" t="s">
        <v>1836</v>
      </c>
      <c r="EI96" t="s">
        <v>1836</v>
      </c>
      <c r="EJ96">
        <v>8.7671893824821704E-4</v>
      </c>
      <c r="EK96">
        <v>0</v>
      </c>
      <c r="EL96">
        <v>0</v>
      </c>
      <c r="EM96">
        <v>0.85893481711931996</v>
      </c>
      <c r="EN96">
        <v>5.1558996834674201E-2</v>
      </c>
      <c r="EO96">
        <v>0</v>
      </c>
      <c r="EP96">
        <v>0</v>
      </c>
      <c r="EQ96">
        <v>0</v>
      </c>
      <c r="ER96">
        <v>0</v>
      </c>
      <c r="ES96">
        <v>0</v>
      </c>
      <c r="ET96">
        <v>0</v>
      </c>
      <c r="EU96">
        <v>0</v>
      </c>
      <c r="EV96">
        <v>0.03</v>
      </c>
      <c r="EW96">
        <v>79.430000000000007</v>
      </c>
      <c r="EX96">
        <v>1.0093669836263099</v>
      </c>
      <c r="EY96">
        <v>556464.91156223498</v>
      </c>
      <c r="EZ96">
        <v>44.200007925388299</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v>0</v>
      </c>
      <c r="FX96">
        <v>0</v>
      </c>
      <c r="FY96">
        <v>0</v>
      </c>
      <c r="FZ96">
        <v>0.72066296724003498</v>
      </c>
      <c r="GA96">
        <v>0</v>
      </c>
      <c r="GB96">
        <v>0</v>
      </c>
      <c r="GC96">
        <v>0</v>
      </c>
      <c r="GD96">
        <v>0</v>
      </c>
      <c r="GE96">
        <v>0</v>
      </c>
      <c r="GF96">
        <v>0</v>
      </c>
      <c r="GG96">
        <v>0</v>
      </c>
      <c r="GH96">
        <v>0</v>
      </c>
      <c r="GI96">
        <v>0</v>
      </c>
      <c r="GJ96">
        <v>0</v>
      </c>
      <c r="GK96">
        <v>0</v>
      </c>
      <c r="GL96">
        <v>0</v>
      </c>
      <c r="GM96">
        <v>0</v>
      </c>
      <c r="GN96">
        <v>0</v>
      </c>
      <c r="GO96">
        <v>0</v>
      </c>
      <c r="GP96">
        <v>60.282586116135199</v>
      </c>
      <c r="GQ96">
        <v>0</v>
      </c>
      <c r="GR96">
        <v>0</v>
      </c>
      <c r="GS96">
        <v>0</v>
      </c>
      <c r="GT96">
        <v>2.42115093253858</v>
      </c>
      <c r="GU96">
        <v>16.082578190746901</v>
      </c>
      <c r="GV96">
        <v>14.4514214095529</v>
      </c>
    </row>
    <row r="97" spans="1:204" x14ac:dyDescent="0.35">
      <c r="A97">
        <v>96</v>
      </c>
      <c r="B97" t="s">
        <v>761</v>
      </c>
      <c r="C97" t="s">
        <v>461</v>
      </c>
      <c r="D97" t="s">
        <v>762</v>
      </c>
      <c r="E97" t="s">
        <v>763</v>
      </c>
      <c r="F97">
        <v>2</v>
      </c>
      <c r="G97">
        <v>0</v>
      </c>
      <c r="H97">
        <v>0</v>
      </c>
      <c r="I97">
        <v>0</v>
      </c>
      <c r="J97">
        <v>0</v>
      </c>
      <c r="K97">
        <v>43.601190244852098</v>
      </c>
      <c r="L97">
        <v>44.311596603220302</v>
      </c>
      <c r="M97">
        <v>44.311596603220302</v>
      </c>
      <c r="N97">
        <v>0</v>
      </c>
      <c r="O97">
        <v>0</v>
      </c>
      <c r="P97">
        <v>0</v>
      </c>
      <c r="Q97">
        <v>0</v>
      </c>
      <c r="R97">
        <v>1.4208127167365201</v>
      </c>
      <c r="S97">
        <v>1.77601589592065</v>
      </c>
      <c r="T97">
        <v>2.3088206646968499</v>
      </c>
      <c r="U97">
        <v>0</v>
      </c>
      <c r="V97">
        <v>0</v>
      </c>
      <c r="W97">
        <v>0</v>
      </c>
      <c r="X97">
        <v>0</v>
      </c>
      <c r="Y97">
        <v>241.34511420000001</v>
      </c>
      <c r="Z97">
        <v>251.52513973200001</v>
      </c>
      <c r="AA97">
        <v>263.918590983</v>
      </c>
      <c r="AB97">
        <v>0</v>
      </c>
      <c r="AC97">
        <v>0</v>
      </c>
      <c r="AD97">
        <v>0</v>
      </c>
      <c r="AE97">
        <v>0</v>
      </c>
      <c r="AF97">
        <v>10.3757445418095</v>
      </c>
      <c r="AG97">
        <v>12.0845155418095</v>
      </c>
      <c r="AH97">
        <v>12.0845155418095</v>
      </c>
      <c r="AI97">
        <v>0</v>
      </c>
      <c r="AJ97">
        <v>0</v>
      </c>
      <c r="AK97">
        <v>0</v>
      </c>
      <c r="AL97">
        <v>0</v>
      </c>
      <c r="AM97">
        <v>0</v>
      </c>
      <c r="AN97">
        <v>0</v>
      </c>
      <c r="AO97">
        <v>0</v>
      </c>
      <c r="AP97">
        <v>0</v>
      </c>
      <c r="AQ97">
        <v>0</v>
      </c>
      <c r="AR97">
        <v>0</v>
      </c>
      <c r="AS97">
        <v>0</v>
      </c>
      <c r="AT97">
        <v>3.84196933644593</v>
      </c>
      <c r="AU97">
        <v>3.03445555767453</v>
      </c>
      <c r="AV97">
        <v>1.70197981837482</v>
      </c>
      <c r="AW97">
        <v>0</v>
      </c>
      <c r="AX97">
        <v>0</v>
      </c>
      <c r="AY97">
        <v>0</v>
      </c>
      <c r="AZ97">
        <v>0</v>
      </c>
      <c r="BA97">
        <v>0</v>
      </c>
      <c r="BB97">
        <v>0</v>
      </c>
      <c r="BC97">
        <v>0</v>
      </c>
      <c r="BD97">
        <v>0</v>
      </c>
      <c r="BE97">
        <v>0</v>
      </c>
      <c r="BF97">
        <v>0</v>
      </c>
      <c r="BG97">
        <v>0</v>
      </c>
      <c r="BH97">
        <v>2.3581412979841998</v>
      </c>
      <c r="BI97">
        <v>2.3581412979841998</v>
      </c>
      <c r="BJ97">
        <v>2.4745927201068798</v>
      </c>
      <c r="BK97">
        <v>0</v>
      </c>
      <c r="BL97">
        <v>0</v>
      </c>
      <c r="BM97">
        <v>0</v>
      </c>
      <c r="BN97">
        <v>0</v>
      </c>
      <c r="BO97">
        <v>0</v>
      </c>
      <c r="BP97">
        <v>0</v>
      </c>
      <c r="BQ97">
        <v>0</v>
      </c>
      <c r="BR97">
        <v>0</v>
      </c>
      <c r="BS97">
        <v>0</v>
      </c>
      <c r="BT97">
        <v>0</v>
      </c>
      <c r="BU97">
        <v>0</v>
      </c>
      <c r="BV97">
        <v>1.708771</v>
      </c>
      <c r="BW97">
        <v>0</v>
      </c>
      <c r="BX97">
        <v>0</v>
      </c>
      <c r="BY97">
        <v>0</v>
      </c>
      <c r="BZ97">
        <v>0</v>
      </c>
      <c r="CA97">
        <v>0</v>
      </c>
      <c r="CB97">
        <v>0</v>
      </c>
      <c r="CC97">
        <v>2.9191500000000001</v>
      </c>
      <c r="CD97">
        <v>0</v>
      </c>
      <c r="CE97">
        <v>0</v>
      </c>
      <c r="CF97">
        <v>0</v>
      </c>
      <c r="CG97">
        <v>0</v>
      </c>
      <c r="CH97">
        <v>0</v>
      </c>
      <c r="CI97">
        <v>0</v>
      </c>
      <c r="CJ97">
        <v>0</v>
      </c>
      <c r="CK97">
        <v>8.9639070000000007</v>
      </c>
      <c r="CL97">
        <v>9.3905957189658196</v>
      </c>
      <c r="CM97">
        <v>8.9639070000000007</v>
      </c>
      <c r="CN97">
        <v>0</v>
      </c>
      <c r="CO97">
        <v>0</v>
      </c>
      <c r="CP97">
        <v>0</v>
      </c>
      <c r="CQ97">
        <v>0</v>
      </c>
      <c r="CR97">
        <v>307.57089333782801</v>
      </c>
      <c r="CS97">
        <v>324.05377162860901</v>
      </c>
      <c r="CT97">
        <v>324.05377162860901</v>
      </c>
      <c r="CU97">
        <v>339.01405176021598</v>
      </c>
      <c r="CV97">
        <v>336.58086490986398</v>
      </c>
      <c r="CW97">
        <v>0</v>
      </c>
      <c r="CX97">
        <v>0</v>
      </c>
      <c r="CY97">
        <v>0</v>
      </c>
      <c r="CZ97">
        <v>0</v>
      </c>
      <c r="DA97">
        <v>5.3590501077345198E-2</v>
      </c>
      <c r="DB97">
        <v>0</v>
      </c>
      <c r="DC97">
        <v>4.7370079706679398E-2</v>
      </c>
      <c r="DD97">
        <v>0</v>
      </c>
      <c r="DE97">
        <v>18.6241386748463</v>
      </c>
      <c r="DF97">
        <v>15.350452991297299</v>
      </c>
      <c r="DG97">
        <v>15.350452991297299</v>
      </c>
      <c r="DH97">
        <v>0.390172859690262</v>
      </c>
      <c r="DI97">
        <v>0</v>
      </c>
      <c r="DJ97">
        <v>0</v>
      </c>
      <c r="DK97">
        <v>0</v>
      </c>
      <c r="DL97">
        <v>0</v>
      </c>
      <c r="DM97">
        <v>0</v>
      </c>
      <c r="DN97">
        <v>0</v>
      </c>
      <c r="DO97" t="s">
        <v>1855</v>
      </c>
      <c r="DP97">
        <v>181702</v>
      </c>
      <c r="DQ97">
        <v>181702</v>
      </c>
      <c r="DR97" t="s">
        <v>1856</v>
      </c>
      <c r="DS97">
        <v>0.03</v>
      </c>
      <c r="DT97">
        <v>1779.39</v>
      </c>
      <c r="DU97">
        <v>148319.70000000001</v>
      </c>
      <c r="DV97">
        <v>143982.1</v>
      </c>
      <c r="DW97">
        <v>7.0451285696071196E-3</v>
      </c>
      <c r="DX97">
        <v>44.311596603220302</v>
      </c>
      <c r="DY97">
        <v>44.318641731789903</v>
      </c>
      <c r="DZ97">
        <v>7.0451285696071196E-3</v>
      </c>
      <c r="EA97">
        <v>3.7598713311551402</v>
      </c>
      <c r="EB97">
        <v>7.1114786494303204E-3</v>
      </c>
      <c r="EC97">
        <v>0.39006089398529598</v>
      </c>
      <c r="ED97">
        <v>0</v>
      </c>
      <c r="EE97" t="s">
        <v>127</v>
      </c>
      <c r="EF97" t="s">
        <v>1836</v>
      </c>
      <c r="EG97" t="s">
        <v>1836</v>
      </c>
      <c r="EH97" t="s">
        <v>1866</v>
      </c>
      <c r="EI97" t="s">
        <v>1836</v>
      </c>
      <c r="EJ97">
        <v>3.7152859767737899E-3</v>
      </c>
      <c r="EK97">
        <v>20.028361257528999</v>
      </c>
      <c r="EL97">
        <v>4.5390649405136199E-3</v>
      </c>
      <c r="EM97">
        <v>3.6408325866373401</v>
      </c>
      <c r="EN97">
        <v>2.4745927201068798</v>
      </c>
      <c r="EO97">
        <v>12.450041676438</v>
      </c>
      <c r="EP97">
        <v>13.3471919487699</v>
      </c>
      <c r="EQ97">
        <v>0</v>
      </c>
      <c r="ER97">
        <v>0</v>
      </c>
      <c r="ES97">
        <v>0</v>
      </c>
      <c r="ET97">
        <v>0</v>
      </c>
      <c r="EU97">
        <v>0</v>
      </c>
      <c r="EV97">
        <v>0</v>
      </c>
      <c r="EW97">
        <v>1832.77</v>
      </c>
      <c r="EX97">
        <v>1.0074478716647299</v>
      </c>
      <c r="EY97">
        <v>149424.36609095099</v>
      </c>
      <c r="EZ97">
        <v>273.86049544051201</v>
      </c>
      <c r="FA97">
        <v>1494.24366090951</v>
      </c>
      <c r="FB97">
        <v>1814.9777999999999</v>
      </c>
      <c r="FC97">
        <v>1832.7717</v>
      </c>
      <c r="FD97">
        <v>271.20190723414902</v>
      </c>
      <c r="FE97">
        <v>273.86074946193401</v>
      </c>
      <c r="FF97">
        <v>2.6588422277857799</v>
      </c>
      <c r="FG97">
        <v>2.5002620854993198</v>
      </c>
      <c r="FH97">
        <v>0</v>
      </c>
      <c r="FI97">
        <v>0</v>
      </c>
      <c r="FJ97">
        <v>0</v>
      </c>
      <c r="FK97">
        <v>0</v>
      </c>
      <c r="FL97">
        <v>0</v>
      </c>
      <c r="FM97">
        <v>0</v>
      </c>
      <c r="FN97">
        <v>0</v>
      </c>
      <c r="FO97">
        <v>0</v>
      </c>
      <c r="FP97">
        <v>0</v>
      </c>
      <c r="FQ97">
        <v>0</v>
      </c>
      <c r="FR97">
        <v>1.1520595412077099</v>
      </c>
      <c r="FS97">
        <v>0</v>
      </c>
      <c r="FT97">
        <v>0</v>
      </c>
      <c r="FU97">
        <v>0</v>
      </c>
      <c r="FV97">
        <v>0</v>
      </c>
      <c r="FW97">
        <v>0</v>
      </c>
      <c r="FX97">
        <v>0</v>
      </c>
      <c r="FY97">
        <v>0</v>
      </c>
      <c r="FZ97">
        <v>3.0539650729080599</v>
      </c>
      <c r="GA97">
        <v>0</v>
      </c>
      <c r="GB97">
        <v>0</v>
      </c>
      <c r="GC97">
        <v>0</v>
      </c>
      <c r="GD97">
        <v>0</v>
      </c>
      <c r="GE97">
        <v>0</v>
      </c>
      <c r="GF97">
        <v>0</v>
      </c>
      <c r="GG97">
        <v>0</v>
      </c>
      <c r="GH97">
        <v>3.9565962298040702</v>
      </c>
      <c r="GI97">
        <v>0</v>
      </c>
      <c r="GJ97">
        <v>0</v>
      </c>
      <c r="GK97">
        <v>0</v>
      </c>
      <c r="GL97">
        <v>0</v>
      </c>
      <c r="GM97">
        <v>0</v>
      </c>
      <c r="GN97">
        <v>0</v>
      </c>
      <c r="GO97">
        <v>0</v>
      </c>
      <c r="GP97">
        <v>358.46854583563697</v>
      </c>
      <c r="GQ97">
        <v>0</v>
      </c>
      <c r="GR97">
        <v>0.41085378611223999</v>
      </c>
      <c r="GS97">
        <v>0.41085378611223999</v>
      </c>
      <c r="GT97">
        <v>21.887680925772599</v>
      </c>
      <c r="GU97">
        <v>84.608050395125105</v>
      </c>
      <c r="GV97">
        <v>44.318641731789903</v>
      </c>
    </row>
    <row r="98" spans="1:204" x14ac:dyDescent="0.35">
      <c r="A98">
        <v>97</v>
      </c>
      <c r="B98" t="s">
        <v>764</v>
      </c>
      <c r="C98" t="s">
        <v>128</v>
      </c>
      <c r="D98" t="s">
        <v>765</v>
      </c>
      <c r="E98" t="s">
        <v>766</v>
      </c>
      <c r="F98">
        <v>0</v>
      </c>
      <c r="G98">
        <v>6.0298584399999999</v>
      </c>
      <c r="H98">
        <v>5.148714602479</v>
      </c>
      <c r="I98">
        <v>4.4868233194808003</v>
      </c>
      <c r="J98">
        <v>4.1324359103172004</v>
      </c>
      <c r="K98">
        <v>3.7021549662864701</v>
      </c>
      <c r="L98">
        <v>3.7624752101363499</v>
      </c>
      <c r="M98">
        <v>3.76279295788652</v>
      </c>
      <c r="N98">
        <v>4.9040043499999998E-2</v>
      </c>
      <c r="O98">
        <v>4.9040043483657002E-2</v>
      </c>
      <c r="P98">
        <v>5.1974169894169003E-2</v>
      </c>
      <c r="Q98">
        <v>8.1673695547979805E-2</v>
      </c>
      <c r="R98">
        <v>0.11879810261526701</v>
      </c>
      <c r="S98">
        <v>0.148497628269083</v>
      </c>
      <c r="T98">
        <v>0.19304691674980801</v>
      </c>
      <c r="U98">
        <v>5.946514713</v>
      </c>
      <c r="V98">
        <v>6.2512776360000002</v>
      </c>
      <c r="W98">
        <v>6.5996885159999996</v>
      </c>
      <c r="X98">
        <v>6.9221187180000001</v>
      </c>
      <c r="Y98">
        <v>7.2155907270000004</v>
      </c>
      <c r="Z98">
        <v>7.5030695280000002</v>
      </c>
      <c r="AA98">
        <v>7.6892071409999998</v>
      </c>
      <c r="AB98">
        <v>0</v>
      </c>
      <c r="AC98">
        <v>0</v>
      </c>
      <c r="AD98">
        <v>0</v>
      </c>
      <c r="AE98">
        <v>0</v>
      </c>
      <c r="AF98">
        <v>0</v>
      </c>
      <c r="AG98">
        <v>0</v>
      </c>
      <c r="AH98">
        <v>0</v>
      </c>
      <c r="AI98">
        <v>0</v>
      </c>
      <c r="AJ98">
        <v>0</v>
      </c>
      <c r="AK98">
        <v>0</v>
      </c>
      <c r="AL98">
        <v>0</v>
      </c>
      <c r="AM98">
        <v>0</v>
      </c>
      <c r="AN98">
        <v>0</v>
      </c>
      <c r="AO98">
        <v>0</v>
      </c>
      <c r="AP98">
        <v>1.57057766666667</v>
      </c>
      <c r="AQ98">
        <v>1.89890116177778</v>
      </c>
      <c r="AR98">
        <v>1.86532006422756</v>
      </c>
      <c r="AS98">
        <v>1.5153027585210499</v>
      </c>
      <c r="AT98">
        <v>1.72858739476604</v>
      </c>
      <c r="AU98">
        <v>1.73312506873017</v>
      </c>
      <c r="AV98">
        <v>0.989537657649596</v>
      </c>
      <c r="AW98">
        <v>1.07966154255604E-2</v>
      </c>
      <c r="AX98">
        <v>7.7215260400706597E-3</v>
      </c>
      <c r="AY98">
        <v>8.1895777291689197E-3</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13.606787478592199</v>
      </c>
      <c r="CO98">
        <v>13.355654969780501</v>
      </c>
      <c r="CP98">
        <v>13.0119956473317</v>
      </c>
      <c r="CQ98">
        <v>12.6515310823862</v>
      </c>
      <c r="CR98">
        <v>12.7651311906678</v>
      </c>
      <c r="CS98">
        <v>13.1471674351356</v>
      </c>
      <c r="CT98">
        <v>13.1471674351356</v>
      </c>
      <c r="CU98">
        <v>12.7870069950397</v>
      </c>
      <c r="CV98">
        <v>12.994745113381899</v>
      </c>
      <c r="CW98">
        <v>-1.8456414433372599E-2</v>
      </c>
      <c r="CX98">
        <v>-2.57313717093175E-2</v>
      </c>
      <c r="CY98">
        <v>-2.7702481211586701E-2</v>
      </c>
      <c r="CZ98">
        <v>8.9791589288108504E-3</v>
      </c>
      <c r="DA98">
        <v>2.9928109532248601E-2</v>
      </c>
      <c r="DB98">
        <v>-3.3778733163853401E-2</v>
      </c>
      <c r="DC98">
        <v>0</v>
      </c>
      <c r="DD98">
        <v>-0.45962004345662899</v>
      </c>
      <c r="DE98">
        <v>0.44006569591371902</v>
      </c>
      <c r="DF98">
        <v>-0.202329513487818</v>
      </c>
      <c r="DG98">
        <v>0</v>
      </c>
      <c r="DH98">
        <v>0.36016044009593301</v>
      </c>
      <c r="DI98">
        <v>0</v>
      </c>
      <c r="DJ98">
        <v>0</v>
      </c>
      <c r="DK98">
        <v>0</v>
      </c>
      <c r="DL98">
        <v>0</v>
      </c>
      <c r="DM98">
        <v>0</v>
      </c>
      <c r="DN98">
        <v>0</v>
      </c>
      <c r="DO98" t="s">
        <v>1834</v>
      </c>
      <c r="DP98">
        <v>54068</v>
      </c>
      <c r="DQ98">
        <v>54068</v>
      </c>
      <c r="DR98" t="s">
        <v>1835</v>
      </c>
      <c r="DS98">
        <v>0</v>
      </c>
      <c r="DT98">
        <v>197.19</v>
      </c>
      <c r="DU98">
        <v>38993.9</v>
      </c>
      <c r="DV98">
        <v>37204.400000000001</v>
      </c>
      <c r="DW98">
        <v>6.0113955385244902E-2</v>
      </c>
      <c r="DX98">
        <v>3.7050158253136298</v>
      </c>
      <c r="DY98">
        <v>3.7651297806988699</v>
      </c>
      <c r="DZ98">
        <v>5.8921018641230004E-4</v>
      </c>
      <c r="EA98">
        <v>1.22883311658102</v>
      </c>
      <c r="EB98">
        <v>0</v>
      </c>
      <c r="EC98">
        <v>0.157785634757275</v>
      </c>
      <c r="ED98">
        <v>0.20237480533865801</v>
      </c>
      <c r="EE98" t="s">
        <v>205</v>
      </c>
      <c r="EF98" t="s">
        <v>204</v>
      </c>
      <c r="EG98" t="s">
        <v>1836</v>
      </c>
      <c r="EH98" t="s">
        <v>1843</v>
      </c>
      <c r="EI98" t="s">
        <v>1836</v>
      </c>
      <c r="EJ98">
        <v>3.1072312184530701E-4</v>
      </c>
      <c r="EK98">
        <v>8.1017803704422597</v>
      </c>
      <c r="EL98">
        <v>1.83612162584654E-3</v>
      </c>
      <c r="EM98">
        <v>0.30442013795162098</v>
      </c>
      <c r="EN98">
        <v>0</v>
      </c>
      <c r="EO98">
        <v>0</v>
      </c>
      <c r="EP98">
        <v>0</v>
      </c>
      <c r="EQ98">
        <v>0</v>
      </c>
      <c r="ER98">
        <v>0</v>
      </c>
      <c r="ES98">
        <v>0</v>
      </c>
      <c r="ET98">
        <v>0</v>
      </c>
      <c r="EU98">
        <v>0</v>
      </c>
      <c r="EV98">
        <v>0.03</v>
      </c>
      <c r="EW98">
        <v>202.19</v>
      </c>
      <c r="EX98">
        <v>1.01181378543449</v>
      </c>
      <c r="EY98">
        <v>39454.565567853802</v>
      </c>
      <c r="EZ98">
        <v>7.9773186121643498</v>
      </c>
      <c r="FA98">
        <v>0</v>
      </c>
      <c r="FB98">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v>0.25541440615684302</v>
      </c>
      <c r="GA98">
        <v>0</v>
      </c>
      <c r="GB98">
        <v>0</v>
      </c>
      <c r="GC98">
        <v>0</v>
      </c>
      <c r="GD98">
        <v>0</v>
      </c>
      <c r="GE98">
        <v>0</v>
      </c>
      <c r="GF98">
        <v>0</v>
      </c>
      <c r="GG98">
        <v>0</v>
      </c>
      <c r="GH98">
        <v>0</v>
      </c>
      <c r="GI98">
        <v>0</v>
      </c>
      <c r="GJ98">
        <v>0</v>
      </c>
      <c r="GK98">
        <v>0</v>
      </c>
      <c r="GL98">
        <v>0</v>
      </c>
      <c r="GM98">
        <v>0</v>
      </c>
      <c r="GN98">
        <v>0</v>
      </c>
      <c r="GO98">
        <v>0</v>
      </c>
      <c r="GP98">
        <v>13.6973127331834</v>
      </c>
      <c r="GQ98">
        <v>0</v>
      </c>
      <c r="GR98">
        <v>0.16619667963072801</v>
      </c>
      <c r="GS98">
        <v>0.16619667963072801</v>
      </c>
      <c r="GT98">
        <v>0.702567619801583</v>
      </c>
      <c r="GU98">
        <v>5.7199941210190897</v>
      </c>
      <c r="GV98">
        <v>3.7651297806988699</v>
      </c>
    </row>
    <row r="99" spans="1:204" x14ac:dyDescent="0.35">
      <c r="A99">
        <v>98</v>
      </c>
      <c r="B99" t="s">
        <v>767</v>
      </c>
      <c r="C99" t="s">
        <v>129</v>
      </c>
      <c r="D99" t="s">
        <v>768</v>
      </c>
      <c r="E99" t="s">
        <v>769</v>
      </c>
      <c r="F99">
        <v>0</v>
      </c>
      <c r="G99">
        <v>122.17317107</v>
      </c>
      <c r="H99">
        <v>107.949924636848</v>
      </c>
      <c r="I99">
        <v>97.514740098161198</v>
      </c>
      <c r="J99">
        <v>91.636161803244903</v>
      </c>
      <c r="K99">
        <v>85.298045747225899</v>
      </c>
      <c r="L99">
        <v>86.687830606651104</v>
      </c>
      <c r="M99">
        <v>86.786325829967296</v>
      </c>
      <c r="N99">
        <v>0.91165926424999999</v>
      </c>
      <c r="O99">
        <v>0.91165926422344601</v>
      </c>
      <c r="P99">
        <v>0.96620496472710404</v>
      </c>
      <c r="Q99">
        <v>1.5183220874283101</v>
      </c>
      <c r="R99">
        <v>2.2084684908047998</v>
      </c>
      <c r="S99">
        <v>2.7605856135060001</v>
      </c>
      <c r="T99">
        <v>3.5887612975578</v>
      </c>
      <c r="U99">
        <v>96.670603444999998</v>
      </c>
      <c r="V99">
        <v>103.12868726400001</v>
      </c>
      <c r="W99">
        <v>108.989302272</v>
      </c>
      <c r="X99">
        <v>116.25268192199999</v>
      </c>
      <c r="Y99">
        <v>122.5686644</v>
      </c>
      <c r="Z99">
        <v>128.59131472000001</v>
      </c>
      <c r="AA99">
        <v>133.15754325500001</v>
      </c>
      <c r="AB99">
        <v>0</v>
      </c>
      <c r="AC99">
        <v>0</v>
      </c>
      <c r="AD99">
        <v>8.4634600585729096</v>
      </c>
      <c r="AE99">
        <v>11.6412523622934</v>
      </c>
      <c r="AF99">
        <v>14.577182039883199</v>
      </c>
      <c r="AG99">
        <v>16.1388030398832</v>
      </c>
      <c r="AH99">
        <v>16.1388030398832</v>
      </c>
      <c r="AI99">
        <v>0</v>
      </c>
      <c r="AJ99">
        <v>0</v>
      </c>
      <c r="AK99">
        <v>1.5685979999999999</v>
      </c>
      <c r="AL99">
        <v>0.97601280000000001</v>
      </c>
      <c r="AM99">
        <v>0</v>
      </c>
      <c r="AN99">
        <v>0</v>
      </c>
      <c r="AO99">
        <v>0</v>
      </c>
      <c r="AP99">
        <v>4.0984637188888904</v>
      </c>
      <c r="AQ99">
        <v>5.41543132111111</v>
      </c>
      <c r="AR99">
        <v>4.3184107836622196</v>
      </c>
      <c r="AS99">
        <v>2.7440968668691101</v>
      </c>
      <c r="AT99">
        <v>2.1356628157580002</v>
      </c>
      <c r="AU99">
        <v>1.08885140638931</v>
      </c>
      <c r="AV99">
        <v>0.57085905556244498</v>
      </c>
      <c r="AW99">
        <v>0.20222411434701701</v>
      </c>
      <c r="AX99">
        <v>0.14462669117249399</v>
      </c>
      <c r="AY99">
        <v>0.153393451362214</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1.5616209999999999</v>
      </c>
      <c r="BV99">
        <v>1.5616209999999999</v>
      </c>
      <c r="BW99">
        <v>0</v>
      </c>
      <c r="BX99">
        <v>0</v>
      </c>
      <c r="BY99">
        <v>0</v>
      </c>
      <c r="BZ99">
        <v>0</v>
      </c>
      <c r="CA99">
        <v>0</v>
      </c>
      <c r="CB99">
        <v>0</v>
      </c>
      <c r="CC99">
        <v>2.6677680000000001</v>
      </c>
      <c r="CD99">
        <v>0</v>
      </c>
      <c r="CE99">
        <v>0</v>
      </c>
      <c r="CF99">
        <v>0</v>
      </c>
      <c r="CG99">
        <v>0</v>
      </c>
      <c r="CH99">
        <v>0</v>
      </c>
      <c r="CI99">
        <v>0</v>
      </c>
      <c r="CJ99">
        <v>0</v>
      </c>
      <c r="CK99">
        <v>9.7723990000000001</v>
      </c>
      <c r="CL99">
        <v>12.703236610489</v>
      </c>
      <c r="CM99">
        <v>9.7723990000000001</v>
      </c>
      <c r="CN99">
        <v>224.05612161248601</v>
      </c>
      <c r="CO99">
        <v>217.550329177355</v>
      </c>
      <c r="CP99">
        <v>221.97410962848599</v>
      </c>
      <c r="CQ99">
        <v>226.33014884183601</v>
      </c>
      <c r="CR99">
        <v>231.017412493672</v>
      </c>
      <c r="CS99">
        <v>245.03978438643</v>
      </c>
      <c r="CT99">
        <v>245.03978438643</v>
      </c>
      <c r="CU99">
        <v>256.66550521165698</v>
      </c>
      <c r="CV99">
        <v>253.33756895360801</v>
      </c>
      <c r="CW99">
        <v>-2.90364413536661E-2</v>
      </c>
      <c r="CX99">
        <v>2.0334515088341599E-2</v>
      </c>
      <c r="CY99">
        <v>1.9624086884009899E-2</v>
      </c>
      <c r="CZ99">
        <v>2.0709850966923699E-2</v>
      </c>
      <c r="DA99">
        <v>6.0698333261532303E-2</v>
      </c>
      <c r="DB99">
        <v>0.147290880636576</v>
      </c>
      <c r="DC99">
        <v>4.9044120408720401E-2</v>
      </c>
      <c r="DD99">
        <v>33.001423464318698</v>
      </c>
      <c r="DE99">
        <v>15.1960033230379</v>
      </c>
      <c r="DF99">
        <v>12.017760690374899</v>
      </c>
      <c r="DG99">
        <v>12.017760690374899</v>
      </c>
      <c r="DH99">
        <v>0.39203986514778499</v>
      </c>
      <c r="DI99">
        <v>0</v>
      </c>
      <c r="DJ99">
        <v>0</v>
      </c>
      <c r="DK99">
        <v>0</v>
      </c>
      <c r="DL99">
        <v>0</v>
      </c>
      <c r="DM99">
        <v>0</v>
      </c>
      <c r="DN99">
        <v>0</v>
      </c>
      <c r="DO99" t="s">
        <v>1859</v>
      </c>
      <c r="DP99">
        <v>140292</v>
      </c>
      <c r="DQ99">
        <v>140292</v>
      </c>
      <c r="DR99" t="s">
        <v>1850</v>
      </c>
      <c r="DS99">
        <v>0.03</v>
      </c>
      <c r="DT99">
        <v>1450.51</v>
      </c>
      <c r="DU99">
        <v>91800.5</v>
      </c>
      <c r="DV99">
        <v>89561.600000000006</v>
      </c>
      <c r="DW99">
        <v>18.4623919760657</v>
      </c>
      <c r="DX99">
        <v>68.876611056974795</v>
      </c>
      <c r="DY99">
        <v>87.339003033040498</v>
      </c>
      <c r="DZ99">
        <v>1.09534748342231E-2</v>
      </c>
      <c r="EA99">
        <v>0.47860815692400599</v>
      </c>
      <c r="EB99">
        <v>6.5067521396683101E-3</v>
      </c>
      <c r="EC99">
        <v>0.391927363678792</v>
      </c>
      <c r="ED99">
        <v>0</v>
      </c>
      <c r="EE99" t="s">
        <v>395</v>
      </c>
      <c r="EF99" t="s">
        <v>1836</v>
      </c>
      <c r="EG99" t="s">
        <v>1860</v>
      </c>
      <c r="EH99" t="s">
        <v>1861</v>
      </c>
      <c r="EI99" t="s">
        <v>1836</v>
      </c>
      <c r="EJ99">
        <v>5.7763731415909599E-3</v>
      </c>
      <c r="EK99">
        <v>20.1241984200696</v>
      </c>
      <c r="EL99">
        <v>4.5607846957593304E-3</v>
      </c>
      <c r="EM99">
        <v>5.6592005076873102</v>
      </c>
      <c r="EN99">
        <v>0</v>
      </c>
      <c r="EO99">
        <v>16.626961151997001</v>
      </c>
      <c r="EP99">
        <v>17.175634298683399</v>
      </c>
      <c r="EQ99">
        <v>0</v>
      </c>
      <c r="ER99">
        <v>0</v>
      </c>
      <c r="ES99">
        <v>0</v>
      </c>
      <c r="ET99">
        <v>0</v>
      </c>
      <c r="EU99">
        <v>0</v>
      </c>
      <c r="EV99">
        <v>0</v>
      </c>
      <c r="EW99">
        <v>1494.02</v>
      </c>
      <c r="EX99">
        <v>1.0061918627035999</v>
      </c>
      <c r="EY99">
        <v>92368.916092121493</v>
      </c>
      <c r="EZ99">
        <v>138.001008019951</v>
      </c>
      <c r="FA99">
        <v>923.68916092121503</v>
      </c>
      <c r="FB99">
        <v>1479.5201999999999</v>
      </c>
      <c r="FC99">
        <v>1494.0253</v>
      </c>
      <c r="FD99">
        <v>136.66167721039901</v>
      </c>
      <c r="FE99">
        <v>138.001497575207</v>
      </c>
      <c r="FF99">
        <v>1.33982036480782</v>
      </c>
      <c r="FG99">
        <v>2.2876516230358801</v>
      </c>
      <c r="FH99">
        <v>0.94783125822805603</v>
      </c>
      <c r="FI99">
        <v>1.0653146107245499E-2</v>
      </c>
      <c r="FJ99">
        <v>0.85225168857963796</v>
      </c>
      <c r="FK99">
        <v>0</v>
      </c>
      <c r="FL99">
        <v>0</v>
      </c>
      <c r="FM99">
        <v>0</v>
      </c>
      <c r="FN99">
        <v>0</v>
      </c>
      <c r="FO99">
        <v>0</v>
      </c>
      <c r="FP99">
        <v>0</v>
      </c>
      <c r="FQ99">
        <v>0</v>
      </c>
      <c r="FR99">
        <v>1.0540938466262699</v>
      </c>
      <c r="FS99">
        <v>0</v>
      </c>
      <c r="FT99">
        <v>0</v>
      </c>
      <c r="FU99">
        <v>0</v>
      </c>
      <c r="FV99">
        <v>0</v>
      </c>
      <c r="FW99">
        <v>0</v>
      </c>
      <c r="FX99">
        <v>0</v>
      </c>
      <c r="FY99">
        <v>0</v>
      </c>
      <c r="FZ99">
        <v>4.7481787223877703</v>
      </c>
      <c r="GA99">
        <v>0</v>
      </c>
      <c r="GB99">
        <v>0</v>
      </c>
      <c r="GC99">
        <v>0</v>
      </c>
      <c r="GD99">
        <v>0</v>
      </c>
      <c r="GE99">
        <v>0</v>
      </c>
      <c r="GF99">
        <v>0</v>
      </c>
      <c r="GG99">
        <v>0</v>
      </c>
      <c r="GH99">
        <v>3.6201459996148002</v>
      </c>
      <c r="GI99">
        <v>0</v>
      </c>
      <c r="GJ99">
        <v>0</v>
      </c>
      <c r="GK99">
        <v>0</v>
      </c>
      <c r="GL99">
        <v>0</v>
      </c>
      <c r="GM99">
        <v>0</v>
      </c>
      <c r="GN99">
        <v>0</v>
      </c>
      <c r="GO99">
        <v>0</v>
      </c>
      <c r="GP99">
        <v>271.49550748860202</v>
      </c>
      <c r="GQ99">
        <v>0</v>
      </c>
      <c r="GR99">
        <v>0.41281975130398701</v>
      </c>
      <c r="GS99">
        <v>0.41281975130398701</v>
      </c>
      <c r="GT99">
        <v>18.157938534994098</v>
      </c>
      <c r="GU99">
        <v>133.49449946864999</v>
      </c>
      <c r="GV99">
        <v>87.339003033040498</v>
      </c>
    </row>
    <row r="100" spans="1:204" x14ac:dyDescent="0.35">
      <c r="A100">
        <v>99</v>
      </c>
      <c r="B100" t="s">
        <v>770</v>
      </c>
      <c r="C100" t="s">
        <v>130</v>
      </c>
      <c r="D100" t="s">
        <v>771</v>
      </c>
      <c r="E100" t="s">
        <v>772</v>
      </c>
      <c r="F100">
        <v>0</v>
      </c>
      <c r="G100">
        <v>219.22480182000001</v>
      </c>
      <c r="H100">
        <v>193.647330229738</v>
      </c>
      <c r="I100">
        <v>174.88246562260801</v>
      </c>
      <c r="J100">
        <v>164.31409633930301</v>
      </c>
      <c r="K100">
        <v>152.88154281946501</v>
      </c>
      <c r="L100">
        <v>155.372484453998</v>
      </c>
      <c r="M100">
        <v>155.527717847405</v>
      </c>
      <c r="N100">
        <v>1.6849731244791699</v>
      </c>
      <c r="O100">
        <v>1.6849731245058399</v>
      </c>
      <c r="P100">
        <v>1.78578714901345</v>
      </c>
      <c r="Q100">
        <v>2.8062369484496998</v>
      </c>
      <c r="R100">
        <v>4.0817991977450498</v>
      </c>
      <c r="S100">
        <v>5.1022489971813103</v>
      </c>
      <c r="T100">
        <v>6.6329236963357197</v>
      </c>
      <c r="U100">
        <v>174.13337366100001</v>
      </c>
      <c r="V100">
        <v>185.79846670800001</v>
      </c>
      <c r="W100">
        <v>195.706383536</v>
      </c>
      <c r="X100">
        <v>209.71200895999999</v>
      </c>
      <c r="Y100">
        <v>222.27552222</v>
      </c>
      <c r="Z100">
        <v>234.45827704000001</v>
      </c>
      <c r="AA100">
        <v>241.26645105599999</v>
      </c>
      <c r="AB100">
        <v>0</v>
      </c>
      <c r="AC100">
        <v>0</v>
      </c>
      <c r="AD100">
        <v>15.490271081648901</v>
      </c>
      <c r="AE100">
        <v>21.4754592786899</v>
      </c>
      <c r="AF100">
        <v>27.136902861713601</v>
      </c>
      <c r="AG100">
        <v>29.959278861713599</v>
      </c>
      <c r="AH100">
        <v>29.959278861713599</v>
      </c>
      <c r="AI100">
        <v>0</v>
      </c>
      <c r="AJ100">
        <v>0</v>
      </c>
      <c r="AK100">
        <v>2.8349869999999999</v>
      </c>
      <c r="AL100">
        <v>1.7639847</v>
      </c>
      <c r="AM100">
        <v>0</v>
      </c>
      <c r="AN100">
        <v>0</v>
      </c>
      <c r="AO100">
        <v>0</v>
      </c>
      <c r="AP100">
        <v>8.3227801244444404</v>
      </c>
      <c r="AQ100">
        <v>10.1815685711111</v>
      </c>
      <c r="AR100">
        <v>8.8830357935911106</v>
      </c>
      <c r="AS100">
        <v>6.5039491544753796</v>
      </c>
      <c r="AT100">
        <v>6.7091816776734499</v>
      </c>
      <c r="AU100">
        <v>7.5636246035892398</v>
      </c>
      <c r="AV100">
        <v>4.4760485156645604</v>
      </c>
      <c r="AW100">
        <v>0.37366659022542198</v>
      </c>
      <c r="AX100">
        <v>0.26723896267521602</v>
      </c>
      <c r="AY100">
        <v>0.28343804653815902</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2.8223760000000002</v>
      </c>
      <c r="BV100">
        <v>2.8223760000000002</v>
      </c>
      <c r="BW100">
        <v>0</v>
      </c>
      <c r="BX100">
        <v>0</v>
      </c>
      <c r="BY100">
        <v>0</v>
      </c>
      <c r="BZ100">
        <v>0</v>
      </c>
      <c r="CA100">
        <v>0</v>
      </c>
      <c r="CB100">
        <v>0</v>
      </c>
      <c r="CC100">
        <v>4.8215579999999996</v>
      </c>
      <c r="CD100">
        <v>0</v>
      </c>
      <c r="CE100">
        <v>0</v>
      </c>
      <c r="CF100">
        <v>0</v>
      </c>
      <c r="CG100">
        <v>0</v>
      </c>
      <c r="CH100">
        <v>0</v>
      </c>
      <c r="CI100">
        <v>0</v>
      </c>
      <c r="CJ100">
        <v>0</v>
      </c>
      <c r="CK100">
        <v>17.651077000000001</v>
      </c>
      <c r="CL100">
        <v>22.887612457468599</v>
      </c>
      <c r="CM100">
        <v>17.651077000000001</v>
      </c>
      <c r="CN100">
        <v>403.73959532014902</v>
      </c>
      <c r="CO100">
        <v>391.57957759602999</v>
      </c>
      <c r="CP100">
        <v>399.8663682294</v>
      </c>
      <c r="CQ100">
        <v>409.39811138091801</v>
      </c>
      <c r="CR100">
        <v>420.728882776597</v>
      </c>
      <c r="CS100">
        <v>450.10699095648198</v>
      </c>
      <c r="CT100">
        <v>450.10699095648198</v>
      </c>
      <c r="CU100">
        <v>469.19535853573598</v>
      </c>
      <c r="CV100">
        <v>461.49714389800999</v>
      </c>
      <c r="CW100">
        <v>-3.0118467113626798E-2</v>
      </c>
      <c r="CX100">
        <v>2.1162468901580401E-2</v>
      </c>
      <c r="CY100">
        <v>2.3837321437469E-2</v>
      </c>
      <c r="CZ100">
        <v>2.7676657709681599E-2</v>
      </c>
      <c r="DA100">
        <v>6.9826696912283201E-2</v>
      </c>
      <c r="DB100">
        <v>0.163974193877402</v>
      </c>
      <c r="DC100">
        <v>4.4068364724853398E-2</v>
      </c>
      <c r="DD100">
        <v>66.202874679009994</v>
      </c>
      <c r="DE100">
        <v>30.0767042048086</v>
      </c>
      <c r="DF100">
        <v>19.835479042676599</v>
      </c>
      <c r="DG100">
        <v>19.835479042676599</v>
      </c>
      <c r="DH100">
        <v>0.74711146342246004</v>
      </c>
      <c r="DI100">
        <v>0</v>
      </c>
      <c r="DJ100">
        <v>0</v>
      </c>
      <c r="DK100">
        <v>0</v>
      </c>
      <c r="DL100">
        <v>0</v>
      </c>
      <c r="DM100">
        <v>0</v>
      </c>
      <c r="DN100">
        <v>0</v>
      </c>
      <c r="DO100" t="s">
        <v>1882</v>
      </c>
      <c r="DP100">
        <v>250232</v>
      </c>
      <c r="DQ100">
        <v>250232</v>
      </c>
      <c r="DR100" t="s">
        <v>1856</v>
      </c>
      <c r="DS100">
        <v>0.01</v>
      </c>
      <c r="DT100">
        <v>1703.58</v>
      </c>
      <c r="DU100">
        <v>141623.20000000001</v>
      </c>
      <c r="DV100">
        <v>135620.9</v>
      </c>
      <c r="DW100">
        <v>29.100633777977698</v>
      </c>
      <c r="DX100">
        <v>127.301112479674</v>
      </c>
      <c r="DY100">
        <v>156.40174625765201</v>
      </c>
      <c r="DZ100">
        <v>2.02447465115487E-2</v>
      </c>
      <c r="EA100">
        <v>4.0824777960876402</v>
      </c>
      <c r="EB100">
        <v>1.17598983628715E-2</v>
      </c>
      <c r="EC100">
        <v>0.74689706905951903</v>
      </c>
      <c r="ED100">
        <v>0</v>
      </c>
      <c r="EE100" t="s">
        <v>131</v>
      </c>
      <c r="EF100" t="s">
        <v>1836</v>
      </c>
      <c r="EG100" t="s">
        <v>1836</v>
      </c>
      <c r="EH100" t="s">
        <v>1884</v>
      </c>
      <c r="EI100" t="s">
        <v>1836</v>
      </c>
      <c r="EJ100">
        <v>1.0676174618328E-2</v>
      </c>
      <c r="EK100">
        <v>38.350741004755903</v>
      </c>
      <c r="EL100">
        <v>8.6915001032332306E-3</v>
      </c>
      <c r="EM100">
        <v>10.459610444221701</v>
      </c>
      <c r="EN100">
        <v>0</v>
      </c>
      <c r="EO100">
        <v>30.8654715312246</v>
      </c>
      <c r="EP100">
        <v>30.9550823414008</v>
      </c>
      <c r="EQ100">
        <v>0</v>
      </c>
      <c r="ER100">
        <v>0</v>
      </c>
      <c r="ES100">
        <v>0</v>
      </c>
      <c r="ET100">
        <v>0</v>
      </c>
      <c r="EU100">
        <v>0</v>
      </c>
      <c r="EV100">
        <v>0.02</v>
      </c>
      <c r="EW100">
        <v>1788.75</v>
      </c>
      <c r="EX100">
        <v>1.0108854490868899</v>
      </c>
      <c r="EY100">
        <v>143164.83213312301</v>
      </c>
      <c r="EZ100">
        <v>256.08609347812398</v>
      </c>
      <c r="FA100">
        <v>4294.9449639936902</v>
      </c>
      <c r="FB100">
        <v>1771.7231999999999</v>
      </c>
      <c r="FC100">
        <v>1788.759</v>
      </c>
      <c r="FD100">
        <v>253.64845451436</v>
      </c>
      <c r="FE100">
        <v>256.087381961613</v>
      </c>
      <c r="FF100">
        <v>2.4389274472534899</v>
      </c>
      <c r="FG100">
        <v>4.1345589933492297</v>
      </c>
      <c r="FH100">
        <v>1.6956315460957401</v>
      </c>
      <c r="FI100">
        <v>1.9058044823698099E-2</v>
      </c>
      <c r="FJ100">
        <v>1.52464358589585</v>
      </c>
      <c r="FK100">
        <v>0</v>
      </c>
      <c r="FL100">
        <v>0</v>
      </c>
      <c r="FM100">
        <v>0</v>
      </c>
      <c r="FN100">
        <v>0</v>
      </c>
      <c r="FO100">
        <v>0</v>
      </c>
      <c r="FP100">
        <v>0</v>
      </c>
      <c r="FQ100">
        <v>0</v>
      </c>
      <c r="FR100">
        <v>1.9051035347851799</v>
      </c>
      <c r="FS100">
        <v>0</v>
      </c>
      <c r="FT100">
        <v>0</v>
      </c>
      <c r="FU100">
        <v>0</v>
      </c>
      <c r="FV100">
        <v>0</v>
      </c>
      <c r="FW100">
        <v>0</v>
      </c>
      <c r="FX100">
        <v>0</v>
      </c>
      <c r="FY100">
        <v>0</v>
      </c>
      <c r="FZ100">
        <v>8.7758155362656396</v>
      </c>
      <c r="GA100">
        <v>0</v>
      </c>
      <c r="GB100">
        <v>0</v>
      </c>
      <c r="GC100">
        <v>0</v>
      </c>
      <c r="GD100">
        <v>0</v>
      </c>
      <c r="GE100">
        <v>0</v>
      </c>
      <c r="GF100">
        <v>0</v>
      </c>
      <c r="GG100">
        <v>0</v>
      </c>
      <c r="GH100">
        <v>6.5428262980363101</v>
      </c>
      <c r="GI100">
        <v>0</v>
      </c>
      <c r="GJ100">
        <v>0</v>
      </c>
      <c r="GK100">
        <v>0</v>
      </c>
      <c r="GL100">
        <v>0</v>
      </c>
      <c r="GM100">
        <v>0</v>
      </c>
      <c r="GN100">
        <v>0</v>
      </c>
      <c r="GO100">
        <v>0</v>
      </c>
      <c r="GP100">
        <v>500.31811267013398</v>
      </c>
      <c r="GQ100">
        <v>0</v>
      </c>
      <c r="GR100">
        <v>0.78671175037302399</v>
      </c>
      <c r="GS100">
        <v>0.78671175037302399</v>
      </c>
      <c r="GT100">
        <v>38.820968772124601</v>
      </c>
      <c r="GU100">
        <v>244.23201919201099</v>
      </c>
      <c r="GV100">
        <v>156.40174625765201</v>
      </c>
    </row>
    <row r="101" spans="1:204" x14ac:dyDescent="0.35">
      <c r="A101">
        <v>100</v>
      </c>
      <c r="B101" t="s">
        <v>773</v>
      </c>
      <c r="C101" t="s">
        <v>131</v>
      </c>
      <c r="D101" t="s">
        <v>774</v>
      </c>
      <c r="E101" t="s">
        <v>775</v>
      </c>
      <c r="F101">
        <v>0</v>
      </c>
      <c r="G101">
        <v>13.28281043</v>
      </c>
      <c r="H101">
        <v>12.332139905844</v>
      </c>
      <c r="I101">
        <v>11.181228673189</v>
      </c>
      <c r="J101">
        <v>10.69455426038</v>
      </c>
      <c r="K101">
        <v>10.432805824047801</v>
      </c>
      <c r="L101">
        <v>10.602790440325601</v>
      </c>
      <c r="M101">
        <v>10.622033704144</v>
      </c>
      <c r="N101">
        <v>9.42804627916667E-2</v>
      </c>
      <c r="O101">
        <v>9.4280462748268595E-2</v>
      </c>
      <c r="P101">
        <v>9.99213793562886E-2</v>
      </c>
      <c r="Q101">
        <v>0.15701931041702499</v>
      </c>
      <c r="R101">
        <v>0.22839172424294099</v>
      </c>
      <c r="S101">
        <v>0.28548965530367598</v>
      </c>
      <c r="T101">
        <v>0.37113655189477801</v>
      </c>
      <c r="U101">
        <v>15.183344052000001</v>
      </c>
      <c r="V101">
        <v>15.86092032</v>
      </c>
      <c r="W101">
        <v>16.36715556</v>
      </c>
      <c r="X101">
        <v>17.170001244000002</v>
      </c>
      <c r="Y101">
        <v>17.865393749999999</v>
      </c>
      <c r="Z101">
        <v>18.466520723999999</v>
      </c>
      <c r="AA101">
        <v>18.83230614</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6.0952048966590698E-3</v>
      </c>
      <c r="BM101">
        <v>7.6771992256646398E-3</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28.560434944791702</v>
      </c>
      <c r="CO101">
        <v>28.293435893488901</v>
      </c>
      <c r="CP101">
        <v>27.655982811771</v>
      </c>
      <c r="CQ101">
        <v>28.021574814796999</v>
      </c>
      <c r="CR101">
        <v>28.5265912982907</v>
      </c>
      <c r="CS101">
        <v>29.354800819629201</v>
      </c>
      <c r="CT101">
        <v>29.354800819629201</v>
      </c>
      <c r="CU101">
        <v>30.090157647874001</v>
      </c>
      <c r="CV101">
        <v>29.825476396038798</v>
      </c>
      <c r="CW101">
        <v>-9.3485639073374004E-3</v>
      </c>
      <c r="CX101">
        <v>-2.25300696641315E-2</v>
      </c>
      <c r="CY101">
        <v>1.32192735841021E-2</v>
      </c>
      <c r="CZ101">
        <v>1.8022416185797099E-2</v>
      </c>
      <c r="DA101">
        <v>2.9032894700886699E-2</v>
      </c>
      <c r="DB101">
        <v>5.3560903608061802E-2</v>
      </c>
      <c r="DC101">
        <v>2.5050649560293101E-2</v>
      </c>
      <c r="DD101">
        <v>1.52972270308231</v>
      </c>
      <c r="DE101">
        <v>0.88746856877201397</v>
      </c>
      <c r="DF101">
        <v>0.73535682824473503</v>
      </c>
      <c r="DG101">
        <v>0.73535682824473503</v>
      </c>
      <c r="DH101">
        <v>0</v>
      </c>
      <c r="DI101">
        <v>0</v>
      </c>
      <c r="DJ101">
        <v>0</v>
      </c>
      <c r="DK101">
        <v>0</v>
      </c>
      <c r="DL101">
        <v>0</v>
      </c>
      <c r="DM101">
        <v>0</v>
      </c>
      <c r="DN101">
        <v>0</v>
      </c>
      <c r="DO101" t="s">
        <v>1836</v>
      </c>
      <c r="DP101">
        <v>0</v>
      </c>
      <c r="DQ101">
        <v>0</v>
      </c>
      <c r="DR101" t="s">
        <v>1844</v>
      </c>
      <c r="DS101">
        <v>0</v>
      </c>
      <c r="DT101">
        <v>107.55</v>
      </c>
      <c r="DU101">
        <v>175102.8</v>
      </c>
      <c r="DV101">
        <v>167610.4</v>
      </c>
      <c r="DW101">
        <v>3.6060375236128901</v>
      </c>
      <c r="DX101">
        <v>7.1229668998267099</v>
      </c>
      <c r="DY101">
        <v>10.7290044234396</v>
      </c>
      <c r="DZ101">
        <v>1.1327682942648301E-3</v>
      </c>
      <c r="EA101">
        <v>0</v>
      </c>
      <c r="EB101">
        <v>0</v>
      </c>
      <c r="EC101">
        <v>0</v>
      </c>
      <c r="ED101">
        <v>0</v>
      </c>
      <c r="EE101" t="s">
        <v>1836</v>
      </c>
      <c r="EF101" t="s">
        <v>1836</v>
      </c>
      <c r="EG101" t="s">
        <v>1836</v>
      </c>
      <c r="EH101" t="s">
        <v>1836</v>
      </c>
      <c r="EI101" t="s">
        <v>1836</v>
      </c>
      <c r="EJ101">
        <v>5.9737137754617203E-4</v>
      </c>
      <c r="EK101">
        <v>0</v>
      </c>
      <c r="EL101">
        <v>0</v>
      </c>
      <c r="EM101">
        <v>0.58525379337253502</v>
      </c>
      <c r="EN101">
        <v>0</v>
      </c>
      <c r="EO101">
        <v>0</v>
      </c>
      <c r="EP101">
        <v>0</v>
      </c>
      <c r="EQ101">
        <v>0</v>
      </c>
      <c r="ER101">
        <v>0</v>
      </c>
      <c r="ES101">
        <v>0</v>
      </c>
      <c r="ET101">
        <v>0</v>
      </c>
      <c r="EU101">
        <v>0</v>
      </c>
      <c r="EV101">
        <v>0.03</v>
      </c>
      <c r="EW101">
        <v>109.7</v>
      </c>
      <c r="EX101">
        <v>1.01099272872312</v>
      </c>
      <c r="EY101">
        <v>177027.67869212999</v>
      </c>
      <c r="EZ101">
        <v>19.419936352526602</v>
      </c>
      <c r="FA101">
        <v>0</v>
      </c>
      <c r="FB101">
        <v>0</v>
      </c>
      <c r="FC101">
        <v>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0.49103927234295303</v>
      </c>
      <c r="GA101">
        <v>0</v>
      </c>
      <c r="GB101">
        <v>0</v>
      </c>
      <c r="GC101">
        <v>0</v>
      </c>
      <c r="GD101">
        <v>0</v>
      </c>
      <c r="GE101">
        <v>0</v>
      </c>
      <c r="GF101">
        <v>0</v>
      </c>
      <c r="GG101">
        <v>0</v>
      </c>
      <c r="GH101">
        <v>0</v>
      </c>
      <c r="GI101">
        <v>0</v>
      </c>
      <c r="GJ101">
        <v>0</v>
      </c>
      <c r="GK101">
        <v>0</v>
      </c>
      <c r="GL101">
        <v>0</v>
      </c>
      <c r="GM101">
        <v>0</v>
      </c>
      <c r="GN101">
        <v>0</v>
      </c>
      <c r="GO101">
        <v>0</v>
      </c>
      <c r="GP101">
        <v>31.2252338416817</v>
      </c>
      <c r="GQ101">
        <v>0</v>
      </c>
      <c r="GR101">
        <v>0</v>
      </c>
      <c r="GS101">
        <v>0</v>
      </c>
      <c r="GT101">
        <v>1.39975744564293</v>
      </c>
      <c r="GU101">
        <v>11.8052974891551</v>
      </c>
      <c r="GV101">
        <v>10.7290044234396</v>
      </c>
    </row>
    <row r="102" spans="1:204" x14ac:dyDescent="0.35">
      <c r="A102">
        <v>101</v>
      </c>
      <c r="B102" t="s">
        <v>776</v>
      </c>
      <c r="C102" t="s">
        <v>132</v>
      </c>
      <c r="D102" t="s">
        <v>777</v>
      </c>
      <c r="E102" t="s">
        <v>778</v>
      </c>
      <c r="F102">
        <v>0</v>
      </c>
      <c r="G102">
        <v>135.14275226000001</v>
      </c>
      <c r="H102">
        <v>118.936266805202</v>
      </c>
      <c r="I102">
        <v>107.013219579208</v>
      </c>
      <c r="J102">
        <v>100.335622707116</v>
      </c>
      <c r="K102">
        <v>93.035571168897903</v>
      </c>
      <c r="L102">
        <v>94.551425688961402</v>
      </c>
      <c r="M102">
        <v>94.647903720471604</v>
      </c>
      <c r="N102">
        <v>1.02057098572917</v>
      </c>
      <c r="O102">
        <v>1.02057098581287</v>
      </c>
      <c r="P102">
        <v>1.08163300922387</v>
      </c>
      <c r="Q102">
        <v>1.6997090144946601</v>
      </c>
      <c r="R102">
        <v>2.47230402108308</v>
      </c>
      <c r="S102">
        <v>3.0903800263538601</v>
      </c>
      <c r="T102">
        <v>4.0174940342600101</v>
      </c>
      <c r="U102">
        <v>110.864332287</v>
      </c>
      <c r="V102">
        <v>115.863174153</v>
      </c>
      <c r="W102">
        <v>120.148571612</v>
      </c>
      <c r="X102">
        <v>129.573688941</v>
      </c>
      <c r="Y102">
        <v>137.61891973900001</v>
      </c>
      <c r="Z102">
        <v>144.77980769999999</v>
      </c>
      <c r="AA102">
        <v>152.39536662</v>
      </c>
      <c r="AB102">
        <v>0</v>
      </c>
      <c r="AC102">
        <v>0</v>
      </c>
      <c r="AD102">
        <v>6.6574137979461101</v>
      </c>
      <c r="AE102">
        <v>8.9240956740702906</v>
      </c>
      <c r="AF102">
        <v>10.8891536991545</v>
      </c>
      <c r="AG102">
        <v>12.306721699154499</v>
      </c>
      <c r="AH102">
        <v>12.306721699154499</v>
      </c>
      <c r="AI102">
        <v>0</v>
      </c>
      <c r="AJ102">
        <v>0</v>
      </c>
      <c r="AK102">
        <v>1.4239029999999999</v>
      </c>
      <c r="AL102">
        <v>0.88598025000000002</v>
      </c>
      <c r="AM102">
        <v>0</v>
      </c>
      <c r="AN102">
        <v>0</v>
      </c>
      <c r="AO102">
        <v>0</v>
      </c>
      <c r="AP102">
        <v>8.8193188011111108</v>
      </c>
      <c r="AQ102">
        <v>9.6913351211111092</v>
      </c>
      <c r="AR102">
        <v>7.2127457822666701</v>
      </c>
      <c r="AS102">
        <v>4.5819186273054999</v>
      </c>
      <c r="AT102">
        <v>4.1214963760779897</v>
      </c>
      <c r="AU102">
        <v>6.07624602472234</v>
      </c>
      <c r="AV102">
        <v>6.6944778750202101</v>
      </c>
      <c r="AW102">
        <v>0.22637353744611</v>
      </c>
      <c r="AX102">
        <v>0.16189788144485201</v>
      </c>
      <c r="AY102">
        <v>0.17171156030554</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1.4175679999999999</v>
      </c>
      <c r="BV102">
        <v>1.4175679999999999</v>
      </c>
      <c r="BW102">
        <v>0</v>
      </c>
      <c r="BX102">
        <v>0</v>
      </c>
      <c r="BY102">
        <v>0</v>
      </c>
      <c r="BZ102">
        <v>0</v>
      </c>
      <c r="CA102">
        <v>0</v>
      </c>
      <c r="CB102">
        <v>0</v>
      </c>
      <c r="CC102">
        <v>2.4216790000000001</v>
      </c>
      <c r="CD102">
        <v>0</v>
      </c>
      <c r="CE102">
        <v>0</v>
      </c>
      <c r="CF102">
        <v>0</v>
      </c>
      <c r="CG102">
        <v>0</v>
      </c>
      <c r="CH102">
        <v>0</v>
      </c>
      <c r="CI102">
        <v>0</v>
      </c>
      <c r="CJ102">
        <v>0</v>
      </c>
      <c r="CK102">
        <v>8.3666180000000008</v>
      </c>
      <c r="CL102">
        <v>10.239705656646001</v>
      </c>
      <c r="CM102">
        <v>8.3666180000000008</v>
      </c>
      <c r="CN102">
        <v>256.07334787128599</v>
      </c>
      <c r="CO102">
        <v>245.673244946571</v>
      </c>
      <c r="CP102">
        <v>243.70919834095</v>
      </c>
      <c r="CQ102">
        <v>247.41858321398701</v>
      </c>
      <c r="CR102">
        <v>251.97669200421299</v>
      </c>
      <c r="CS102">
        <v>269.17119913919203</v>
      </c>
      <c r="CT102">
        <v>269.17119913919203</v>
      </c>
      <c r="CU102">
        <v>282.47578810027198</v>
      </c>
      <c r="CV102">
        <v>281.026500196737</v>
      </c>
      <c r="CW102">
        <v>-4.0613765591657899E-2</v>
      </c>
      <c r="CX102">
        <v>-7.9945482303034297E-3</v>
      </c>
      <c r="CY102">
        <v>1.5220537010043601E-2</v>
      </c>
      <c r="CZ102">
        <v>1.8422661430747701E-2</v>
      </c>
      <c r="DA102">
        <v>6.8238482687482699E-2</v>
      </c>
      <c r="DB102">
        <v>0.105935549504378</v>
      </c>
      <c r="DC102">
        <v>5.2120804889715898E-2</v>
      </c>
      <c r="DD102">
        <v>27.127270820170398</v>
      </c>
      <c r="DE102">
        <v>19.1277744698383</v>
      </c>
      <c r="DF102">
        <v>14.0294195522647</v>
      </c>
      <c r="DG102">
        <v>14.0294195522647</v>
      </c>
      <c r="DH102">
        <v>0.72483059118509197</v>
      </c>
      <c r="DI102">
        <v>0</v>
      </c>
      <c r="DJ102">
        <v>0</v>
      </c>
      <c r="DK102">
        <v>0</v>
      </c>
      <c r="DL102">
        <v>0</v>
      </c>
      <c r="DM102">
        <v>0</v>
      </c>
      <c r="DN102">
        <v>0</v>
      </c>
      <c r="DO102" t="s">
        <v>1847</v>
      </c>
      <c r="DP102">
        <v>142740</v>
      </c>
      <c r="DQ102">
        <v>142740</v>
      </c>
      <c r="DR102" t="s">
        <v>1848</v>
      </c>
      <c r="DS102">
        <v>0.03</v>
      </c>
      <c r="DT102">
        <v>1300.99</v>
      </c>
      <c r="DU102">
        <v>117138</v>
      </c>
      <c r="DV102">
        <v>111132.4</v>
      </c>
      <c r="DW102">
        <v>18.0858132721741</v>
      </c>
      <c r="DX102">
        <v>77.104981657528697</v>
      </c>
      <c r="DY102">
        <v>95.190794929702804</v>
      </c>
      <c r="DZ102">
        <v>1.22620359249267E-2</v>
      </c>
      <c r="EA102">
        <v>4.4916431754270603</v>
      </c>
      <c r="EB102">
        <v>5.9065350457041801E-3</v>
      </c>
      <c r="EC102">
        <v>0.72462259063839296</v>
      </c>
      <c r="ED102">
        <v>0</v>
      </c>
      <c r="EE102" t="s">
        <v>1836</v>
      </c>
      <c r="EF102" t="s">
        <v>167</v>
      </c>
      <c r="EG102" t="s">
        <v>1836</v>
      </c>
      <c r="EH102" t="s">
        <v>1836</v>
      </c>
      <c r="EI102" t="s">
        <v>1836</v>
      </c>
      <c r="EJ102">
        <v>6.4664497841970797E-3</v>
      </c>
      <c r="EK102">
        <v>37.207018812861001</v>
      </c>
      <c r="EL102">
        <v>8.4322962055121305E-3</v>
      </c>
      <c r="EM102">
        <v>6.3352790540254</v>
      </c>
      <c r="EN102">
        <v>0</v>
      </c>
      <c r="EO102">
        <v>12.6789690099447</v>
      </c>
      <c r="EP102">
        <v>14.004702830331601</v>
      </c>
      <c r="EQ102">
        <v>0</v>
      </c>
      <c r="ER102">
        <v>0</v>
      </c>
      <c r="ES102">
        <v>0</v>
      </c>
      <c r="ET102">
        <v>0</v>
      </c>
      <c r="EU102">
        <v>0</v>
      </c>
      <c r="EV102">
        <v>0</v>
      </c>
      <c r="EW102">
        <v>1340.01</v>
      </c>
      <c r="EX102">
        <v>1.01324455317036</v>
      </c>
      <c r="EY102">
        <v>118689.44046927</v>
      </c>
      <c r="EZ102">
        <v>159.04503712322699</v>
      </c>
      <c r="FA102">
        <v>1186.8944046926999</v>
      </c>
      <c r="FB102">
        <v>1327.0098</v>
      </c>
      <c r="FC102">
        <v>1340.0197000000001</v>
      </c>
      <c r="FD102">
        <v>157.50205065923799</v>
      </c>
      <c r="FE102">
        <v>159.046188410799</v>
      </c>
      <c r="FF102">
        <v>1.5441377515611501</v>
      </c>
      <c r="FG102">
        <v>2.0766265863190299</v>
      </c>
      <c r="FH102">
        <v>0.532488834757878</v>
      </c>
      <c r="FI102">
        <v>5.9849063933146603E-3</v>
      </c>
      <c r="FJ102">
        <v>0.47879251146517299</v>
      </c>
      <c r="FK102">
        <v>0</v>
      </c>
      <c r="FL102">
        <v>0</v>
      </c>
      <c r="FM102">
        <v>0</v>
      </c>
      <c r="FN102">
        <v>0</v>
      </c>
      <c r="FO102">
        <v>0</v>
      </c>
      <c r="FP102">
        <v>0</v>
      </c>
      <c r="FQ102">
        <v>0</v>
      </c>
      <c r="FR102">
        <v>0.95685867740407704</v>
      </c>
      <c r="FS102">
        <v>0</v>
      </c>
      <c r="FT102">
        <v>0</v>
      </c>
      <c r="FU102">
        <v>0</v>
      </c>
      <c r="FV102">
        <v>0</v>
      </c>
      <c r="FW102">
        <v>0</v>
      </c>
      <c r="FX102">
        <v>0</v>
      </c>
      <c r="FY102">
        <v>0</v>
      </c>
      <c r="FZ102">
        <v>5.31542172261</v>
      </c>
      <c r="GA102">
        <v>0</v>
      </c>
      <c r="GB102">
        <v>0</v>
      </c>
      <c r="GC102">
        <v>0</v>
      </c>
      <c r="GD102">
        <v>0</v>
      </c>
      <c r="GE102">
        <v>0</v>
      </c>
      <c r="GF102">
        <v>0</v>
      </c>
      <c r="GG102">
        <v>0</v>
      </c>
      <c r="GH102">
        <v>3.2862046622204</v>
      </c>
      <c r="GI102">
        <v>0</v>
      </c>
      <c r="GJ102">
        <v>0</v>
      </c>
      <c r="GK102">
        <v>0</v>
      </c>
      <c r="GL102">
        <v>0</v>
      </c>
      <c r="GM102">
        <v>0</v>
      </c>
      <c r="GN102">
        <v>0</v>
      </c>
      <c r="GO102">
        <v>0</v>
      </c>
      <c r="GP102">
        <v>298.78195641379699</v>
      </c>
      <c r="GQ102">
        <v>0</v>
      </c>
      <c r="GR102">
        <v>0.76324989112460595</v>
      </c>
      <c r="GS102">
        <v>0.76324989112460595</v>
      </c>
      <c r="GT102">
        <v>17.7554562170595</v>
      </c>
      <c r="GU102">
        <v>139.73691929057</v>
      </c>
      <c r="GV102">
        <v>95.190794929702804</v>
      </c>
    </row>
    <row r="103" spans="1:204" x14ac:dyDescent="0.35">
      <c r="A103">
        <v>102</v>
      </c>
      <c r="B103" t="s">
        <v>779</v>
      </c>
      <c r="C103" t="s">
        <v>133</v>
      </c>
      <c r="D103" t="s">
        <v>780</v>
      </c>
      <c r="E103" t="s">
        <v>781</v>
      </c>
      <c r="F103">
        <v>0</v>
      </c>
      <c r="G103">
        <v>3.99537114</v>
      </c>
      <c r="H103">
        <v>3.4058510459270002</v>
      </c>
      <c r="I103">
        <v>2.9630108921457698</v>
      </c>
      <c r="J103">
        <v>2.7259050034283501</v>
      </c>
      <c r="K103">
        <v>2.4381400399068802</v>
      </c>
      <c r="L103">
        <v>2.4778653358727798</v>
      </c>
      <c r="M103">
        <v>2.4779303910174901</v>
      </c>
      <c r="N103">
        <v>3.2641617604166701E-2</v>
      </c>
      <c r="O103">
        <v>3.26416176470248E-2</v>
      </c>
      <c r="P103">
        <v>3.4594605972817903E-2</v>
      </c>
      <c r="Q103">
        <v>5.4362952242999502E-2</v>
      </c>
      <c r="R103">
        <v>7.9073385080732195E-2</v>
      </c>
      <c r="S103">
        <v>9.8841731350915202E-2</v>
      </c>
      <c r="T103">
        <v>0.12849425075619</v>
      </c>
      <c r="U103">
        <v>4.0173028200000003</v>
      </c>
      <c r="V103">
        <v>4.0768736939999997</v>
      </c>
      <c r="W103">
        <v>4.1143844400000003</v>
      </c>
      <c r="X103">
        <v>4.1590874700000002</v>
      </c>
      <c r="Y103">
        <v>4.2243155159999999</v>
      </c>
      <c r="Z103">
        <v>4.2912208139999999</v>
      </c>
      <c r="AA103">
        <v>4.2542502000000004</v>
      </c>
      <c r="AB103">
        <v>0</v>
      </c>
      <c r="AC103">
        <v>0</v>
      </c>
      <c r="AD103">
        <v>0</v>
      </c>
      <c r="AE103">
        <v>0</v>
      </c>
      <c r="AF103">
        <v>0</v>
      </c>
      <c r="AG103">
        <v>0</v>
      </c>
      <c r="AH103">
        <v>0</v>
      </c>
      <c r="AI103">
        <v>0</v>
      </c>
      <c r="AJ103">
        <v>0</v>
      </c>
      <c r="AK103">
        <v>0</v>
      </c>
      <c r="AL103">
        <v>0</v>
      </c>
      <c r="AM103">
        <v>0</v>
      </c>
      <c r="AN103">
        <v>0</v>
      </c>
      <c r="AO103">
        <v>0</v>
      </c>
      <c r="AP103">
        <v>1.75055205511111</v>
      </c>
      <c r="AQ103">
        <v>2.02071779555556</v>
      </c>
      <c r="AR103">
        <v>1.3307299844480001</v>
      </c>
      <c r="AS103">
        <v>0.713719219730923</v>
      </c>
      <c r="AT103">
        <v>0.57268077630782099</v>
      </c>
      <c r="AU103">
        <v>0.69523717054957102</v>
      </c>
      <c r="AV103">
        <v>0.54095890608559904</v>
      </c>
      <c r="AW103">
        <v>7.21207916353291E-3</v>
      </c>
      <c r="AX103">
        <v>5.1579365263331699E-3</v>
      </c>
      <c r="AY103">
        <v>5.4705924561174596E-3</v>
      </c>
      <c r="AZ103">
        <v>0</v>
      </c>
      <c r="BA103">
        <v>0</v>
      </c>
      <c r="BB103">
        <v>0</v>
      </c>
      <c r="BC103">
        <v>0</v>
      </c>
      <c r="BD103">
        <v>3.0924550808527601E-2</v>
      </c>
      <c r="BE103">
        <v>0.16060815097332101</v>
      </c>
      <c r="BF103">
        <v>0.12968360016479299</v>
      </c>
      <c r="BG103">
        <v>0.16160571712843499</v>
      </c>
      <c r="BH103">
        <v>0.16160571712843499</v>
      </c>
      <c r="BI103">
        <v>0.16160571712843499</v>
      </c>
      <c r="BJ103">
        <v>0.169586246369345</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9.8340042626873405</v>
      </c>
      <c r="CO103">
        <v>9.7018502406292306</v>
      </c>
      <c r="CP103">
        <v>8.5778741151875</v>
      </c>
      <c r="CQ103">
        <v>7.8146803625307104</v>
      </c>
      <c r="CR103">
        <v>7.4758154344238701</v>
      </c>
      <c r="CS103">
        <v>7.7247707689017</v>
      </c>
      <c r="CT103">
        <v>7.7247707689017</v>
      </c>
      <c r="CU103">
        <v>7.8164122793482997</v>
      </c>
      <c r="CV103">
        <v>7.6762740764284896</v>
      </c>
      <c r="CW103">
        <v>-1.3438475165150199E-2</v>
      </c>
      <c r="CX103">
        <v>-0.11585172905831601</v>
      </c>
      <c r="CY103">
        <v>-8.8972365694376193E-2</v>
      </c>
      <c r="CZ103">
        <v>-4.3362608883097203E-2</v>
      </c>
      <c r="DA103">
        <v>3.33014286751201E-2</v>
      </c>
      <c r="DB103">
        <v>-0.194482110242296</v>
      </c>
      <c r="DC103">
        <v>2.5462968226619899E-2</v>
      </c>
      <c r="DD103">
        <v>-1.9125379011391701</v>
      </c>
      <c r="DE103">
        <v>0.38592438619583802</v>
      </c>
      <c r="DF103">
        <v>0.19669559264646699</v>
      </c>
      <c r="DG103">
        <v>0.19669559264646699</v>
      </c>
      <c r="DH103">
        <v>0.10505408219987</v>
      </c>
      <c r="DI103">
        <v>0</v>
      </c>
      <c r="DJ103">
        <v>0</v>
      </c>
      <c r="DK103">
        <v>0</v>
      </c>
      <c r="DL103">
        <v>0</v>
      </c>
      <c r="DM103">
        <v>0</v>
      </c>
      <c r="DN103">
        <v>0</v>
      </c>
      <c r="DO103" t="s">
        <v>1845</v>
      </c>
      <c r="DP103">
        <v>38962</v>
      </c>
      <c r="DQ103">
        <v>38962</v>
      </c>
      <c r="DR103" t="s">
        <v>1835</v>
      </c>
      <c r="DS103">
        <v>0</v>
      </c>
      <c r="DT103">
        <v>142.13999999999999</v>
      </c>
      <c r="DU103">
        <v>29930</v>
      </c>
      <c r="DV103">
        <v>28946</v>
      </c>
      <c r="DW103">
        <v>1.25791822128143E-2</v>
      </c>
      <c r="DX103">
        <v>2.4661011972053299</v>
      </c>
      <c r="DY103">
        <v>2.4786803794181398</v>
      </c>
      <c r="DZ103">
        <v>3.9218510478674002E-4</v>
      </c>
      <c r="EA103">
        <v>1.1126235503287401</v>
      </c>
      <c r="EB103">
        <v>0</v>
      </c>
      <c r="EC103">
        <v>0.105023935422407</v>
      </c>
      <c r="ED103">
        <v>0</v>
      </c>
      <c r="EE103" t="s">
        <v>84</v>
      </c>
      <c r="EF103" t="s">
        <v>83</v>
      </c>
      <c r="EG103" t="s">
        <v>1873</v>
      </c>
      <c r="EH103" t="s">
        <v>1874</v>
      </c>
      <c r="EI103" t="s">
        <v>1836</v>
      </c>
      <c r="EJ103">
        <v>2.0682089840058101E-4</v>
      </c>
      <c r="EK103">
        <v>5.3926383079218798</v>
      </c>
      <c r="EL103">
        <v>1.2221436974109599E-3</v>
      </c>
      <c r="EM103">
        <v>0.20262554926937601</v>
      </c>
      <c r="EN103">
        <v>0.169586246369345</v>
      </c>
      <c r="EO103">
        <v>0</v>
      </c>
      <c r="EP103">
        <v>0</v>
      </c>
      <c r="EQ103">
        <v>0</v>
      </c>
      <c r="ER103">
        <v>0</v>
      </c>
      <c r="ES103">
        <v>0</v>
      </c>
      <c r="ET103">
        <v>0</v>
      </c>
      <c r="EU103">
        <v>0</v>
      </c>
      <c r="EV103">
        <v>0.03</v>
      </c>
      <c r="EW103">
        <v>147.13</v>
      </c>
      <c r="EX103">
        <v>1.00839234408551</v>
      </c>
      <c r="EY103">
        <v>30181.1828584793</v>
      </c>
      <c r="EZ103">
        <v>4.4405574339680696</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0.17000677848527701</v>
      </c>
      <c r="GA103">
        <v>0</v>
      </c>
      <c r="GB103">
        <v>0</v>
      </c>
      <c r="GC103">
        <v>0</v>
      </c>
      <c r="GD103">
        <v>0</v>
      </c>
      <c r="GE103">
        <v>0</v>
      </c>
      <c r="GF103">
        <v>0</v>
      </c>
      <c r="GG103">
        <v>0</v>
      </c>
      <c r="GH103">
        <v>0</v>
      </c>
      <c r="GI103">
        <v>0</v>
      </c>
      <c r="GJ103">
        <v>0</v>
      </c>
      <c r="GK103">
        <v>0</v>
      </c>
      <c r="GL103">
        <v>0</v>
      </c>
      <c r="GM103">
        <v>0</v>
      </c>
      <c r="GN103">
        <v>0</v>
      </c>
      <c r="GO103">
        <v>0</v>
      </c>
      <c r="GP103">
        <v>8.6847023615837102</v>
      </c>
      <c r="GQ103">
        <v>0</v>
      </c>
      <c r="GR103">
        <v>0.110622423744765</v>
      </c>
      <c r="GS103">
        <v>0.110622423744765</v>
      </c>
      <c r="GT103">
        <v>1.00842828515521</v>
      </c>
      <c r="GU103">
        <v>4.2441449276156398</v>
      </c>
      <c r="GV103">
        <v>2.4786803794181398</v>
      </c>
    </row>
    <row r="104" spans="1:204" x14ac:dyDescent="0.35">
      <c r="A104">
        <v>103</v>
      </c>
      <c r="B104" t="s">
        <v>782</v>
      </c>
      <c r="C104" t="s">
        <v>134</v>
      </c>
      <c r="D104" t="s">
        <v>783</v>
      </c>
      <c r="E104" t="s">
        <v>784</v>
      </c>
      <c r="F104">
        <v>0</v>
      </c>
      <c r="G104">
        <v>4.4679753800000004</v>
      </c>
      <c r="H104">
        <v>3.6438740176860001</v>
      </c>
      <c r="I104">
        <v>3.0242855498781802</v>
      </c>
      <c r="J104">
        <v>2.6924200041381998</v>
      </c>
      <c r="K104">
        <v>2.6245535400756199</v>
      </c>
      <c r="L104">
        <v>2.6673161232133098</v>
      </c>
      <c r="M104">
        <v>2.6673161232133098</v>
      </c>
      <c r="N104">
        <v>3.53049230625E-2</v>
      </c>
      <c r="O104">
        <v>3.5304923064944198E-2</v>
      </c>
      <c r="P104">
        <v>3.7417260245486597E-2</v>
      </c>
      <c r="Q104">
        <v>5.8798551814336103E-2</v>
      </c>
      <c r="R104">
        <v>8.5525166275376693E-2</v>
      </c>
      <c r="S104">
        <v>0.106906457844221</v>
      </c>
      <c r="T104">
        <v>0.138978395197487</v>
      </c>
      <c r="U104">
        <v>6.7330700639999996</v>
      </c>
      <c r="V104">
        <v>7.150873764</v>
      </c>
      <c r="W104">
        <v>7.5743322380000002</v>
      </c>
      <c r="X104">
        <v>8.0247458199999997</v>
      </c>
      <c r="Y104">
        <v>8.4051437399999998</v>
      </c>
      <c r="Z104">
        <v>8.8274959800000001</v>
      </c>
      <c r="AA104">
        <v>9.1195495199999996</v>
      </c>
      <c r="AB104">
        <v>0</v>
      </c>
      <c r="AC104">
        <v>0</v>
      </c>
      <c r="AD104">
        <v>0</v>
      </c>
      <c r="AE104">
        <v>0</v>
      </c>
      <c r="AF104">
        <v>0</v>
      </c>
      <c r="AG104">
        <v>0</v>
      </c>
      <c r="AH104">
        <v>0</v>
      </c>
      <c r="AI104">
        <v>0</v>
      </c>
      <c r="AJ104">
        <v>0</v>
      </c>
      <c r="AK104">
        <v>0</v>
      </c>
      <c r="AL104">
        <v>0</v>
      </c>
      <c r="AM104">
        <v>0</v>
      </c>
      <c r="AN104">
        <v>0</v>
      </c>
      <c r="AO104">
        <v>0</v>
      </c>
      <c r="AP104">
        <v>3.0152198373333299</v>
      </c>
      <c r="AQ104">
        <v>4.3753327173333298</v>
      </c>
      <c r="AR104">
        <v>4.58411789368889</v>
      </c>
      <c r="AS104">
        <v>4.1678537330284904</v>
      </c>
      <c r="AT104">
        <v>3.8975377536440199</v>
      </c>
      <c r="AU104">
        <v>3.64654196307663</v>
      </c>
      <c r="AV104">
        <v>2.4641008314609101</v>
      </c>
      <c r="AW104">
        <v>7.8922935533626195E-3</v>
      </c>
      <c r="AX104">
        <v>5.6444124187194399E-3</v>
      </c>
      <c r="AY104">
        <v>5.98655680220515E-3</v>
      </c>
      <c r="AZ104">
        <v>0</v>
      </c>
      <c r="BA104">
        <v>0</v>
      </c>
      <c r="BB104">
        <v>0</v>
      </c>
      <c r="BC104">
        <v>0</v>
      </c>
      <c r="BD104">
        <v>4.3168767944060098E-2</v>
      </c>
      <c r="BE104">
        <v>0.224199085128828</v>
      </c>
      <c r="BF104">
        <v>0.181030317184768</v>
      </c>
      <c r="BG104">
        <v>0.22559162603024999</v>
      </c>
      <c r="BH104">
        <v>0.22559162603024899</v>
      </c>
      <c r="BI104">
        <v>0.22559162603024899</v>
      </c>
      <c r="BJ104">
        <v>0.23673195324162</v>
      </c>
      <c r="BK104">
        <v>0</v>
      </c>
      <c r="BL104">
        <v>6.2355926732322202E-2</v>
      </c>
      <c r="BM104">
        <v>6.2132322936503503E-2</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14.3026312658933</v>
      </c>
      <c r="CO104">
        <v>15.4975848463641</v>
      </c>
      <c r="CP104">
        <v>15.469302138735999</v>
      </c>
      <c r="CQ104">
        <v>15.1694097350113</v>
      </c>
      <c r="CR104">
        <v>15.238351826025299</v>
      </c>
      <c r="CS104">
        <v>15.473852150164401</v>
      </c>
      <c r="CT104">
        <v>15.473852150164401</v>
      </c>
      <c r="CU104">
        <v>14.782914228263801</v>
      </c>
      <c r="CV104">
        <v>15.3176147450139</v>
      </c>
      <c r="CW104">
        <v>8.3547814262710907E-2</v>
      </c>
      <c r="CX104">
        <v>-1.8249751757126701E-3</v>
      </c>
      <c r="CY104">
        <v>-1.9386291704382101E-2</v>
      </c>
      <c r="CZ104">
        <v>4.5448103926466503E-3</v>
      </c>
      <c r="DA104">
        <v>1.54544485406187E-2</v>
      </c>
      <c r="DB104">
        <v>8.1888490481056397E-2</v>
      </c>
      <c r="DC104">
        <v>0</v>
      </c>
      <c r="DD104">
        <v>1.17122088427116</v>
      </c>
      <c r="DE104">
        <v>0.26263210149621402</v>
      </c>
      <c r="DF104">
        <v>-0.57731223306891699</v>
      </c>
      <c r="DG104">
        <v>0</v>
      </c>
      <c r="DH104">
        <v>0.69093792190061298</v>
      </c>
      <c r="DI104">
        <v>0</v>
      </c>
      <c r="DJ104">
        <v>0</v>
      </c>
      <c r="DK104">
        <v>0</v>
      </c>
      <c r="DL104">
        <v>0</v>
      </c>
      <c r="DM104">
        <v>0</v>
      </c>
      <c r="DN104">
        <v>0</v>
      </c>
      <c r="DO104" t="s">
        <v>1855</v>
      </c>
      <c r="DP104">
        <v>72115</v>
      </c>
      <c r="DQ104">
        <v>72115</v>
      </c>
      <c r="DR104" t="s">
        <v>1835</v>
      </c>
      <c r="DS104">
        <v>0</v>
      </c>
      <c r="DT104">
        <v>151.78</v>
      </c>
      <c r="DU104">
        <v>60084</v>
      </c>
      <c r="DV104">
        <v>57477.1</v>
      </c>
      <c r="DW104">
        <v>4.2418432994363001E-4</v>
      </c>
      <c r="DX104">
        <v>2.6673161232133098</v>
      </c>
      <c r="DY104">
        <v>2.6677403075432502</v>
      </c>
      <c r="DZ104">
        <v>4.2418432994363001E-4</v>
      </c>
      <c r="EA104">
        <v>2.1365231467474701</v>
      </c>
      <c r="EB104">
        <v>0</v>
      </c>
      <c r="EC104">
        <v>0.113593082308623</v>
      </c>
      <c r="ED104">
        <v>0.57734483959199101</v>
      </c>
      <c r="EE104" t="s">
        <v>124</v>
      </c>
      <c r="EF104" t="s">
        <v>123</v>
      </c>
      <c r="EG104" t="s">
        <v>1836</v>
      </c>
      <c r="EH104" t="s">
        <v>1880</v>
      </c>
      <c r="EI104" t="s">
        <v>1836</v>
      </c>
      <c r="EJ104">
        <v>2.2369585977543999E-4</v>
      </c>
      <c r="EK104">
        <v>5.8326361958219897</v>
      </c>
      <c r="EL104">
        <v>1.32186124100763E-3</v>
      </c>
      <c r="EM104">
        <v>0.219158238580653</v>
      </c>
      <c r="EN104">
        <v>0.23673195324162</v>
      </c>
      <c r="EO104">
        <v>0</v>
      </c>
      <c r="EP104">
        <v>0</v>
      </c>
      <c r="EQ104">
        <v>0</v>
      </c>
      <c r="ER104">
        <v>0</v>
      </c>
      <c r="ES104">
        <v>0</v>
      </c>
      <c r="ET104">
        <v>0</v>
      </c>
      <c r="EU104">
        <v>0</v>
      </c>
      <c r="EV104">
        <v>0.03</v>
      </c>
      <c r="EW104">
        <v>156.78</v>
      </c>
      <c r="EX104">
        <v>1.01115095745518</v>
      </c>
      <c r="EY104">
        <v>60753.994127737104</v>
      </c>
      <c r="EZ104">
        <v>9.5250111993466096</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0</v>
      </c>
      <c r="FY104">
        <v>0</v>
      </c>
      <c r="FZ104">
        <v>0.183877996735412</v>
      </c>
      <c r="GA104">
        <v>0</v>
      </c>
      <c r="GB104">
        <v>0</v>
      </c>
      <c r="GC104">
        <v>0</v>
      </c>
      <c r="GD104">
        <v>0</v>
      </c>
      <c r="GE104">
        <v>0</v>
      </c>
      <c r="GF104">
        <v>0</v>
      </c>
      <c r="GG104">
        <v>0</v>
      </c>
      <c r="GH104">
        <v>0</v>
      </c>
      <c r="GI104">
        <v>0</v>
      </c>
      <c r="GJ104">
        <v>0</v>
      </c>
      <c r="GK104">
        <v>0</v>
      </c>
      <c r="GL104">
        <v>0</v>
      </c>
      <c r="GM104">
        <v>0</v>
      </c>
      <c r="GN104">
        <v>0</v>
      </c>
      <c r="GO104">
        <v>0</v>
      </c>
      <c r="GP104">
        <v>15.318038929343899</v>
      </c>
      <c r="GQ104">
        <v>0.22934772284906499</v>
      </c>
      <c r="GR104">
        <v>0.119648364299796</v>
      </c>
      <c r="GS104">
        <v>0.34899608714886099</v>
      </c>
      <c r="GT104">
        <v>4.24184329943955E-4</v>
      </c>
      <c r="GU104">
        <v>5.7930277299972701</v>
      </c>
      <c r="GV104">
        <v>2.6677403075432502</v>
      </c>
    </row>
    <row r="105" spans="1:204" x14ac:dyDescent="0.35">
      <c r="A105">
        <v>104</v>
      </c>
      <c r="B105" t="s">
        <v>1664</v>
      </c>
      <c r="C105" t="s">
        <v>135</v>
      </c>
      <c r="D105" t="s">
        <v>1740</v>
      </c>
      <c r="E105" t="s">
        <v>1713</v>
      </c>
      <c r="F105">
        <v>1</v>
      </c>
      <c r="G105">
        <v>2.2338064000000002</v>
      </c>
      <c r="H105">
        <v>1.526947465741</v>
      </c>
      <c r="I105">
        <v>1.2898913596888899</v>
      </c>
      <c r="J105">
        <v>1.32864346062375</v>
      </c>
      <c r="K105">
        <v>0</v>
      </c>
      <c r="L105">
        <v>0</v>
      </c>
      <c r="M105">
        <v>0</v>
      </c>
      <c r="N105">
        <v>1.8282203625E-2</v>
      </c>
      <c r="O105">
        <v>1.8282203629208699E-2</v>
      </c>
      <c r="P105">
        <v>1.9376050467429701E-2</v>
      </c>
      <c r="Q105">
        <v>3.0448079305960898E-2</v>
      </c>
      <c r="R105">
        <v>0</v>
      </c>
      <c r="S105">
        <v>0</v>
      </c>
      <c r="T105">
        <v>0</v>
      </c>
      <c r="U105">
        <v>7.37375472</v>
      </c>
      <c r="V105">
        <v>7.63435168</v>
      </c>
      <c r="W105">
        <v>7.8649697600000001</v>
      </c>
      <c r="X105">
        <v>8.2452312800000005</v>
      </c>
      <c r="Y105">
        <v>0</v>
      </c>
      <c r="Z105">
        <v>0</v>
      </c>
      <c r="AA105">
        <v>0</v>
      </c>
      <c r="AB105">
        <v>0</v>
      </c>
      <c r="AC105">
        <v>0</v>
      </c>
      <c r="AD105">
        <v>0</v>
      </c>
      <c r="AE105">
        <v>0</v>
      </c>
      <c r="AF105">
        <v>0</v>
      </c>
      <c r="AG105">
        <v>0</v>
      </c>
      <c r="AH105">
        <v>0</v>
      </c>
      <c r="AI105">
        <v>0</v>
      </c>
      <c r="AJ105">
        <v>0</v>
      </c>
      <c r="AK105">
        <v>0</v>
      </c>
      <c r="AL105">
        <v>0</v>
      </c>
      <c r="AM105">
        <v>0</v>
      </c>
      <c r="AN105">
        <v>0</v>
      </c>
      <c r="AO105">
        <v>0</v>
      </c>
      <c r="AP105">
        <v>0.80517062666666706</v>
      </c>
      <c r="AQ105">
        <v>1.15503688622222</v>
      </c>
      <c r="AR105">
        <v>0.88180861777777797</v>
      </c>
      <c r="AS105">
        <v>0.53497019358430797</v>
      </c>
      <c r="AT105">
        <v>0</v>
      </c>
      <c r="AU105">
        <v>0</v>
      </c>
      <c r="AV105">
        <v>0</v>
      </c>
      <c r="AW105">
        <v>4.0249948347214097E-3</v>
      </c>
      <c r="AX105">
        <v>2.8785967826429198E-3</v>
      </c>
      <c r="AY105">
        <v>3.0530871721536098E-3</v>
      </c>
      <c r="AZ105">
        <v>0</v>
      </c>
      <c r="BA105">
        <v>0</v>
      </c>
      <c r="BB105">
        <v>0</v>
      </c>
      <c r="BC105">
        <v>0</v>
      </c>
      <c r="BD105">
        <v>0</v>
      </c>
      <c r="BE105">
        <v>0</v>
      </c>
      <c r="BF105">
        <v>0</v>
      </c>
      <c r="BG105">
        <v>0</v>
      </c>
      <c r="BH105">
        <v>0</v>
      </c>
      <c r="BI105">
        <v>0</v>
      </c>
      <c r="BJ105">
        <v>0</v>
      </c>
      <c r="BK105">
        <v>0</v>
      </c>
      <c r="BL105">
        <v>0.14542471879760699</v>
      </c>
      <c r="BM105">
        <v>8.0363253159060094E-2</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10.435038945126401</v>
      </c>
      <c r="CO105">
        <v>10.4829215511727</v>
      </c>
      <c r="CP105">
        <v>10.139462128265301</v>
      </c>
      <c r="CQ105">
        <v>10.139293013513999</v>
      </c>
      <c r="CR105">
        <v>0</v>
      </c>
      <c r="CS105">
        <v>0</v>
      </c>
      <c r="CT105">
        <v>0</v>
      </c>
      <c r="CU105">
        <v>0</v>
      </c>
      <c r="CV105">
        <v>0</v>
      </c>
      <c r="CW105">
        <v>4.5886370235979097E-3</v>
      </c>
      <c r="CX105">
        <v>-3.2763712027297297E-2</v>
      </c>
      <c r="CY105" s="194">
        <v>-1.6678868085207001E-5</v>
      </c>
      <c r="CZ105">
        <v>0</v>
      </c>
      <c r="DA105">
        <v>0</v>
      </c>
      <c r="DB105">
        <v>0</v>
      </c>
      <c r="DC105">
        <v>0</v>
      </c>
      <c r="DD105">
        <v>0</v>
      </c>
      <c r="DE105">
        <v>0</v>
      </c>
      <c r="DF105">
        <v>0</v>
      </c>
      <c r="DG105">
        <v>0</v>
      </c>
      <c r="DH105">
        <v>0</v>
      </c>
      <c r="DI105">
        <v>0</v>
      </c>
      <c r="DJ105">
        <v>0</v>
      </c>
      <c r="DK105">
        <v>0</v>
      </c>
      <c r="DL105">
        <v>0</v>
      </c>
      <c r="DM105">
        <v>0</v>
      </c>
      <c r="DN105">
        <v>0</v>
      </c>
      <c r="DO105" t="s">
        <v>1836</v>
      </c>
      <c r="DP105">
        <v>0</v>
      </c>
      <c r="DQ105">
        <v>0</v>
      </c>
      <c r="DR105" t="s">
        <v>1835</v>
      </c>
      <c r="DS105">
        <v>0</v>
      </c>
      <c r="DT105">
        <v>0</v>
      </c>
      <c r="DU105">
        <v>0</v>
      </c>
      <c r="DV105">
        <v>37043</v>
      </c>
      <c r="DW105">
        <v>0</v>
      </c>
      <c r="DX105">
        <v>0</v>
      </c>
      <c r="DY105">
        <v>0</v>
      </c>
      <c r="DZ105">
        <v>0</v>
      </c>
      <c r="EA105">
        <v>0</v>
      </c>
      <c r="EB105">
        <v>0</v>
      </c>
      <c r="EC105">
        <v>0</v>
      </c>
      <c r="ED105">
        <v>0</v>
      </c>
      <c r="EE105" t="s">
        <v>1836</v>
      </c>
      <c r="EF105" t="s">
        <v>1836</v>
      </c>
      <c r="EG105" t="s">
        <v>1836</v>
      </c>
      <c r="EH105" t="s">
        <v>1836</v>
      </c>
      <c r="EI105" t="s">
        <v>461</v>
      </c>
      <c r="EJ105">
        <v>0</v>
      </c>
      <c r="EK105">
        <v>0</v>
      </c>
      <c r="EL105">
        <v>0</v>
      </c>
      <c r="EM105">
        <v>0</v>
      </c>
      <c r="EN105">
        <v>0</v>
      </c>
      <c r="EO105">
        <v>0</v>
      </c>
      <c r="EP105">
        <v>0</v>
      </c>
      <c r="EQ105">
        <v>0</v>
      </c>
      <c r="ER105">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0</v>
      </c>
      <c r="GP105">
        <v>0</v>
      </c>
      <c r="GQ105">
        <v>0</v>
      </c>
      <c r="GR105">
        <v>0</v>
      </c>
      <c r="GS105">
        <v>0</v>
      </c>
      <c r="GT105">
        <v>0</v>
      </c>
      <c r="GU105">
        <v>0</v>
      </c>
      <c r="GV105">
        <v>0</v>
      </c>
    </row>
    <row r="106" spans="1:204" x14ac:dyDescent="0.35">
      <c r="A106">
        <v>105</v>
      </c>
      <c r="B106" t="s">
        <v>785</v>
      </c>
      <c r="C106" t="s">
        <v>136</v>
      </c>
      <c r="D106" t="s">
        <v>786</v>
      </c>
      <c r="E106" t="s">
        <v>787</v>
      </c>
      <c r="F106">
        <v>0</v>
      </c>
      <c r="G106">
        <v>3.1809557499999999</v>
      </c>
      <c r="H106">
        <v>2.4686039407379998</v>
      </c>
      <c r="I106">
        <v>1.9327522448556</v>
      </c>
      <c r="J106">
        <v>1.82353880958534</v>
      </c>
      <c r="K106">
        <v>1.8653282406377201</v>
      </c>
      <c r="L106">
        <v>1.8957205541308</v>
      </c>
      <c r="M106">
        <v>1.8957205541308</v>
      </c>
      <c r="N106">
        <v>2.50919895625E-2</v>
      </c>
      <c r="O106">
        <v>2.5091989559752101E-2</v>
      </c>
      <c r="P106">
        <v>2.6593274306452901E-2</v>
      </c>
      <c r="Q106">
        <v>4.17894310529974E-2</v>
      </c>
      <c r="R106">
        <v>6.0784626986157803E-2</v>
      </c>
      <c r="S106">
        <v>7.5980783732697302E-2</v>
      </c>
      <c r="T106">
        <v>9.8775018852506599E-2</v>
      </c>
      <c r="U106">
        <v>6.5014433299999999</v>
      </c>
      <c r="V106">
        <v>6.5428435800000004</v>
      </c>
      <c r="W106">
        <v>6.4113838879999996</v>
      </c>
      <c r="X106">
        <v>6.4846481560000004</v>
      </c>
      <c r="Y106">
        <v>6.616059709</v>
      </c>
      <c r="Z106">
        <v>6.831342963</v>
      </c>
      <c r="AA106">
        <v>7.0124425109999997</v>
      </c>
      <c r="AB106">
        <v>0</v>
      </c>
      <c r="AC106">
        <v>0</v>
      </c>
      <c r="AD106">
        <v>0</v>
      </c>
      <c r="AE106">
        <v>0</v>
      </c>
      <c r="AF106">
        <v>0</v>
      </c>
      <c r="AG106">
        <v>0</v>
      </c>
      <c r="AH106">
        <v>0</v>
      </c>
      <c r="AI106">
        <v>0</v>
      </c>
      <c r="AJ106">
        <v>0</v>
      </c>
      <c r="AK106">
        <v>0</v>
      </c>
      <c r="AL106">
        <v>0</v>
      </c>
      <c r="AM106">
        <v>0</v>
      </c>
      <c r="AN106">
        <v>0</v>
      </c>
      <c r="AO106">
        <v>0</v>
      </c>
      <c r="AP106">
        <v>2.6450543146666701</v>
      </c>
      <c r="AQ106">
        <v>3.3405469120000002</v>
      </c>
      <c r="AR106">
        <v>2.8441502235235601</v>
      </c>
      <c r="AS106">
        <v>2.4217051025587799</v>
      </c>
      <c r="AT106">
        <v>2.61383459570939</v>
      </c>
      <c r="AU106">
        <v>3.3448570608152499</v>
      </c>
      <c r="AV106">
        <v>2.1140245292205</v>
      </c>
      <c r="AW106">
        <v>5.5242316746512404E-3</v>
      </c>
      <c r="AX106">
        <v>3.9508213496442504E-3</v>
      </c>
      <c r="AY106">
        <v>4.1903062126661698E-3</v>
      </c>
      <c r="AZ106">
        <v>0</v>
      </c>
      <c r="BA106">
        <v>0</v>
      </c>
      <c r="BB106">
        <v>0</v>
      </c>
      <c r="BC106">
        <v>0</v>
      </c>
      <c r="BD106">
        <v>0</v>
      </c>
      <c r="BE106">
        <v>0</v>
      </c>
      <c r="BF106">
        <v>0</v>
      </c>
      <c r="BG106">
        <v>0</v>
      </c>
      <c r="BH106">
        <v>0</v>
      </c>
      <c r="BI106">
        <v>0</v>
      </c>
      <c r="BJ106">
        <v>0</v>
      </c>
      <c r="BK106">
        <v>0</v>
      </c>
      <c r="BL106">
        <v>9.6440559849453794E-2</v>
      </c>
      <c r="BM106">
        <v>9.6092663983594104E-2</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12.358069615903799</v>
      </c>
      <c r="CO106">
        <v>12.4774778034968</v>
      </c>
      <c r="CP106">
        <v>11.3151626008819</v>
      </c>
      <c r="CQ106">
        <v>10.771681499197101</v>
      </c>
      <c r="CR106">
        <v>11.1560071723333</v>
      </c>
      <c r="CS106">
        <v>12.1479013616788</v>
      </c>
      <c r="CT106">
        <v>12.1479013616788</v>
      </c>
      <c r="CU106">
        <v>11.283095984529901</v>
      </c>
      <c r="CV106">
        <v>11.9857679903527</v>
      </c>
      <c r="CW106">
        <v>9.6623656690979498E-3</v>
      </c>
      <c r="CX106">
        <v>-9.3153057125794997E-2</v>
      </c>
      <c r="CY106">
        <v>-4.80312233111342E-2</v>
      </c>
      <c r="CZ106">
        <v>3.56792644829678E-2</v>
      </c>
      <c r="DA106">
        <v>8.8911218325976801E-2</v>
      </c>
      <c r="DB106">
        <v>-1.7006560147112298E-2</v>
      </c>
      <c r="DC106">
        <v>0</v>
      </c>
      <c r="DD106">
        <v>-0.21016825422506999</v>
      </c>
      <c r="DE106">
        <v>1.13901327877338</v>
      </c>
      <c r="DF106">
        <v>-0.78404908736345402</v>
      </c>
      <c r="DG106">
        <v>0</v>
      </c>
      <c r="DH106">
        <v>0.86480537714886097</v>
      </c>
      <c r="DI106">
        <v>0</v>
      </c>
      <c r="DJ106">
        <v>0</v>
      </c>
      <c r="DK106">
        <v>0</v>
      </c>
      <c r="DL106">
        <v>0</v>
      </c>
      <c r="DM106">
        <v>0</v>
      </c>
      <c r="DN106">
        <v>0</v>
      </c>
      <c r="DO106" t="s">
        <v>1834</v>
      </c>
      <c r="DP106">
        <v>55047</v>
      </c>
      <c r="DQ106">
        <v>55047</v>
      </c>
      <c r="DR106" t="s">
        <v>1835</v>
      </c>
      <c r="DS106">
        <v>0</v>
      </c>
      <c r="DT106">
        <v>136.41</v>
      </c>
      <c r="DU106">
        <v>51407.1</v>
      </c>
      <c r="DV106">
        <v>48900.800000000003</v>
      </c>
      <c r="DW106">
        <v>3.0147715547734001E-4</v>
      </c>
      <c r="DX106">
        <v>1.8957205541308</v>
      </c>
      <c r="DY106">
        <v>1.8960220312862801</v>
      </c>
      <c r="DZ106">
        <v>3.0147715547734001E-4</v>
      </c>
      <c r="EA106">
        <v>1.7028098111465599</v>
      </c>
      <c r="EB106">
        <v>0</v>
      </c>
      <c r="EC106">
        <v>8.0733115608394204E-2</v>
      </c>
      <c r="ED106">
        <v>0.78407226154046705</v>
      </c>
      <c r="EE106" t="s">
        <v>909</v>
      </c>
      <c r="EF106" t="s">
        <v>175</v>
      </c>
      <c r="EG106" t="s">
        <v>1836</v>
      </c>
      <c r="EH106" t="s">
        <v>1854</v>
      </c>
      <c r="EI106" t="s">
        <v>1836</v>
      </c>
      <c r="EJ106">
        <v>1.5898557946758399E-4</v>
      </c>
      <c r="EK106">
        <v>4.1453835280183897</v>
      </c>
      <c r="EL106">
        <v>9.3947601578924097E-4</v>
      </c>
      <c r="EM106">
        <v>0.15576060665203001</v>
      </c>
      <c r="EN106">
        <v>0</v>
      </c>
      <c r="EO106">
        <v>0</v>
      </c>
      <c r="EP106">
        <v>0</v>
      </c>
      <c r="EQ106">
        <v>0</v>
      </c>
      <c r="ER106">
        <v>0</v>
      </c>
      <c r="ES106">
        <v>0</v>
      </c>
      <c r="ET106">
        <v>0</v>
      </c>
      <c r="EU106">
        <v>0</v>
      </c>
      <c r="EV106">
        <v>0.03</v>
      </c>
      <c r="EW106">
        <v>141.41</v>
      </c>
      <c r="EX106">
        <v>1.0125740313801099</v>
      </c>
      <c r="EY106">
        <v>52053.494488560398</v>
      </c>
      <c r="EZ106">
        <v>7.36088465562732</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0.13068614632235401</v>
      </c>
      <c r="GA106">
        <v>0</v>
      </c>
      <c r="GB106">
        <v>0</v>
      </c>
      <c r="GC106">
        <v>0</v>
      </c>
      <c r="GD106">
        <v>0</v>
      </c>
      <c r="GE106">
        <v>0</v>
      </c>
      <c r="GF106">
        <v>0</v>
      </c>
      <c r="GG106">
        <v>0</v>
      </c>
      <c r="GH106">
        <v>0</v>
      </c>
      <c r="GI106">
        <v>0</v>
      </c>
      <c r="GJ106">
        <v>0</v>
      </c>
      <c r="GK106">
        <v>0</v>
      </c>
      <c r="GL106">
        <v>0</v>
      </c>
      <c r="GM106">
        <v>0</v>
      </c>
      <c r="GN106">
        <v>0</v>
      </c>
      <c r="GO106">
        <v>0</v>
      </c>
      <c r="GP106">
        <v>11.9860694675081</v>
      </c>
      <c r="GQ106">
        <v>0.65486947804681395</v>
      </c>
      <c r="GR106">
        <v>8.5036738426786093E-2</v>
      </c>
      <c r="GS106">
        <v>0.7399062164736</v>
      </c>
      <c r="GT106">
        <v>3.0147715547812498E-4</v>
      </c>
      <c r="GU106">
        <v>4.6251848118808301</v>
      </c>
      <c r="GV106">
        <v>1.8960220312862801</v>
      </c>
    </row>
    <row r="107" spans="1:204" x14ac:dyDescent="0.35">
      <c r="A107">
        <v>106</v>
      </c>
      <c r="B107" t="s">
        <v>788</v>
      </c>
      <c r="C107" t="s">
        <v>137</v>
      </c>
      <c r="D107" t="s">
        <v>789</v>
      </c>
      <c r="E107" t="s">
        <v>790</v>
      </c>
      <c r="F107">
        <v>0</v>
      </c>
      <c r="G107">
        <v>4.6218750599999998</v>
      </c>
      <c r="H107">
        <v>3.6343316417040001</v>
      </c>
      <c r="I107">
        <v>2.8915360883158701</v>
      </c>
      <c r="J107">
        <v>2.6169308282582802</v>
      </c>
      <c r="K107">
        <v>2.6769021597398299</v>
      </c>
      <c r="L107">
        <v>2.7205176735441499</v>
      </c>
      <c r="M107">
        <v>2.7205176735441499</v>
      </c>
      <c r="N107">
        <v>3.60091052708333E-2</v>
      </c>
      <c r="O107">
        <v>3.6009105304526903E-2</v>
      </c>
      <c r="P107">
        <v>3.8163574578766603E-2</v>
      </c>
      <c r="Q107">
        <v>5.9971331480918898E-2</v>
      </c>
      <c r="R107">
        <v>8.7231027608629996E-2</v>
      </c>
      <c r="S107">
        <v>0.10903878451078799</v>
      </c>
      <c r="T107">
        <v>0.14175041986402401</v>
      </c>
      <c r="U107">
        <v>8.8006852349999996</v>
      </c>
      <c r="V107">
        <v>8.9300467529999992</v>
      </c>
      <c r="W107">
        <v>9.3344466599999993</v>
      </c>
      <c r="X107">
        <v>9.7802234519999995</v>
      </c>
      <c r="Y107">
        <v>10.267466070999999</v>
      </c>
      <c r="Z107">
        <v>10.66684248</v>
      </c>
      <c r="AA107">
        <v>11.056013696000001</v>
      </c>
      <c r="AB107">
        <v>0</v>
      </c>
      <c r="AC107">
        <v>0</v>
      </c>
      <c r="AD107">
        <v>0</v>
      </c>
      <c r="AE107">
        <v>0</v>
      </c>
      <c r="AF107">
        <v>0</v>
      </c>
      <c r="AG107">
        <v>0</v>
      </c>
      <c r="AH107">
        <v>0</v>
      </c>
      <c r="AI107">
        <v>0</v>
      </c>
      <c r="AJ107">
        <v>0</v>
      </c>
      <c r="AK107">
        <v>0</v>
      </c>
      <c r="AL107">
        <v>0</v>
      </c>
      <c r="AM107">
        <v>0</v>
      </c>
      <c r="AN107">
        <v>0</v>
      </c>
      <c r="AO107">
        <v>0</v>
      </c>
      <c r="AP107">
        <v>2.7895686053333302</v>
      </c>
      <c r="AQ107">
        <v>3.6020313893333298</v>
      </c>
      <c r="AR107">
        <v>3.5589824678826698</v>
      </c>
      <c r="AS107">
        <v>2.6449872786747002</v>
      </c>
      <c r="AT107">
        <v>2.6166566512827001</v>
      </c>
      <c r="AU107">
        <v>2.8319238799764501</v>
      </c>
      <c r="AV107">
        <v>2.2439745239084798</v>
      </c>
      <c r="AW107">
        <v>8.0520632062474704E-3</v>
      </c>
      <c r="AX107">
        <v>5.7586765178409801E-3</v>
      </c>
      <c r="AY107">
        <v>6.1077471882186396E-3</v>
      </c>
      <c r="AZ107">
        <v>0</v>
      </c>
      <c r="BA107">
        <v>0</v>
      </c>
      <c r="BB107">
        <v>0</v>
      </c>
      <c r="BC107">
        <v>0</v>
      </c>
      <c r="BD107">
        <v>0</v>
      </c>
      <c r="BE107">
        <v>0</v>
      </c>
      <c r="BF107">
        <v>0</v>
      </c>
      <c r="BG107">
        <v>0</v>
      </c>
      <c r="BH107">
        <v>0</v>
      </c>
      <c r="BI107">
        <v>0</v>
      </c>
      <c r="BJ107">
        <v>0</v>
      </c>
      <c r="BK107">
        <v>0</v>
      </c>
      <c r="BL107">
        <v>0.12030845522238499</v>
      </c>
      <c r="BM107">
        <v>0.11988678754793899</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16.256190068810401</v>
      </c>
      <c r="CO107">
        <v>16.328486021082099</v>
      </c>
      <c r="CP107">
        <v>15.949123325513501</v>
      </c>
      <c r="CQ107">
        <v>15.102112890413901</v>
      </c>
      <c r="CR107">
        <v>15.6482559096312</v>
      </c>
      <c r="CS107">
        <v>16.328322818031399</v>
      </c>
      <c r="CT107">
        <v>16.328322818031399</v>
      </c>
      <c r="CU107">
        <v>16.267053315071401</v>
      </c>
      <c r="CV107">
        <v>16.2781483487394</v>
      </c>
      <c r="CW107">
        <v>4.4472875849537203E-3</v>
      </c>
      <c r="CX107">
        <v>-2.32331824933939E-2</v>
      </c>
      <c r="CY107">
        <v>-5.3107021484034199E-2</v>
      </c>
      <c r="CZ107">
        <v>3.6163351656835201E-2</v>
      </c>
      <c r="DA107">
        <v>4.3459597818927602E-2</v>
      </c>
      <c r="DB107">
        <v>7.7973548012957297E-3</v>
      </c>
      <c r="DC107">
        <v>3.3452628951287102E-3</v>
      </c>
      <c r="DD107">
        <v>0.126755281683816</v>
      </c>
      <c r="DE107">
        <v>0.78002481838002802</v>
      </c>
      <c r="DF107">
        <v>5.46225324628428E-2</v>
      </c>
      <c r="DG107">
        <v>5.46225324628428E-2</v>
      </c>
      <c r="DH107">
        <v>0.11589203542278501</v>
      </c>
      <c r="DI107">
        <v>0</v>
      </c>
      <c r="DJ107">
        <v>0</v>
      </c>
      <c r="DK107">
        <v>0</v>
      </c>
      <c r="DL107">
        <v>0</v>
      </c>
      <c r="DM107">
        <v>0</v>
      </c>
      <c r="DN107">
        <v>0</v>
      </c>
      <c r="DO107" t="s">
        <v>1845</v>
      </c>
      <c r="DP107">
        <v>64740</v>
      </c>
      <c r="DQ107">
        <v>64740</v>
      </c>
      <c r="DR107" t="s">
        <v>1835</v>
      </c>
      <c r="DS107">
        <v>0</v>
      </c>
      <c r="DT107">
        <v>179.09</v>
      </c>
      <c r="DU107">
        <v>61734.400000000001</v>
      </c>
      <c r="DV107">
        <v>58674</v>
      </c>
      <c r="DW107">
        <v>4.3264498276138002E-4</v>
      </c>
      <c r="DX107">
        <v>2.7205176735441499</v>
      </c>
      <c r="DY107">
        <v>2.7209503185269099</v>
      </c>
      <c r="DZ107">
        <v>4.3264498276138002E-4</v>
      </c>
      <c r="EA107">
        <v>1.38299726814836</v>
      </c>
      <c r="EB107">
        <v>0</v>
      </c>
      <c r="EC107">
        <v>0.115858778539012</v>
      </c>
      <c r="ED107">
        <v>0</v>
      </c>
      <c r="EE107" t="s">
        <v>1836</v>
      </c>
      <c r="EF107" t="s">
        <v>189</v>
      </c>
      <c r="EG107" t="s">
        <v>1836</v>
      </c>
      <c r="EH107" t="s">
        <v>1871</v>
      </c>
      <c r="EI107" t="s">
        <v>1836</v>
      </c>
      <c r="EJ107">
        <v>2.2815762998411399E-4</v>
      </c>
      <c r="EK107">
        <v>5.9489723456431696</v>
      </c>
      <c r="EL107">
        <v>1.34822672004896E-3</v>
      </c>
      <c r="EM107">
        <v>0.22352950824711501</v>
      </c>
      <c r="EN107">
        <v>0</v>
      </c>
      <c r="EO107">
        <v>0</v>
      </c>
      <c r="EP107">
        <v>0</v>
      </c>
      <c r="EQ107">
        <v>0</v>
      </c>
      <c r="ER107">
        <v>0</v>
      </c>
      <c r="ES107">
        <v>0</v>
      </c>
      <c r="ET107">
        <v>0</v>
      </c>
      <c r="EU107">
        <v>0</v>
      </c>
      <c r="EV107">
        <v>0.03</v>
      </c>
      <c r="EW107">
        <v>184.09</v>
      </c>
      <c r="EX107">
        <v>1.01279228346141</v>
      </c>
      <c r="EY107">
        <v>62524.123944120001</v>
      </c>
      <c r="EZ107">
        <v>11.510065976873101</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0.18754557184694101</v>
      </c>
      <c r="GA107">
        <v>0</v>
      </c>
      <c r="GB107">
        <v>0</v>
      </c>
      <c r="GC107">
        <v>0</v>
      </c>
      <c r="GD107">
        <v>0</v>
      </c>
      <c r="GE107">
        <v>0</v>
      </c>
      <c r="GF107">
        <v>0</v>
      </c>
      <c r="GG107">
        <v>0</v>
      </c>
      <c r="GH107">
        <v>0</v>
      </c>
      <c r="GI107">
        <v>0</v>
      </c>
      <c r="GJ107">
        <v>0</v>
      </c>
      <c r="GK107">
        <v>0</v>
      </c>
      <c r="GL107">
        <v>0</v>
      </c>
      <c r="GM107">
        <v>0</v>
      </c>
      <c r="GN107">
        <v>0</v>
      </c>
      <c r="GO107">
        <v>0</v>
      </c>
      <c r="GP107">
        <v>16.278580993722201</v>
      </c>
      <c r="GQ107">
        <v>0.13145751256830701</v>
      </c>
      <c r="GR107">
        <v>0.122034837511517</v>
      </c>
      <c r="GS107">
        <v>0.25349235007982401</v>
      </c>
      <c r="GT107">
        <v>4.3264498275874497E-4</v>
      </c>
      <c r="GU107">
        <v>4.7685150168491504</v>
      </c>
      <c r="GV107">
        <v>2.7209503185269099</v>
      </c>
    </row>
    <row r="108" spans="1:204" x14ac:dyDescent="0.35">
      <c r="A108">
        <v>107</v>
      </c>
      <c r="B108" t="s">
        <v>791</v>
      </c>
      <c r="C108" t="s">
        <v>138</v>
      </c>
      <c r="D108" t="s">
        <v>792</v>
      </c>
      <c r="E108" t="s">
        <v>793</v>
      </c>
      <c r="F108">
        <v>0</v>
      </c>
      <c r="G108">
        <v>9.8770833600000003</v>
      </c>
      <c r="H108">
        <v>8.7799549346540005</v>
      </c>
      <c r="I108">
        <v>7.9568742100885501</v>
      </c>
      <c r="J108">
        <v>7.5164295863675301</v>
      </c>
      <c r="K108">
        <v>6.9673580160071502</v>
      </c>
      <c r="L108">
        <v>7.0808791242109397</v>
      </c>
      <c r="M108">
        <v>7.0860211607422796</v>
      </c>
      <c r="N108">
        <v>8.1415754000000007E-2</v>
      </c>
      <c r="O108">
        <v>8.1415753988733505E-2</v>
      </c>
      <c r="P108">
        <v>8.6286959172099498E-2</v>
      </c>
      <c r="Q108">
        <v>0.13559379298472801</v>
      </c>
      <c r="R108">
        <v>0.19722733525053299</v>
      </c>
      <c r="S108">
        <v>0.246534169063166</v>
      </c>
      <c r="T108">
        <v>0.32049441978211601</v>
      </c>
      <c r="U108">
        <v>5.034992076</v>
      </c>
      <c r="V108">
        <v>5.3786741490000001</v>
      </c>
      <c r="W108">
        <v>5.6472826859999996</v>
      </c>
      <c r="X108">
        <v>5.9503345200000002</v>
      </c>
      <c r="Y108">
        <v>6.2784057600000001</v>
      </c>
      <c r="Z108">
        <v>6.6012930900000004</v>
      </c>
      <c r="AA108">
        <v>6.8384665800000004</v>
      </c>
      <c r="AB108">
        <v>0</v>
      </c>
      <c r="AC108">
        <v>0</v>
      </c>
      <c r="AD108">
        <v>0</v>
      </c>
      <c r="AE108">
        <v>0</v>
      </c>
      <c r="AF108">
        <v>0</v>
      </c>
      <c r="AG108">
        <v>0</v>
      </c>
      <c r="AH108">
        <v>0</v>
      </c>
      <c r="AI108">
        <v>0</v>
      </c>
      <c r="AJ108">
        <v>0</v>
      </c>
      <c r="AK108">
        <v>0</v>
      </c>
      <c r="AL108">
        <v>0</v>
      </c>
      <c r="AM108">
        <v>0</v>
      </c>
      <c r="AN108">
        <v>0</v>
      </c>
      <c r="AO108">
        <v>0</v>
      </c>
      <c r="AP108">
        <v>1.96680777866667</v>
      </c>
      <c r="AQ108">
        <v>2.46217270311111</v>
      </c>
      <c r="AR108">
        <v>1.9269327354808901</v>
      </c>
      <c r="AS108">
        <v>1.5246616214225801</v>
      </c>
      <c r="AT108">
        <v>1.28550356231939</v>
      </c>
      <c r="AU108">
        <v>1.1855317717073599</v>
      </c>
      <c r="AV108">
        <v>0.87948484285983597</v>
      </c>
      <c r="AW108">
        <v>1.8026405356366199E-2</v>
      </c>
      <c r="AX108">
        <v>1.2892128957239899E-2</v>
      </c>
      <c r="AY108">
        <v>1.3673604368084199E-2</v>
      </c>
      <c r="AZ108">
        <v>0</v>
      </c>
      <c r="BA108">
        <v>0</v>
      </c>
      <c r="BB108">
        <v>0</v>
      </c>
      <c r="BC108">
        <v>0</v>
      </c>
      <c r="BD108">
        <v>0.12712847249523801</v>
      </c>
      <c r="BE108">
        <v>0.66024787328171997</v>
      </c>
      <c r="BF108">
        <v>0.53311940078648201</v>
      </c>
      <c r="BG108">
        <v>0.66434879174930805</v>
      </c>
      <c r="BH108">
        <v>0.66434879174930805</v>
      </c>
      <c r="BI108">
        <v>0.66434879174930805</v>
      </c>
      <c r="BJ108">
        <v>0.69715613949001498</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17.105453846518301</v>
      </c>
      <c r="CO108">
        <v>17.375357542992798</v>
      </c>
      <c r="CP108">
        <v>16.164169595896102</v>
      </c>
      <c r="CQ108">
        <v>15.791368312524099</v>
      </c>
      <c r="CR108">
        <v>15.392843465326401</v>
      </c>
      <c r="CS108">
        <v>15.778586946730799</v>
      </c>
      <c r="CT108">
        <v>15.778586946730799</v>
      </c>
      <c r="CU108">
        <v>15.912345673593601</v>
      </c>
      <c r="CV108">
        <v>16.083652353693001</v>
      </c>
      <c r="CW108">
        <v>1.5778809430974299E-2</v>
      </c>
      <c r="CX108">
        <v>-6.9707224389472106E-2</v>
      </c>
      <c r="CY108">
        <v>-2.3063435530063198E-2</v>
      </c>
      <c r="CZ108">
        <v>-2.5236878737207799E-2</v>
      </c>
      <c r="DA108">
        <v>2.5059923611468998E-2</v>
      </c>
      <c r="DB108">
        <v>-5.4431701751978499E-2</v>
      </c>
      <c r="DC108">
        <v>2.50838645448914E-2</v>
      </c>
      <c r="DD108">
        <v>-0.93107896210591701</v>
      </c>
      <c r="DE108">
        <v>0.39950675934601798</v>
      </c>
      <c r="DF108">
        <v>0.39578793768158599</v>
      </c>
      <c r="DG108">
        <v>0.39578793768158599</v>
      </c>
      <c r="DH108">
        <v>0.26202921081872399</v>
      </c>
      <c r="DI108">
        <v>0</v>
      </c>
      <c r="DJ108">
        <v>0</v>
      </c>
      <c r="DK108">
        <v>0</v>
      </c>
      <c r="DL108">
        <v>0</v>
      </c>
      <c r="DM108">
        <v>0</v>
      </c>
      <c r="DN108">
        <v>0</v>
      </c>
      <c r="DO108" t="s">
        <v>1840</v>
      </c>
      <c r="DP108">
        <v>70518</v>
      </c>
      <c r="DQ108">
        <v>70518</v>
      </c>
      <c r="DR108" t="s">
        <v>1835</v>
      </c>
      <c r="DS108">
        <v>0</v>
      </c>
      <c r="DT108">
        <v>151.74</v>
      </c>
      <c r="DU108">
        <v>45067</v>
      </c>
      <c r="DV108">
        <v>42801.9</v>
      </c>
      <c r="DW108">
        <v>0.96425304390363997</v>
      </c>
      <c r="DX108">
        <v>6.1510275181259999</v>
      </c>
      <c r="DY108">
        <v>7.11528056202964</v>
      </c>
      <c r="DZ108">
        <v>9.7820036496007001E-4</v>
      </c>
      <c r="EA108">
        <v>1.2442981474444501</v>
      </c>
      <c r="EB108">
        <v>0</v>
      </c>
      <c r="EC108">
        <v>0.261954017773943</v>
      </c>
      <c r="ED108">
        <v>0</v>
      </c>
      <c r="EE108" t="s">
        <v>1836</v>
      </c>
      <c r="EF108" t="s">
        <v>224</v>
      </c>
      <c r="EG108" t="s">
        <v>1836</v>
      </c>
      <c r="EH108" t="s">
        <v>1865</v>
      </c>
      <c r="EI108" t="s">
        <v>1836</v>
      </c>
      <c r="EJ108">
        <v>5.1585915892147301E-4</v>
      </c>
      <c r="EK108">
        <v>13.450488838379901</v>
      </c>
      <c r="EL108">
        <v>3.0483094215263901E-3</v>
      </c>
      <c r="EM108">
        <v>0.50539504657949097</v>
      </c>
      <c r="EN108">
        <v>0.69715613949001498</v>
      </c>
      <c r="EO108">
        <v>0</v>
      </c>
      <c r="EP108">
        <v>0</v>
      </c>
      <c r="EQ108">
        <v>0</v>
      </c>
      <c r="ER108">
        <v>0</v>
      </c>
      <c r="ES108">
        <v>0</v>
      </c>
      <c r="ET108">
        <v>0</v>
      </c>
      <c r="EU108">
        <v>0</v>
      </c>
      <c r="EV108">
        <v>0.03</v>
      </c>
      <c r="EW108">
        <v>156.74</v>
      </c>
      <c r="EX108">
        <v>1.01297540368895</v>
      </c>
      <c r="EY108">
        <v>45651.762518049902</v>
      </c>
      <c r="EZ108">
        <v>7.1554572570791404</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0.42403622863344997</v>
      </c>
      <c r="GA108">
        <v>0</v>
      </c>
      <c r="GB108">
        <v>0</v>
      </c>
      <c r="GC108">
        <v>0</v>
      </c>
      <c r="GD108">
        <v>0</v>
      </c>
      <c r="GE108">
        <v>0</v>
      </c>
      <c r="GF108">
        <v>0</v>
      </c>
      <c r="GG108">
        <v>0</v>
      </c>
      <c r="GH108">
        <v>0</v>
      </c>
      <c r="GI108">
        <v>0</v>
      </c>
      <c r="GJ108">
        <v>0</v>
      </c>
      <c r="GK108">
        <v>0</v>
      </c>
      <c r="GL108">
        <v>0</v>
      </c>
      <c r="GM108">
        <v>0</v>
      </c>
      <c r="GN108">
        <v>0</v>
      </c>
      <c r="GO108">
        <v>0</v>
      </c>
      <c r="GP108">
        <v>17.417541325477998</v>
      </c>
      <c r="GQ108">
        <v>0</v>
      </c>
      <c r="GR108">
        <v>0.275917944221793</v>
      </c>
      <c r="GS108">
        <v>0.275917944221793</v>
      </c>
      <c r="GT108">
        <v>1.333888971785</v>
      </c>
      <c r="GU108">
        <v>10.262084068398799</v>
      </c>
      <c r="GV108">
        <v>7.11528056202964</v>
      </c>
    </row>
    <row r="109" spans="1:204" x14ac:dyDescent="0.35">
      <c r="A109">
        <v>108</v>
      </c>
      <c r="B109" t="s">
        <v>794</v>
      </c>
      <c r="C109" t="s">
        <v>139</v>
      </c>
      <c r="D109" t="s">
        <v>795</v>
      </c>
      <c r="E109" t="s">
        <v>796</v>
      </c>
      <c r="F109">
        <v>7</v>
      </c>
      <c r="G109">
        <v>3.9306210699999999</v>
      </c>
      <c r="H109">
        <v>3.3739964869130001</v>
      </c>
      <c r="I109">
        <v>2.9559227550906702</v>
      </c>
      <c r="J109">
        <v>2.73209036552027</v>
      </c>
      <c r="K109">
        <v>2.4596774997566002</v>
      </c>
      <c r="L109">
        <v>2.4997537115652602</v>
      </c>
      <c r="M109">
        <v>0</v>
      </c>
      <c r="N109">
        <v>3.1897990687500002E-2</v>
      </c>
      <c r="O109">
        <v>3.1897990745293398E-2</v>
      </c>
      <c r="P109">
        <v>3.3806486954503001E-2</v>
      </c>
      <c r="Q109">
        <v>5.3124479499933201E-2</v>
      </c>
      <c r="R109">
        <v>7.7271970181721897E-2</v>
      </c>
      <c r="S109">
        <v>9.6589962727152395E-2</v>
      </c>
      <c r="T109">
        <v>0</v>
      </c>
      <c r="U109">
        <v>3.6349390499999998</v>
      </c>
      <c r="V109">
        <v>3.8703066000000002</v>
      </c>
      <c r="W109">
        <v>4.12590915</v>
      </c>
      <c r="X109">
        <v>4.3464001999999997</v>
      </c>
      <c r="Y109">
        <v>4.576689</v>
      </c>
      <c r="Z109">
        <v>4.8043382699999997</v>
      </c>
      <c r="AA109">
        <v>0</v>
      </c>
      <c r="AB109">
        <v>0</v>
      </c>
      <c r="AC109">
        <v>0</v>
      </c>
      <c r="AD109">
        <v>0</v>
      </c>
      <c r="AE109">
        <v>0</v>
      </c>
      <c r="AF109">
        <v>0</v>
      </c>
      <c r="AG109">
        <v>0</v>
      </c>
      <c r="AH109">
        <v>0</v>
      </c>
      <c r="AI109">
        <v>0</v>
      </c>
      <c r="AJ109">
        <v>0</v>
      </c>
      <c r="AK109">
        <v>0</v>
      </c>
      <c r="AL109">
        <v>0</v>
      </c>
      <c r="AM109">
        <v>0</v>
      </c>
      <c r="AN109">
        <v>0</v>
      </c>
      <c r="AO109">
        <v>0</v>
      </c>
      <c r="AP109">
        <v>2.0172692888888899</v>
      </c>
      <c r="AQ109">
        <v>2.6260432604444399</v>
      </c>
      <c r="AR109">
        <v>2.25332662230044</v>
      </c>
      <c r="AS109">
        <v>2.3231828325952399</v>
      </c>
      <c r="AT109">
        <v>2.1964066816943699</v>
      </c>
      <c r="AU109">
        <v>2.0463953156041899</v>
      </c>
      <c r="AV109">
        <v>0</v>
      </c>
      <c r="AW109">
        <v>7.0801792436952799E-3</v>
      </c>
      <c r="AX109">
        <v>5.0636043096555002E-3</v>
      </c>
      <c r="AY109">
        <v>5.3705421529989398E-3</v>
      </c>
      <c r="AZ109">
        <v>0</v>
      </c>
      <c r="BA109">
        <v>0</v>
      </c>
      <c r="BB109">
        <v>0</v>
      </c>
      <c r="BC109">
        <v>0</v>
      </c>
      <c r="BD109">
        <v>6.4484461477910702E-3</v>
      </c>
      <c r="BE109">
        <v>3.3490317090140699E-2</v>
      </c>
      <c r="BF109">
        <v>2.7041870942349701E-2</v>
      </c>
      <c r="BG109">
        <v>3.3698331482005003E-2</v>
      </c>
      <c r="BH109">
        <v>3.3698331482005003E-2</v>
      </c>
      <c r="BI109">
        <v>3.3698331482005003E-2</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9.6282560249678806</v>
      </c>
      <c r="CO109">
        <v>9.9407982595025306</v>
      </c>
      <c r="CP109">
        <v>9.4013774274409698</v>
      </c>
      <c r="CQ109">
        <v>9.4884962090974394</v>
      </c>
      <c r="CR109">
        <v>9.3437434831146895</v>
      </c>
      <c r="CS109">
        <v>9.4807755913786007</v>
      </c>
      <c r="CT109">
        <v>9.4807755913786007</v>
      </c>
      <c r="CU109">
        <v>0</v>
      </c>
      <c r="CV109">
        <v>0</v>
      </c>
      <c r="CW109">
        <v>3.2460939314885098E-2</v>
      </c>
      <c r="CX109">
        <v>-5.4263331573591603E-2</v>
      </c>
      <c r="CY109">
        <v>9.2665976160253294E-3</v>
      </c>
      <c r="CZ109">
        <v>-1.5255602446672701E-2</v>
      </c>
      <c r="DA109">
        <v>1.4665653922493201E-2</v>
      </c>
      <c r="DB109">
        <v>0</v>
      </c>
      <c r="DC109">
        <v>0</v>
      </c>
      <c r="DD109">
        <v>0</v>
      </c>
      <c r="DE109">
        <v>0.16491023626328599</v>
      </c>
      <c r="DF109">
        <v>0</v>
      </c>
      <c r="DG109">
        <v>0</v>
      </c>
      <c r="DH109">
        <v>0</v>
      </c>
      <c r="DI109">
        <v>0</v>
      </c>
      <c r="DJ109">
        <v>0</v>
      </c>
      <c r="DK109">
        <v>0</v>
      </c>
      <c r="DL109">
        <v>0</v>
      </c>
      <c r="DM109">
        <v>0</v>
      </c>
      <c r="DN109">
        <v>0</v>
      </c>
      <c r="DO109" t="s">
        <v>1836</v>
      </c>
      <c r="DP109">
        <v>0</v>
      </c>
      <c r="DQ109">
        <v>0</v>
      </c>
      <c r="DR109" t="s">
        <v>1835</v>
      </c>
      <c r="DS109">
        <v>0</v>
      </c>
      <c r="DT109">
        <v>0</v>
      </c>
      <c r="DU109">
        <v>0</v>
      </c>
      <c r="DV109">
        <v>30871</v>
      </c>
      <c r="DW109">
        <v>0</v>
      </c>
      <c r="DX109">
        <v>0</v>
      </c>
      <c r="DY109">
        <v>0</v>
      </c>
      <c r="DZ109">
        <v>0</v>
      </c>
      <c r="EA109">
        <v>0</v>
      </c>
      <c r="EB109">
        <v>0</v>
      </c>
      <c r="EC109">
        <v>0</v>
      </c>
      <c r="ED109">
        <v>0</v>
      </c>
      <c r="EE109" t="s">
        <v>465</v>
      </c>
      <c r="EF109" t="s">
        <v>264</v>
      </c>
      <c r="EG109" t="s">
        <v>1836</v>
      </c>
      <c r="EH109" t="s">
        <v>1879</v>
      </c>
      <c r="EI109" t="s">
        <v>1153</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row>
    <row r="110" spans="1:204" x14ac:dyDescent="0.35">
      <c r="A110">
        <v>109</v>
      </c>
      <c r="B110" t="s">
        <v>797</v>
      </c>
      <c r="C110" t="s">
        <v>140</v>
      </c>
      <c r="D110" t="s">
        <v>798</v>
      </c>
      <c r="E110" t="s">
        <v>799</v>
      </c>
      <c r="F110">
        <v>0</v>
      </c>
      <c r="G110">
        <v>95.850032540000001</v>
      </c>
      <c r="H110">
        <v>80.887473183053004</v>
      </c>
      <c r="I110">
        <v>69.879582191874704</v>
      </c>
      <c r="J110">
        <v>63.696818403930699</v>
      </c>
      <c r="K110">
        <v>57.147370984766198</v>
      </c>
      <c r="L110">
        <v>58.0784890456178</v>
      </c>
      <c r="M110">
        <v>58.105305661562099</v>
      </c>
      <c r="N110">
        <v>0.70454756545833297</v>
      </c>
      <c r="O110">
        <v>0.70454756538238394</v>
      </c>
      <c r="P110">
        <v>0.74670151697378695</v>
      </c>
      <c r="Q110">
        <v>1.17338809810166</v>
      </c>
      <c r="R110">
        <v>1.70674632451151</v>
      </c>
      <c r="S110">
        <v>2.1334329056393901</v>
      </c>
      <c r="T110">
        <v>2.7734627773312002</v>
      </c>
      <c r="U110">
        <v>132.56698636799999</v>
      </c>
      <c r="V110">
        <v>140.55378514200001</v>
      </c>
      <c r="W110">
        <v>150.31477776</v>
      </c>
      <c r="X110">
        <v>161.80602476499999</v>
      </c>
      <c r="Y110">
        <v>168.81733546699999</v>
      </c>
      <c r="Z110">
        <v>177.97435271200001</v>
      </c>
      <c r="AA110">
        <v>182.85639657999999</v>
      </c>
      <c r="AB110">
        <v>0</v>
      </c>
      <c r="AC110">
        <v>0</v>
      </c>
      <c r="AD110">
        <v>6.0861462355276403</v>
      </c>
      <c r="AE110">
        <v>8.0939381562175701</v>
      </c>
      <c r="AF110">
        <v>9.8335321506271001</v>
      </c>
      <c r="AG110">
        <v>11.279500150627101</v>
      </c>
      <c r="AH110">
        <v>11.279500150627101</v>
      </c>
      <c r="AI110">
        <v>0</v>
      </c>
      <c r="AJ110">
        <v>0</v>
      </c>
      <c r="AK110">
        <v>1.452429</v>
      </c>
      <c r="AL110">
        <v>0.90373020000000004</v>
      </c>
      <c r="AM110">
        <v>0</v>
      </c>
      <c r="AN110">
        <v>0</v>
      </c>
      <c r="AO110">
        <v>0</v>
      </c>
      <c r="AP110">
        <v>5.2072572988888899</v>
      </c>
      <c r="AQ110">
        <v>6.1348529811111101</v>
      </c>
      <c r="AR110">
        <v>4.6119411727999999</v>
      </c>
      <c r="AS110">
        <v>3.50938927758521</v>
      </c>
      <c r="AT110">
        <v>3.40605575578298</v>
      </c>
      <c r="AU110">
        <v>4.4589927419098103</v>
      </c>
      <c r="AV110">
        <v>2.9463606440852002</v>
      </c>
      <c r="AW110">
        <v>0.15735138606277199</v>
      </c>
      <c r="AX110">
        <v>0.112534602468887</v>
      </c>
      <c r="AY110">
        <v>0.119356053370461</v>
      </c>
      <c r="AZ110">
        <v>0</v>
      </c>
      <c r="BA110">
        <v>0</v>
      </c>
      <c r="BB110">
        <v>0</v>
      </c>
      <c r="BC110">
        <v>0</v>
      </c>
      <c r="BD110">
        <v>0.35698482785750502</v>
      </c>
      <c r="BE110">
        <v>1.8540179769373699</v>
      </c>
      <c r="BF110">
        <v>1.4970331490798601</v>
      </c>
      <c r="BG110">
        <v>1.86553361654567</v>
      </c>
      <c r="BH110">
        <v>1.86553361654567</v>
      </c>
      <c r="BI110">
        <v>1.86553361654567</v>
      </c>
      <c r="BJ110">
        <v>1.95765873341213</v>
      </c>
      <c r="BK110">
        <v>0</v>
      </c>
      <c r="BL110">
        <v>0.75302682618100503</v>
      </c>
      <c r="BM110">
        <v>0.75963635921988404</v>
      </c>
      <c r="BN110">
        <v>0</v>
      </c>
      <c r="BO110">
        <v>0</v>
      </c>
      <c r="BP110">
        <v>0</v>
      </c>
      <c r="BQ110">
        <v>0</v>
      </c>
      <c r="BR110">
        <v>0</v>
      </c>
      <c r="BS110">
        <v>0</v>
      </c>
      <c r="BT110">
        <v>0</v>
      </c>
      <c r="BU110">
        <v>1.4459679999999999</v>
      </c>
      <c r="BV110">
        <v>1.4459679999999999</v>
      </c>
      <c r="BW110">
        <v>0</v>
      </c>
      <c r="BX110">
        <v>0</v>
      </c>
      <c r="BY110">
        <v>0</v>
      </c>
      <c r="BZ110">
        <v>0</v>
      </c>
      <c r="CA110">
        <v>0</v>
      </c>
      <c r="CB110">
        <v>0</v>
      </c>
      <c r="CC110">
        <v>2.4701960000000001</v>
      </c>
      <c r="CD110">
        <v>0</v>
      </c>
      <c r="CE110">
        <v>0</v>
      </c>
      <c r="CF110">
        <v>0</v>
      </c>
      <c r="CG110">
        <v>0</v>
      </c>
      <c r="CH110">
        <v>0</v>
      </c>
      <c r="CI110">
        <v>0</v>
      </c>
      <c r="CJ110">
        <v>0</v>
      </c>
      <c r="CK110">
        <v>8.0309290000000004</v>
      </c>
      <c r="CL110">
        <v>9.1086795686802606</v>
      </c>
      <c r="CM110">
        <v>8.0309290000000004</v>
      </c>
      <c r="CN110">
        <v>234.84315998626701</v>
      </c>
      <c r="CO110">
        <v>231.000238277134</v>
      </c>
      <c r="CP110">
        <v>235.467603438846</v>
      </c>
      <c r="CQ110">
        <v>242.49479051738101</v>
      </c>
      <c r="CR110">
        <v>246.69273829923301</v>
      </c>
      <c r="CS110">
        <v>263.82123017233999</v>
      </c>
      <c r="CT110">
        <v>263.82123017233999</v>
      </c>
      <c r="CU110">
        <v>275.90789196341098</v>
      </c>
      <c r="CV110">
        <v>269.44267704535798</v>
      </c>
      <c r="CW110">
        <v>-1.6363779593829699E-2</v>
      </c>
      <c r="CX110">
        <v>1.9339223175835401E-2</v>
      </c>
      <c r="CY110">
        <v>2.9843541004822598E-2</v>
      </c>
      <c r="CZ110">
        <v>1.7311496766161401E-2</v>
      </c>
      <c r="DA110">
        <v>6.9432493194549597E-2</v>
      </c>
      <c r="DB110">
        <v>0.176628712155076</v>
      </c>
      <c r="DC110">
        <v>4.7388054071932702E-2</v>
      </c>
      <c r="DD110">
        <v>41.480044906803002</v>
      </c>
      <c r="DE110">
        <v>17.6666832544214</v>
      </c>
      <c r="DF110">
        <v>12.501974720730599</v>
      </c>
      <c r="DG110">
        <v>12.501974720730599</v>
      </c>
      <c r="DH110">
        <v>0.41531292965968097</v>
      </c>
      <c r="DI110">
        <v>0</v>
      </c>
      <c r="DJ110">
        <v>0</v>
      </c>
      <c r="DK110">
        <v>0</v>
      </c>
      <c r="DL110">
        <v>0</v>
      </c>
      <c r="DM110">
        <v>0</v>
      </c>
      <c r="DN110">
        <v>0</v>
      </c>
      <c r="DO110" t="s">
        <v>1849</v>
      </c>
      <c r="DP110">
        <v>159817</v>
      </c>
      <c r="DQ110">
        <v>159817</v>
      </c>
      <c r="DR110" t="s">
        <v>1856</v>
      </c>
      <c r="DS110">
        <v>0.02</v>
      </c>
      <c r="DT110">
        <v>1558.7</v>
      </c>
      <c r="DU110">
        <v>117313.4</v>
      </c>
      <c r="DV110">
        <v>113265.60000000001</v>
      </c>
      <c r="DW110">
        <v>5.0321111065847104</v>
      </c>
      <c r="DX110">
        <v>53.229150995702703</v>
      </c>
      <c r="DY110">
        <v>58.261262102287397</v>
      </c>
      <c r="DZ110">
        <v>8.4650530321147902E-3</v>
      </c>
      <c r="EA110">
        <v>3.58669918010954</v>
      </c>
      <c r="EB110">
        <v>6.0248678659633598E-3</v>
      </c>
      <c r="EC110">
        <v>0.415193749650626</v>
      </c>
      <c r="ED110">
        <v>0</v>
      </c>
      <c r="EE110" t="s">
        <v>196</v>
      </c>
      <c r="EF110" t="s">
        <v>1836</v>
      </c>
      <c r="EG110" t="s">
        <v>1836</v>
      </c>
      <c r="EH110" t="s">
        <v>1885</v>
      </c>
      <c r="EI110" t="s">
        <v>1836</v>
      </c>
      <c r="EJ110">
        <v>4.4640906850925499E-3</v>
      </c>
      <c r="EK110">
        <v>21.318851846205</v>
      </c>
      <c r="EL110">
        <v>4.8315312342759199E-3</v>
      </c>
      <c r="EM110">
        <v>4.3735374565607401</v>
      </c>
      <c r="EN110">
        <v>1.95765873341213</v>
      </c>
      <c r="EO110">
        <v>11.620676598812899</v>
      </c>
      <c r="EP110">
        <v>12.7066802896115</v>
      </c>
      <c r="EQ110">
        <v>0</v>
      </c>
      <c r="ER110">
        <v>0</v>
      </c>
      <c r="ES110">
        <v>0</v>
      </c>
      <c r="ET110">
        <v>0</v>
      </c>
      <c r="EU110">
        <v>0</v>
      </c>
      <c r="EV110">
        <v>0.01</v>
      </c>
      <c r="EW110">
        <v>1621.04</v>
      </c>
      <c r="EX110">
        <v>1.00881701361566</v>
      </c>
      <c r="EY110">
        <v>118347.753845099</v>
      </c>
      <c r="EZ110">
        <v>191.84644289305899</v>
      </c>
      <c r="FA110">
        <v>2366.9550769019802</v>
      </c>
      <c r="FB110">
        <v>1605.461</v>
      </c>
      <c r="FC110">
        <v>1621.048</v>
      </c>
      <c r="FD110">
        <v>190.00270323590601</v>
      </c>
      <c r="FE110">
        <v>191.84738967509</v>
      </c>
      <c r="FF110">
        <v>1.84468643918356</v>
      </c>
      <c r="FG110">
        <v>2.1182301794041201</v>
      </c>
      <c r="FH110">
        <v>0.27354374022056299</v>
      </c>
      <c r="FI110">
        <v>3.0744939101711999E-3</v>
      </c>
      <c r="FJ110">
        <v>0.24595951281369599</v>
      </c>
      <c r="FK110">
        <v>0</v>
      </c>
      <c r="FL110">
        <v>0</v>
      </c>
      <c r="FM110">
        <v>0</v>
      </c>
      <c r="FN110">
        <v>0</v>
      </c>
      <c r="FO110">
        <v>0</v>
      </c>
      <c r="FP110">
        <v>0</v>
      </c>
      <c r="FQ110">
        <v>0</v>
      </c>
      <c r="FR110">
        <v>0.97602859428606503</v>
      </c>
      <c r="FS110">
        <v>0</v>
      </c>
      <c r="FT110">
        <v>0</v>
      </c>
      <c r="FU110">
        <v>0</v>
      </c>
      <c r="FV110">
        <v>0</v>
      </c>
      <c r="FW110">
        <v>0</v>
      </c>
      <c r="FX110">
        <v>0</v>
      </c>
      <c r="FY110">
        <v>0</v>
      </c>
      <c r="FZ110">
        <v>3.66948254314608</v>
      </c>
      <c r="GA110">
        <v>0</v>
      </c>
      <c r="GB110">
        <v>0</v>
      </c>
      <c r="GC110">
        <v>0</v>
      </c>
      <c r="GD110">
        <v>0</v>
      </c>
      <c r="GE110">
        <v>0</v>
      </c>
      <c r="GF110">
        <v>0</v>
      </c>
      <c r="GG110">
        <v>0</v>
      </c>
      <c r="GH110">
        <v>3.3520412081175199</v>
      </c>
      <c r="GI110">
        <v>0</v>
      </c>
      <c r="GJ110">
        <v>0</v>
      </c>
      <c r="GK110">
        <v>0</v>
      </c>
      <c r="GL110">
        <v>0</v>
      </c>
      <c r="GM110">
        <v>0</v>
      </c>
      <c r="GN110">
        <v>0</v>
      </c>
      <c r="GO110">
        <v>0</v>
      </c>
      <c r="GP110">
        <v>289.43579478479103</v>
      </c>
      <c r="GQ110">
        <v>0</v>
      </c>
      <c r="GR110">
        <v>0.43732639350544</v>
      </c>
      <c r="GS110">
        <v>0.43732639350544</v>
      </c>
      <c r="GT110">
        <v>19.993117739433298</v>
      </c>
      <c r="GU110">
        <v>97.589351891731795</v>
      </c>
      <c r="GV110">
        <v>58.261262102287397</v>
      </c>
    </row>
    <row r="111" spans="1:204" x14ac:dyDescent="0.35">
      <c r="A111">
        <v>110</v>
      </c>
      <c r="B111" t="s">
        <v>800</v>
      </c>
      <c r="C111" t="s">
        <v>141</v>
      </c>
      <c r="D111" t="s">
        <v>801</v>
      </c>
      <c r="E111" t="s">
        <v>802</v>
      </c>
      <c r="F111">
        <v>0</v>
      </c>
      <c r="G111">
        <v>5.28084752</v>
      </c>
      <c r="H111">
        <v>4.4356370366290001</v>
      </c>
      <c r="I111">
        <v>3.8004952565935599</v>
      </c>
      <c r="J111">
        <v>3.4603731850586401</v>
      </c>
      <c r="K111">
        <v>3.1480123439210699</v>
      </c>
      <c r="L111">
        <v>3.19930378740654</v>
      </c>
      <c r="M111">
        <v>3.19930378740654</v>
      </c>
      <c r="N111">
        <v>4.2346376916666699E-2</v>
      </c>
      <c r="O111">
        <v>4.2346376979006201E-2</v>
      </c>
      <c r="P111">
        <v>4.48800130498022E-2</v>
      </c>
      <c r="Q111">
        <v>7.0525734792546299E-2</v>
      </c>
      <c r="R111">
        <v>0.102582886970951</v>
      </c>
      <c r="S111">
        <v>0.12822860871368899</v>
      </c>
      <c r="T111">
        <v>0.16669719132779601</v>
      </c>
      <c r="U111">
        <v>6.207107025</v>
      </c>
      <c r="V111">
        <v>6.328042806</v>
      </c>
      <c r="W111">
        <v>6.4606284130000002</v>
      </c>
      <c r="X111">
        <v>6.5919796159999997</v>
      </c>
      <c r="Y111">
        <v>6.8737272980000004</v>
      </c>
      <c r="Z111">
        <v>7.258881465</v>
      </c>
      <c r="AA111">
        <v>7.3454775000000003</v>
      </c>
      <c r="AB111">
        <v>0</v>
      </c>
      <c r="AC111">
        <v>0</v>
      </c>
      <c r="AD111">
        <v>0</v>
      </c>
      <c r="AE111">
        <v>0</v>
      </c>
      <c r="AF111">
        <v>0</v>
      </c>
      <c r="AG111">
        <v>0</v>
      </c>
      <c r="AH111">
        <v>0</v>
      </c>
      <c r="AI111">
        <v>0</v>
      </c>
      <c r="AJ111">
        <v>0</v>
      </c>
      <c r="AK111">
        <v>0</v>
      </c>
      <c r="AL111">
        <v>0</v>
      </c>
      <c r="AM111">
        <v>0</v>
      </c>
      <c r="AN111">
        <v>0</v>
      </c>
      <c r="AO111">
        <v>0</v>
      </c>
      <c r="AP111">
        <v>1.91728957155556</v>
      </c>
      <c r="AQ111">
        <v>2.1762168088888898</v>
      </c>
      <c r="AR111">
        <v>2.0836360867199999</v>
      </c>
      <c r="AS111">
        <v>1.6484032124260299</v>
      </c>
      <c r="AT111">
        <v>1.82997160598001</v>
      </c>
      <c r="AU111">
        <v>2.4500068760566598</v>
      </c>
      <c r="AV111">
        <v>1.43874941966179</v>
      </c>
      <c r="AW111">
        <v>9.4146744174269398E-3</v>
      </c>
      <c r="AX111">
        <v>6.7331891345176397E-3</v>
      </c>
      <c r="AY111">
        <v>7.1413313244260198E-3</v>
      </c>
      <c r="AZ111">
        <v>0</v>
      </c>
      <c r="BA111">
        <v>0</v>
      </c>
      <c r="BB111">
        <v>0</v>
      </c>
      <c r="BC111">
        <v>0</v>
      </c>
      <c r="BD111">
        <v>0</v>
      </c>
      <c r="BE111">
        <v>0</v>
      </c>
      <c r="BF111">
        <v>0</v>
      </c>
      <c r="BG111">
        <v>0</v>
      </c>
      <c r="BH111">
        <v>0</v>
      </c>
      <c r="BI111">
        <v>0</v>
      </c>
      <c r="BJ111">
        <v>0</v>
      </c>
      <c r="BK111">
        <v>0</v>
      </c>
      <c r="BL111">
        <v>1.48487530680276E-2</v>
      </c>
      <c r="BM111">
        <v>1.47989524811604E-2</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13.4570051678896</v>
      </c>
      <c r="CO111">
        <v>13.0038249706994</v>
      </c>
      <c r="CP111">
        <v>12.411580053169001</v>
      </c>
      <c r="CQ111">
        <v>11.7712817482772</v>
      </c>
      <c r="CR111">
        <v>11.954294134872001</v>
      </c>
      <c r="CS111">
        <v>13.036420737176901</v>
      </c>
      <c r="CT111">
        <v>13.036420737176901</v>
      </c>
      <c r="CU111">
        <v>12.4210373512231</v>
      </c>
      <c r="CV111">
        <v>12.7656112843499</v>
      </c>
      <c r="CW111">
        <v>-3.3676155395374399E-2</v>
      </c>
      <c r="CX111">
        <v>-4.5543901034115E-2</v>
      </c>
      <c r="CY111">
        <v>-5.1588782584393998E-2</v>
      </c>
      <c r="CZ111">
        <v>1.55473626838978E-2</v>
      </c>
      <c r="DA111">
        <v>9.0521999048708099E-2</v>
      </c>
      <c r="DB111">
        <v>-3.1253939897142403E-2</v>
      </c>
      <c r="DC111">
        <v>0</v>
      </c>
      <c r="DD111">
        <v>-0.42058443071275797</v>
      </c>
      <c r="DE111">
        <v>1.0247328080854501</v>
      </c>
      <c r="DF111">
        <v>-0.47909541713662102</v>
      </c>
      <c r="DG111">
        <v>0</v>
      </c>
      <c r="DH111">
        <v>0.61538338595377795</v>
      </c>
      <c r="DI111">
        <v>0</v>
      </c>
      <c r="DJ111">
        <v>0</v>
      </c>
      <c r="DK111">
        <v>0</v>
      </c>
      <c r="DL111">
        <v>0</v>
      </c>
      <c r="DM111">
        <v>0</v>
      </c>
      <c r="DN111">
        <v>0</v>
      </c>
      <c r="DO111" t="s">
        <v>1859</v>
      </c>
      <c r="DP111">
        <v>53576</v>
      </c>
      <c r="DQ111">
        <v>53576</v>
      </c>
      <c r="DR111" t="s">
        <v>1835</v>
      </c>
      <c r="DS111">
        <v>0</v>
      </c>
      <c r="DT111">
        <v>193.94</v>
      </c>
      <c r="DU111">
        <v>37875</v>
      </c>
      <c r="DV111">
        <v>35950.300000000003</v>
      </c>
      <c r="DW111">
        <v>5.0878656728671002E-4</v>
      </c>
      <c r="DX111">
        <v>3.19930378740654</v>
      </c>
      <c r="DY111">
        <v>3.1998125739738299</v>
      </c>
      <c r="DZ111">
        <v>5.0878656728671002E-4</v>
      </c>
      <c r="EA111">
        <v>1.53328675410296</v>
      </c>
      <c r="EB111">
        <v>0</v>
      </c>
      <c r="EC111">
        <v>0.13624885902741199</v>
      </c>
      <c r="ED111">
        <v>0.47913452692636699</v>
      </c>
      <c r="EE111" t="s">
        <v>467</v>
      </c>
      <c r="EF111" t="s">
        <v>339</v>
      </c>
      <c r="EG111" t="s">
        <v>1836</v>
      </c>
      <c r="EH111" t="s">
        <v>1876</v>
      </c>
      <c r="EI111" t="s">
        <v>1836</v>
      </c>
      <c r="EJ111">
        <v>2.68311299067834E-4</v>
      </c>
      <c r="EK111">
        <v>6.9959368180856796</v>
      </c>
      <c r="EL111">
        <v>1.5855022349910901E-3</v>
      </c>
      <c r="EM111">
        <v>0.26286864786306202</v>
      </c>
      <c r="EN111">
        <v>0</v>
      </c>
      <c r="EO111">
        <v>0</v>
      </c>
      <c r="EP111">
        <v>0</v>
      </c>
      <c r="EQ111">
        <v>0</v>
      </c>
      <c r="ER111">
        <v>0</v>
      </c>
      <c r="ES111">
        <v>0</v>
      </c>
      <c r="ET111">
        <v>0</v>
      </c>
      <c r="EU111">
        <v>0</v>
      </c>
      <c r="EV111">
        <v>0.03</v>
      </c>
      <c r="EW111">
        <v>198.94</v>
      </c>
      <c r="EX111">
        <v>1.0131238300293799</v>
      </c>
      <c r="EY111">
        <v>38372.065062362803</v>
      </c>
      <c r="EZ111">
        <v>7.6337386235064599</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v>0</v>
      </c>
      <c r="FW111">
        <v>0</v>
      </c>
      <c r="FX111">
        <v>0</v>
      </c>
      <c r="FY111">
        <v>0</v>
      </c>
      <c r="FZ111">
        <v>0.22055188783375901</v>
      </c>
      <c r="GA111">
        <v>0</v>
      </c>
      <c r="GB111">
        <v>0</v>
      </c>
      <c r="GC111">
        <v>0</v>
      </c>
      <c r="GD111">
        <v>0</v>
      </c>
      <c r="GE111">
        <v>0</v>
      </c>
      <c r="GF111">
        <v>0</v>
      </c>
      <c r="GG111">
        <v>0</v>
      </c>
      <c r="GH111">
        <v>0</v>
      </c>
      <c r="GI111">
        <v>0</v>
      </c>
      <c r="GJ111">
        <v>0</v>
      </c>
      <c r="GK111">
        <v>0</v>
      </c>
      <c r="GL111">
        <v>0</v>
      </c>
      <c r="GM111">
        <v>0</v>
      </c>
      <c r="GN111">
        <v>0</v>
      </c>
      <c r="GO111">
        <v>0</v>
      </c>
      <c r="GP111">
        <v>12.993770334912201</v>
      </c>
      <c r="GQ111">
        <v>0</v>
      </c>
      <c r="GR111">
        <v>0.14351184763216801</v>
      </c>
      <c r="GS111">
        <v>0.14351184763216801</v>
      </c>
      <c r="GT111">
        <v>0.22815905056233299</v>
      </c>
      <c r="GU111">
        <v>5.3600317114057798</v>
      </c>
      <c r="GV111">
        <v>3.1998125739738299</v>
      </c>
    </row>
    <row r="112" spans="1:204" x14ac:dyDescent="0.35">
      <c r="A112">
        <v>111</v>
      </c>
      <c r="B112" t="s">
        <v>803</v>
      </c>
      <c r="C112" t="s">
        <v>462</v>
      </c>
      <c r="D112" t="s">
        <v>804</v>
      </c>
      <c r="E112" t="s">
        <v>805</v>
      </c>
      <c r="F112">
        <v>2</v>
      </c>
      <c r="G112">
        <v>0</v>
      </c>
      <c r="H112">
        <v>0</v>
      </c>
      <c r="I112">
        <v>0</v>
      </c>
      <c r="J112">
        <v>0</v>
      </c>
      <c r="K112">
        <v>7.13641717306073</v>
      </c>
      <c r="L112">
        <v>7.2526928092816698</v>
      </c>
      <c r="M112">
        <v>7.2545050835211899</v>
      </c>
      <c r="N112">
        <v>0</v>
      </c>
      <c r="O112">
        <v>0</v>
      </c>
      <c r="P112">
        <v>0</v>
      </c>
      <c r="Q112">
        <v>0</v>
      </c>
      <c r="R112">
        <v>0.222043229423217</v>
      </c>
      <c r="S112">
        <v>0.27755403677902102</v>
      </c>
      <c r="T112">
        <v>0.36082024781272798</v>
      </c>
      <c r="U112">
        <v>0</v>
      </c>
      <c r="V112">
        <v>0</v>
      </c>
      <c r="W112">
        <v>0</v>
      </c>
      <c r="X112">
        <v>0</v>
      </c>
      <c r="Y112">
        <v>14.429108232000001</v>
      </c>
      <c r="Z112">
        <v>15.052731903</v>
      </c>
      <c r="AA112">
        <v>14.958619038</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2.4080190261943599</v>
      </c>
      <c r="AU112">
        <v>2.3026752975055902</v>
      </c>
      <c r="AV112">
        <v>1.1769098220485801</v>
      </c>
      <c r="AW112">
        <v>0</v>
      </c>
      <c r="AX112">
        <v>0</v>
      </c>
      <c r="AY112">
        <v>0</v>
      </c>
      <c r="AZ112">
        <v>0</v>
      </c>
      <c r="BA112">
        <v>0</v>
      </c>
      <c r="BB112">
        <v>0</v>
      </c>
      <c r="BC112">
        <v>0</v>
      </c>
      <c r="BD112">
        <v>0</v>
      </c>
      <c r="BE112">
        <v>0</v>
      </c>
      <c r="BF112">
        <v>0</v>
      </c>
      <c r="BG112">
        <v>0</v>
      </c>
      <c r="BH112">
        <v>0.24809665400741701</v>
      </c>
      <c r="BI112">
        <v>0.24809665400741701</v>
      </c>
      <c r="BJ112">
        <v>0.26034834062506701</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24.443684314685701</v>
      </c>
      <c r="CS112">
        <v>25.1337507005737</v>
      </c>
      <c r="CT112">
        <v>25.1337507005737</v>
      </c>
      <c r="CU112">
        <v>24.752385015136898</v>
      </c>
      <c r="CV112">
        <v>24.392568217444399</v>
      </c>
      <c r="CW112">
        <v>0</v>
      </c>
      <c r="CX112">
        <v>0</v>
      </c>
      <c r="CY112">
        <v>0</v>
      </c>
      <c r="CZ112">
        <v>0</v>
      </c>
      <c r="DA112">
        <v>2.8230866386758102E-2</v>
      </c>
      <c r="DB112">
        <v>0</v>
      </c>
      <c r="DC112">
        <v>0</v>
      </c>
      <c r="DD112">
        <v>0</v>
      </c>
      <c r="DE112">
        <v>0.73247245046839504</v>
      </c>
      <c r="DF112">
        <v>-8.6366961758326699E-2</v>
      </c>
      <c r="DG112">
        <v>0</v>
      </c>
      <c r="DH112">
        <v>0.38136568543679</v>
      </c>
      <c r="DI112">
        <v>0</v>
      </c>
      <c r="DJ112">
        <v>0</v>
      </c>
      <c r="DK112">
        <v>0</v>
      </c>
      <c r="DL112">
        <v>0</v>
      </c>
      <c r="DM112">
        <v>0</v>
      </c>
      <c r="DN112">
        <v>0</v>
      </c>
      <c r="DO112" t="s">
        <v>1845</v>
      </c>
      <c r="DP112">
        <v>119727</v>
      </c>
      <c r="DQ112">
        <v>119727</v>
      </c>
      <c r="DR112" t="s">
        <v>1835</v>
      </c>
      <c r="DS112">
        <v>0</v>
      </c>
      <c r="DT112">
        <v>171.27</v>
      </c>
      <c r="DU112">
        <v>87339.4</v>
      </c>
      <c r="DV112">
        <v>84352.4</v>
      </c>
      <c r="DW112">
        <v>0.34060065548030499</v>
      </c>
      <c r="DX112">
        <v>6.9249732176365804</v>
      </c>
      <c r="DY112">
        <v>7.2655738731168897</v>
      </c>
      <c r="DZ112">
        <v>1.10128127837932E-3</v>
      </c>
      <c r="EA112">
        <v>1.6487059410636999</v>
      </c>
      <c r="EB112">
        <v>0</v>
      </c>
      <c r="EC112">
        <v>0.294914069558526</v>
      </c>
      <c r="ED112">
        <v>8.6451615878261598E-2</v>
      </c>
      <c r="EE112" t="s">
        <v>1836</v>
      </c>
      <c r="EF112" t="s">
        <v>348</v>
      </c>
      <c r="EG112" t="s">
        <v>1836</v>
      </c>
      <c r="EH112" t="s">
        <v>1846</v>
      </c>
      <c r="EI112" t="s">
        <v>1836</v>
      </c>
      <c r="EJ112">
        <v>5.8076653245156702E-4</v>
      </c>
      <c r="EK112">
        <v>15.1428805505144</v>
      </c>
      <c r="EL112">
        <v>3.4318593179652702E-3</v>
      </c>
      <c r="EM112">
        <v>0.56898577539699402</v>
      </c>
      <c r="EN112">
        <v>0.26034834062506701</v>
      </c>
      <c r="EO112">
        <v>0</v>
      </c>
      <c r="EP112">
        <v>0</v>
      </c>
      <c r="EQ112">
        <v>0</v>
      </c>
      <c r="ER112">
        <v>0</v>
      </c>
      <c r="ES112">
        <v>0</v>
      </c>
      <c r="ET112">
        <v>0</v>
      </c>
      <c r="EU112">
        <v>0</v>
      </c>
      <c r="EV112">
        <v>0.03</v>
      </c>
      <c r="EW112">
        <v>176.27</v>
      </c>
      <c r="EX112">
        <v>1.0087375557481399</v>
      </c>
      <c r="EY112">
        <v>88102.532876508907</v>
      </c>
      <c r="EZ112">
        <v>15.529833470142201</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0.47739008967518798</v>
      </c>
      <c r="GA112">
        <v>0</v>
      </c>
      <c r="GB112">
        <v>0</v>
      </c>
      <c r="GC112">
        <v>0</v>
      </c>
      <c r="GD112">
        <v>0</v>
      </c>
      <c r="GE112">
        <v>0</v>
      </c>
      <c r="GF112">
        <v>0</v>
      </c>
      <c r="GG112">
        <v>0</v>
      </c>
      <c r="GH112">
        <v>0</v>
      </c>
      <c r="GI112">
        <v>0</v>
      </c>
      <c r="GJ112">
        <v>0</v>
      </c>
      <c r="GK112">
        <v>0</v>
      </c>
      <c r="GL112">
        <v>0</v>
      </c>
      <c r="GM112">
        <v>0</v>
      </c>
      <c r="GN112">
        <v>0</v>
      </c>
      <c r="GO112">
        <v>0</v>
      </c>
      <c r="GP112">
        <v>26.0614724804133</v>
      </c>
      <c r="GQ112">
        <v>0</v>
      </c>
      <c r="GR112">
        <v>0.31063499039320902</v>
      </c>
      <c r="GS112">
        <v>0.31063499039320902</v>
      </c>
      <c r="GT112">
        <v>1.6689042629689299</v>
      </c>
      <c r="GU112">
        <v>10.5316390102711</v>
      </c>
      <c r="GV112">
        <v>7.2655738731168897</v>
      </c>
    </row>
    <row r="113" spans="1:204" x14ac:dyDescent="0.35">
      <c r="A113">
        <v>112</v>
      </c>
      <c r="B113" t="s">
        <v>806</v>
      </c>
      <c r="C113" t="s">
        <v>142</v>
      </c>
      <c r="D113" t="s">
        <v>807</v>
      </c>
      <c r="E113" t="s">
        <v>808</v>
      </c>
      <c r="F113">
        <v>0</v>
      </c>
      <c r="G113">
        <v>137.00459215000001</v>
      </c>
      <c r="H113">
        <v>113.804595013563</v>
      </c>
      <c r="I113">
        <v>96.826971650444605</v>
      </c>
      <c r="J113">
        <v>87.172257519859897</v>
      </c>
      <c r="K113">
        <v>77.352049593572801</v>
      </c>
      <c r="L113">
        <v>78.612368120555701</v>
      </c>
      <c r="M113">
        <v>78.6319881859269</v>
      </c>
      <c r="N113">
        <v>0.99356168027083303</v>
      </c>
      <c r="O113">
        <v>0.99356168031479597</v>
      </c>
      <c r="P113">
        <v>1.0530077035968901</v>
      </c>
      <c r="Q113">
        <v>1.65472639136654</v>
      </c>
      <c r="R113">
        <v>2.4068747510786199</v>
      </c>
      <c r="S113">
        <v>3.00859343884827</v>
      </c>
      <c r="T113">
        <v>3.91117147050275</v>
      </c>
      <c r="U113">
        <v>227.22071872500001</v>
      </c>
      <c r="V113">
        <v>242.63149014000001</v>
      </c>
      <c r="W113">
        <v>257.38034104799999</v>
      </c>
      <c r="X113">
        <v>276.72040485000002</v>
      </c>
      <c r="Y113">
        <v>287.67625956000001</v>
      </c>
      <c r="Z113">
        <v>300.874188312</v>
      </c>
      <c r="AA113">
        <v>310.35481927199999</v>
      </c>
      <c r="AB113">
        <v>0</v>
      </c>
      <c r="AC113">
        <v>0</v>
      </c>
      <c r="AD113">
        <v>11.312733385450599</v>
      </c>
      <c r="AE113">
        <v>15.1566072187074</v>
      </c>
      <c r="AF113">
        <v>18.550697830303498</v>
      </c>
      <c r="AG113">
        <v>21.136348830303501</v>
      </c>
      <c r="AH113">
        <v>21.136348830303501</v>
      </c>
      <c r="AI113">
        <v>0</v>
      </c>
      <c r="AJ113">
        <v>0</v>
      </c>
      <c r="AK113">
        <v>2.5972040000000001</v>
      </c>
      <c r="AL113">
        <v>1.6160317500000001</v>
      </c>
      <c r="AM113">
        <v>0</v>
      </c>
      <c r="AN113">
        <v>0</v>
      </c>
      <c r="AO113">
        <v>0</v>
      </c>
      <c r="AP113">
        <v>2.2746994840000001</v>
      </c>
      <c r="AQ113">
        <v>2.7199269022222201</v>
      </c>
      <c r="AR113">
        <v>2.0780702736462202</v>
      </c>
      <c r="AS113">
        <v>1.23070898226293</v>
      </c>
      <c r="AT113">
        <v>0.886025635767134</v>
      </c>
      <c r="AU113">
        <v>0.76060213544052402</v>
      </c>
      <c r="AV113">
        <v>0.50475153531557804</v>
      </c>
      <c r="AW113">
        <v>0.221986752617084</v>
      </c>
      <c r="AX113">
        <v>0.158760539606287</v>
      </c>
      <c r="AY113">
        <v>0.16838404386428599</v>
      </c>
      <c r="AZ113">
        <v>0</v>
      </c>
      <c r="BA113">
        <v>0</v>
      </c>
      <c r="BB113">
        <v>0</v>
      </c>
      <c r="BC113">
        <v>0</v>
      </c>
      <c r="BD113">
        <v>0</v>
      </c>
      <c r="BE113">
        <v>0</v>
      </c>
      <c r="BF113">
        <v>0</v>
      </c>
      <c r="BG113">
        <v>0</v>
      </c>
      <c r="BH113">
        <v>0</v>
      </c>
      <c r="BI113">
        <v>0</v>
      </c>
      <c r="BJ113">
        <v>0</v>
      </c>
      <c r="BK113">
        <v>0</v>
      </c>
      <c r="BL113">
        <v>2.7037355419281099</v>
      </c>
      <c r="BM113">
        <v>2.6962593247409501</v>
      </c>
      <c r="BN113">
        <v>0</v>
      </c>
      <c r="BO113">
        <v>0</v>
      </c>
      <c r="BP113">
        <v>0</v>
      </c>
      <c r="BQ113">
        <v>0</v>
      </c>
      <c r="BR113">
        <v>0</v>
      </c>
      <c r="BS113">
        <v>0</v>
      </c>
      <c r="BT113">
        <v>0</v>
      </c>
      <c r="BU113">
        <v>2.5856509999999999</v>
      </c>
      <c r="BV113">
        <v>2.5856509999999999</v>
      </c>
      <c r="BW113">
        <v>0</v>
      </c>
      <c r="BX113">
        <v>0</v>
      </c>
      <c r="BY113">
        <v>0</v>
      </c>
      <c r="BZ113">
        <v>0</v>
      </c>
      <c r="CA113">
        <v>0</v>
      </c>
      <c r="CB113">
        <v>0</v>
      </c>
      <c r="CC113">
        <v>4.4171529999999999</v>
      </c>
      <c r="CD113">
        <v>0</v>
      </c>
      <c r="CE113">
        <v>0</v>
      </c>
      <c r="CF113">
        <v>0</v>
      </c>
      <c r="CG113">
        <v>0</v>
      </c>
      <c r="CH113">
        <v>0</v>
      </c>
      <c r="CI113">
        <v>0</v>
      </c>
      <c r="CJ113">
        <v>0</v>
      </c>
      <c r="CK113">
        <v>14.630508000000001</v>
      </c>
      <c r="CL113">
        <v>17.082633468966499</v>
      </c>
      <c r="CM113">
        <v>14.630508000000001</v>
      </c>
      <c r="CN113">
        <v>367.71555879188799</v>
      </c>
      <c r="CO113">
        <v>363.01206981763403</v>
      </c>
      <c r="CP113">
        <v>374.11297142974303</v>
      </c>
      <c r="CQ113">
        <v>386.13638771219701</v>
      </c>
      <c r="CR113">
        <v>393.87471137072203</v>
      </c>
      <c r="CS113">
        <v>419.02260883714803</v>
      </c>
      <c r="CT113">
        <v>419.02260883714803</v>
      </c>
      <c r="CU113">
        <v>440.33838682893298</v>
      </c>
      <c r="CV113">
        <v>431.62171276301501</v>
      </c>
      <c r="CW113">
        <v>-1.27911067720567E-2</v>
      </c>
      <c r="CX113">
        <v>3.0579979386596599E-2</v>
      </c>
      <c r="CY113">
        <v>3.2138464048715898E-2</v>
      </c>
      <c r="CZ113">
        <v>2.00403896259915E-2</v>
      </c>
      <c r="DA113">
        <v>6.38474538741238E-2</v>
      </c>
      <c r="DB113">
        <v>0.19749729458183399</v>
      </c>
      <c r="DC113">
        <v>5.0870233591785698E-2</v>
      </c>
      <c r="DD113">
        <v>72.622828037045096</v>
      </c>
      <c r="DE113">
        <v>28.017446974908999</v>
      </c>
      <c r="DF113">
        <v>21.315777991785101</v>
      </c>
      <c r="DG113">
        <v>21.315777991785101</v>
      </c>
      <c r="DH113">
        <v>0</v>
      </c>
      <c r="DI113">
        <v>0</v>
      </c>
      <c r="DJ113">
        <v>0</v>
      </c>
      <c r="DK113">
        <v>0</v>
      </c>
      <c r="DL113">
        <v>0</v>
      </c>
      <c r="DM113">
        <v>0</v>
      </c>
      <c r="DN113">
        <v>0</v>
      </c>
      <c r="DO113" t="s">
        <v>1836</v>
      </c>
      <c r="DP113">
        <v>0</v>
      </c>
      <c r="DQ113">
        <v>0</v>
      </c>
      <c r="DR113" t="s">
        <v>1872</v>
      </c>
      <c r="DS113">
        <v>1.4999999999999999E-2</v>
      </c>
      <c r="DT113">
        <v>1544.04</v>
      </c>
      <c r="DU113">
        <v>201001.8</v>
      </c>
      <c r="DV113">
        <v>195821.8</v>
      </c>
      <c r="DW113">
        <v>3.6874297685743298</v>
      </c>
      <c r="DX113">
        <v>75.064406299264306</v>
      </c>
      <c r="DY113">
        <v>78.751836067838596</v>
      </c>
      <c r="DZ113">
        <v>1.19375223701926E-2</v>
      </c>
      <c r="EA113">
        <v>0.81564800868255505</v>
      </c>
      <c r="EB113">
        <v>1.0773544825619701E-2</v>
      </c>
      <c r="EC113">
        <v>0</v>
      </c>
      <c r="ED113">
        <v>0</v>
      </c>
      <c r="EE113" t="s">
        <v>1836</v>
      </c>
      <c r="EF113" t="s">
        <v>1836</v>
      </c>
      <c r="EG113" t="s">
        <v>1836</v>
      </c>
      <c r="EH113" t="s">
        <v>1836</v>
      </c>
      <c r="EI113" t="s">
        <v>1836</v>
      </c>
      <c r="EJ113">
        <v>6.2953158372059496E-3</v>
      </c>
      <c r="EK113">
        <v>0</v>
      </c>
      <c r="EL113">
        <v>0</v>
      </c>
      <c r="EM113">
        <v>6.1676165496389501</v>
      </c>
      <c r="EN113">
        <v>0</v>
      </c>
      <c r="EO113">
        <v>21.775670105647201</v>
      </c>
      <c r="EP113">
        <v>23.673508862276702</v>
      </c>
      <c r="EQ113">
        <v>0</v>
      </c>
      <c r="ER113">
        <v>0</v>
      </c>
      <c r="ES113">
        <v>0</v>
      </c>
      <c r="ET113">
        <v>0</v>
      </c>
      <c r="EU113">
        <v>0</v>
      </c>
      <c r="EV113">
        <v>1.4999999999999999E-2</v>
      </c>
      <c r="EW113">
        <v>1613.52</v>
      </c>
      <c r="EX113">
        <v>1.0065485455948799</v>
      </c>
      <c r="EY113">
        <v>202327.52365724</v>
      </c>
      <c r="EZ113">
        <v>326.45950597143002</v>
      </c>
      <c r="FA113">
        <v>5058.1880914309904</v>
      </c>
      <c r="FB113">
        <v>1598.0814</v>
      </c>
      <c r="FC113">
        <v>1613.5218</v>
      </c>
      <c r="FD113">
        <v>323.33585226469501</v>
      </c>
      <c r="FE113">
        <v>326.459870160972</v>
      </c>
      <c r="FF113">
        <v>3.1240178962772198</v>
      </c>
      <c r="FG113">
        <v>3.7877756486103298</v>
      </c>
      <c r="FH113">
        <v>0.66375775233310597</v>
      </c>
      <c r="FI113">
        <v>7.4603029326556197E-3</v>
      </c>
      <c r="FJ113">
        <v>0.59682423461244904</v>
      </c>
      <c r="FK113">
        <v>0</v>
      </c>
      <c r="FL113">
        <v>0</v>
      </c>
      <c r="FM113">
        <v>0</v>
      </c>
      <c r="FN113">
        <v>0</v>
      </c>
      <c r="FO113">
        <v>0</v>
      </c>
      <c r="FP113">
        <v>0</v>
      </c>
      <c r="FQ113">
        <v>0</v>
      </c>
      <c r="FR113">
        <v>1.7453142617504001</v>
      </c>
      <c r="FS113">
        <v>0</v>
      </c>
      <c r="FT113">
        <v>0</v>
      </c>
      <c r="FU113">
        <v>0</v>
      </c>
      <c r="FV113">
        <v>0</v>
      </c>
      <c r="FW113">
        <v>0</v>
      </c>
      <c r="FX113">
        <v>0</v>
      </c>
      <c r="FY113">
        <v>0</v>
      </c>
      <c r="FZ113">
        <v>5.1747496181833004</v>
      </c>
      <c r="GA113">
        <v>0</v>
      </c>
      <c r="GB113">
        <v>0</v>
      </c>
      <c r="GC113">
        <v>0</v>
      </c>
      <c r="GD113">
        <v>0</v>
      </c>
      <c r="GE113">
        <v>0</v>
      </c>
      <c r="GF113">
        <v>0</v>
      </c>
      <c r="GG113">
        <v>0</v>
      </c>
      <c r="GH113">
        <v>5.9940511586977703</v>
      </c>
      <c r="GI113">
        <v>0</v>
      </c>
      <c r="GJ113">
        <v>0</v>
      </c>
      <c r="GK113">
        <v>0</v>
      </c>
      <c r="GL113">
        <v>0</v>
      </c>
      <c r="GM113">
        <v>0</v>
      </c>
      <c r="GN113">
        <v>0</v>
      </c>
      <c r="GO113">
        <v>0</v>
      </c>
      <c r="GP113">
        <v>464.56384944544698</v>
      </c>
      <c r="GQ113">
        <v>0</v>
      </c>
      <c r="GR113">
        <v>0</v>
      </c>
      <c r="GS113">
        <v>0</v>
      </c>
      <c r="GT113">
        <v>32.942136682432199</v>
      </c>
      <c r="GU113">
        <v>138.10434347401801</v>
      </c>
      <c r="GV113">
        <v>78.751836067838596</v>
      </c>
    </row>
    <row r="114" spans="1:204" x14ac:dyDescent="0.35">
      <c r="A114">
        <v>113</v>
      </c>
      <c r="B114" t="s">
        <v>809</v>
      </c>
      <c r="C114" t="s">
        <v>143</v>
      </c>
      <c r="D114" t="s">
        <v>810</v>
      </c>
      <c r="E114" t="s">
        <v>811</v>
      </c>
      <c r="F114">
        <v>0</v>
      </c>
      <c r="G114">
        <v>14.56076287</v>
      </c>
      <c r="H114">
        <v>13.300681955288001</v>
      </c>
      <c r="I114">
        <v>11.774040926698</v>
      </c>
      <c r="J114">
        <v>11.1280875380459</v>
      </c>
      <c r="K114">
        <v>10.795680936606599</v>
      </c>
      <c r="L114">
        <v>10.9715779783435</v>
      </c>
      <c r="M114">
        <v>10.989318005847901</v>
      </c>
      <c r="N114">
        <v>0.10275982427083299</v>
      </c>
      <c r="O114">
        <v>0.102759824254818</v>
      </c>
      <c r="P114">
        <v>0.108908071541469</v>
      </c>
      <c r="Q114">
        <v>0.17114125527945101</v>
      </c>
      <c r="R114">
        <v>0.24893273495193499</v>
      </c>
      <c r="S114">
        <v>0.311165918689919</v>
      </c>
      <c r="T114">
        <v>0.40451569429689499</v>
      </c>
      <c r="U114">
        <v>23.170175619999998</v>
      </c>
      <c r="V114">
        <v>24.280177792</v>
      </c>
      <c r="W114">
        <v>25.035817040000001</v>
      </c>
      <c r="X114">
        <v>26.172637399999999</v>
      </c>
      <c r="Y114">
        <v>27.214928635</v>
      </c>
      <c r="Z114">
        <v>27.930908551999998</v>
      </c>
      <c r="AA114">
        <v>28.302908364</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9.6834239015289703E-2</v>
      </c>
      <c r="BM114">
        <v>0.12190369775778701</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37.833698314270798</v>
      </c>
      <c r="CO114">
        <v>37.7804538105581</v>
      </c>
      <c r="CP114">
        <v>37.040669735997298</v>
      </c>
      <c r="CQ114">
        <v>37.471866193325297</v>
      </c>
      <c r="CR114">
        <v>38.259542306558501</v>
      </c>
      <c r="CS114">
        <v>39.213652449033503</v>
      </c>
      <c r="CT114">
        <v>39.213652449033503</v>
      </c>
      <c r="CU114">
        <v>40.193786929613701</v>
      </c>
      <c r="CV114">
        <v>39.6967420641448</v>
      </c>
      <c r="CW114">
        <v>-1.40733013385175E-3</v>
      </c>
      <c r="CX114">
        <v>-1.95811325684523E-2</v>
      </c>
      <c r="CY114">
        <v>1.1641162549201899E-2</v>
      </c>
      <c r="CZ114">
        <v>2.1020466639408701E-2</v>
      </c>
      <c r="DA114">
        <v>2.49378347192462E-2</v>
      </c>
      <c r="DB114">
        <v>6.2380595091140197E-2</v>
      </c>
      <c r="DC114">
        <v>2.4994725544990701E-2</v>
      </c>
      <c r="DD114">
        <v>2.3600886153428902</v>
      </c>
      <c r="DE114">
        <v>1.23460801216333</v>
      </c>
      <c r="DF114">
        <v>0.98013448058024799</v>
      </c>
      <c r="DG114">
        <v>0.98013448058024799</v>
      </c>
      <c r="DH114">
        <v>0</v>
      </c>
      <c r="DI114">
        <v>0</v>
      </c>
      <c r="DJ114">
        <v>0</v>
      </c>
      <c r="DK114">
        <v>0</v>
      </c>
      <c r="DL114">
        <v>0</v>
      </c>
      <c r="DM114">
        <v>0</v>
      </c>
      <c r="DN114">
        <v>0</v>
      </c>
      <c r="DO114" t="s">
        <v>1836</v>
      </c>
      <c r="DP114">
        <v>0</v>
      </c>
      <c r="DQ114">
        <v>0</v>
      </c>
      <c r="DR114" t="s">
        <v>1844</v>
      </c>
      <c r="DS114">
        <v>0</v>
      </c>
      <c r="DT114">
        <v>97.43</v>
      </c>
      <c r="DU114">
        <v>290494.8</v>
      </c>
      <c r="DV114">
        <v>283210.59999999998</v>
      </c>
      <c r="DW114">
        <v>3.3245331325482699</v>
      </c>
      <c r="DX114">
        <v>7.7635896713134898</v>
      </c>
      <c r="DY114">
        <v>11.0881228038618</v>
      </c>
      <c r="DZ114">
        <v>1.2346467401604E-3</v>
      </c>
      <c r="EA114">
        <v>0</v>
      </c>
      <c r="EB114">
        <v>0</v>
      </c>
      <c r="EC114">
        <v>0</v>
      </c>
      <c r="ED114">
        <v>0</v>
      </c>
      <c r="EE114" t="s">
        <v>1836</v>
      </c>
      <c r="EF114" t="s">
        <v>1836</v>
      </c>
      <c r="EG114" t="s">
        <v>1836</v>
      </c>
      <c r="EH114" t="s">
        <v>1836</v>
      </c>
      <c r="EI114" t="s">
        <v>1836</v>
      </c>
      <c r="EJ114">
        <v>6.5109751719452397E-4</v>
      </c>
      <c r="EK114">
        <v>0</v>
      </c>
      <c r="EL114">
        <v>0</v>
      </c>
      <c r="EM114">
        <v>0.63789013331433497</v>
      </c>
      <c r="EN114">
        <v>0</v>
      </c>
      <c r="EO114">
        <v>0</v>
      </c>
      <c r="EP114">
        <v>0</v>
      </c>
      <c r="EQ114">
        <v>0</v>
      </c>
      <c r="ER114">
        <v>0</v>
      </c>
      <c r="ES114">
        <v>0</v>
      </c>
      <c r="ET114">
        <v>0</v>
      </c>
      <c r="EU114">
        <v>0</v>
      </c>
      <c r="EV114">
        <v>0.03</v>
      </c>
      <c r="EW114">
        <v>99.37</v>
      </c>
      <c r="EX114">
        <v>1.00636885502863</v>
      </c>
      <c r="EY114">
        <v>292354.44308994903</v>
      </c>
      <c r="EZ114">
        <v>29.0512610098483</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v>0</v>
      </c>
      <c r="FW114">
        <v>0</v>
      </c>
      <c r="FX114">
        <v>0</v>
      </c>
      <c r="FY114">
        <v>0</v>
      </c>
      <c r="FZ114">
        <v>0.53520215913389901</v>
      </c>
      <c r="GA114">
        <v>0</v>
      </c>
      <c r="GB114">
        <v>0</v>
      </c>
      <c r="GC114">
        <v>0</v>
      </c>
      <c r="GD114">
        <v>0</v>
      </c>
      <c r="GE114">
        <v>0</v>
      </c>
      <c r="GF114">
        <v>0</v>
      </c>
      <c r="GG114">
        <v>0</v>
      </c>
      <c r="GH114">
        <v>0</v>
      </c>
      <c r="GI114">
        <v>0</v>
      </c>
      <c r="GJ114">
        <v>0</v>
      </c>
      <c r="GK114">
        <v>0</v>
      </c>
      <c r="GL114">
        <v>0</v>
      </c>
      <c r="GM114">
        <v>0</v>
      </c>
      <c r="GN114">
        <v>0</v>
      </c>
      <c r="GO114">
        <v>0</v>
      </c>
      <c r="GP114">
        <v>41.3124761061583</v>
      </c>
      <c r="GQ114">
        <v>0</v>
      </c>
      <c r="GR114">
        <v>0</v>
      </c>
      <c r="GS114">
        <v>0</v>
      </c>
      <c r="GT114">
        <v>1.61573404201349</v>
      </c>
      <c r="GU114">
        <v>12.26121509631</v>
      </c>
      <c r="GV114">
        <v>11.0881228038618</v>
      </c>
    </row>
    <row r="115" spans="1:204" x14ac:dyDescent="0.35">
      <c r="A115">
        <v>114</v>
      </c>
      <c r="B115" t="s">
        <v>812</v>
      </c>
      <c r="C115" t="s">
        <v>144</v>
      </c>
      <c r="D115" t="s">
        <v>813</v>
      </c>
      <c r="E115" t="s">
        <v>814</v>
      </c>
      <c r="F115">
        <v>0</v>
      </c>
      <c r="G115">
        <v>6.0786664500000001</v>
      </c>
      <c r="H115">
        <v>5.0943955504760003</v>
      </c>
      <c r="I115">
        <v>4.3547051537229899</v>
      </c>
      <c r="J115">
        <v>3.9585849340944002</v>
      </c>
      <c r="K115">
        <v>3.59363381019788</v>
      </c>
      <c r="L115">
        <v>3.6521858885717799</v>
      </c>
      <c r="M115">
        <v>3.6521858885717799</v>
      </c>
      <c r="N115">
        <v>4.8340779958333302E-2</v>
      </c>
      <c r="O115">
        <v>4.8340779967078501E-2</v>
      </c>
      <c r="P115">
        <v>5.1233068577169603E-2</v>
      </c>
      <c r="Q115">
        <v>8.0509107764123594E-2</v>
      </c>
      <c r="R115">
        <v>0.117104156747793</v>
      </c>
      <c r="S115">
        <v>0.146380195934741</v>
      </c>
      <c r="T115">
        <v>0.19029425471516301</v>
      </c>
      <c r="U115">
        <v>7.2993797909999998</v>
      </c>
      <c r="V115">
        <v>7.679329911</v>
      </c>
      <c r="W115">
        <v>7.9015082039999998</v>
      </c>
      <c r="X115">
        <v>8.2337190479999993</v>
      </c>
      <c r="Y115">
        <v>8.5790330810000004</v>
      </c>
      <c r="Z115">
        <v>8.7717411060000003</v>
      </c>
      <c r="AA115">
        <v>8.8657970279999994</v>
      </c>
      <c r="AB115">
        <v>0</v>
      </c>
      <c r="AC115">
        <v>0</v>
      </c>
      <c r="AD115">
        <v>0</v>
      </c>
      <c r="AE115">
        <v>0</v>
      </c>
      <c r="AF115">
        <v>0</v>
      </c>
      <c r="AG115">
        <v>0</v>
      </c>
      <c r="AH115">
        <v>0</v>
      </c>
      <c r="AI115">
        <v>0</v>
      </c>
      <c r="AJ115">
        <v>0</v>
      </c>
      <c r="AK115">
        <v>0</v>
      </c>
      <c r="AL115">
        <v>0</v>
      </c>
      <c r="AM115">
        <v>0</v>
      </c>
      <c r="AN115">
        <v>0</v>
      </c>
      <c r="AO115">
        <v>0</v>
      </c>
      <c r="AP115">
        <v>1.06416143022222</v>
      </c>
      <c r="AQ115">
        <v>1.16494506577778</v>
      </c>
      <c r="AR115">
        <v>0.84385046592711099</v>
      </c>
      <c r="AS115">
        <v>0.33963454148266697</v>
      </c>
      <c r="AT115">
        <v>0.18282439214933299</v>
      </c>
      <c r="AU115">
        <v>0.33202559966855999</v>
      </c>
      <c r="AV115">
        <v>3.1919999999999997E-2</v>
      </c>
      <c r="AW115">
        <v>1.07508804315639E-2</v>
      </c>
      <c r="AX115">
        <v>7.6888172759657101E-3</v>
      </c>
      <c r="AY115">
        <v>8.1548862750868596E-3</v>
      </c>
      <c r="AZ115">
        <v>0</v>
      </c>
      <c r="BA115">
        <v>0</v>
      </c>
      <c r="BB115">
        <v>0</v>
      </c>
      <c r="BC115">
        <v>0</v>
      </c>
      <c r="BD115">
        <v>0</v>
      </c>
      <c r="BE115">
        <v>0</v>
      </c>
      <c r="BF115">
        <v>0</v>
      </c>
      <c r="BG115">
        <v>0</v>
      </c>
      <c r="BH115">
        <v>0</v>
      </c>
      <c r="BI115">
        <v>0</v>
      </c>
      <c r="BJ115">
        <v>0</v>
      </c>
      <c r="BK115">
        <v>0</v>
      </c>
      <c r="BL115">
        <v>3.0605218606561801E-2</v>
      </c>
      <c r="BM115">
        <v>3.0490216345042301E-2</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14.501299331612101</v>
      </c>
      <c r="CO115">
        <v>14.025305343103399</v>
      </c>
      <c r="CP115">
        <v>13.1899419948474</v>
      </c>
      <c r="CQ115">
        <v>12.612447631341199</v>
      </c>
      <c r="CR115">
        <v>12.472595440095001</v>
      </c>
      <c r="CS115">
        <v>12.9023327901751</v>
      </c>
      <c r="CT115">
        <v>12.9023327901751</v>
      </c>
      <c r="CU115">
        <v>12.903005648830099</v>
      </c>
      <c r="CV115">
        <v>12.8957775817673</v>
      </c>
      <c r="CW115">
        <v>-3.2824230272324298E-2</v>
      </c>
      <c r="CX115">
        <v>-5.9561152347157399E-2</v>
      </c>
      <c r="CY115">
        <v>-4.3782934279150497E-2</v>
      </c>
      <c r="CZ115">
        <v>-1.1088425921282201E-2</v>
      </c>
      <c r="DA115">
        <v>3.4454524893721597E-2</v>
      </c>
      <c r="DB115">
        <v>-9.9488551978000606E-2</v>
      </c>
      <c r="DC115">
        <v>1.21104665083809E-2</v>
      </c>
      <c r="DD115">
        <v>-1.44271327230164</v>
      </c>
      <c r="DE115">
        <v>0.55551732548178401</v>
      </c>
      <c r="DF115">
        <v>0.156253269135401</v>
      </c>
      <c r="DG115">
        <v>0.156253269135401</v>
      </c>
      <c r="DH115">
        <v>0.15558041048035501</v>
      </c>
      <c r="DI115">
        <v>0</v>
      </c>
      <c r="DJ115">
        <v>0</v>
      </c>
      <c r="DK115">
        <v>0</v>
      </c>
      <c r="DL115">
        <v>0</v>
      </c>
      <c r="DM115">
        <v>0</v>
      </c>
      <c r="DN115">
        <v>0</v>
      </c>
      <c r="DO115" t="s">
        <v>1834</v>
      </c>
      <c r="DP115">
        <v>49365</v>
      </c>
      <c r="DQ115">
        <v>49365</v>
      </c>
      <c r="DR115" t="s">
        <v>1835</v>
      </c>
      <c r="DS115">
        <v>0</v>
      </c>
      <c r="DT115">
        <v>256.74</v>
      </c>
      <c r="DU115">
        <v>34532.199999999997</v>
      </c>
      <c r="DV115">
        <v>33923.699999999997</v>
      </c>
      <c r="DW115">
        <v>5.8080851438668997E-4</v>
      </c>
      <c r="DX115">
        <v>3.6521858885717799</v>
      </c>
      <c r="DY115">
        <v>3.6527666970861699</v>
      </c>
      <c r="DZ115">
        <v>5.8080851438668997E-4</v>
      </c>
      <c r="EA115">
        <v>1.26E-2</v>
      </c>
      <c r="EB115">
        <v>0</v>
      </c>
      <c r="EC115">
        <v>0.155535764447434</v>
      </c>
      <c r="ED115">
        <v>0</v>
      </c>
      <c r="EE115" t="s">
        <v>143</v>
      </c>
      <c r="EF115" t="s">
        <v>142</v>
      </c>
      <c r="EG115" t="s">
        <v>1836</v>
      </c>
      <c r="EH115" t="s">
        <v>1837</v>
      </c>
      <c r="EI115" t="s">
        <v>1836</v>
      </c>
      <c r="EJ115">
        <v>3.0629245547069399E-4</v>
      </c>
      <c r="EK115">
        <v>7.9862568302901504</v>
      </c>
      <c r="EL115">
        <v>1.8099403100530901E-3</v>
      </c>
      <c r="EM115">
        <v>0.30007940166621799</v>
      </c>
      <c r="EN115">
        <v>0</v>
      </c>
      <c r="EO115">
        <v>0</v>
      </c>
      <c r="EP115">
        <v>0</v>
      </c>
      <c r="EQ115">
        <v>0</v>
      </c>
      <c r="ER115">
        <v>0</v>
      </c>
      <c r="ES115">
        <v>0</v>
      </c>
      <c r="ET115">
        <v>0</v>
      </c>
      <c r="EU115">
        <v>0</v>
      </c>
      <c r="EV115">
        <v>0.03</v>
      </c>
      <c r="EW115">
        <v>261.87</v>
      </c>
      <c r="EX115">
        <v>1.0044544760446501</v>
      </c>
      <c r="EY115">
        <v>34686.022857668999</v>
      </c>
      <c r="EZ115">
        <v>9.0832288057377806</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0.25177239839691101</v>
      </c>
      <c r="GA115">
        <v>0</v>
      </c>
      <c r="GB115">
        <v>0</v>
      </c>
      <c r="GC115">
        <v>0</v>
      </c>
      <c r="GD115">
        <v>0</v>
      </c>
      <c r="GE115">
        <v>0</v>
      </c>
      <c r="GF115">
        <v>0</v>
      </c>
      <c r="GG115">
        <v>0</v>
      </c>
      <c r="GH115">
        <v>0</v>
      </c>
      <c r="GI115">
        <v>0</v>
      </c>
      <c r="GJ115">
        <v>0</v>
      </c>
      <c r="GK115">
        <v>0</v>
      </c>
      <c r="GL115">
        <v>0</v>
      </c>
      <c r="GM115">
        <v>0</v>
      </c>
      <c r="GN115">
        <v>0</v>
      </c>
      <c r="GO115">
        <v>0</v>
      </c>
      <c r="GP115">
        <v>13.4642741788556</v>
      </c>
      <c r="GQ115">
        <v>0</v>
      </c>
      <c r="GR115">
        <v>0.16382687596849599</v>
      </c>
      <c r="GS115">
        <v>0.16382687596849599</v>
      </c>
      <c r="GT115">
        <v>0.56849659708828104</v>
      </c>
      <c r="GU115">
        <v>4.3810453731178001</v>
      </c>
      <c r="GV115">
        <v>3.6527666970861699</v>
      </c>
    </row>
    <row r="116" spans="1:204" x14ac:dyDescent="0.35">
      <c r="A116">
        <v>115</v>
      </c>
      <c r="B116" t="s">
        <v>815</v>
      </c>
      <c r="C116" t="s">
        <v>145</v>
      </c>
      <c r="D116" t="s">
        <v>816</v>
      </c>
      <c r="E116" t="s">
        <v>817</v>
      </c>
      <c r="F116">
        <v>0</v>
      </c>
      <c r="G116">
        <v>4.2834751500000001</v>
      </c>
      <c r="H116">
        <v>3.5600745678229999</v>
      </c>
      <c r="I116">
        <v>3.0163622429586701</v>
      </c>
      <c r="J116">
        <v>2.7251764216271201</v>
      </c>
      <c r="K116">
        <v>2.5421912548581198</v>
      </c>
      <c r="L116">
        <v>2.5836118863018398</v>
      </c>
      <c r="M116">
        <v>2.5836118863018398</v>
      </c>
      <c r="N116">
        <v>3.4197003458333299E-2</v>
      </c>
      <c r="O116">
        <v>3.41970035278946E-2</v>
      </c>
      <c r="P116">
        <v>3.6243052513251002E-2</v>
      </c>
      <c r="Q116">
        <v>5.6953368235108603E-2</v>
      </c>
      <c r="R116">
        <v>8.2841262887433695E-2</v>
      </c>
      <c r="S116">
        <v>0.103551578609292</v>
      </c>
      <c r="T116">
        <v>0.13461705219208001</v>
      </c>
      <c r="U116">
        <v>5.5488252210000004</v>
      </c>
      <c r="V116">
        <v>5.6367265270000004</v>
      </c>
      <c r="W116">
        <v>5.7384672810000001</v>
      </c>
      <c r="X116">
        <v>5.7768375799999996</v>
      </c>
      <c r="Y116">
        <v>5.9389582719999998</v>
      </c>
      <c r="Z116">
        <v>6.1102518950000002</v>
      </c>
      <c r="AA116">
        <v>6.1815296159999997</v>
      </c>
      <c r="AB116">
        <v>0</v>
      </c>
      <c r="AC116">
        <v>0</v>
      </c>
      <c r="AD116">
        <v>0</v>
      </c>
      <c r="AE116">
        <v>0</v>
      </c>
      <c r="AF116">
        <v>0</v>
      </c>
      <c r="AG116">
        <v>0</v>
      </c>
      <c r="AH116">
        <v>0</v>
      </c>
      <c r="AI116">
        <v>0</v>
      </c>
      <c r="AJ116">
        <v>0</v>
      </c>
      <c r="AK116">
        <v>0</v>
      </c>
      <c r="AL116">
        <v>0</v>
      </c>
      <c r="AM116">
        <v>0</v>
      </c>
      <c r="AN116">
        <v>0</v>
      </c>
      <c r="AO116">
        <v>0</v>
      </c>
      <c r="AP116">
        <v>2.2515008408888901</v>
      </c>
      <c r="AQ116">
        <v>2.6717942435555599</v>
      </c>
      <c r="AR116">
        <v>1.9422003890275601</v>
      </c>
      <c r="AS116">
        <v>1.71763462106308</v>
      </c>
      <c r="AT116">
        <v>2.14135672926745</v>
      </c>
      <c r="AU116">
        <v>3.7182378015177702</v>
      </c>
      <c r="AV116">
        <v>2.63675578029678</v>
      </c>
      <c r="AW116">
        <v>7.60885731428449E-3</v>
      </c>
      <c r="AX116">
        <v>5.4417044204739798E-3</v>
      </c>
      <c r="AY116">
        <v>5.7715613596798698E-3</v>
      </c>
      <c r="AZ116">
        <v>0</v>
      </c>
      <c r="BA116">
        <v>0</v>
      </c>
      <c r="BB116">
        <v>0</v>
      </c>
      <c r="BC116">
        <v>0</v>
      </c>
      <c r="BD116">
        <v>0</v>
      </c>
      <c r="BE116">
        <v>0</v>
      </c>
      <c r="BF116">
        <v>0</v>
      </c>
      <c r="BG116">
        <v>0</v>
      </c>
      <c r="BH116">
        <v>0</v>
      </c>
      <c r="BI116">
        <v>0</v>
      </c>
      <c r="BJ116">
        <v>0</v>
      </c>
      <c r="BK116">
        <v>0</v>
      </c>
      <c r="BL116">
        <v>2.8570068464211399E-2</v>
      </c>
      <c r="BM116">
        <v>2.84689140905088E-2</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12.1256070726615</v>
      </c>
      <c r="CO116">
        <v>11.9368041147911</v>
      </c>
      <c r="CP116">
        <v>10.767513440949701</v>
      </c>
      <c r="CQ116">
        <v>10.2766019909253</v>
      </c>
      <c r="CR116">
        <v>10.705347519012999</v>
      </c>
      <c r="CS116">
        <v>12.515653161428901</v>
      </c>
      <c r="CT116">
        <v>12.515653161428901</v>
      </c>
      <c r="CU116">
        <v>11.831663386756199</v>
      </c>
      <c r="CV116">
        <v>12.2205041094634</v>
      </c>
      <c r="CW116">
        <v>-1.55705983823318E-2</v>
      </c>
      <c r="CX116">
        <v>-9.7956761508097498E-2</v>
      </c>
      <c r="CY116">
        <v>-4.5591905012849501E-2</v>
      </c>
      <c r="CZ116">
        <v>4.1720553979447801E-2</v>
      </c>
      <c r="DA116">
        <v>0.16910293096050799</v>
      </c>
      <c r="DB116">
        <v>3.2167139049622998E-2</v>
      </c>
      <c r="DC116">
        <v>0</v>
      </c>
      <c r="DD116">
        <v>0.39004608876739399</v>
      </c>
      <c r="DE116">
        <v>1.98060378471577</v>
      </c>
      <c r="DF116">
        <v>-0.57392982426041705</v>
      </c>
      <c r="DG116">
        <v>0</v>
      </c>
      <c r="DH116">
        <v>0.68398977467269095</v>
      </c>
      <c r="DI116">
        <v>0</v>
      </c>
      <c r="DJ116">
        <v>0</v>
      </c>
      <c r="DK116">
        <v>0</v>
      </c>
      <c r="DL116">
        <v>0</v>
      </c>
      <c r="DM116">
        <v>0</v>
      </c>
      <c r="DN116">
        <v>0</v>
      </c>
      <c r="DO116" t="s">
        <v>1834</v>
      </c>
      <c r="DP116">
        <v>59087</v>
      </c>
      <c r="DQ116">
        <v>59087</v>
      </c>
      <c r="DR116" t="s">
        <v>1835</v>
      </c>
      <c r="DS116">
        <v>0</v>
      </c>
      <c r="DT116">
        <v>129.38999999999999</v>
      </c>
      <c r="DU116">
        <v>47774.400000000001</v>
      </c>
      <c r="DV116">
        <v>44118.3</v>
      </c>
      <c r="DW116">
        <v>4.1087277969432999E-4</v>
      </c>
      <c r="DX116">
        <v>2.5836118863018398</v>
      </c>
      <c r="DY116">
        <v>2.5840227590815301</v>
      </c>
      <c r="DZ116">
        <v>4.1087277969432999E-4</v>
      </c>
      <c r="EA116">
        <v>1.76326328280817</v>
      </c>
      <c r="EB116">
        <v>0</v>
      </c>
      <c r="EC116">
        <v>0.110028367129043</v>
      </c>
      <c r="ED116">
        <v>0.57396140754364799</v>
      </c>
      <c r="EE116" t="s">
        <v>909</v>
      </c>
      <c r="EF116" t="s">
        <v>175</v>
      </c>
      <c r="EG116" t="s">
        <v>1836</v>
      </c>
      <c r="EH116" t="s">
        <v>1854</v>
      </c>
      <c r="EI116" t="s">
        <v>1836</v>
      </c>
      <c r="EJ116">
        <v>2.16675943036985E-4</v>
      </c>
      <c r="EK116">
        <v>5.6495996379467099</v>
      </c>
      <c r="EL116">
        <v>1.28037932384021E-3</v>
      </c>
      <c r="EM116">
        <v>0.21228073614904899</v>
      </c>
      <c r="EN116">
        <v>0</v>
      </c>
      <c r="EO116">
        <v>0</v>
      </c>
      <c r="EP116">
        <v>0</v>
      </c>
      <c r="EQ116">
        <v>0</v>
      </c>
      <c r="ER116">
        <v>0</v>
      </c>
      <c r="ES116">
        <v>0</v>
      </c>
      <c r="ET116">
        <v>0</v>
      </c>
      <c r="EU116">
        <v>0</v>
      </c>
      <c r="EV116">
        <v>0.03</v>
      </c>
      <c r="EW116">
        <v>134.38</v>
      </c>
      <c r="EX116">
        <v>1.0201032189275201</v>
      </c>
      <c r="EY116">
        <v>48734.819222330902</v>
      </c>
      <c r="EZ116">
        <v>6.5489850070968201</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0</v>
      </c>
      <c r="FY116">
        <v>0</v>
      </c>
      <c r="FZ116">
        <v>0.178107625176402</v>
      </c>
      <c r="GA116">
        <v>0</v>
      </c>
      <c r="GB116">
        <v>0</v>
      </c>
      <c r="GC116">
        <v>0</v>
      </c>
      <c r="GD116">
        <v>0</v>
      </c>
      <c r="GE116">
        <v>0</v>
      </c>
      <c r="GF116">
        <v>0</v>
      </c>
      <c r="GG116">
        <v>0</v>
      </c>
      <c r="GH116">
        <v>0</v>
      </c>
      <c r="GI116">
        <v>0</v>
      </c>
      <c r="GJ116">
        <v>0</v>
      </c>
      <c r="GK116">
        <v>0</v>
      </c>
      <c r="GL116">
        <v>0</v>
      </c>
      <c r="GM116">
        <v>0</v>
      </c>
      <c r="GN116">
        <v>0</v>
      </c>
      <c r="GO116">
        <v>0</v>
      </c>
      <c r="GP116">
        <v>12.2209149822431</v>
      </c>
      <c r="GQ116">
        <v>0.81836194631577697</v>
      </c>
      <c r="GR116">
        <v>0.11589362561533501</v>
      </c>
      <c r="GS116">
        <v>0.93425557193111197</v>
      </c>
      <c r="GT116">
        <v>4.1087277969431601E-4</v>
      </c>
      <c r="GU116">
        <v>5.6719299751462602</v>
      </c>
      <c r="GV116">
        <v>2.5840227590815301</v>
      </c>
    </row>
    <row r="117" spans="1:204" x14ac:dyDescent="0.35">
      <c r="A117">
        <v>116</v>
      </c>
      <c r="B117" t="s">
        <v>818</v>
      </c>
      <c r="C117" t="s">
        <v>146</v>
      </c>
      <c r="D117" t="s">
        <v>819</v>
      </c>
      <c r="E117" t="s">
        <v>820</v>
      </c>
      <c r="F117">
        <v>0</v>
      </c>
      <c r="G117">
        <v>2.7463837899999999</v>
      </c>
      <c r="H117">
        <v>2.2780623388199999</v>
      </c>
      <c r="I117">
        <v>1.92609850883358</v>
      </c>
      <c r="J117">
        <v>1.73761072328133</v>
      </c>
      <c r="K117">
        <v>1.6881344634694699</v>
      </c>
      <c r="L117">
        <v>1.7156397093101201</v>
      </c>
      <c r="M117">
        <v>1.7156397093101201</v>
      </c>
      <c r="N117">
        <v>2.2708417375000001E-2</v>
      </c>
      <c r="O117">
        <v>2.27084174302335E-2</v>
      </c>
      <c r="P117">
        <v>2.40670901105541E-2</v>
      </c>
      <c r="Q117">
        <v>3.7819713030870603E-2</v>
      </c>
      <c r="R117">
        <v>5.50104916812863E-2</v>
      </c>
      <c r="S117">
        <v>6.8763114601607805E-2</v>
      </c>
      <c r="T117">
        <v>8.9392048982090397E-2</v>
      </c>
      <c r="U117">
        <v>3.6189912579999999</v>
      </c>
      <c r="V117">
        <v>3.719297283</v>
      </c>
      <c r="W117">
        <v>3.8378518499999998</v>
      </c>
      <c r="X117">
        <v>3.8847382000000001</v>
      </c>
      <c r="Y117">
        <v>3.93246385</v>
      </c>
      <c r="Z117">
        <v>4.0601486250000001</v>
      </c>
      <c r="AA117">
        <v>4.1638561249999997</v>
      </c>
      <c r="AB117">
        <v>0</v>
      </c>
      <c r="AC117">
        <v>0</v>
      </c>
      <c r="AD117">
        <v>0</v>
      </c>
      <c r="AE117">
        <v>0</v>
      </c>
      <c r="AF117">
        <v>0</v>
      </c>
      <c r="AG117">
        <v>0</v>
      </c>
      <c r="AH117">
        <v>0</v>
      </c>
      <c r="AI117">
        <v>0</v>
      </c>
      <c r="AJ117">
        <v>0</v>
      </c>
      <c r="AK117">
        <v>0</v>
      </c>
      <c r="AL117">
        <v>0</v>
      </c>
      <c r="AM117">
        <v>0</v>
      </c>
      <c r="AN117">
        <v>0</v>
      </c>
      <c r="AO117">
        <v>0</v>
      </c>
      <c r="AP117">
        <v>0.71675115111111098</v>
      </c>
      <c r="AQ117">
        <v>0.98711562933333297</v>
      </c>
      <c r="AR117">
        <v>0.95148996851199996</v>
      </c>
      <c r="AS117">
        <v>0.61554675962311101</v>
      </c>
      <c r="AT117">
        <v>0.61079774147657695</v>
      </c>
      <c r="AU117">
        <v>0.69690262547955395</v>
      </c>
      <c r="AV117">
        <v>0.231841323855244</v>
      </c>
      <c r="AW117">
        <v>5.0893131521111603E-3</v>
      </c>
      <c r="AX117">
        <v>3.6397762151522202E-3</v>
      </c>
      <c r="AY117">
        <v>3.86040661859849E-3</v>
      </c>
      <c r="AZ117">
        <v>0</v>
      </c>
      <c r="BA117">
        <v>0</v>
      </c>
      <c r="BB117">
        <v>0</v>
      </c>
      <c r="BC117">
        <v>0</v>
      </c>
      <c r="BD117">
        <v>0.12967156082390199</v>
      </c>
      <c r="BE117">
        <v>0.673455525569297</v>
      </c>
      <c r="BF117">
        <v>0.54378396474539503</v>
      </c>
      <c r="BG117">
        <v>0.67763847914426201</v>
      </c>
      <c r="BH117">
        <v>0.67763847914426101</v>
      </c>
      <c r="BI117">
        <v>0.67763847914426101</v>
      </c>
      <c r="BJ117">
        <v>0.71110210774397797</v>
      </c>
      <c r="BK117">
        <v>0</v>
      </c>
      <c r="BL117">
        <v>1.8284984772024799E-2</v>
      </c>
      <c r="BM117">
        <v>1.8207958905958999E-2</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7.2395954904621203</v>
      </c>
      <c r="CO117">
        <v>7.7025639551400404</v>
      </c>
      <c r="CP117">
        <v>7.3053597477260803</v>
      </c>
      <c r="CQ117">
        <v>6.9533538750795696</v>
      </c>
      <c r="CR117">
        <v>6.9640450257715996</v>
      </c>
      <c r="CS117">
        <v>7.2190925535355399</v>
      </c>
      <c r="CT117">
        <v>7.2190925535355399</v>
      </c>
      <c r="CU117">
        <v>6.9559036749259997</v>
      </c>
      <c r="CV117">
        <v>7.1750201935009699</v>
      </c>
      <c r="CW117">
        <v>6.39494934886706E-2</v>
      </c>
      <c r="CX117">
        <v>-5.1567790897587597E-2</v>
      </c>
      <c r="CY117">
        <v>-4.8184604838396601E-2</v>
      </c>
      <c r="CZ117">
        <v>1.5375530836043701E-3</v>
      </c>
      <c r="DA117">
        <v>3.6623474836836402E-2</v>
      </c>
      <c r="DB117">
        <v>-2.8320555966970802E-3</v>
      </c>
      <c r="DC117">
        <v>0</v>
      </c>
      <c r="DD117">
        <v>-2.0502936926586598E-2</v>
      </c>
      <c r="DE117">
        <v>0.28471375355464901</v>
      </c>
      <c r="DF117">
        <v>-0.19010389926988699</v>
      </c>
      <c r="DG117">
        <v>0</v>
      </c>
      <c r="DH117">
        <v>0.26318887860953599</v>
      </c>
      <c r="DI117">
        <v>0</v>
      </c>
      <c r="DJ117">
        <v>0</v>
      </c>
      <c r="DK117">
        <v>0</v>
      </c>
      <c r="DL117">
        <v>0</v>
      </c>
      <c r="DM117">
        <v>0</v>
      </c>
      <c r="DN117">
        <v>0</v>
      </c>
      <c r="DO117" t="s">
        <v>1838</v>
      </c>
      <c r="DP117">
        <v>27368</v>
      </c>
      <c r="DQ117">
        <v>27368</v>
      </c>
      <c r="DR117" t="s">
        <v>1835</v>
      </c>
      <c r="DS117">
        <v>0</v>
      </c>
      <c r="DT117">
        <v>200.75</v>
      </c>
      <c r="DU117">
        <v>20741.5</v>
      </c>
      <c r="DV117">
        <v>20119.8</v>
      </c>
      <c r="DW117">
        <v>2.7283889003471999E-4</v>
      </c>
      <c r="DX117">
        <v>1.7156397093101201</v>
      </c>
      <c r="DY117">
        <v>1.71591254820015</v>
      </c>
      <c r="DZ117">
        <v>2.7283889003471999E-4</v>
      </c>
      <c r="EA117">
        <v>0.38589044360322</v>
      </c>
      <c r="EB117">
        <v>0</v>
      </c>
      <c r="EC117">
        <v>7.3064006555327604E-2</v>
      </c>
      <c r="ED117">
        <v>0.190124872054209</v>
      </c>
      <c r="EE117" t="s">
        <v>1836</v>
      </c>
      <c r="EF117" t="s">
        <v>114</v>
      </c>
      <c r="EG117" t="s">
        <v>1836</v>
      </c>
      <c r="EH117" t="s">
        <v>1839</v>
      </c>
      <c r="EI117" t="s">
        <v>1836</v>
      </c>
      <c r="EJ117">
        <v>1.43883038052356E-4</v>
      </c>
      <c r="EK117">
        <v>3.7515996624561199</v>
      </c>
      <c r="EL117">
        <v>8.5023204243911399E-4</v>
      </c>
      <c r="EM117">
        <v>0.14096438493329599</v>
      </c>
      <c r="EN117">
        <v>0.71110210774397797</v>
      </c>
      <c r="EO117">
        <v>0</v>
      </c>
      <c r="EP117">
        <v>0</v>
      </c>
      <c r="EQ117">
        <v>0</v>
      </c>
      <c r="ER117">
        <v>0</v>
      </c>
      <c r="ES117">
        <v>0</v>
      </c>
      <c r="ET117">
        <v>0</v>
      </c>
      <c r="EU117">
        <v>0</v>
      </c>
      <c r="EV117">
        <v>0.03</v>
      </c>
      <c r="EW117">
        <v>205.75</v>
      </c>
      <c r="EX117">
        <v>1.0076370444370299</v>
      </c>
      <c r="EY117">
        <v>20899.903757190601</v>
      </c>
      <c r="EZ117">
        <v>4.3001551980419697</v>
      </c>
      <c r="FA117">
        <v>0</v>
      </c>
      <c r="FB117">
        <v>0</v>
      </c>
      <c r="FC117">
        <v>0</v>
      </c>
      <c r="FD117">
        <v>0</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0</v>
      </c>
      <c r="FX117">
        <v>0</v>
      </c>
      <c r="FY117">
        <v>0</v>
      </c>
      <c r="FZ117">
        <v>0.118271857279037</v>
      </c>
      <c r="GA117">
        <v>0</v>
      </c>
      <c r="GB117">
        <v>0</v>
      </c>
      <c r="GC117">
        <v>0</v>
      </c>
      <c r="GD117">
        <v>0</v>
      </c>
      <c r="GE117">
        <v>0</v>
      </c>
      <c r="GF117">
        <v>0</v>
      </c>
      <c r="GG117">
        <v>0</v>
      </c>
      <c r="GH117">
        <v>0</v>
      </c>
      <c r="GI117">
        <v>0</v>
      </c>
      <c r="GJ117">
        <v>0</v>
      </c>
      <c r="GK117">
        <v>0</v>
      </c>
      <c r="GL117">
        <v>0</v>
      </c>
      <c r="GM117">
        <v>0</v>
      </c>
      <c r="GN117">
        <v>0</v>
      </c>
      <c r="GO117">
        <v>0</v>
      </c>
      <c r="GP117">
        <v>7.4492553536296198</v>
      </c>
      <c r="GQ117">
        <v>0</v>
      </c>
      <c r="GR117">
        <v>7.6958813827969902E-2</v>
      </c>
      <c r="GS117">
        <v>7.6958813827969902E-2</v>
      </c>
      <c r="GT117">
        <v>0.27423516012864702</v>
      </c>
      <c r="GU117">
        <v>3.1491001555876501</v>
      </c>
      <c r="GV117">
        <v>1.71591254820015</v>
      </c>
    </row>
    <row r="118" spans="1:204" x14ac:dyDescent="0.35">
      <c r="A118">
        <v>117</v>
      </c>
      <c r="B118" t="s">
        <v>821</v>
      </c>
      <c r="C118" t="s">
        <v>147</v>
      </c>
      <c r="D118" t="s">
        <v>822</v>
      </c>
      <c r="E118" t="s">
        <v>823</v>
      </c>
      <c r="F118">
        <v>0</v>
      </c>
      <c r="G118">
        <v>4.0216290800000003</v>
      </c>
      <c r="H118">
        <v>2.798158759284</v>
      </c>
      <c r="I118">
        <v>2.17435770672523</v>
      </c>
      <c r="J118">
        <v>2.2396817580002399</v>
      </c>
      <c r="K118">
        <v>2.2910077982872701</v>
      </c>
      <c r="L118">
        <v>2.3283358275872601</v>
      </c>
      <c r="M118">
        <v>2.3283358275872601</v>
      </c>
      <c r="N118">
        <v>3.08181383125E-2</v>
      </c>
      <c r="O118">
        <v>3.0818138332733499E-2</v>
      </c>
      <c r="P118">
        <v>3.2662025637503499E-2</v>
      </c>
      <c r="Q118">
        <v>5.1326040287505502E-2</v>
      </c>
      <c r="R118">
        <v>7.4656058599992497E-2</v>
      </c>
      <c r="S118">
        <v>9.3320073249990601E-2</v>
      </c>
      <c r="T118">
        <v>0.121316095224987</v>
      </c>
      <c r="U118">
        <v>12.60760095</v>
      </c>
      <c r="V118">
        <v>12.954473999999999</v>
      </c>
      <c r="W118">
        <v>13.3805017</v>
      </c>
      <c r="X118">
        <v>13.789799</v>
      </c>
      <c r="Y118">
        <v>14.32249174</v>
      </c>
      <c r="Z118">
        <v>14.7610964</v>
      </c>
      <c r="AA118">
        <v>14.9230134</v>
      </c>
      <c r="AB118">
        <v>0</v>
      </c>
      <c r="AC118">
        <v>0</v>
      </c>
      <c r="AD118">
        <v>0</v>
      </c>
      <c r="AE118">
        <v>0</v>
      </c>
      <c r="AF118">
        <v>0</v>
      </c>
      <c r="AG118">
        <v>0</v>
      </c>
      <c r="AH118">
        <v>0</v>
      </c>
      <c r="AI118">
        <v>0</v>
      </c>
      <c r="AJ118">
        <v>0</v>
      </c>
      <c r="AK118">
        <v>0</v>
      </c>
      <c r="AL118">
        <v>0</v>
      </c>
      <c r="AM118">
        <v>0</v>
      </c>
      <c r="AN118">
        <v>0</v>
      </c>
      <c r="AO118">
        <v>0</v>
      </c>
      <c r="AP118">
        <v>2.4491255440000002</v>
      </c>
      <c r="AQ118">
        <v>2.96724234755556</v>
      </c>
      <c r="AR118">
        <v>1.8888572716657801</v>
      </c>
      <c r="AS118">
        <v>1.1024431249634801</v>
      </c>
      <c r="AT118">
        <v>0.95793043979651704</v>
      </c>
      <c r="AU118">
        <v>0.86432030479752997</v>
      </c>
      <c r="AV118">
        <v>0.46177431048807199</v>
      </c>
      <c r="AW118">
        <v>6.7848958539590996E-3</v>
      </c>
      <c r="AX118">
        <v>4.85242346332745E-3</v>
      </c>
      <c r="AY118">
        <v>5.1465602682082704E-3</v>
      </c>
      <c r="AZ118">
        <v>0</v>
      </c>
      <c r="BA118">
        <v>0</v>
      </c>
      <c r="BB118">
        <v>0</v>
      </c>
      <c r="BC118">
        <v>0</v>
      </c>
      <c r="BD118">
        <v>0</v>
      </c>
      <c r="BE118">
        <v>0</v>
      </c>
      <c r="BF118">
        <v>0</v>
      </c>
      <c r="BG118">
        <v>0</v>
      </c>
      <c r="BH118">
        <v>0</v>
      </c>
      <c r="BI118">
        <v>0</v>
      </c>
      <c r="BJ118">
        <v>0</v>
      </c>
      <c r="BK118">
        <v>0</v>
      </c>
      <c r="BL118">
        <v>0.25622306148630303</v>
      </c>
      <c r="BM118">
        <v>0.19030466603396101</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19.115958608166501</v>
      </c>
      <c r="CO118">
        <v>19.011768730121901</v>
      </c>
      <c r="CP118">
        <v>17.671829930330698</v>
      </c>
      <c r="CQ118">
        <v>17.1832499232512</v>
      </c>
      <c r="CR118">
        <v>17.646086036683801</v>
      </c>
      <c r="CS118">
        <v>18.047072605634799</v>
      </c>
      <c r="CT118">
        <v>18.047072605634799</v>
      </c>
      <c r="CU118">
        <v>18.155668824997001</v>
      </c>
      <c r="CV118">
        <v>17.933625012918</v>
      </c>
      <c r="CW118">
        <v>-5.4504134571639103E-3</v>
      </c>
      <c r="CX118">
        <v>-7.0479439278485795E-2</v>
      </c>
      <c r="CY118">
        <v>-2.76473918663563E-2</v>
      </c>
      <c r="CZ118">
        <v>2.6935307086831901E-2</v>
      </c>
      <c r="DA118">
        <v>2.2723824882039799E-2</v>
      </c>
      <c r="DB118">
        <v>-4.5046362633572298E-2</v>
      </c>
      <c r="DC118">
        <v>1.1513313184930299E-2</v>
      </c>
      <c r="DD118">
        <v>-0.86110440355182405</v>
      </c>
      <c r="DE118">
        <v>0.438957318214659</v>
      </c>
      <c r="DF118">
        <v>0.20778159897984899</v>
      </c>
      <c r="DG118">
        <v>0.20778159897984899</v>
      </c>
      <c r="DH118">
        <v>9.9185379617657402E-2</v>
      </c>
      <c r="DI118">
        <v>0</v>
      </c>
      <c r="DJ118">
        <v>0</v>
      </c>
      <c r="DK118">
        <v>0</v>
      </c>
      <c r="DL118">
        <v>0</v>
      </c>
      <c r="DM118">
        <v>0</v>
      </c>
      <c r="DN118">
        <v>0</v>
      </c>
      <c r="DO118" t="s">
        <v>1834</v>
      </c>
      <c r="DP118">
        <v>58803</v>
      </c>
      <c r="DQ118">
        <v>58803</v>
      </c>
      <c r="DR118" t="s">
        <v>1835</v>
      </c>
      <c r="DS118">
        <v>0</v>
      </c>
      <c r="DT118">
        <v>231.3</v>
      </c>
      <c r="DU118">
        <v>64518</v>
      </c>
      <c r="DV118">
        <v>63414.7</v>
      </c>
      <c r="DW118">
        <v>3.7027617682543001E-4</v>
      </c>
      <c r="DX118">
        <v>2.3283358275872601</v>
      </c>
      <c r="DY118">
        <v>2.3287061037640902</v>
      </c>
      <c r="DZ118">
        <v>3.7027617682543001E-4</v>
      </c>
      <c r="EA118">
        <v>1.02805037930531</v>
      </c>
      <c r="EB118">
        <v>0</v>
      </c>
      <c r="EC118">
        <v>9.9156916948675206E-2</v>
      </c>
      <c r="ED118">
        <v>0</v>
      </c>
      <c r="EE118" t="s">
        <v>1836</v>
      </c>
      <c r="EF118" t="s">
        <v>351</v>
      </c>
      <c r="EG118" t="s">
        <v>1836</v>
      </c>
      <c r="EH118" t="s">
        <v>1886</v>
      </c>
      <c r="EI118" t="s">
        <v>1836</v>
      </c>
      <c r="EJ118">
        <v>1.9526710885415101E-4</v>
      </c>
      <c r="EK118">
        <v>5.0913859462818403</v>
      </c>
      <c r="EL118">
        <v>1.1538703117163001E-3</v>
      </c>
      <c r="EM118">
        <v>0.19130615016248001</v>
      </c>
      <c r="EN118">
        <v>0</v>
      </c>
      <c r="EO118">
        <v>0</v>
      </c>
      <c r="EP118">
        <v>0</v>
      </c>
      <c r="EQ118">
        <v>0</v>
      </c>
      <c r="ER118">
        <v>0</v>
      </c>
      <c r="ES118">
        <v>0</v>
      </c>
      <c r="ET118">
        <v>0</v>
      </c>
      <c r="EU118">
        <v>0</v>
      </c>
      <c r="EV118">
        <v>0.03</v>
      </c>
      <c r="EW118">
        <v>236.3</v>
      </c>
      <c r="EX118">
        <v>1.0043214503701501</v>
      </c>
      <c r="EY118">
        <v>64796.811334981401</v>
      </c>
      <c r="EZ118">
        <v>15.3114865184561</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v>0</v>
      </c>
      <c r="FZ118">
        <v>0.16050956347811199</v>
      </c>
      <c r="GA118">
        <v>0</v>
      </c>
      <c r="GB118">
        <v>0</v>
      </c>
      <c r="GC118">
        <v>0</v>
      </c>
      <c r="GD118">
        <v>0</v>
      </c>
      <c r="GE118">
        <v>0</v>
      </c>
      <c r="GF118">
        <v>0</v>
      </c>
      <c r="GG118">
        <v>0</v>
      </c>
      <c r="GH118">
        <v>0</v>
      </c>
      <c r="GI118">
        <v>0</v>
      </c>
      <c r="GJ118">
        <v>0</v>
      </c>
      <c r="GK118">
        <v>0</v>
      </c>
      <c r="GL118">
        <v>0</v>
      </c>
      <c r="GM118">
        <v>0</v>
      </c>
      <c r="GN118">
        <v>0</v>
      </c>
      <c r="GO118">
        <v>0</v>
      </c>
      <c r="GP118">
        <v>19.124501368545999</v>
      </c>
      <c r="GQ118">
        <v>0</v>
      </c>
      <c r="GR118">
        <v>0.104442653379951</v>
      </c>
      <c r="GS118">
        <v>0.104442653379951</v>
      </c>
      <c r="GT118">
        <v>1.1908763556280699</v>
      </c>
      <c r="GU118">
        <v>3.8130148500899401</v>
      </c>
      <c r="GV118">
        <v>2.3287061037640902</v>
      </c>
    </row>
    <row r="119" spans="1:204" x14ac:dyDescent="0.35">
      <c r="A119">
        <v>118</v>
      </c>
      <c r="B119" t="s">
        <v>824</v>
      </c>
      <c r="C119" t="s">
        <v>148</v>
      </c>
      <c r="D119" t="s">
        <v>825</v>
      </c>
      <c r="E119" t="s">
        <v>826</v>
      </c>
      <c r="F119">
        <v>0</v>
      </c>
      <c r="G119">
        <v>129.55286323999999</v>
      </c>
      <c r="H119">
        <v>114.427316625012</v>
      </c>
      <c r="I119">
        <v>103.309297439876</v>
      </c>
      <c r="J119">
        <v>97.072685261677506</v>
      </c>
      <c r="K119">
        <v>90.263856433167106</v>
      </c>
      <c r="L119">
        <v>91.7345506316708</v>
      </c>
      <c r="M119">
        <v>91.831714323149896</v>
      </c>
      <c r="N119">
        <v>0.98164533308333302</v>
      </c>
      <c r="O119">
        <v>0.98164533318312197</v>
      </c>
      <c r="P119">
        <v>1.0403783866888401</v>
      </c>
      <c r="Q119">
        <v>1.63488032193961</v>
      </c>
      <c r="R119">
        <v>2.37800774100308</v>
      </c>
      <c r="S119">
        <v>2.9725096762538499</v>
      </c>
      <c r="T119">
        <v>3.86426257913</v>
      </c>
      <c r="U119">
        <v>100.91658276</v>
      </c>
      <c r="V119">
        <v>107.91468189</v>
      </c>
      <c r="W119">
        <v>114.16850289</v>
      </c>
      <c r="X119">
        <v>121.07862584999999</v>
      </c>
      <c r="Y119">
        <v>127.31060952</v>
      </c>
      <c r="Z119">
        <v>133.27578702</v>
      </c>
      <c r="AA119">
        <v>133.10821665</v>
      </c>
      <c r="AB119">
        <v>0</v>
      </c>
      <c r="AC119">
        <v>0</v>
      </c>
      <c r="AD119">
        <v>6.13689320747116</v>
      </c>
      <c r="AE119">
        <v>8.2434869441900496</v>
      </c>
      <c r="AF119">
        <v>10.082611135321701</v>
      </c>
      <c r="AG119">
        <v>11.381247135321701</v>
      </c>
      <c r="AH119">
        <v>11.381247135321701</v>
      </c>
      <c r="AI119">
        <v>0</v>
      </c>
      <c r="AJ119">
        <v>0</v>
      </c>
      <c r="AK119">
        <v>1.304438</v>
      </c>
      <c r="AL119">
        <v>0.81164714999999998</v>
      </c>
      <c r="AM119">
        <v>0</v>
      </c>
      <c r="AN119">
        <v>0</v>
      </c>
      <c r="AO119">
        <v>0</v>
      </c>
      <c r="AP119">
        <v>3.8305871144444401</v>
      </c>
      <c r="AQ119">
        <v>4.9644424166666701</v>
      </c>
      <c r="AR119">
        <v>3.6290052266666701</v>
      </c>
      <c r="AS119">
        <v>1.98649491115902</v>
      </c>
      <c r="AT119">
        <v>1.5939726160246199</v>
      </c>
      <c r="AU119">
        <v>0.64624648882380598</v>
      </c>
      <c r="AV119">
        <v>0.60811961206906495</v>
      </c>
      <c r="AW119">
        <v>0.217722173429369</v>
      </c>
      <c r="AX119">
        <v>0.15571059682793001</v>
      </c>
      <c r="AY119">
        <v>0.16514922430617701</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1.2986359999999999</v>
      </c>
      <c r="BV119">
        <v>1.2986359999999999</v>
      </c>
      <c r="BW119">
        <v>0</v>
      </c>
      <c r="BX119">
        <v>0</v>
      </c>
      <c r="BY119">
        <v>0</v>
      </c>
      <c r="BZ119">
        <v>0</v>
      </c>
      <c r="CA119">
        <v>0</v>
      </c>
      <c r="CB119">
        <v>0</v>
      </c>
      <c r="CC119">
        <v>2.218502</v>
      </c>
      <c r="CD119">
        <v>0</v>
      </c>
      <c r="CE119">
        <v>0</v>
      </c>
      <c r="CF119">
        <v>0</v>
      </c>
      <c r="CG119">
        <v>0</v>
      </c>
      <c r="CH119">
        <v>0</v>
      </c>
      <c r="CI119">
        <v>0</v>
      </c>
      <c r="CJ119">
        <v>0</v>
      </c>
      <c r="CK119">
        <v>7.6665390000000002</v>
      </c>
      <c r="CL119">
        <v>9.3932472776561298</v>
      </c>
      <c r="CM119">
        <v>7.6665390000000002</v>
      </c>
      <c r="CN119">
        <v>235.499400620957</v>
      </c>
      <c r="CO119">
        <v>228.44379686169</v>
      </c>
      <c r="CP119">
        <v>229.75366437500901</v>
      </c>
      <c r="CQ119">
        <v>232.12645643896599</v>
      </c>
      <c r="CR119">
        <v>235.14619544551601</v>
      </c>
      <c r="CS119">
        <v>247.67687995207001</v>
      </c>
      <c r="CT119">
        <v>247.67687995207001</v>
      </c>
      <c r="CU119">
        <v>258.26503919041897</v>
      </c>
      <c r="CV119">
        <v>250.81130807256699</v>
      </c>
      <c r="CW119">
        <v>-2.9960177141272599E-2</v>
      </c>
      <c r="CX119">
        <v>5.7338721003323797E-3</v>
      </c>
      <c r="CY119">
        <v>1.03275482913923E-2</v>
      </c>
      <c r="CZ119">
        <v>1.30090255668218E-2</v>
      </c>
      <c r="DA119">
        <v>5.3288910257776503E-2</v>
      </c>
      <c r="DB119">
        <v>9.9321437774479104E-2</v>
      </c>
      <c r="DC119">
        <v>4.5271321795390403E-2</v>
      </c>
      <c r="DD119">
        <v>23.390139064701501</v>
      </c>
      <c r="DE119">
        <v>13.5514175623084</v>
      </c>
      <c r="DF119">
        <v>11.212659733588501</v>
      </c>
      <c r="DG119">
        <v>11.212659733588501</v>
      </c>
      <c r="DH119">
        <v>0.62450049524013695</v>
      </c>
      <c r="DI119">
        <v>0</v>
      </c>
      <c r="DJ119">
        <v>0</v>
      </c>
      <c r="DK119">
        <v>0</v>
      </c>
      <c r="DL119">
        <v>0</v>
      </c>
      <c r="DM119">
        <v>0</v>
      </c>
      <c r="DN119">
        <v>0</v>
      </c>
      <c r="DO119" t="s">
        <v>1847</v>
      </c>
      <c r="DP119">
        <v>126301</v>
      </c>
      <c r="DQ119">
        <v>126301</v>
      </c>
      <c r="DR119" t="s">
        <v>1848</v>
      </c>
      <c r="DS119">
        <v>0.03</v>
      </c>
      <c r="DT119">
        <v>1431.81</v>
      </c>
      <c r="DU119">
        <v>92965</v>
      </c>
      <c r="DV119">
        <v>95043</v>
      </c>
      <c r="DW119">
        <v>18.213792552685099</v>
      </c>
      <c r="DX119">
        <v>74.164116422533496</v>
      </c>
      <c r="DY119">
        <v>92.377908975218602</v>
      </c>
      <c r="DZ119">
        <v>1.17943489335773E-2</v>
      </c>
      <c r="EA119">
        <v>0.17249190486560301</v>
      </c>
      <c r="EB119">
        <v>5.4109812943701398E-3</v>
      </c>
      <c r="EC119">
        <v>0.62432128585520796</v>
      </c>
      <c r="ED119">
        <v>0</v>
      </c>
      <c r="EE119" t="s">
        <v>1836</v>
      </c>
      <c r="EF119" t="s">
        <v>167</v>
      </c>
      <c r="EG119" t="s">
        <v>1836</v>
      </c>
      <c r="EH119" t="s">
        <v>1836</v>
      </c>
      <c r="EI119" t="s">
        <v>1836</v>
      </c>
      <c r="EJ119">
        <v>6.2198125648316397E-3</v>
      </c>
      <c r="EK119">
        <v>32.056872264525197</v>
      </c>
      <c r="EL119">
        <v>7.2651088687413603E-3</v>
      </c>
      <c r="EM119">
        <v>6.0936448363203901</v>
      </c>
      <c r="EN119">
        <v>0</v>
      </c>
      <c r="EO119">
        <v>11.7255011733287</v>
      </c>
      <c r="EP119">
        <v>12.9240434482188</v>
      </c>
      <c r="EQ119">
        <v>0</v>
      </c>
      <c r="ER119">
        <v>0</v>
      </c>
      <c r="ES119">
        <v>0</v>
      </c>
      <c r="ET119">
        <v>0</v>
      </c>
      <c r="EU119">
        <v>0</v>
      </c>
      <c r="EV119">
        <v>0</v>
      </c>
      <c r="EW119">
        <v>1474.76</v>
      </c>
      <c r="EX119">
        <v>0.99448865784482499</v>
      </c>
      <c r="EY119">
        <v>92452.638076544201</v>
      </c>
      <c r="EZ119">
        <v>136.345452529764</v>
      </c>
      <c r="FA119">
        <v>924.52638076544201</v>
      </c>
      <c r="FB119">
        <v>1460.4462000000001</v>
      </c>
      <c r="FC119">
        <v>1474.7643</v>
      </c>
      <c r="FD119">
        <v>135.02210395886399</v>
      </c>
      <c r="FE119">
        <v>136.34585007610801</v>
      </c>
      <c r="FF119">
        <v>1.3237461172437599</v>
      </c>
      <c r="FG119">
        <v>1.90239921155405</v>
      </c>
      <c r="FH119">
        <v>0.57865309431029199</v>
      </c>
      <c r="FI119">
        <v>6.5037694268719904E-3</v>
      </c>
      <c r="FJ119">
        <v>0.52030155414975898</v>
      </c>
      <c r="FK119">
        <v>0</v>
      </c>
      <c r="FL119">
        <v>0</v>
      </c>
      <c r="FM119">
        <v>0</v>
      </c>
      <c r="FN119">
        <v>0</v>
      </c>
      <c r="FO119">
        <v>0</v>
      </c>
      <c r="FP119">
        <v>0</v>
      </c>
      <c r="FQ119">
        <v>0</v>
      </c>
      <c r="FR119">
        <v>0.87657896968796301</v>
      </c>
      <c r="FS119">
        <v>0</v>
      </c>
      <c r="FT119">
        <v>0</v>
      </c>
      <c r="FU119">
        <v>0</v>
      </c>
      <c r="FV119">
        <v>0</v>
      </c>
      <c r="FW119">
        <v>0</v>
      </c>
      <c r="FX119">
        <v>0</v>
      </c>
      <c r="FY119">
        <v>0</v>
      </c>
      <c r="FZ119">
        <v>5.1126859282916097</v>
      </c>
      <c r="GA119">
        <v>0</v>
      </c>
      <c r="GB119">
        <v>0</v>
      </c>
      <c r="GC119">
        <v>0</v>
      </c>
      <c r="GD119">
        <v>0</v>
      </c>
      <c r="GE119">
        <v>0</v>
      </c>
      <c r="GF119">
        <v>0</v>
      </c>
      <c r="GG119">
        <v>0</v>
      </c>
      <c r="GH119">
        <v>3.0104946164128998</v>
      </c>
      <c r="GI119">
        <v>0</v>
      </c>
      <c r="GJ119">
        <v>0</v>
      </c>
      <c r="GK119">
        <v>0</v>
      </c>
      <c r="GL119">
        <v>0</v>
      </c>
      <c r="GM119">
        <v>0</v>
      </c>
      <c r="GN119">
        <v>0</v>
      </c>
      <c r="GO119">
        <v>0</v>
      </c>
      <c r="GP119">
        <v>266.28590961197</v>
      </c>
      <c r="GQ119">
        <v>0</v>
      </c>
      <c r="GR119">
        <v>0.65760184627414497</v>
      </c>
      <c r="GS119">
        <v>0.65760184627414497</v>
      </c>
      <c r="GT119">
        <v>15.474601539403199</v>
      </c>
      <c r="GU119">
        <v>129.940457082206</v>
      </c>
      <c r="GV119">
        <v>92.377908975218602</v>
      </c>
    </row>
    <row r="120" spans="1:204" x14ac:dyDescent="0.35">
      <c r="A120">
        <v>119</v>
      </c>
      <c r="B120" t="s">
        <v>827</v>
      </c>
      <c r="C120" t="s">
        <v>149</v>
      </c>
      <c r="D120" t="s">
        <v>828</v>
      </c>
      <c r="E120" t="s">
        <v>829</v>
      </c>
      <c r="F120">
        <v>0</v>
      </c>
      <c r="G120">
        <v>5.5508892400000001</v>
      </c>
      <c r="H120">
        <v>4.5821204978220003</v>
      </c>
      <c r="I120">
        <v>3.8538992352385</v>
      </c>
      <c r="J120">
        <v>3.4638786684848202</v>
      </c>
      <c r="K120">
        <v>3.2768802002666799</v>
      </c>
      <c r="L120">
        <v>3.3302713236926098</v>
      </c>
      <c r="M120">
        <v>3.3302713236926098</v>
      </c>
      <c r="N120">
        <v>4.4079879374999999E-2</v>
      </c>
      <c r="O120">
        <v>4.4079879338307898E-2</v>
      </c>
      <c r="P120">
        <v>4.6717232997706901E-2</v>
      </c>
      <c r="Q120">
        <v>7.3412794710682197E-2</v>
      </c>
      <c r="R120">
        <v>0.106782246851867</v>
      </c>
      <c r="S120">
        <v>0.13347780856483399</v>
      </c>
      <c r="T120">
        <v>0.17352115113428401</v>
      </c>
      <c r="U120">
        <v>7.6164735510000003</v>
      </c>
      <c r="V120">
        <v>7.7743929060000001</v>
      </c>
      <c r="W120">
        <v>7.8891540840000003</v>
      </c>
      <c r="X120">
        <v>8.1661844880000007</v>
      </c>
      <c r="Y120">
        <v>8.2571421239999996</v>
      </c>
      <c r="Z120">
        <v>8.3439223560000002</v>
      </c>
      <c r="AA120">
        <v>8.2356910019999994</v>
      </c>
      <c r="AB120">
        <v>0</v>
      </c>
      <c r="AC120">
        <v>0</v>
      </c>
      <c r="AD120">
        <v>0</v>
      </c>
      <c r="AE120">
        <v>0</v>
      </c>
      <c r="AF120">
        <v>0</v>
      </c>
      <c r="AG120">
        <v>0</v>
      </c>
      <c r="AH120">
        <v>0</v>
      </c>
      <c r="AI120">
        <v>0</v>
      </c>
      <c r="AJ120">
        <v>0</v>
      </c>
      <c r="AK120">
        <v>0</v>
      </c>
      <c r="AL120">
        <v>0</v>
      </c>
      <c r="AM120">
        <v>0</v>
      </c>
      <c r="AN120">
        <v>0</v>
      </c>
      <c r="AO120">
        <v>0</v>
      </c>
      <c r="AP120">
        <v>2.0957136403984702</v>
      </c>
      <c r="AQ120">
        <v>2.67683589462069</v>
      </c>
      <c r="AR120">
        <v>1.97398927325156</v>
      </c>
      <c r="AS120">
        <v>0.84929147858488896</v>
      </c>
      <c r="AT120">
        <v>1.0489593681393901</v>
      </c>
      <c r="AU120">
        <v>1.07714988683058</v>
      </c>
      <c r="AV120">
        <v>0.47747729755450002</v>
      </c>
      <c r="AW120">
        <v>9.8139754474212606E-3</v>
      </c>
      <c r="AX120">
        <v>7.0187613420474998E-3</v>
      </c>
      <c r="AY120">
        <v>7.4442139124946804E-3</v>
      </c>
      <c r="AZ120">
        <v>0</v>
      </c>
      <c r="BA120">
        <v>0</v>
      </c>
      <c r="BB120">
        <v>0</v>
      </c>
      <c r="BC120">
        <v>0</v>
      </c>
      <c r="BD120">
        <v>0</v>
      </c>
      <c r="BE120">
        <v>0</v>
      </c>
      <c r="BF120">
        <v>0</v>
      </c>
      <c r="BG120">
        <v>0</v>
      </c>
      <c r="BH120">
        <v>0</v>
      </c>
      <c r="BI120">
        <v>0</v>
      </c>
      <c r="BJ120">
        <v>0</v>
      </c>
      <c r="BK120">
        <v>0</v>
      </c>
      <c r="BL120">
        <v>5.3545373604636098E-2</v>
      </c>
      <c r="BM120">
        <v>5.33548754156941E-2</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15.316970286220901</v>
      </c>
      <c r="CO120">
        <v>15.1379933127277</v>
      </c>
      <c r="CP120">
        <v>13.824558914816</v>
      </c>
      <c r="CQ120">
        <v>12.552767429780401</v>
      </c>
      <c r="CR120">
        <v>12.689763939257899</v>
      </c>
      <c r="CS120">
        <v>12.884821375088</v>
      </c>
      <c r="CT120">
        <v>12.884821375088</v>
      </c>
      <c r="CU120">
        <v>12.6989390643147</v>
      </c>
      <c r="CV120">
        <v>12.4028430851547</v>
      </c>
      <c r="CW120">
        <v>-1.1684880896727499E-2</v>
      </c>
      <c r="CX120">
        <v>-8.6764102135480706E-2</v>
      </c>
      <c r="CY120">
        <v>-9.1995085909943403E-2</v>
      </c>
      <c r="CZ120">
        <v>1.0913649937665E-2</v>
      </c>
      <c r="DA120">
        <v>1.53712422676873E-2</v>
      </c>
      <c r="DB120">
        <v>-0.15878785854411601</v>
      </c>
      <c r="DC120">
        <v>0</v>
      </c>
      <c r="DD120">
        <v>-2.43214891113286</v>
      </c>
      <c r="DE120">
        <v>0.49987642080216099</v>
      </c>
      <c r="DF120">
        <v>-4.4015222032733302E-2</v>
      </c>
      <c r="DG120">
        <v>0</v>
      </c>
      <c r="DH120">
        <v>0.18588231077335199</v>
      </c>
      <c r="DI120">
        <v>0</v>
      </c>
      <c r="DJ120">
        <v>0</v>
      </c>
      <c r="DK120">
        <v>0</v>
      </c>
      <c r="DL120">
        <v>0</v>
      </c>
      <c r="DM120">
        <v>0</v>
      </c>
      <c r="DN120">
        <v>0</v>
      </c>
      <c r="DO120" t="s">
        <v>1845</v>
      </c>
      <c r="DP120">
        <v>57369</v>
      </c>
      <c r="DQ120">
        <v>57369</v>
      </c>
      <c r="DR120" t="s">
        <v>1835</v>
      </c>
      <c r="DS120">
        <v>0</v>
      </c>
      <c r="DT120">
        <v>152.46</v>
      </c>
      <c r="DU120">
        <v>54018.7</v>
      </c>
      <c r="DV120">
        <v>53029.2</v>
      </c>
      <c r="DW120">
        <v>5.2961435041934E-4</v>
      </c>
      <c r="DX120">
        <v>3.3302713236926098</v>
      </c>
      <c r="DY120">
        <v>3.3308009380430299</v>
      </c>
      <c r="DZ120">
        <v>5.2961435041934E-4</v>
      </c>
      <c r="EA120">
        <v>0.77550765841375602</v>
      </c>
      <c r="EB120">
        <v>0</v>
      </c>
      <c r="EC120">
        <v>0.141826377942295</v>
      </c>
      <c r="ED120">
        <v>4.4055932831056403E-2</v>
      </c>
      <c r="EE120" t="s">
        <v>153</v>
      </c>
      <c r="EF120" t="s">
        <v>152</v>
      </c>
      <c r="EG120" t="s">
        <v>1836</v>
      </c>
      <c r="EH120" t="s">
        <v>1853</v>
      </c>
      <c r="EI120" t="s">
        <v>1836</v>
      </c>
      <c r="EJ120">
        <v>2.7929494114553398E-4</v>
      </c>
      <c r="EK120">
        <v>7.2823243167314597</v>
      </c>
      <c r="EL120">
        <v>1.65040676900611E-3</v>
      </c>
      <c r="EM120">
        <v>0.27362950755790999</v>
      </c>
      <c r="EN120">
        <v>0</v>
      </c>
      <c r="EO120">
        <v>0</v>
      </c>
      <c r="EP120">
        <v>0</v>
      </c>
      <c r="EQ120">
        <v>0</v>
      </c>
      <c r="ER120">
        <v>0</v>
      </c>
      <c r="ES120">
        <v>0</v>
      </c>
      <c r="ET120">
        <v>0</v>
      </c>
      <c r="EU120">
        <v>0</v>
      </c>
      <c r="EV120">
        <v>0.03</v>
      </c>
      <c r="EW120">
        <v>157.46</v>
      </c>
      <c r="EX120">
        <v>1.0046325918482299</v>
      </c>
      <c r="EY120">
        <v>54268.946589272098</v>
      </c>
      <c r="EZ120">
        <v>8.5451883299467806</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v>0</v>
      </c>
      <c r="FW120">
        <v>0</v>
      </c>
      <c r="FX120">
        <v>0</v>
      </c>
      <c r="FY120">
        <v>0</v>
      </c>
      <c r="FZ120">
        <v>0.22958044162162899</v>
      </c>
      <c r="GA120">
        <v>0</v>
      </c>
      <c r="GB120">
        <v>0</v>
      </c>
      <c r="GC120">
        <v>0</v>
      </c>
      <c r="GD120">
        <v>0</v>
      </c>
      <c r="GE120">
        <v>0</v>
      </c>
      <c r="GF120">
        <v>0</v>
      </c>
      <c r="GG120">
        <v>0</v>
      </c>
      <c r="GH120">
        <v>0</v>
      </c>
      <c r="GI120">
        <v>0</v>
      </c>
      <c r="GJ120">
        <v>0</v>
      </c>
      <c r="GK120">
        <v>0</v>
      </c>
      <c r="GL120">
        <v>0</v>
      </c>
      <c r="GM120">
        <v>0</v>
      </c>
      <c r="GN120">
        <v>0</v>
      </c>
      <c r="GO120">
        <v>0</v>
      </c>
      <c r="GP120">
        <v>13.3040935617306</v>
      </c>
      <c r="GQ120">
        <v>0</v>
      </c>
      <c r="GR120">
        <v>0.14938668614745601</v>
      </c>
      <c r="GS120">
        <v>0.14938668614745601</v>
      </c>
      <c r="GT120">
        <v>0.90125047657581303</v>
      </c>
      <c r="GU120">
        <v>4.7589052317837801</v>
      </c>
      <c r="GV120">
        <v>3.3308009380430299</v>
      </c>
    </row>
    <row r="121" spans="1:204" x14ac:dyDescent="0.35">
      <c r="A121">
        <v>120</v>
      </c>
      <c r="B121" t="s">
        <v>830</v>
      </c>
      <c r="C121" t="s">
        <v>150</v>
      </c>
      <c r="D121" t="s">
        <v>831</v>
      </c>
      <c r="E121" t="s">
        <v>832</v>
      </c>
      <c r="F121">
        <v>0</v>
      </c>
      <c r="G121">
        <v>2.2956936099999998</v>
      </c>
      <c r="H121">
        <v>1.716154522569</v>
      </c>
      <c r="I121">
        <v>1.32583091924741</v>
      </c>
      <c r="J121">
        <v>1.3656627494394</v>
      </c>
      <c r="K121">
        <v>1.3969591874475999</v>
      </c>
      <c r="L121">
        <v>1.4197202332715899</v>
      </c>
      <c r="M121">
        <v>1.4197202332715899</v>
      </c>
      <c r="N121">
        <v>1.8791591E-2</v>
      </c>
      <c r="O121">
        <v>1.8791590982847099E-2</v>
      </c>
      <c r="P121">
        <v>1.99159150959912E-2</v>
      </c>
      <c r="Q121">
        <v>3.1296438007986101E-2</v>
      </c>
      <c r="R121">
        <v>4.5522091647986901E-2</v>
      </c>
      <c r="S121">
        <v>5.6902614559983598E-2</v>
      </c>
      <c r="T121">
        <v>7.3973398927978606E-2</v>
      </c>
      <c r="U121">
        <v>5.5813168800000001</v>
      </c>
      <c r="V121">
        <v>5.828697945</v>
      </c>
      <c r="W121">
        <v>6.0452344800000004</v>
      </c>
      <c r="X121">
        <v>6.2899500599999998</v>
      </c>
      <c r="Y121">
        <v>6.5251712160000004</v>
      </c>
      <c r="Z121">
        <v>6.7132758690000003</v>
      </c>
      <c r="AA121">
        <v>6.903735696</v>
      </c>
      <c r="AB121">
        <v>0</v>
      </c>
      <c r="AC121">
        <v>0</v>
      </c>
      <c r="AD121">
        <v>0</v>
      </c>
      <c r="AE121">
        <v>0</v>
      </c>
      <c r="AF121">
        <v>0</v>
      </c>
      <c r="AG121">
        <v>0</v>
      </c>
      <c r="AH121">
        <v>0</v>
      </c>
      <c r="AI121">
        <v>0</v>
      </c>
      <c r="AJ121">
        <v>0</v>
      </c>
      <c r="AK121">
        <v>0</v>
      </c>
      <c r="AL121">
        <v>0</v>
      </c>
      <c r="AM121">
        <v>0</v>
      </c>
      <c r="AN121">
        <v>0</v>
      </c>
      <c r="AO121">
        <v>0</v>
      </c>
      <c r="AP121">
        <v>1.95812999288889</v>
      </c>
      <c r="AQ121">
        <v>2.11662929422222</v>
      </c>
      <c r="AR121">
        <v>1.5543124197902201</v>
      </c>
      <c r="AS121">
        <v>0.833932460640184</v>
      </c>
      <c r="AT121">
        <v>0.44387245855235502</v>
      </c>
      <c r="AU121">
        <v>0.38540491316048298</v>
      </c>
      <c r="AV121">
        <v>0.24870523253991</v>
      </c>
      <c r="AW121">
        <v>4.1371411333233996E-3</v>
      </c>
      <c r="AX121">
        <v>2.95880159969168E-3</v>
      </c>
      <c r="AY121">
        <v>3.1381537224787499E-3</v>
      </c>
      <c r="AZ121">
        <v>0</v>
      </c>
      <c r="BA121">
        <v>0</v>
      </c>
      <c r="BB121">
        <v>0</v>
      </c>
      <c r="BC121">
        <v>0</v>
      </c>
      <c r="BD121">
        <v>0</v>
      </c>
      <c r="BE121">
        <v>0</v>
      </c>
      <c r="BF121">
        <v>0</v>
      </c>
      <c r="BG121">
        <v>0</v>
      </c>
      <c r="BH121">
        <v>0</v>
      </c>
      <c r="BI121">
        <v>0</v>
      </c>
      <c r="BJ121">
        <v>0</v>
      </c>
      <c r="BK121">
        <v>0</v>
      </c>
      <c r="BL121">
        <v>9.2965071240600494E-2</v>
      </c>
      <c r="BM121">
        <v>8.2624455089251703E-2</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9.8580692150222102</v>
      </c>
      <c r="CO121">
        <v>9.7761972256143608</v>
      </c>
      <c r="CP121">
        <v>9.0310563429453605</v>
      </c>
      <c r="CQ121">
        <v>8.5208417080875698</v>
      </c>
      <c r="CR121">
        <v>8.4115249536479393</v>
      </c>
      <c r="CS121">
        <v>8.5753036299920602</v>
      </c>
      <c r="CT121">
        <v>8.5753036299920602</v>
      </c>
      <c r="CU121">
        <v>8.6742068113226392</v>
      </c>
      <c r="CV121">
        <v>8.7066135898466097</v>
      </c>
      <c r="CW121">
        <v>-8.3050735009133608E-3</v>
      </c>
      <c r="CX121">
        <v>-7.6219911021913403E-2</v>
      </c>
      <c r="CY121">
        <v>-5.64955654668624E-2</v>
      </c>
      <c r="CZ121">
        <v>-1.2829337544889199E-2</v>
      </c>
      <c r="DA121">
        <v>1.94707472481657E-2</v>
      </c>
      <c r="DB121">
        <v>-0.113955719937589</v>
      </c>
      <c r="DC121">
        <v>1.85861885846554E-2</v>
      </c>
      <c r="DD121">
        <v>-1.12338337459244</v>
      </c>
      <c r="DE121">
        <v>0.21243060520727899</v>
      </c>
      <c r="DF121">
        <v>0.159382210437713</v>
      </c>
      <c r="DG121">
        <v>0.159382210437713</v>
      </c>
      <c r="DH121">
        <v>6.0479029107130801E-2</v>
      </c>
      <c r="DI121">
        <v>0</v>
      </c>
      <c r="DJ121">
        <v>0</v>
      </c>
      <c r="DK121">
        <v>0</v>
      </c>
      <c r="DL121">
        <v>0</v>
      </c>
      <c r="DM121">
        <v>0</v>
      </c>
      <c r="DN121">
        <v>0</v>
      </c>
      <c r="DO121" t="s">
        <v>1834</v>
      </c>
      <c r="DP121">
        <v>32666</v>
      </c>
      <c r="DQ121">
        <v>32666</v>
      </c>
      <c r="DR121" t="s">
        <v>1835</v>
      </c>
      <c r="DS121">
        <v>0</v>
      </c>
      <c r="DT121">
        <v>208.26</v>
      </c>
      <c r="DU121">
        <v>33149.599999999999</v>
      </c>
      <c r="DV121">
        <v>32324</v>
      </c>
      <c r="DW121">
        <v>2.2577869051620001E-4</v>
      </c>
      <c r="DX121">
        <v>1.4197202332715899</v>
      </c>
      <c r="DY121">
        <v>1.4199460119621099</v>
      </c>
      <c r="DZ121">
        <v>2.2577869051620001E-4</v>
      </c>
      <c r="EA121">
        <v>0.173732205111367</v>
      </c>
      <c r="EB121">
        <v>0</v>
      </c>
      <c r="EC121">
        <v>6.0461673781250398E-2</v>
      </c>
      <c r="ED121">
        <v>0</v>
      </c>
      <c r="EE121" t="s">
        <v>1836</v>
      </c>
      <c r="EF121" t="s">
        <v>351</v>
      </c>
      <c r="EG121" t="s">
        <v>1836</v>
      </c>
      <c r="EH121" t="s">
        <v>1886</v>
      </c>
      <c r="EI121" t="s">
        <v>1836</v>
      </c>
      <c r="EJ121">
        <v>1.1906559184000401E-4</v>
      </c>
      <c r="EK121">
        <v>3.1045107658790401</v>
      </c>
      <c r="EL121">
        <v>7.03581076537221E-4</v>
      </c>
      <c r="EM121">
        <v>0.116650359847966</v>
      </c>
      <c r="EN121">
        <v>0</v>
      </c>
      <c r="EO121">
        <v>0</v>
      </c>
      <c r="EP121">
        <v>0</v>
      </c>
      <c r="EQ121">
        <v>0</v>
      </c>
      <c r="ER121">
        <v>0</v>
      </c>
      <c r="ES121">
        <v>0</v>
      </c>
      <c r="ET121">
        <v>0</v>
      </c>
      <c r="EU121">
        <v>0</v>
      </c>
      <c r="EV121">
        <v>0.03</v>
      </c>
      <c r="EW121">
        <v>213.26</v>
      </c>
      <c r="EX121">
        <v>1.00632508485446</v>
      </c>
      <c r="EY121">
        <v>33359.274032891299</v>
      </c>
      <c r="EZ121">
        <v>7.1141987802543998</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9.7871916492483002E-2</v>
      </c>
      <c r="GA121">
        <v>0</v>
      </c>
      <c r="GB121">
        <v>0</v>
      </c>
      <c r="GC121">
        <v>0</v>
      </c>
      <c r="GD121">
        <v>0</v>
      </c>
      <c r="GE121">
        <v>0</v>
      </c>
      <c r="GF121">
        <v>0</v>
      </c>
      <c r="GG121">
        <v>0</v>
      </c>
      <c r="GH121">
        <v>0</v>
      </c>
      <c r="GI121">
        <v>0</v>
      </c>
      <c r="GJ121">
        <v>0</v>
      </c>
      <c r="GK121">
        <v>0</v>
      </c>
      <c r="GL121">
        <v>0</v>
      </c>
      <c r="GM121">
        <v>0</v>
      </c>
      <c r="GN121">
        <v>0</v>
      </c>
      <c r="GO121">
        <v>0</v>
      </c>
      <c r="GP121">
        <v>8.9860839648812991</v>
      </c>
      <c r="GQ121">
        <v>0</v>
      </c>
      <c r="GR121">
        <v>6.3684691212973293E-2</v>
      </c>
      <c r="GS121">
        <v>6.3684691212973293E-2</v>
      </c>
      <c r="GT121">
        <v>0.27947037503468802</v>
      </c>
      <c r="GU121">
        <v>1.8718851846269</v>
      </c>
      <c r="GV121">
        <v>1.4199460119621099</v>
      </c>
    </row>
    <row r="122" spans="1:204" x14ac:dyDescent="0.35">
      <c r="A122">
        <v>121</v>
      </c>
      <c r="B122" t="s">
        <v>833</v>
      </c>
      <c r="C122" t="s">
        <v>151</v>
      </c>
      <c r="D122" t="s">
        <v>834</v>
      </c>
      <c r="E122" t="s">
        <v>835</v>
      </c>
      <c r="F122">
        <v>0</v>
      </c>
      <c r="G122">
        <v>5.4559971200000001</v>
      </c>
      <c r="H122">
        <v>4.6681290979499996</v>
      </c>
      <c r="I122">
        <v>4.0763118112204104</v>
      </c>
      <c r="J122">
        <v>3.7594449754979999</v>
      </c>
      <c r="K122">
        <v>3.37461461026956</v>
      </c>
      <c r="L122">
        <v>3.4295981477077602</v>
      </c>
      <c r="M122">
        <v>3.4301814380784998</v>
      </c>
      <c r="N122">
        <v>4.3998457125000001E-2</v>
      </c>
      <c r="O122">
        <v>4.39984570918657E-2</v>
      </c>
      <c r="P122">
        <v>4.6630939157629801E-2</v>
      </c>
      <c r="Q122">
        <v>7.3277190104846901E-2</v>
      </c>
      <c r="R122">
        <v>0.10658500378887099</v>
      </c>
      <c r="S122">
        <v>0.13323125473608799</v>
      </c>
      <c r="T122">
        <v>0.173200631156915</v>
      </c>
      <c r="U122">
        <v>5.2525944630000003</v>
      </c>
      <c r="V122">
        <v>5.5078652970000004</v>
      </c>
      <c r="W122">
        <v>5.7527847300000001</v>
      </c>
      <c r="X122">
        <v>5.9451841349999999</v>
      </c>
      <c r="Y122">
        <v>6.155380192</v>
      </c>
      <c r="Z122">
        <v>6.4565638410000004</v>
      </c>
      <c r="AA122">
        <v>6.627402762</v>
      </c>
      <c r="AB122">
        <v>0</v>
      </c>
      <c r="AC122">
        <v>0</v>
      </c>
      <c r="AD122">
        <v>0</v>
      </c>
      <c r="AE122">
        <v>0</v>
      </c>
      <c r="AF122">
        <v>0</v>
      </c>
      <c r="AG122">
        <v>0</v>
      </c>
      <c r="AH122">
        <v>0</v>
      </c>
      <c r="AI122">
        <v>0</v>
      </c>
      <c r="AJ122">
        <v>0</v>
      </c>
      <c r="AK122">
        <v>0</v>
      </c>
      <c r="AL122">
        <v>0</v>
      </c>
      <c r="AM122">
        <v>0</v>
      </c>
      <c r="AN122">
        <v>0</v>
      </c>
      <c r="AO122">
        <v>0</v>
      </c>
      <c r="AP122">
        <v>1.32111850222222</v>
      </c>
      <c r="AQ122">
        <v>1.5839926817777801</v>
      </c>
      <c r="AR122">
        <v>1.2665671024782199</v>
      </c>
      <c r="AS122">
        <v>0.79141514776514399</v>
      </c>
      <c r="AT122">
        <v>0.49118888998736598</v>
      </c>
      <c r="AU122">
        <v>0.31321088693527599</v>
      </c>
      <c r="AV122">
        <v>0.10248921598203301</v>
      </c>
      <c r="AW122">
        <v>9.76715966814427E-3</v>
      </c>
      <c r="AX122">
        <v>6.9852796216633801E-3</v>
      </c>
      <c r="AY122">
        <v>7.4087026482485899E-3</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12.0834757020154</v>
      </c>
      <c r="CO122">
        <v>11.810970813441299</v>
      </c>
      <c r="CP122">
        <v>11.149703285504501</v>
      </c>
      <c r="CQ122">
        <v>10.569321448367999</v>
      </c>
      <c r="CR122">
        <v>10.1277686960458</v>
      </c>
      <c r="CS122">
        <v>10.332604130379099</v>
      </c>
      <c r="CT122">
        <v>10.332604130379099</v>
      </c>
      <c r="CU122">
        <v>10.405384202587801</v>
      </c>
      <c r="CV122">
        <v>10.4748790858518</v>
      </c>
      <c r="CW122">
        <v>-2.2551862998210902E-2</v>
      </c>
      <c r="CX122">
        <v>-5.5987567692932901E-2</v>
      </c>
      <c r="CY122">
        <v>-5.2053567908937698E-2</v>
      </c>
      <c r="CZ122">
        <v>-4.1776830658355399E-2</v>
      </c>
      <c r="DA122">
        <v>2.0225129589827699E-2</v>
      </c>
      <c r="DB122">
        <v>-0.127156002021585</v>
      </c>
      <c r="DC122">
        <v>2.0748410385014002E-2</v>
      </c>
      <c r="DD122">
        <v>-1.53648646079324</v>
      </c>
      <c r="DE122">
        <v>0.13392963321396001</v>
      </c>
      <c r="DF122">
        <v>0.214385110842997</v>
      </c>
      <c r="DG122">
        <v>0.214385110842997</v>
      </c>
      <c r="DH122">
        <v>0.141605038634358</v>
      </c>
      <c r="DI122">
        <v>0</v>
      </c>
      <c r="DJ122">
        <v>0</v>
      </c>
      <c r="DK122">
        <v>0</v>
      </c>
      <c r="DL122">
        <v>0</v>
      </c>
      <c r="DM122">
        <v>0</v>
      </c>
      <c r="DN122">
        <v>0</v>
      </c>
      <c r="DO122" t="s">
        <v>1840</v>
      </c>
      <c r="DP122">
        <v>52607</v>
      </c>
      <c r="DQ122">
        <v>52607</v>
      </c>
      <c r="DR122" t="s">
        <v>1835</v>
      </c>
      <c r="DS122">
        <v>0</v>
      </c>
      <c r="DT122">
        <v>196.59</v>
      </c>
      <c r="DU122">
        <v>33711.800000000003</v>
      </c>
      <c r="DV122">
        <v>32703</v>
      </c>
      <c r="DW122">
        <v>0.109798365565071</v>
      </c>
      <c r="DX122">
        <v>3.3241198056654002</v>
      </c>
      <c r="DY122">
        <v>3.4339181712304701</v>
      </c>
      <c r="DZ122">
        <v>5.2863611289139E-4</v>
      </c>
      <c r="EA122">
        <v>0.182343800390037</v>
      </c>
      <c r="EB122">
        <v>0</v>
      </c>
      <c r="EC122">
        <v>0.141564403035075</v>
      </c>
      <c r="ED122">
        <v>0</v>
      </c>
      <c r="EE122" t="s">
        <v>122</v>
      </c>
      <c r="EF122" t="s">
        <v>120</v>
      </c>
      <c r="EG122" t="s">
        <v>1836</v>
      </c>
      <c r="EH122" t="s">
        <v>1841</v>
      </c>
      <c r="EI122" t="s">
        <v>1836</v>
      </c>
      <c r="EJ122">
        <v>2.7877906238851199E-4</v>
      </c>
      <c r="EK122">
        <v>7.2688727552877799</v>
      </c>
      <c r="EL122">
        <v>1.64735821649804E-3</v>
      </c>
      <c r="EM122">
        <v>0.27312407220898099</v>
      </c>
      <c r="EN122">
        <v>0</v>
      </c>
      <c r="EO122">
        <v>0</v>
      </c>
      <c r="EP122">
        <v>0</v>
      </c>
      <c r="EQ122">
        <v>0</v>
      </c>
      <c r="ER122">
        <v>0</v>
      </c>
      <c r="ES122">
        <v>0</v>
      </c>
      <c r="ET122">
        <v>0</v>
      </c>
      <c r="EU122">
        <v>0</v>
      </c>
      <c r="EV122">
        <v>0.03</v>
      </c>
      <c r="EW122">
        <v>201.59</v>
      </c>
      <c r="EX122">
        <v>1.0076241941869399</v>
      </c>
      <c r="EY122">
        <v>33968.825309591302</v>
      </c>
      <c r="EZ122">
        <v>6.8477754941604996</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0</v>
      </c>
      <c r="FY122">
        <v>0</v>
      </c>
      <c r="FZ122">
        <v>0.22915638928335699</v>
      </c>
      <c r="GA122">
        <v>0</v>
      </c>
      <c r="GB122">
        <v>0</v>
      </c>
      <c r="GC122">
        <v>0</v>
      </c>
      <c r="GD122">
        <v>0</v>
      </c>
      <c r="GE122">
        <v>0</v>
      </c>
      <c r="GF122">
        <v>0</v>
      </c>
      <c r="GG122">
        <v>0</v>
      </c>
      <c r="GH122">
        <v>0</v>
      </c>
      <c r="GI122">
        <v>0</v>
      </c>
      <c r="GJ122">
        <v>0</v>
      </c>
      <c r="GK122">
        <v>0</v>
      </c>
      <c r="GL122">
        <v>0</v>
      </c>
      <c r="GM122">
        <v>0</v>
      </c>
      <c r="GN122">
        <v>0</v>
      </c>
      <c r="GO122">
        <v>0</v>
      </c>
      <c r="GP122">
        <v>11.1154286734736</v>
      </c>
      <c r="GQ122">
        <v>0</v>
      </c>
      <c r="GR122">
        <v>0.14911074620023801</v>
      </c>
      <c r="GS122">
        <v>0.14911074620023801</v>
      </c>
      <c r="GT122">
        <v>0.64054958762177705</v>
      </c>
      <c r="GU122">
        <v>4.2676531793130801</v>
      </c>
      <c r="GV122">
        <v>3.4339181712304701</v>
      </c>
    </row>
    <row r="123" spans="1:204" x14ac:dyDescent="0.35">
      <c r="A123">
        <v>122</v>
      </c>
      <c r="B123" t="s">
        <v>836</v>
      </c>
      <c r="C123" t="s">
        <v>152</v>
      </c>
      <c r="D123" t="s">
        <v>837</v>
      </c>
      <c r="E123" t="s">
        <v>838</v>
      </c>
      <c r="F123">
        <v>0</v>
      </c>
      <c r="G123">
        <v>335.29107160000001</v>
      </c>
      <c r="H123">
        <v>279.59272865970001</v>
      </c>
      <c r="I123">
        <v>238.83055626346501</v>
      </c>
      <c r="J123">
        <v>215.64972245387</v>
      </c>
      <c r="K123">
        <v>192.10444634332401</v>
      </c>
      <c r="L123">
        <v>195.23445768904</v>
      </c>
      <c r="M123">
        <v>195.33730490583801</v>
      </c>
      <c r="N123">
        <v>2.33797908604167</v>
      </c>
      <c r="O123">
        <v>2.3379790854436799</v>
      </c>
      <c r="P123">
        <v>2.4778632636481901</v>
      </c>
      <c r="Q123">
        <v>3.89378512859001</v>
      </c>
      <c r="R123">
        <v>5.6636874597672504</v>
      </c>
      <c r="S123">
        <v>7.0796093247090699</v>
      </c>
      <c r="T123">
        <v>9.2034921221217694</v>
      </c>
      <c r="U123">
        <v>539.13787042499996</v>
      </c>
      <c r="V123">
        <v>570.20110181099994</v>
      </c>
      <c r="W123">
        <v>596.477709</v>
      </c>
      <c r="X123">
        <v>635.55276172499998</v>
      </c>
      <c r="Y123">
        <v>671.31459788400002</v>
      </c>
      <c r="Z123">
        <v>707.98284899999999</v>
      </c>
      <c r="AA123">
        <v>717.51034781099997</v>
      </c>
      <c r="AB123">
        <v>0</v>
      </c>
      <c r="AC123">
        <v>0</v>
      </c>
      <c r="AD123">
        <v>24.7256070256595</v>
      </c>
      <c r="AE123">
        <v>32.570602347116797</v>
      </c>
      <c r="AF123">
        <v>39.097452841440997</v>
      </c>
      <c r="AG123">
        <v>45.016946841440998</v>
      </c>
      <c r="AH123">
        <v>45.016946841440998</v>
      </c>
      <c r="AI123">
        <v>0</v>
      </c>
      <c r="AJ123">
        <v>0</v>
      </c>
      <c r="AK123">
        <v>5.945945</v>
      </c>
      <c r="AL123">
        <v>3.69968385</v>
      </c>
      <c r="AM123">
        <v>0</v>
      </c>
      <c r="AN123">
        <v>0</v>
      </c>
      <c r="AO123">
        <v>0</v>
      </c>
      <c r="AP123">
        <v>5.8995392620996201</v>
      </c>
      <c r="AQ123">
        <v>7.4704228420996204</v>
      </c>
      <c r="AR123">
        <v>6.3862649789191099</v>
      </c>
      <c r="AS123">
        <v>4.5507148539904803</v>
      </c>
      <c r="AT123">
        <v>4.7211462444235703</v>
      </c>
      <c r="AU123">
        <v>4.82555111566138</v>
      </c>
      <c r="AV123">
        <v>3.6400069450191199</v>
      </c>
      <c r="AW123">
        <v>0.52248707443981102</v>
      </c>
      <c r="AX123">
        <v>0.37367243268998002</v>
      </c>
      <c r="AY123">
        <v>0.39632313831246602</v>
      </c>
      <c r="AZ123">
        <v>0</v>
      </c>
      <c r="BA123">
        <v>0</v>
      </c>
      <c r="BB123">
        <v>0</v>
      </c>
      <c r="BC123">
        <v>0</v>
      </c>
      <c r="BD123">
        <v>0</v>
      </c>
      <c r="BE123">
        <v>0</v>
      </c>
      <c r="BF123">
        <v>0</v>
      </c>
      <c r="BG123">
        <v>0</v>
      </c>
      <c r="BH123">
        <v>0</v>
      </c>
      <c r="BI123">
        <v>0</v>
      </c>
      <c r="BJ123">
        <v>0</v>
      </c>
      <c r="BK123">
        <v>0</v>
      </c>
      <c r="BL123">
        <v>6.9603246691246996</v>
      </c>
      <c r="BM123">
        <v>6.97214147769873</v>
      </c>
      <c r="BN123">
        <v>0</v>
      </c>
      <c r="BO123">
        <v>0</v>
      </c>
      <c r="BP123">
        <v>0</v>
      </c>
      <c r="BQ123">
        <v>0</v>
      </c>
      <c r="BR123">
        <v>0</v>
      </c>
      <c r="BS123">
        <v>0</v>
      </c>
      <c r="BT123">
        <v>0</v>
      </c>
      <c r="BU123">
        <v>5.9194940000000003</v>
      </c>
      <c r="BV123">
        <v>5.9194940000000003</v>
      </c>
      <c r="BW123">
        <v>0</v>
      </c>
      <c r="BX123">
        <v>0</v>
      </c>
      <c r="BY123">
        <v>0</v>
      </c>
      <c r="BZ123">
        <v>0</v>
      </c>
      <c r="CA123">
        <v>0</v>
      </c>
      <c r="CB123">
        <v>0</v>
      </c>
      <c r="CC123">
        <v>10.112469000000001</v>
      </c>
      <c r="CD123">
        <v>0</v>
      </c>
      <c r="CE123">
        <v>0</v>
      </c>
      <c r="CF123">
        <v>0</v>
      </c>
      <c r="CG123">
        <v>0</v>
      </c>
      <c r="CH123">
        <v>0</v>
      </c>
      <c r="CI123">
        <v>0</v>
      </c>
      <c r="CJ123">
        <v>0</v>
      </c>
      <c r="CK123">
        <v>33.251967</v>
      </c>
      <c r="CL123">
        <v>38.2361729168612</v>
      </c>
      <c r="CM123">
        <v>33.251967</v>
      </c>
      <c r="CN123">
        <v>883.18894744758097</v>
      </c>
      <c r="CO123">
        <v>866.93622950005795</v>
      </c>
      <c r="CP123">
        <v>882.21241014770305</v>
      </c>
      <c r="CQ123">
        <v>901.83676435856796</v>
      </c>
      <c r="CR123">
        <v>928.93329377295595</v>
      </c>
      <c r="CS123">
        <v>993.39138097085197</v>
      </c>
      <c r="CT123">
        <v>993.39138097085197</v>
      </c>
      <c r="CU123">
        <v>1046.1451932739101</v>
      </c>
      <c r="CV123">
        <v>1008.94427154228</v>
      </c>
      <c r="CW123">
        <v>-1.8402311299856498E-2</v>
      </c>
      <c r="CX123">
        <v>1.7620881591780199E-2</v>
      </c>
      <c r="CY123">
        <v>2.2244477616880601E-2</v>
      </c>
      <c r="CZ123">
        <v>3.0045935678460398E-2</v>
      </c>
      <c r="DA123">
        <v>6.9389360495512906E-2</v>
      </c>
      <c r="DB123">
        <v>0.18450892789960499</v>
      </c>
      <c r="DC123">
        <v>5.3104761440054202E-2</v>
      </c>
      <c r="DD123">
        <v>162.956245826334</v>
      </c>
      <c r="DE123">
        <v>65.764989885603995</v>
      </c>
      <c r="DF123">
        <v>52.753812303063</v>
      </c>
      <c r="DG123">
        <v>52.753812303063</v>
      </c>
      <c r="DH123">
        <v>0</v>
      </c>
      <c r="DI123">
        <v>0</v>
      </c>
      <c r="DJ123">
        <v>0</v>
      </c>
      <c r="DK123">
        <v>0</v>
      </c>
      <c r="DL123">
        <v>0</v>
      </c>
      <c r="DM123">
        <v>0</v>
      </c>
      <c r="DN123">
        <v>0</v>
      </c>
      <c r="DO123" t="s">
        <v>1836</v>
      </c>
      <c r="DP123">
        <v>0</v>
      </c>
      <c r="DQ123">
        <v>0</v>
      </c>
      <c r="DR123" t="s">
        <v>1872</v>
      </c>
      <c r="DS123">
        <v>1.4999999999999999E-2</v>
      </c>
      <c r="DT123">
        <v>1340.91</v>
      </c>
      <c r="DU123">
        <v>535092.1</v>
      </c>
      <c r="DV123">
        <v>512570</v>
      </c>
      <c r="DW123">
        <v>19.2948024803223</v>
      </c>
      <c r="DX123">
        <v>176.63625265149099</v>
      </c>
      <c r="DY123">
        <v>195.931055131813</v>
      </c>
      <c r="DZ123">
        <v>2.8090533589194899E-2</v>
      </c>
      <c r="EA123">
        <v>3.4318103040898902</v>
      </c>
      <c r="EB123">
        <v>2.4664559017774E-2</v>
      </c>
      <c r="EC123">
        <v>0</v>
      </c>
      <c r="ED123">
        <v>0</v>
      </c>
      <c r="EE123" t="s">
        <v>1836</v>
      </c>
      <c r="EF123" t="s">
        <v>1836</v>
      </c>
      <c r="EG123" t="s">
        <v>1836</v>
      </c>
      <c r="EH123" t="s">
        <v>1836</v>
      </c>
      <c r="EI123" t="s">
        <v>1836</v>
      </c>
      <c r="EJ123">
        <v>1.48136921126265E-2</v>
      </c>
      <c r="EK123">
        <v>0</v>
      </c>
      <c r="EL123">
        <v>0</v>
      </c>
      <c r="EM123">
        <v>14.513199115653601</v>
      </c>
      <c r="EN123">
        <v>0</v>
      </c>
      <c r="EO123">
        <v>46.378596012630297</v>
      </c>
      <c r="EP123">
        <v>53.234159898083497</v>
      </c>
      <c r="EQ123">
        <v>0</v>
      </c>
      <c r="ER123">
        <v>0</v>
      </c>
      <c r="ES123">
        <v>0</v>
      </c>
      <c r="ET123">
        <v>0</v>
      </c>
      <c r="EU123">
        <v>0</v>
      </c>
      <c r="EV123">
        <v>1.4999999999999999E-2</v>
      </c>
      <c r="EW123">
        <v>1401.25</v>
      </c>
      <c r="EX123">
        <v>1.01052981058394</v>
      </c>
      <c r="EY123">
        <v>540911.08327267203</v>
      </c>
      <c r="EZ123">
        <v>757.95165543583096</v>
      </c>
      <c r="FA123">
        <v>13522.777081816799</v>
      </c>
      <c r="FB123">
        <v>1387.84185</v>
      </c>
      <c r="FC123">
        <v>1401.2509500000001</v>
      </c>
      <c r="FD123">
        <v>750.69903849464902</v>
      </c>
      <c r="FE123">
        <v>757.95216930136098</v>
      </c>
      <c r="FF123">
        <v>7.2531308067116198</v>
      </c>
      <c r="FG123">
        <v>8.6715948690418596</v>
      </c>
      <c r="FH123">
        <v>1.41846406233024</v>
      </c>
      <c r="FI123">
        <v>1.59428218606451E-2</v>
      </c>
      <c r="FJ123">
        <v>1.2754257488516101</v>
      </c>
      <c r="FK123">
        <v>0</v>
      </c>
      <c r="FL123">
        <v>0</v>
      </c>
      <c r="FM123">
        <v>0</v>
      </c>
      <c r="FN123">
        <v>0</v>
      </c>
      <c r="FO123">
        <v>0</v>
      </c>
      <c r="FP123">
        <v>0</v>
      </c>
      <c r="FQ123">
        <v>0</v>
      </c>
      <c r="FR123">
        <v>3.9956585608793902</v>
      </c>
      <c r="FS123">
        <v>0</v>
      </c>
      <c r="FT123">
        <v>0</v>
      </c>
      <c r="FU123">
        <v>0</v>
      </c>
      <c r="FV123">
        <v>0</v>
      </c>
      <c r="FW123">
        <v>0</v>
      </c>
      <c r="FX123">
        <v>0</v>
      </c>
      <c r="FY123">
        <v>0</v>
      </c>
      <c r="FZ123">
        <v>12.176854916579</v>
      </c>
      <c r="GA123">
        <v>0</v>
      </c>
      <c r="GB123">
        <v>0</v>
      </c>
      <c r="GC123">
        <v>0</v>
      </c>
      <c r="GD123">
        <v>0</v>
      </c>
      <c r="GE123">
        <v>0</v>
      </c>
      <c r="GF123">
        <v>0</v>
      </c>
      <c r="GG123">
        <v>0</v>
      </c>
      <c r="GH123">
        <v>13.722561232370699</v>
      </c>
      <c r="GI123">
        <v>0</v>
      </c>
      <c r="GJ123">
        <v>0</v>
      </c>
      <c r="GK123">
        <v>0</v>
      </c>
      <c r="GL123">
        <v>0</v>
      </c>
      <c r="GM123">
        <v>0</v>
      </c>
      <c r="GN123">
        <v>0</v>
      </c>
      <c r="GO123">
        <v>0</v>
      </c>
      <c r="GP123">
        <v>1087.6129893755599</v>
      </c>
      <c r="GQ123">
        <v>0</v>
      </c>
      <c r="GR123">
        <v>0</v>
      </c>
      <c r="GS123">
        <v>0</v>
      </c>
      <c r="GT123">
        <v>78.668717833278805</v>
      </c>
      <c r="GU123">
        <v>329.66133393972899</v>
      </c>
      <c r="GV123">
        <v>195.931055131813</v>
      </c>
    </row>
    <row r="124" spans="1:204" x14ac:dyDescent="0.35">
      <c r="A124">
        <v>123</v>
      </c>
      <c r="B124" t="s">
        <v>839</v>
      </c>
      <c r="C124" t="s">
        <v>153</v>
      </c>
      <c r="D124" t="s">
        <v>840</v>
      </c>
      <c r="E124" t="s">
        <v>841</v>
      </c>
      <c r="F124">
        <v>0</v>
      </c>
      <c r="G124">
        <v>31.739478699999999</v>
      </c>
      <c r="H124">
        <v>29.351722058269001</v>
      </c>
      <c r="I124">
        <v>26.460091476431501</v>
      </c>
      <c r="J124">
        <v>25.237011165896501</v>
      </c>
      <c r="K124">
        <v>24.591466984024599</v>
      </c>
      <c r="L124">
        <v>24.992142617165602</v>
      </c>
      <c r="M124">
        <v>25.0389975805647</v>
      </c>
      <c r="N124">
        <v>0.21865020056250001</v>
      </c>
      <c r="O124">
        <v>0.21865020053050799</v>
      </c>
      <c r="P124">
        <v>0.23173231225934701</v>
      </c>
      <c r="Q124">
        <v>0.36415077640754501</v>
      </c>
      <c r="R124">
        <v>0.52967385659281796</v>
      </c>
      <c r="S124">
        <v>0.66209232074102198</v>
      </c>
      <c r="T124">
        <v>0.860720016963329</v>
      </c>
      <c r="U124">
        <v>39.757751348399999</v>
      </c>
      <c r="V124">
        <v>41.224030128000003</v>
      </c>
      <c r="W124">
        <v>42.783047541000002</v>
      </c>
      <c r="X124">
        <v>44.240882075999998</v>
      </c>
      <c r="Y124">
        <v>46.232779319999999</v>
      </c>
      <c r="Z124">
        <v>47.768266809000004</v>
      </c>
      <c r="AA124">
        <v>47.625104933999999</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8.6639654860949905E-2</v>
      </c>
      <c r="BM124">
        <v>0.10905576984628899</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71.715880248962506</v>
      </c>
      <c r="CO124">
        <v>70.881042041660507</v>
      </c>
      <c r="CP124">
        <v>69.583927099537107</v>
      </c>
      <c r="CQ124">
        <v>69.842044018303994</v>
      </c>
      <c r="CR124">
        <v>71.353920160617506</v>
      </c>
      <c r="CS124">
        <v>73.422501746906605</v>
      </c>
      <c r="CT124">
        <v>73.422501746906605</v>
      </c>
      <c r="CU124">
        <v>75.351428485278902</v>
      </c>
      <c r="CV124">
        <v>73.524822531528002</v>
      </c>
      <c r="CW124">
        <v>-1.16409113909486E-2</v>
      </c>
      <c r="CX124">
        <v>-1.82998853397357E-2</v>
      </c>
      <c r="CY124">
        <v>3.7094330476306098E-3</v>
      </c>
      <c r="CZ124">
        <v>2.1647077538526901E-2</v>
      </c>
      <c r="DA124">
        <v>2.8990440632171901E-2</v>
      </c>
      <c r="DB124">
        <v>5.0693768572532799E-2</v>
      </c>
      <c r="DC124">
        <v>2.6271601926905998E-2</v>
      </c>
      <c r="DD124">
        <v>3.6355482363163798</v>
      </c>
      <c r="DE124">
        <v>2.2194580214933199</v>
      </c>
      <c r="DF124">
        <v>1.9289267383723001</v>
      </c>
      <c r="DG124">
        <v>1.9289267383723001</v>
      </c>
      <c r="DH124">
        <v>0</v>
      </c>
      <c r="DI124">
        <v>0</v>
      </c>
      <c r="DJ124">
        <v>0</v>
      </c>
      <c r="DK124">
        <v>0</v>
      </c>
      <c r="DL124">
        <v>0</v>
      </c>
      <c r="DM124">
        <v>0</v>
      </c>
      <c r="DN124">
        <v>0</v>
      </c>
      <c r="DO124" t="s">
        <v>1836</v>
      </c>
      <c r="DP124">
        <v>0</v>
      </c>
      <c r="DQ124">
        <v>0</v>
      </c>
      <c r="DR124" t="s">
        <v>1844</v>
      </c>
      <c r="DS124">
        <v>0</v>
      </c>
      <c r="DT124">
        <v>73.89</v>
      </c>
      <c r="DU124">
        <v>644540.6</v>
      </c>
      <c r="DV124">
        <v>619774.69999999995</v>
      </c>
      <c r="DW124">
        <v>8.7801235322345903</v>
      </c>
      <c r="DX124">
        <v>16.5192034024885</v>
      </c>
      <c r="DY124">
        <v>25.299326934723101</v>
      </c>
      <c r="DZ124">
        <v>2.6270554631524301E-3</v>
      </c>
      <c r="EA124">
        <v>0</v>
      </c>
      <c r="EB124">
        <v>0</v>
      </c>
      <c r="EC124">
        <v>0</v>
      </c>
      <c r="ED124">
        <v>0</v>
      </c>
      <c r="EE124" t="s">
        <v>1836</v>
      </c>
      <c r="EF124" t="s">
        <v>1836</v>
      </c>
      <c r="EG124" t="s">
        <v>1836</v>
      </c>
      <c r="EH124" t="s">
        <v>1836</v>
      </c>
      <c r="EI124" t="s">
        <v>1836</v>
      </c>
      <c r="EJ124">
        <v>1.38539165410881E-3</v>
      </c>
      <c r="EK124">
        <v>0</v>
      </c>
      <c r="EL124">
        <v>0</v>
      </c>
      <c r="EM124">
        <v>1.3572892575191</v>
      </c>
      <c r="EN124">
        <v>0</v>
      </c>
      <c r="EO124">
        <v>0</v>
      </c>
      <c r="EP124">
        <v>0</v>
      </c>
      <c r="EQ124">
        <v>0</v>
      </c>
      <c r="ER124">
        <v>0</v>
      </c>
      <c r="ES124">
        <v>0</v>
      </c>
      <c r="ET124">
        <v>0</v>
      </c>
      <c r="EU124">
        <v>0</v>
      </c>
      <c r="EV124">
        <v>0.03</v>
      </c>
      <c r="EW124">
        <v>75.36</v>
      </c>
      <c r="EX124">
        <v>1.0096134111766899</v>
      </c>
      <c r="EY124">
        <v>650929.40140493202</v>
      </c>
      <c r="EZ124">
        <v>49.054039689875701</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1.13879193967744</v>
      </c>
      <c r="GA124">
        <v>0</v>
      </c>
      <c r="GB124">
        <v>0</v>
      </c>
      <c r="GC124">
        <v>0</v>
      </c>
      <c r="GD124">
        <v>0</v>
      </c>
      <c r="GE124">
        <v>0</v>
      </c>
      <c r="GF124">
        <v>0</v>
      </c>
      <c r="GG124">
        <v>0</v>
      </c>
      <c r="GH124">
        <v>0</v>
      </c>
      <c r="GI124">
        <v>0</v>
      </c>
      <c r="GJ124">
        <v>0</v>
      </c>
      <c r="GK124">
        <v>0</v>
      </c>
      <c r="GL124">
        <v>0</v>
      </c>
      <c r="GM124">
        <v>0</v>
      </c>
      <c r="GN124">
        <v>0</v>
      </c>
      <c r="GO124">
        <v>0</v>
      </c>
      <c r="GP124">
        <v>76.849447821795295</v>
      </c>
      <c r="GQ124">
        <v>0</v>
      </c>
      <c r="GR124">
        <v>0</v>
      </c>
      <c r="GS124">
        <v>0</v>
      </c>
      <c r="GT124">
        <v>3.3246252902672899</v>
      </c>
      <c r="GU124">
        <v>27.795408131919601</v>
      </c>
      <c r="GV124">
        <v>25.299326934723101</v>
      </c>
    </row>
    <row r="125" spans="1:204" x14ac:dyDescent="0.35">
      <c r="A125">
        <v>124</v>
      </c>
      <c r="B125" t="s">
        <v>842</v>
      </c>
      <c r="C125" t="s">
        <v>154</v>
      </c>
      <c r="D125" t="s">
        <v>843</v>
      </c>
      <c r="E125" t="s">
        <v>844</v>
      </c>
      <c r="F125">
        <v>0</v>
      </c>
      <c r="G125">
        <v>6.6357201699999999</v>
      </c>
      <c r="H125">
        <v>5.8022262119060004</v>
      </c>
      <c r="I125">
        <v>5.1765561508134601</v>
      </c>
      <c r="J125">
        <v>4.8416623134283601</v>
      </c>
      <c r="K125">
        <v>4.4292328007171999</v>
      </c>
      <c r="L125">
        <v>4.5013995265944597</v>
      </c>
      <c r="M125">
        <v>4.5034531701751801</v>
      </c>
      <c r="N125">
        <v>5.4665613770833302E-2</v>
      </c>
      <c r="O125">
        <v>5.4665613789283099E-2</v>
      </c>
      <c r="P125">
        <v>5.7936325023856802E-2</v>
      </c>
      <c r="Q125">
        <v>9.1042796466060699E-2</v>
      </c>
      <c r="R125">
        <v>0.13242588576881101</v>
      </c>
      <c r="S125">
        <v>0.165532357211014</v>
      </c>
      <c r="T125">
        <v>0.21519206437431801</v>
      </c>
      <c r="U125">
        <v>4.6929875000000001</v>
      </c>
      <c r="V125">
        <v>4.96183145</v>
      </c>
      <c r="W125">
        <v>5.25037485</v>
      </c>
      <c r="X125">
        <v>5.4838773500000002</v>
      </c>
      <c r="Y125">
        <v>5.7349893999999999</v>
      </c>
      <c r="Z125">
        <v>5.9775473999999997</v>
      </c>
      <c r="AA125">
        <v>6.1690738500000002</v>
      </c>
      <c r="AB125">
        <v>0</v>
      </c>
      <c r="AC125">
        <v>0</v>
      </c>
      <c r="AD125">
        <v>0</v>
      </c>
      <c r="AE125">
        <v>0</v>
      </c>
      <c r="AF125">
        <v>0</v>
      </c>
      <c r="AG125">
        <v>0</v>
      </c>
      <c r="AH125">
        <v>0</v>
      </c>
      <c r="AI125">
        <v>0</v>
      </c>
      <c r="AJ125">
        <v>0</v>
      </c>
      <c r="AK125">
        <v>0</v>
      </c>
      <c r="AL125">
        <v>0</v>
      </c>
      <c r="AM125">
        <v>0</v>
      </c>
      <c r="AN125">
        <v>0</v>
      </c>
      <c r="AO125">
        <v>0</v>
      </c>
      <c r="AP125">
        <v>3.5289827324444398</v>
      </c>
      <c r="AQ125">
        <v>4.2324912693333303</v>
      </c>
      <c r="AR125">
        <v>3.5972024427306701</v>
      </c>
      <c r="AS125">
        <v>2.5909059516910302</v>
      </c>
      <c r="AT125">
        <v>2.5177776796008202</v>
      </c>
      <c r="AU125">
        <v>2.4897377207799498</v>
      </c>
      <c r="AV125">
        <v>1.94087826757594</v>
      </c>
      <c r="AW125">
        <v>1.20351363326523E-2</v>
      </c>
      <c r="AX125">
        <v>8.6072917229569005E-3</v>
      </c>
      <c r="AY125">
        <v>9.1290354053047695E-3</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14.9243911525479</v>
      </c>
      <c r="CO125">
        <v>15.059821836751601</v>
      </c>
      <c r="CP125">
        <v>14.091198803973301</v>
      </c>
      <c r="CQ125">
        <v>13.007488411585401</v>
      </c>
      <c r="CR125">
        <v>12.814425766086799</v>
      </c>
      <c r="CS125">
        <v>13.1342170045854</v>
      </c>
      <c r="CT125">
        <v>13.1342170045854</v>
      </c>
      <c r="CU125">
        <v>12.9056387436412</v>
      </c>
      <c r="CV125">
        <v>13.057175613069701</v>
      </c>
      <c r="CW125">
        <v>9.0744528751192099E-3</v>
      </c>
      <c r="CX125">
        <v>-6.4318359358971899E-2</v>
      </c>
      <c r="CY125">
        <v>-7.6906898232269094E-2</v>
      </c>
      <c r="CZ125">
        <v>-1.48424230250827E-2</v>
      </c>
      <c r="DA125">
        <v>2.49555652618405E-2</v>
      </c>
      <c r="DB125">
        <v>-0.11994955972839701</v>
      </c>
      <c r="DC125">
        <v>0</v>
      </c>
      <c r="DD125">
        <v>-1.7901741479625</v>
      </c>
      <c r="DE125">
        <v>0.35526922554547702</v>
      </c>
      <c r="DF125">
        <v>-5.2641947167554902E-2</v>
      </c>
      <c r="DG125">
        <v>0</v>
      </c>
      <c r="DH125">
        <v>0.22857826094422901</v>
      </c>
      <c r="DI125">
        <v>0</v>
      </c>
      <c r="DJ125">
        <v>0</v>
      </c>
      <c r="DK125">
        <v>0</v>
      </c>
      <c r="DL125">
        <v>0</v>
      </c>
      <c r="DM125">
        <v>0</v>
      </c>
      <c r="DN125">
        <v>0</v>
      </c>
      <c r="DO125" t="s">
        <v>1855</v>
      </c>
      <c r="DP125">
        <v>59329</v>
      </c>
      <c r="DQ125">
        <v>59329</v>
      </c>
      <c r="DR125" t="s">
        <v>1835</v>
      </c>
      <c r="DS125">
        <v>0</v>
      </c>
      <c r="DT125">
        <v>165.05</v>
      </c>
      <c r="DU125">
        <v>37377</v>
      </c>
      <c r="DV125">
        <v>36197</v>
      </c>
      <c r="DW125">
        <v>0.38537269817401798</v>
      </c>
      <c r="DX125">
        <v>4.1300323124147997</v>
      </c>
      <c r="DY125">
        <v>4.5154050105888199</v>
      </c>
      <c r="DZ125">
        <v>6.5680071969244E-4</v>
      </c>
      <c r="EA125">
        <v>1.3623543259609301</v>
      </c>
      <c r="EB125">
        <v>0</v>
      </c>
      <c r="EC125">
        <v>0.175885826324993</v>
      </c>
      <c r="ED125">
        <v>5.26924346192367E-2</v>
      </c>
      <c r="EE125" t="s">
        <v>124</v>
      </c>
      <c r="EF125" t="s">
        <v>123</v>
      </c>
      <c r="EG125" t="s">
        <v>1836</v>
      </c>
      <c r="EH125" t="s">
        <v>1880</v>
      </c>
      <c r="EI125" t="s">
        <v>1836</v>
      </c>
      <c r="EJ125">
        <v>3.4636734862943298E-4</v>
      </c>
      <c r="EK125">
        <v>9.0311664769161801</v>
      </c>
      <c r="EL125">
        <v>2.0467501359804001E-3</v>
      </c>
      <c r="EM125">
        <v>0.33934133228257901</v>
      </c>
      <c r="EN125">
        <v>0</v>
      </c>
      <c r="EO125">
        <v>0</v>
      </c>
      <c r="EP125">
        <v>0</v>
      </c>
      <c r="EQ125">
        <v>0</v>
      </c>
      <c r="ER125">
        <v>0</v>
      </c>
      <c r="ES125">
        <v>0</v>
      </c>
      <c r="ET125">
        <v>0</v>
      </c>
      <c r="EU125">
        <v>0</v>
      </c>
      <c r="EV125">
        <v>0.03</v>
      </c>
      <c r="EW125">
        <v>170.05</v>
      </c>
      <c r="EX125">
        <v>1.00805206981635</v>
      </c>
      <c r="EY125">
        <v>37677.9622135256</v>
      </c>
      <c r="EZ125">
        <v>6.40713747441003</v>
      </c>
      <c r="FA125">
        <v>0</v>
      </c>
      <c r="FB125">
        <v>0</v>
      </c>
      <c r="FC125">
        <v>0</v>
      </c>
      <c r="FD125">
        <v>0</v>
      </c>
      <c r="FE125">
        <v>0</v>
      </c>
      <c r="FF125">
        <v>0</v>
      </c>
      <c r="FG125">
        <v>0</v>
      </c>
      <c r="FH125">
        <v>0</v>
      </c>
      <c r="FI125">
        <v>0</v>
      </c>
      <c r="FJ125">
        <v>0</v>
      </c>
      <c r="FK125">
        <v>0</v>
      </c>
      <c r="FL125">
        <v>0</v>
      </c>
      <c r="FM125">
        <v>0</v>
      </c>
      <c r="FN125">
        <v>0</v>
      </c>
      <c r="FO125">
        <v>0</v>
      </c>
      <c r="FP125">
        <v>0</v>
      </c>
      <c r="FQ125">
        <v>0</v>
      </c>
      <c r="FR125">
        <v>0</v>
      </c>
      <c r="FS125">
        <v>0</v>
      </c>
      <c r="FT125">
        <v>0</v>
      </c>
      <c r="FU125">
        <v>0</v>
      </c>
      <c r="FV125">
        <v>0</v>
      </c>
      <c r="FW125">
        <v>0</v>
      </c>
      <c r="FX125">
        <v>0</v>
      </c>
      <c r="FY125">
        <v>0</v>
      </c>
      <c r="FZ125">
        <v>0.28471396057339399</v>
      </c>
      <c r="GA125">
        <v>0</v>
      </c>
      <c r="GB125">
        <v>0</v>
      </c>
      <c r="GC125">
        <v>0</v>
      </c>
      <c r="GD125">
        <v>0</v>
      </c>
      <c r="GE125">
        <v>0</v>
      </c>
      <c r="GF125">
        <v>0</v>
      </c>
      <c r="GG125">
        <v>0</v>
      </c>
      <c r="GH125">
        <v>0</v>
      </c>
      <c r="GI125">
        <v>0</v>
      </c>
      <c r="GJ125">
        <v>0</v>
      </c>
      <c r="GK125">
        <v>0</v>
      </c>
      <c r="GL125">
        <v>0</v>
      </c>
      <c r="GM125">
        <v>0</v>
      </c>
      <c r="GN125">
        <v>0</v>
      </c>
      <c r="GO125">
        <v>0</v>
      </c>
      <c r="GP125">
        <v>13.094213838030599</v>
      </c>
      <c r="GQ125">
        <v>0</v>
      </c>
      <c r="GR125">
        <v>0.185261734214831</v>
      </c>
      <c r="GS125">
        <v>0.185261734214831</v>
      </c>
      <c r="GT125">
        <v>3.7038224960923599E-2</v>
      </c>
      <c r="GU125">
        <v>6.6870763636205597</v>
      </c>
      <c r="GV125">
        <v>4.5154050105888199</v>
      </c>
    </row>
    <row r="126" spans="1:204" x14ac:dyDescent="0.35">
      <c r="A126">
        <v>125</v>
      </c>
      <c r="B126" t="s">
        <v>845</v>
      </c>
      <c r="C126" t="s">
        <v>155</v>
      </c>
      <c r="D126" t="s">
        <v>846</v>
      </c>
      <c r="E126" t="s">
        <v>847</v>
      </c>
      <c r="F126">
        <v>0</v>
      </c>
      <c r="G126">
        <v>3.2623593999999998</v>
      </c>
      <c r="H126">
        <v>2.5928593903850001</v>
      </c>
      <c r="I126">
        <v>2.0893425973920499</v>
      </c>
      <c r="J126">
        <v>1.8551776712865</v>
      </c>
      <c r="K126">
        <v>1.89769215958613</v>
      </c>
      <c r="L126">
        <v>1.9286117874408999</v>
      </c>
      <c r="M126">
        <v>1.9286117874408999</v>
      </c>
      <c r="N126">
        <v>2.5527342020833298E-2</v>
      </c>
      <c r="O126">
        <v>2.55273419544008E-2</v>
      </c>
      <c r="P126">
        <v>2.7054674372928099E-2</v>
      </c>
      <c r="Q126">
        <v>4.2514488300315602E-2</v>
      </c>
      <c r="R126">
        <v>6.18392557095278E-2</v>
      </c>
      <c r="S126">
        <v>7.7299069636909704E-2</v>
      </c>
      <c r="T126">
        <v>0.100488790527983</v>
      </c>
      <c r="U126">
        <v>5.8373866440000004</v>
      </c>
      <c r="V126">
        <v>6.1000677540000003</v>
      </c>
      <c r="W126">
        <v>6.3650617519999999</v>
      </c>
      <c r="X126">
        <v>6.6131946660000001</v>
      </c>
      <c r="Y126">
        <v>6.8749761119999997</v>
      </c>
      <c r="Z126">
        <v>7.196867546</v>
      </c>
      <c r="AA126">
        <v>7.4564019899999998</v>
      </c>
      <c r="AB126">
        <v>0</v>
      </c>
      <c r="AC126">
        <v>0</v>
      </c>
      <c r="AD126">
        <v>0</v>
      </c>
      <c r="AE126">
        <v>0</v>
      </c>
      <c r="AF126">
        <v>0</v>
      </c>
      <c r="AG126">
        <v>0</v>
      </c>
      <c r="AH126">
        <v>0</v>
      </c>
      <c r="AI126">
        <v>0</v>
      </c>
      <c r="AJ126">
        <v>0</v>
      </c>
      <c r="AK126">
        <v>0</v>
      </c>
      <c r="AL126">
        <v>0</v>
      </c>
      <c r="AM126">
        <v>0</v>
      </c>
      <c r="AN126">
        <v>0</v>
      </c>
      <c r="AO126">
        <v>0</v>
      </c>
      <c r="AP126">
        <v>1.6480020506666699</v>
      </c>
      <c r="AQ126">
        <v>2.0637848026666701</v>
      </c>
      <c r="AR126">
        <v>1.5741762565973301</v>
      </c>
      <c r="AS126">
        <v>0.96203427522942597</v>
      </c>
      <c r="AT126">
        <v>0.82086059468344896</v>
      </c>
      <c r="AU126">
        <v>0.702087853263343</v>
      </c>
      <c r="AV126">
        <v>0.23978718964167101</v>
      </c>
      <c r="AW126">
        <v>5.7013644771517101E-3</v>
      </c>
      <c r="AX126">
        <v>4.0775032303214196E-3</v>
      </c>
      <c r="AY126">
        <v>4.3246671023787703E-3</v>
      </c>
      <c r="AZ126">
        <v>0</v>
      </c>
      <c r="BA126">
        <v>0</v>
      </c>
      <c r="BB126">
        <v>0</v>
      </c>
      <c r="BC126">
        <v>0</v>
      </c>
      <c r="BD126">
        <v>0</v>
      </c>
      <c r="BE126">
        <v>0</v>
      </c>
      <c r="BF126">
        <v>0</v>
      </c>
      <c r="BG126">
        <v>0</v>
      </c>
      <c r="BH126">
        <v>0</v>
      </c>
      <c r="BI126">
        <v>0</v>
      </c>
      <c r="BJ126">
        <v>0</v>
      </c>
      <c r="BK126">
        <v>0</v>
      </c>
      <c r="BL126">
        <v>7.3895258253955001E-2</v>
      </c>
      <c r="BM126">
        <v>7.3631189757116605E-2</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10.778976801164699</v>
      </c>
      <c r="CO126">
        <v>10.860212050490301</v>
      </c>
      <c r="CP126">
        <v>10.133591137221799</v>
      </c>
      <c r="CQ126">
        <v>9.4729211008162402</v>
      </c>
      <c r="CR126">
        <v>9.6553681219791105</v>
      </c>
      <c r="CS126">
        <v>9.9048662563411494</v>
      </c>
      <c r="CT126">
        <v>9.9048662563411494</v>
      </c>
      <c r="CU126">
        <v>9.7511796272988605</v>
      </c>
      <c r="CV126">
        <v>9.8789763866528393</v>
      </c>
      <c r="CW126">
        <v>7.5364527472510101E-3</v>
      </c>
      <c r="CX126">
        <v>-6.6906696654761497E-2</v>
      </c>
      <c r="CY126">
        <v>-6.5196042297270801E-2</v>
      </c>
      <c r="CZ126">
        <v>1.9259848068105399E-2</v>
      </c>
      <c r="DA126">
        <v>2.5840354423576101E-2</v>
      </c>
      <c r="DB126">
        <v>-8.1094018564828493E-2</v>
      </c>
      <c r="DC126">
        <v>0</v>
      </c>
      <c r="DD126">
        <v>-0.87411054482350103</v>
      </c>
      <c r="DE126">
        <v>0.196007670342559</v>
      </c>
      <c r="DF126">
        <v>-7.1529197109175893E-2</v>
      </c>
      <c r="DG126">
        <v>0</v>
      </c>
      <c r="DH126">
        <v>0.153686629042291</v>
      </c>
      <c r="DI126">
        <v>0</v>
      </c>
      <c r="DJ126">
        <v>0</v>
      </c>
      <c r="DK126">
        <v>0</v>
      </c>
      <c r="DL126">
        <v>0</v>
      </c>
      <c r="DM126">
        <v>0</v>
      </c>
      <c r="DN126">
        <v>0</v>
      </c>
      <c r="DO126" t="s">
        <v>1834</v>
      </c>
      <c r="DP126">
        <v>50371</v>
      </c>
      <c r="DQ126">
        <v>50371</v>
      </c>
      <c r="DR126" t="s">
        <v>1835</v>
      </c>
      <c r="DS126">
        <v>0</v>
      </c>
      <c r="DT126">
        <v>170.22</v>
      </c>
      <c r="DU126">
        <v>43804.5</v>
      </c>
      <c r="DV126">
        <v>42371.6</v>
      </c>
      <c r="DW126">
        <v>3.0670790084648002E-4</v>
      </c>
      <c r="DX126">
        <v>1.9286117874408999</v>
      </c>
      <c r="DY126">
        <v>1.92891849534175</v>
      </c>
      <c r="DZ126">
        <v>3.0670790084648002E-4</v>
      </c>
      <c r="EA126">
        <v>0.108812001231801</v>
      </c>
      <c r="EB126">
        <v>0</v>
      </c>
      <c r="EC126">
        <v>8.2133855678241705E-2</v>
      </c>
      <c r="ED126">
        <v>7.15527733640485E-2</v>
      </c>
      <c r="EE126" t="s">
        <v>909</v>
      </c>
      <c r="EF126" t="s">
        <v>175</v>
      </c>
      <c r="EG126" t="s">
        <v>1836</v>
      </c>
      <c r="EH126" t="s">
        <v>1854</v>
      </c>
      <c r="EI126" t="s">
        <v>1836</v>
      </c>
      <c r="EJ126">
        <v>1.6174404082510601E-4</v>
      </c>
      <c r="EK126">
        <v>4.2173069855590004</v>
      </c>
      <c r="EL126">
        <v>9.5577616338121403E-4</v>
      </c>
      <c r="EM126">
        <v>0.158463092755665</v>
      </c>
      <c r="EN126">
        <v>0</v>
      </c>
      <c r="EO126">
        <v>0</v>
      </c>
      <c r="EP126">
        <v>0</v>
      </c>
      <c r="EQ126">
        <v>0</v>
      </c>
      <c r="ER126">
        <v>0</v>
      </c>
      <c r="ES126">
        <v>0</v>
      </c>
      <c r="ET126">
        <v>0</v>
      </c>
      <c r="EU126">
        <v>0</v>
      </c>
      <c r="EV126">
        <v>0.03</v>
      </c>
      <c r="EW126">
        <v>175.22</v>
      </c>
      <c r="EX126">
        <v>1.00834921825752</v>
      </c>
      <c r="EY126">
        <v>44170.233331161697</v>
      </c>
      <c r="EZ126">
        <v>7.73950828428615</v>
      </c>
      <c r="FA126">
        <v>0</v>
      </c>
      <c r="FB126">
        <v>0</v>
      </c>
      <c r="FC126">
        <v>0</v>
      </c>
      <c r="FD126">
        <v>0</v>
      </c>
      <c r="FE126">
        <v>0</v>
      </c>
      <c r="FF126">
        <v>0</v>
      </c>
      <c r="FG126">
        <v>0</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0.13295360155823699</v>
      </c>
      <c r="GA126">
        <v>0</v>
      </c>
      <c r="GB126">
        <v>0</v>
      </c>
      <c r="GC126">
        <v>0</v>
      </c>
      <c r="GD126">
        <v>0</v>
      </c>
      <c r="GE126">
        <v>0</v>
      </c>
      <c r="GF126">
        <v>0</v>
      </c>
      <c r="GG126">
        <v>0</v>
      </c>
      <c r="GH126">
        <v>0</v>
      </c>
      <c r="GI126">
        <v>0</v>
      </c>
      <c r="GJ126">
        <v>0</v>
      </c>
      <c r="GK126">
        <v>0</v>
      </c>
      <c r="GL126">
        <v>0</v>
      </c>
      <c r="GM126">
        <v>0</v>
      </c>
      <c r="GN126">
        <v>0</v>
      </c>
      <c r="GO126">
        <v>0</v>
      </c>
      <c r="GP126">
        <v>10.1551676226197</v>
      </c>
      <c r="GQ126">
        <v>0</v>
      </c>
      <c r="GR126">
        <v>8.6512147446070303E-2</v>
      </c>
      <c r="GS126">
        <v>8.6512147446070303E-2</v>
      </c>
      <c r="GT126">
        <v>0.27619123596682499</v>
      </c>
      <c r="GU126">
        <v>2.4156593383335201</v>
      </c>
      <c r="GV126">
        <v>1.92891849534175</v>
      </c>
    </row>
    <row r="127" spans="1:204" x14ac:dyDescent="0.35">
      <c r="A127">
        <v>126</v>
      </c>
      <c r="B127" t="s">
        <v>848</v>
      </c>
      <c r="C127" t="s">
        <v>156</v>
      </c>
      <c r="D127" t="s">
        <v>849</v>
      </c>
      <c r="E127" t="s">
        <v>850</v>
      </c>
      <c r="F127">
        <v>0</v>
      </c>
      <c r="G127">
        <v>6.0244155700000004</v>
      </c>
      <c r="H127">
        <v>5.0866281592649996</v>
      </c>
      <c r="I127">
        <v>4.3820226453851303</v>
      </c>
      <c r="J127">
        <v>4.0047266990927497</v>
      </c>
      <c r="K127">
        <v>3.6425291998610398</v>
      </c>
      <c r="L127">
        <v>3.7018779444616201</v>
      </c>
      <c r="M127">
        <v>3.7018779444616201</v>
      </c>
      <c r="N127">
        <v>4.8998510166666703E-2</v>
      </c>
      <c r="O127">
        <v>4.8998510108183901E-2</v>
      </c>
      <c r="P127">
        <v>5.19301515255099E-2</v>
      </c>
      <c r="Q127">
        <v>8.1604523825801301E-2</v>
      </c>
      <c r="R127">
        <v>0.118697489201174</v>
      </c>
      <c r="S127">
        <v>0.148371861501468</v>
      </c>
      <c r="T127">
        <v>0.192883419951908</v>
      </c>
      <c r="U127">
        <v>6.7218544800000002</v>
      </c>
      <c r="V127">
        <v>6.9968794499999998</v>
      </c>
      <c r="W127">
        <v>7.2531617400000004</v>
      </c>
      <c r="X127">
        <v>7.5478703400000002</v>
      </c>
      <c r="Y127">
        <v>7.6523148000000001</v>
      </c>
      <c r="Z127">
        <v>7.7656149000000001</v>
      </c>
      <c r="AA127">
        <v>7.8510457799999998</v>
      </c>
      <c r="AB127">
        <v>0</v>
      </c>
      <c r="AC127">
        <v>0</v>
      </c>
      <c r="AD127">
        <v>0</v>
      </c>
      <c r="AE127">
        <v>0</v>
      </c>
      <c r="AF127">
        <v>0</v>
      </c>
      <c r="AG127">
        <v>0</v>
      </c>
      <c r="AH127">
        <v>0</v>
      </c>
      <c r="AI127">
        <v>0</v>
      </c>
      <c r="AJ127">
        <v>0</v>
      </c>
      <c r="AK127">
        <v>0</v>
      </c>
      <c r="AL127">
        <v>0</v>
      </c>
      <c r="AM127">
        <v>0</v>
      </c>
      <c r="AN127">
        <v>0</v>
      </c>
      <c r="AO127">
        <v>0</v>
      </c>
      <c r="AP127">
        <v>1.56305790577778</v>
      </c>
      <c r="AQ127">
        <v>2.0423151395555599</v>
      </c>
      <c r="AR127">
        <v>1.64913779723378</v>
      </c>
      <c r="AS127">
        <v>1.4261770232392801</v>
      </c>
      <c r="AT127">
        <v>1.2938625327226601</v>
      </c>
      <c r="AU127">
        <v>1.1186347183661101</v>
      </c>
      <c r="AV127">
        <v>0.87491586483999095</v>
      </c>
      <c r="AW127">
        <v>1.0790371258679699E-2</v>
      </c>
      <c r="AX127">
        <v>7.7170603352856304E-3</v>
      </c>
      <c r="AY127">
        <v>8.1848413291020494E-3</v>
      </c>
      <c r="AZ127">
        <v>0</v>
      </c>
      <c r="BA127">
        <v>0</v>
      </c>
      <c r="BB127">
        <v>0</v>
      </c>
      <c r="BC127">
        <v>0</v>
      </c>
      <c r="BD127">
        <v>0</v>
      </c>
      <c r="BE127">
        <v>0</v>
      </c>
      <c r="BF127">
        <v>0</v>
      </c>
      <c r="BG127">
        <v>0</v>
      </c>
      <c r="BH127">
        <v>0</v>
      </c>
      <c r="BI127">
        <v>0</v>
      </c>
      <c r="BJ127">
        <v>0</v>
      </c>
      <c r="BK127">
        <v>0</v>
      </c>
      <c r="BL127">
        <v>1.5808248177118401E-3</v>
      </c>
      <c r="BM127">
        <v>1.5782171673010899E-3</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14.3691168372031</v>
      </c>
      <c r="CO127">
        <v>14.1841191440817</v>
      </c>
      <c r="CP127">
        <v>13.346015392640799</v>
      </c>
      <c r="CQ127">
        <v>13.0603785861578</v>
      </c>
      <c r="CR127">
        <v>12.7074040217849</v>
      </c>
      <c r="CS127">
        <v>12.734499424329201</v>
      </c>
      <c r="CT127">
        <v>12.734499424329201</v>
      </c>
      <c r="CU127">
        <v>12.8203563380488</v>
      </c>
      <c r="CV127">
        <v>12.7784202644643</v>
      </c>
      <c r="CW127">
        <v>-1.2874673872955799E-2</v>
      </c>
      <c r="CX127">
        <v>-5.9087472611269898E-2</v>
      </c>
      <c r="CY127">
        <v>-2.1402403494940998E-2</v>
      </c>
      <c r="CZ127">
        <v>-2.7026365433775599E-2</v>
      </c>
      <c r="DA127">
        <v>2.13225317286581E-3</v>
      </c>
      <c r="DB127">
        <v>-9.6809237457237907E-2</v>
      </c>
      <c r="DC127">
        <v>1.9125539278365099E-2</v>
      </c>
      <c r="DD127">
        <v>-1.3910632439435899</v>
      </c>
      <c r="DE127">
        <v>0.20650392744413401</v>
      </c>
      <c r="DF127">
        <v>0.243554168930328</v>
      </c>
      <c r="DG127">
        <v>0.243554168930328</v>
      </c>
      <c r="DH127">
        <v>0.157697255210767</v>
      </c>
      <c r="DI127">
        <v>0</v>
      </c>
      <c r="DJ127">
        <v>0</v>
      </c>
      <c r="DK127">
        <v>0</v>
      </c>
      <c r="DL127">
        <v>0</v>
      </c>
      <c r="DM127">
        <v>0</v>
      </c>
      <c r="DN127">
        <v>0</v>
      </c>
      <c r="DO127" t="s">
        <v>1845</v>
      </c>
      <c r="DP127">
        <v>46457</v>
      </c>
      <c r="DQ127">
        <v>46457</v>
      </c>
      <c r="DR127" t="s">
        <v>1835</v>
      </c>
      <c r="DS127">
        <v>0</v>
      </c>
      <c r="DT127">
        <v>260.45999999999998</v>
      </c>
      <c r="DU127">
        <v>30143</v>
      </c>
      <c r="DV127">
        <v>28397</v>
      </c>
      <c r="DW127">
        <v>5.8871114054829003E-4</v>
      </c>
      <c r="DX127">
        <v>3.7018779444616201</v>
      </c>
      <c r="DY127">
        <v>3.7024666556021701</v>
      </c>
      <c r="DZ127">
        <v>5.8871114054829003E-4</v>
      </c>
      <c r="EA127">
        <v>0.82395938129212898</v>
      </c>
      <c r="EB127">
        <v>0</v>
      </c>
      <c r="EC127">
        <v>0.15765200171885399</v>
      </c>
      <c r="ED127">
        <v>0</v>
      </c>
      <c r="EE127" t="s">
        <v>84</v>
      </c>
      <c r="EF127" t="s">
        <v>83</v>
      </c>
      <c r="EG127" t="s">
        <v>1873</v>
      </c>
      <c r="EH127" t="s">
        <v>1874</v>
      </c>
      <c r="EI127" t="s">
        <v>1836</v>
      </c>
      <c r="EJ127">
        <v>3.1045994735785798E-4</v>
      </c>
      <c r="EK127">
        <v>8.0949187475246305</v>
      </c>
      <c r="EL127">
        <v>1.83456656342181E-3</v>
      </c>
      <c r="EM127">
        <v>0.30416231607800898</v>
      </c>
      <c r="EN127">
        <v>0</v>
      </c>
      <c r="EO127">
        <v>0</v>
      </c>
      <c r="EP127">
        <v>0</v>
      </c>
      <c r="EQ127">
        <v>0</v>
      </c>
      <c r="ER127">
        <v>0</v>
      </c>
      <c r="ES127">
        <v>0</v>
      </c>
      <c r="ET127">
        <v>0</v>
      </c>
      <c r="EU127">
        <v>0</v>
      </c>
      <c r="EV127">
        <v>0.03</v>
      </c>
      <c r="EW127">
        <v>265.66000000000003</v>
      </c>
      <c r="EX127">
        <v>1.01502912279432</v>
      </c>
      <c r="EY127">
        <v>30596.022848389199</v>
      </c>
      <c r="EZ127">
        <v>8.1281394299030794</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0.25519807672815897</v>
      </c>
      <c r="GA127">
        <v>0</v>
      </c>
      <c r="GB127">
        <v>0</v>
      </c>
      <c r="GC127">
        <v>0</v>
      </c>
      <c r="GD127">
        <v>0</v>
      </c>
      <c r="GE127">
        <v>0</v>
      </c>
      <c r="GF127">
        <v>0</v>
      </c>
      <c r="GG127">
        <v>0</v>
      </c>
      <c r="GH127">
        <v>0</v>
      </c>
      <c r="GI127">
        <v>0</v>
      </c>
      <c r="GJ127">
        <v>0</v>
      </c>
      <c r="GK127">
        <v>0</v>
      </c>
      <c r="GL127">
        <v>0</v>
      </c>
      <c r="GM127">
        <v>0</v>
      </c>
      <c r="GN127">
        <v>0</v>
      </c>
      <c r="GO127">
        <v>0</v>
      </c>
      <c r="GP127">
        <v>13.379981782648199</v>
      </c>
      <c r="GQ127">
        <v>0</v>
      </c>
      <c r="GR127">
        <v>0.166055923044688</v>
      </c>
      <c r="GS127">
        <v>0.166055923044688</v>
      </c>
      <c r="GT127">
        <v>0.60156151818394399</v>
      </c>
      <c r="GU127">
        <v>5.2518423527451503</v>
      </c>
      <c r="GV127">
        <v>3.7024666556021701</v>
      </c>
    </row>
    <row r="128" spans="1:204" x14ac:dyDescent="0.35">
      <c r="A128">
        <v>127</v>
      </c>
      <c r="B128" t="s">
        <v>851</v>
      </c>
      <c r="C128" t="s">
        <v>309</v>
      </c>
      <c r="D128" t="s">
        <v>852</v>
      </c>
      <c r="E128" t="s">
        <v>853</v>
      </c>
      <c r="F128">
        <v>0</v>
      </c>
      <c r="G128">
        <v>6.2408321999999998</v>
      </c>
      <c r="H128">
        <v>5.1521880662240003</v>
      </c>
      <c r="I128">
        <v>4.3338500228609202</v>
      </c>
      <c r="J128">
        <v>3.8955631628946499</v>
      </c>
      <c r="K128">
        <v>3.67270880404002</v>
      </c>
      <c r="L128">
        <v>3.73254927335228</v>
      </c>
      <c r="M128">
        <v>3.73254927335228</v>
      </c>
      <c r="N128">
        <v>4.9404479541666699E-2</v>
      </c>
      <c r="O128">
        <v>4.9404479575904998E-2</v>
      </c>
      <c r="P128">
        <v>5.23604106482249E-2</v>
      </c>
      <c r="Q128">
        <v>8.2280645304353403E-2</v>
      </c>
      <c r="R128">
        <v>0.119680938624522</v>
      </c>
      <c r="S128">
        <v>0.149601173280653</v>
      </c>
      <c r="T128">
        <v>0.19448152526484799</v>
      </c>
      <c r="U128">
        <v>8.5559045460000007</v>
      </c>
      <c r="V128">
        <v>9.0116633959999994</v>
      </c>
      <c r="W128">
        <v>9.3919125739999991</v>
      </c>
      <c r="X128">
        <v>9.8994893580000003</v>
      </c>
      <c r="Y128">
        <v>10.285323048</v>
      </c>
      <c r="Z128">
        <v>10.495736003999999</v>
      </c>
      <c r="AA128">
        <v>10.534032084</v>
      </c>
      <c r="AB128">
        <v>0</v>
      </c>
      <c r="AC128">
        <v>0</v>
      </c>
      <c r="AD128">
        <v>0</v>
      </c>
      <c r="AE128">
        <v>0</v>
      </c>
      <c r="AF128">
        <v>0</v>
      </c>
      <c r="AG128">
        <v>0</v>
      </c>
      <c r="AH128">
        <v>0</v>
      </c>
      <c r="AI128">
        <v>0</v>
      </c>
      <c r="AJ128">
        <v>0</v>
      </c>
      <c r="AK128">
        <v>0</v>
      </c>
      <c r="AL128">
        <v>0</v>
      </c>
      <c r="AM128">
        <v>0</v>
      </c>
      <c r="AN128">
        <v>0</v>
      </c>
      <c r="AO128">
        <v>0</v>
      </c>
      <c r="AP128">
        <v>1.6025514053333301</v>
      </c>
      <c r="AQ128">
        <v>1.94961537511111</v>
      </c>
      <c r="AR128">
        <v>1.5632749744782199</v>
      </c>
      <c r="AS128">
        <v>1.36166542306642</v>
      </c>
      <c r="AT128">
        <v>1.54273902334612</v>
      </c>
      <c r="AU128">
        <v>1.4224218945549101</v>
      </c>
      <c r="AV128">
        <v>0.83604729509011599</v>
      </c>
      <c r="AW128">
        <v>1.10082273035576E-2</v>
      </c>
      <c r="AX128">
        <v>7.8728666743285592E-3</v>
      </c>
      <c r="AY128">
        <v>8.3500920991788005E-3</v>
      </c>
      <c r="AZ128">
        <v>0</v>
      </c>
      <c r="BA128">
        <v>0</v>
      </c>
      <c r="BB128">
        <v>0</v>
      </c>
      <c r="BC128">
        <v>0</v>
      </c>
      <c r="BD128">
        <v>0</v>
      </c>
      <c r="BE128">
        <v>0</v>
      </c>
      <c r="BF128">
        <v>0</v>
      </c>
      <c r="BG128">
        <v>0</v>
      </c>
      <c r="BH128">
        <v>0</v>
      </c>
      <c r="BI128">
        <v>0</v>
      </c>
      <c r="BJ128">
        <v>0</v>
      </c>
      <c r="BK128">
        <v>0</v>
      </c>
      <c r="BL128">
        <v>6.1219611218919903E-2</v>
      </c>
      <c r="BM128">
        <v>6.1004370644618999E-2</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16.4597008581786</v>
      </c>
      <c r="CO128">
        <v>16.231963794804301</v>
      </c>
      <c r="CP128">
        <v>15.4107524447312</v>
      </c>
      <c r="CQ128">
        <v>15.2389985892654</v>
      </c>
      <c r="CR128">
        <v>15.6204518140107</v>
      </c>
      <c r="CS128">
        <v>15.800308345187799</v>
      </c>
      <c r="CT128">
        <v>15.800308345187799</v>
      </c>
      <c r="CU128">
        <v>15.645170913777401</v>
      </c>
      <c r="CV128">
        <v>15.4561140087837</v>
      </c>
      <c r="CW128">
        <v>-1.38360390226128E-2</v>
      </c>
      <c r="CX128">
        <v>-5.0592236432658901E-2</v>
      </c>
      <c r="CY128">
        <v>-1.11450661531107E-2</v>
      </c>
      <c r="CZ128">
        <v>2.5031383952875699E-2</v>
      </c>
      <c r="DA128">
        <v>1.1514169584766001E-2</v>
      </c>
      <c r="DB128">
        <v>-3.9826125576211902E-2</v>
      </c>
      <c r="DC128">
        <v>2.4470406409404799E-4</v>
      </c>
      <c r="DD128">
        <v>-0.65552611332470201</v>
      </c>
      <c r="DE128">
        <v>0.430946855409995</v>
      </c>
      <c r="DF128">
        <v>3.8663996660076101E-3</v>
      </c>
      <c r="DG128">
        <v>3.8663996660076101E-3</v>
      </c>
      <c r="DH128">
        <v>0.15900383107644001</v>
      </c>
      <c r="DI128">
        <v>0</v>
      </c>
      <c r="DJ128">
        <v>0</v>
      </c>
      <c r="DK128">
        <v>0</v>
      </c>
      <c r="DL128">
        <v>0</v>
      </c>
      <c r="DM128">
        <v>0</v>
      </c>
      <c r="DN128">
        <v>0</v>
      </c>
      <c r="DO128" t="s">
        <v>1845</v>
      </c>
      <c r="DP128">
        <v>52233</v>
      </c>
      <c r="DQ128">
        <v>52233</v>
      </c>
      <c r="DR128" t="s">
        <v>1835</v>
      </c>
      <c r="DS128">
        <v>0</v>
      </c>
      <c r="DT128">
        <v>273.72000000000003</v>
      </c>
      <c r="DU128">
        <v>38484.699999999997</v>
      </c>
      <c r="DV128">
        <v>37431.4</v>
      </c>
      <c r="DW128">
        <v>5.9358880115063003E-4</v>
      </c>
      <c r="DX128">
        <v>3.73254927335228</v>
      </c>
      <c r="DY128">
        <v>3.7331428621534299</v>
      </c>
      <c r="DZ128">
        <v>5.9358880115063003E-4</v>
      </c>
      <c r="EA128">
        <v>0.74469980681096004</v>
      </c>
      <c r="EB128">
        <v>0</v>
      </c>
      <c r="EC128">
        <v>0.15895820264381999</v>
      </c>
      <c r="ED128">
        <v>0</v>
      </c>
      <c r="EE128" t="s">
        <v>205</v>
      </c>
      <c r="EF128" t="s">
        <v>204</v>
      </c>
      <c r="EG128" t="s">
        <v>1836</v>
      </c>
      <c r="EH128" t="s">
        <v>1843</v>
      </c>
      <c r="EI128" t="s">
        <v>309</v>
      </c>
      <c r="EJ128">
        <v>3.1303220758792898E-4</v>
      </c>
      <c r="EK128">
        <v>8.1619879267311006</v>
      </c>
      <c r="EL128">
        <v>1.84976657684331E-3</v>
      </c>
      <c r="EM128">
        <v>0.30668240522533802</v>
      </c>
      <c r="EN128">
        <v>0</v>
      </c>
      <c r="EO128">
        <v>0</v>
      </c>
      <c r="EP128">
        <v>0</v>
      </c>
      <c r="EQ128">
        <v>0</v>
      </c>
      <c r="ER128">
        <v>0</v>
      </c>
      <c r="ES128">
        <v>0</v>
      </c>
      <c r="ET128">
        <v>0</v>
      </c>
      <c r="EU128">
        <v>0</v>
      </c>
      <c r="EV128">
        <v>0.03</v>
      </c>
      <c r="EW128">
        <v>279.19</v>
      </c>
      <c r="EX128">
        <v>1.0069618304880701</v>
      </c>
      <c r="EY128">
        <v>38752.623957784403</v>
      </c>
      <c r="EZ128">
        <v>10.8193450827738</v>
      </c>
      <c r="FA128">
        <v>0</v>
      </c>
      <c r="FB128">
        <v>0</v>
      </c>
      <c r="FC128">
        <v>0</v>
      </c>
      <c r="FD128">
        <v>0</v>
      </c>
      <c r="FE128">
        <v>0</v>
      </c>
      <c r="FF128">
        <v>0</v>
      </c>
      <c r="FG128">
        <v>0</v>
      </c>
      <c r="FH128">
        <v>0</v>
      </c>
      <c r="FI128">
        <v>0</v>
      </c>
      <c r="FJ128">
        <v>0</v>
      </c>
      <c r="FK128">
        <v>0</v>
      </c>
      <c r="FL128">
        <v>0</v>
      </c>
      <c r="FM128">
        <v>0</v>
      </c>
      <c r="FN128">
        <v>0</v>
      </c>
      <c r="FO128">
        <v>0</v>
      </c>
      <c r="FP128">
        <v>0</v>
      </c>
      <c r="FQ128">
        <v>0</v>
      </c>
      <c r="FR128">
        <v>0</v>
      </c>
      <c r="FS128">
        <v>0</v>
      </c>
      <c r="FT128">
        <v>0</v>
      </c>
      <c r="FU128">
        <v>0</v>
      </c>
      <c r="FV128">
        <v>0</v>
      </c>
      <c r="FW128">
        <v>0</v>
      </c>
      <c r="FX128">
        <v>0</v>
      </c>
      <c r="FY128">
        <v>0</v>
      </c>
      <c r="FZ128">
        <v>0.25731247463727702</v>
      </c>
      <c r="GA128">
        <v>0</v>
      </c>
      <c r="GB128">
        <v>0</v>
      </c>
      <c r="GC128">
        <v>0</v>
      </c>
      <c r="GD128">
        <v>0</v>
      </c>
      <c r="GE128">
        <v>0</v>
      </c>
      <c r="GF128">
        <v>0</v>
      </c>
      <c r="GG128">
        <v>0</v>
      </c>
      <c r="GH128">
        <v>0</v>
      </c>
      <c r="GI128">
        <v>0</v>
      </c>
      <c r="GJ128">
        <v>0</v>
      </c>
      <c r="GK128">
        <v>0</v>
      </c>
      <c r="GL128">
        <v>0</v>
      </c>
      <c r="GM128">
        <v>0</v>
      </c>
      <c r="GN128">
        <v>0</v>
      </c>
      <c r="GO128">
        <v>0</v>
      </c>
      <c r="GP128">
        <v>16.028614384942099</v>
      </c>
      <c r="GQ128">
        <v>0</v>
      </c>
      <c r="GR128">
        <v>0.167431753341241</v>
      </c>
      <c r="GS128">
        <v>0.167431753341241</v>
      </c>
      <c r="GT128">
        <v>0.572500376158391</v>
      </c>
      <c r="GU128">
        <v>5.2092693021682503</v>
      </c>
      <c r="GV128">
        <v>3.7331428621534299</v>
      </c>
    </row>
    <row r="129" spans="1:204" x14ac:dyDescent="0.35">
      <c r="A129">
        <v>128</v>
      </c>
      <c r="B129" t="s">
        <v>1665</v>
      </c>
      <c r="C129" t="s">
        <v>157</v>
      </c>
      <c r="D129" t="s">
        <v>1741</v>
      </c>
      <c r="E129" t="s">
        <v>1714</v>
      </c>
      <c r="F129">
        <v>1</v>
      </c>
      <c r="G129">
        <v>3.2454811100000001</v>
      </c>
      <c r="H129">
        <v>2.8383348794869998</v>
      </c>
      <c r="I129">
        <v>2.5326976110186701</v>
      </c>
      <c r="J129">
        <v>2.3691012018046198</v>
      </c>
      <c r="K129">
        <v>0</v>
      </c>
      <c r="L129">
        <v>0</v>
      </c>
      <c r="M129">
        <v>0</v>
      </c>
      <c r="N129">
        <v>2.6526524645833299E-2</v>
      </c>
      <c r="O129">
        <v>2.6526524593415299E-2</v>
      </c>
      <c r="P129">
        <v>2.8113639344130598E-2</v>
      </c>
      <c r="Q129">
        <v>4.4178576112205298E-2</v>
      </c>
      <c r="R129">
        <v>0</v>
      </c>
      <c r="S129">
        <v>0</v>
      </c>
      <c r="T129">
        <v>0</v>
      </c>
      <c r="U129">
        <v>2.2883909076000002</v>
      </c>
      <c r="V129">
        <v>2.3648816969999999</v>
      </c>
      <c r="W129">
        <v>2.5023712140000001</v>
      </c>
      <c r="X129">
        <v>2.6466950520000001</v>
      </c>
      <c r="Y129">
        <v>0</v>
      </c>
      <c r="Z129">
        <v>0</v>
      </c>
      <c r="AA129">
        <v>0</v>
      </c>
      <c r="AB129">
        <v>0</v>
      </c>
      <c r="AC129">
        <v>0</v>
      </c>
      <c r="AD129">
        <v>0</v>
      </c>
      <c r="AE129">
        <v>0</v>
      </c>
      <c r="AF129">
        <v>0</v>
      </c>
      <c r="AG129">
        <v>0</v>
      </c>
      <c r="AH129">
        <v>0</v>
      </c>
      <c r="AI129">
        <v>0</v>
      </c>
      <c r="AJ129">
        <v>0</v>
      </c>
      <c r="AK129">
        <v>0</v>
      </c>
      <c r="AL129">
        <v>0</v>
      </c>
      <c r="AM129">
        <v>0</v>
      </c>
      <c r="AN129">
        <v>0</v>
      </c>
      <c r="AO129">
        <v>0</v>
      </c>
      <c r="AP129">
        <v>2.4371623395555599</v>
      </c>
      <c r="AQ129">
        <v>2.6436474435555599</v>
      </c>
      <c r="AR129">
        <v>1.2775855202488899</v>
      </c>
      <c r="AS129">
        <v>0.718292797680673</v>
      </c>
      <c r="AT129">
        <v>0</v>
      </c>
      <c r="AU129">
        <v>0</v>
      </c>
      <c r="AV129">
        <v>0</v>
      </c>
      <c r="AW129">
        <v>5.8773005246711002E-3</v>
      </c>
      <c r="AX129">
        <v>4.2033292154807899E-3</v>
      </c>
      <c r="AY129">
        <v>4.4581202152044501E-3</v>
      </c>
      <c r="AZ129">
        <v>0</v>
      </c>
      <c r="BA129">
        <v>0</v>
      </c>
      <c r="BB129">
        <v>0</v>
      </c>
      <c r="BC129">
        <v>0</v>
      </c>
      <c r="BD129">
        <v>4.1801195984064203E-3</v>
      </c>
      <c r="BE129">
        <v>2.1709653398175301E-2</v>
      </c>
      <c r="BF129">
        <v>1.75295337997688E-2</v>
      </c>
      <c r="BG129">
        <v>2.1844495965865799E-2</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8.0076183019244596</v>
      </c>
      <c r="CO129">
        <v>7.8993035272496304</v>
      </c>
      <c r="CP129">
        <v>6.3627556386266697</v>
      </c>
      <c r="CQ129">
        <v>5.8001121235633599</v>
      </c>
      <c r="CR129">
        <v>0</v>
      </c>
      <c r="CS129">
        <v>0</v>
      </c>
      <c r="CT129">
        <v>0</v>
      </c>
      <c r="CU129">
        <v>0</v>
      </c>
      <c r="CV129">
        <v>0</v>
      </c>
      <c r="CW129">
        <v>-1.35264657468509E-2</v>
      </c>
      <c r="CX129">
        <v>-0.19451688156081701</v>
      </c>
      <c r="CY129">
        <v>-8.8427647864966194E-2</v>
      </c>
      <c r="CZ129">
        <v>0</v>
      </c>
      <c r="DA129">
        <v>0</v>
      </c>
      <c r="DB129">
        <v>0</v>
      </c>
      <c r="DC129">
        <v>0</v>
      </c>
      <c r="DD129">
        <v>0</v>
      </c>
      <c r="DE129">
        <v>0</v>
      </c>
      <c r="DF129">
        <v>0</v>
      </c>
      <c r="DG129">
        <v>0</v>
      </c>
      <c r="DH129">
        <v>0</v>
      </c>
      <c r="DI129">
        <v>0</v>
      </c>
      <c r="DJ129">
        <v>0</v>
      </c>
      <c r="DK129">
        <v>0</v>
      </c>
      <c r="DL129">
        <v>0</v>
      </c>
      <c r="DM129">
        <v>0</v>
      </c>
      <c r="DN129">
        <v>0</v>
      </c>
      <c r="DO129" t="s">
        <v>1836</v>
      </c>
      <c r="DP129">
        <v>0</v>
      </c>
      <c r="DQ129">
        <v>0</v>
      </c>
      <c r="DR129" t="s">
        <v>1835</v>
      </c>
      <c r="DS129">
        <v>0</v>
      </c>
      <c r="DT129">
        <v>0</v>
      </c>
      <c r="DU129">
        <v>0</v>
      </c>
      <c r="DV129">
        <v>17575.3</v>
      </c>
      <c r="DW129">
        <v>0</v>
      </c>
      <c r="DX129">
        <v>0</v>
      </c>
      <c r="DY129">
        <v>0</v>
      </c>
      <c r="DZ129">
        <v>0</v>
      </c>
      <c r="EA129">
        <v>0</v>
      </c>
      <c r="EB129">
        <v>0</v>
      </c>
      <c r="EC129">
        <v>0</v>
      </c>
      <c r="ED129">
        <v>0</v>
      </c>
      <c r="EE129" t="s">
        <v>1836</v>
      </c>
      <c r="EF129" t="s">
        <v>1836</v>
      </c>
      <c r="EG129" t="s">
        <v>1836</v>
      </c>
      <c r="EH129" t="s">
        <v>1836</v>
      </c>
      <c r="EI129" t="s">
        <v>468</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v>0</v>
      </c>
      <c r="GA129">
        <v>0</v>
      </c>
      <c r="GB129">
        <v>0</v>
      </c>
      <c r="GC129">
        <v>0</v>
      </c>
      <c r="GD129">
        <v>0</v>
      </c>
      <c r="GE129">
        <v>0</v>
      </c>
      <c r="GF129">
        <v>0</v>
      </c>
      <c r="GG129">
        <v>0</v>
      </c>
      <c r="GH129">
        <v>0</v>
      </c>
      <c r="GI129">
        <v>0</v>
      </c>
      <c r="GJ129">
        <v>0</v>
      </c>
      <c r="GK129">
        <v>0</v>
      </c>
      <c r="GL129">
        <v>0</v>
      </c>
      <c r="GM129">
        <v>0</v>
      </c>
      <c r="GN129">
        <v>0</v>
      </c>
      <c r="GO129">
        <v>0</v>
      </c>
      <c r="GP129">
        <v>0</v>
      </c>
      <c r="GQ129">
        <v>0</v>
      </c>
      <c r="GR129">
        <v>0</v>
      </c>
      <c r="GS129">
        <v>0</v>
      </c>
      <c r="GT129">
        <v>0</v>
      </c>
      <c r="GU129">
        <v>0</v>
      </c>
      <c r="GV129">
        <v>0</v>
      </c>
    </row>
    <row r="130" spans="1:204" x14ac:dyDescent="0.35">
      <c r="A130">
        <v>129</v>
      </c>
      <c r="B130" t="s">
        <v>854</v>
      </c>
      <c r="C130" t="s">
        <v>158</v>
      </c>
      <c r="D130" t="s">
        <v>855</v>
      </c>
      <c r="E130" t="s">
        <v>856</v>
      </c>
      <c r="F130">
        <v>0</v>
      </c>
      <c r="G130">
        <v>4.2548791699999997</v>
      </c>
      <c r="H130">
        <v>3.6195001308279999</v>
      </c>
      <c r="I130">
        <v>3.1421663098324002</v>
      </c>
      <c r="J130">
        <v>2.8865812588815798</v>
      </c>
      <c r="K130">
        <v>2.5770006512056902</v>
      </c>
      <c r="L130">
        <v>2.6189884418566902</v>
      </c>
      <c r="M130">
        <v>2.61913673100667</v>
      </c>
      <c r="N130">
        <v>3.4310317125000003E-2</v>
      </c>
      <c r="O130">
        <v>3.4310317102944202E-2</v>
      </c>
      <c r="P130">
        <v>3.6363145779540702E-2</v>
      </c>
      <c r="Q130">
        <v>5.7142086224992499E-2</v>
      </c>
      <c r="R130">
        <v>8.3115761781785896E-2</v>
      </c>
      <c r="S130">
        <v>0.103894702227232</v>
      </c>
      <c r="T130">
        <v>0.13506311289540199</v>
      </c>
      <c r="U130">
        <v>4.3811159240000004</v>
      </c>
      <c r="V130">
        <v>4.5775383600000001</v>
      </c>
      <c r="W130">
        <v>4.753324235</v>
      </c>
      <c r="X130">
        <v>4.963072479</v>
      </c>
      <c r="Y130">
        <v>5.1968112279999996</v>
      </c>
      <c r="Z130">
        <v>5.3911220440000003</v>
      </c>
      <c r="AA130">
        <v>5.6213174309999996</v>
      </c>
      <c r="AB130">
        <v>0</v>
      </c>
      <c r="AC130">
        <v>0</v>
      </c>
      <c r="AD130">
        <v>0</v>
      </c>
      <c r="AE130">
        <v>0</v>
      </c>
      <c r="AF130">
        <v>0</v>
      </c>
      <c r="AG130">
        <v>0</v>
      </c>
      <c r="AH130">
        <v>0</v>
      </c>
      <c r="AI130">
        <v>0</v>
      </c>
      <c r="AJ130">
        <v>0</v>
      </c>
      <c r="AK130">
        <v>0</v>
      </c>
      <c r="AL130">
        <v>0</v>
      </c>
      <c r="AM130">
        <v>0</v>
      </c>
      <c r="AN130">
        <v>0</v>
      </c>
      <c r="AO130">
        <v>0</v>
      </c>
      <c r="AP130">
        <v>1.523573216</v>
      </c>
      <c r="AQ130">
        <v>2.0814416195555601</v>
      </c>
      <c r="AR130">
        <v>1.9237757926968899</v>
      </c>
      <c r="AS130">
        <v>1.49527442474306</v>
      </c>
      <c r="AT130">
        <v>1.2364675769767499</v>
      </c>
      <c r="AU130">
        <v>0.81945111867118503</v>
      </c>
      <c r="AV130">
        <v>0.61706391803985705</v>
      </c>
      <c r="AW130">
        <v>7.6292854141226298E-3</v>
      </c>
      <c r="AX130">
        <v>5.4563141938735104E-3</v>
      </c>
      <c r="AY130">
        <v>5.7870567260414002E-3</v>
      </c>
      <c r="AZ130">
        <v>0</v>
      </c>
      <c r="BA130">
        <v>0</v>
      </c>
      <c r="BB130">
        <v>0</v>
      </c>
      <c r="BC130">
        <v>0</v>
      </c>
      <c r="BD130">
        <v>2.3965124963604999E-2</v>
      </c>
      <c r="BE130">
        <v>0.12446403610130299</v>
      </c>
      <c r="BF130">
        <v>0.100498911137698</v>
      </c>
      <c r="BG130">
        <v>0.12523710464851601</v>
      </c>
      <c r="BH130">
        <v>0.12523710464851601</v>
      </c>
      <c r="BI130">
        <v>0.12523710464851601</v>
      </c>
      <c r="BJ130">
        <v>0.131421653026221</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10.225473037502701</v>
      </c>
      <c r="CO130">
        <v>10.4427107777817</v>
      </c>
      <c r="CP130">
        <v>9.9619154511725707</v>
      </c>
      <c r="CQ130">
        <v>9.5273073534981503</v>
      </c>
      <c r="CR130">
        <v>9.2186323226127307</v>
      </c>
      <c r="CS130">
        <v>9.0586934114036293</v>
      </c>
      <c r="CT130">
        <v>9.0586934114036293</v>
      </c>
      <c r="CU130">
        <v>9.12057924417641</v>
      </c>
      <c r="CV130">
        <v>9.2344274858316595</v>
      </c>
      <c r="CW130">
        <v>2.1244761927610802E-2</v>
      </c>
      <c r="CX130">
        <v>-4.6041237456472199E-2</v>
      </c>
      <c r="CY130">
        <v>-4.3626961080387702E-2</v>
      </c>
      <c r="CZ130">
        <v>-3.2398979001352399E-2</v>
      </c>
      <c r="DA130">
        <v>-1.7349527089477901E-2</v>
      </c>
      <c r="DB130">
        <v>-9.72540976652633E-2</v>
      </c>
      <c r="DC130">
        <v>1.9021559159887E-2</v>
      </c>
      <c r="DD130">
        <v>-0.99446915346280695</v>
      </c>
      <c r="DE130">
        <v>-0.111306552557774</v>
      </c>
      <c r="DF130">
        <v>0.17231047263629401</v>
      </c>
      <c r="DG130">
        <v>0.17231047263629401</v>
      </c>
      <c r="DH130">
        <v>0.110424639863513</v>
      </c>
      <c r="DI130">
        <v>0</v>
      </c>
      <c r="DJ130">
        <v>0</v>
      </c>
      <c r="DK130">
        <v>0</v>
      </c>
      <c r="DL130">
        <v>0</v>
      </c>
      <c r="DM130">
        <v>0</v>
      </c>
      <c r="DN130">
        <v>0</v>
      </c>
      <c r="DO130" t="s">
        <v>1855</v>
      </c>
      <c r="DP130">
        <v>39308</v>
      </c>
      <c r="DQ130">
        <v>39308</v>
      </c>
      <c r="DR130" t="s">
        <v>1835</v>
      </c>
      <c r="DS130">
        <v>0</v>
      </c>
      <c r="DT130">
        <v>189.03</v>
      </c>
      <c r="DU130">
        <v>29737.7</v>
      </c>
      <c r="DV130">
        <v>28154.5</v>
      </c>
      <c r="DW130">
        <v>2.81917350453692E-2</v>
      </c>
      <c r="DX130">
        <v>2.5921728205694499</v>
      </c>
      <c r="DY130">
        <v>2.6203645556148198</v>
      </c>
      <c r="DZ130">
        <v>4.1223428328221999E-4</v>
      </c>
      <c r="EA130">
        <v>0.70208319436080502</v>
      </c>
      <c r="EB130">
        <v>0</v>
      </c>
      <c r="EC130">
        <v>0.110392951927407</v>
      </c>
      <c r="ED130">
        <v>0</v>
      </c>
      <c r="EE130" t="s">
        <v>1836</v>
      </c>
      <c r="EF130" t="s">
        <v>163</v>
      </c>
      <c r="EG130" t="s">
        <v>1836</v>
      </c>
      <c r="EH130" t="s">
        <v>1877</v>
      </c>
      <c r="EI130" t="s">
        <v>1836</v>
      </c>
      <c r="EJ130">
        <v>2.1739393918672801E-4</v>
      </c>
      <c r="EK130">
        <v>5.6683198843575902</v>
      </c>
      <c r="EL130">
        <v>1.2846219282684401E-3</v>
      </c>
      <c r="EM130">
        <v>0.21298413956582701</v>
      </c>
      <c r="EN130">
        <v>0.131421653026221</v>
      </c>
      <c r="EO130">
        <v>0</v>
      </c>
      <c r="EP130">
        <v>0</v>
      </c>
      <c r="EQ130">
        <v>0</v>
      </c>
      <c r="ER130">
        <v>0</v>
      </c>
      <c r="ES130">
        <v>0</v>
      </c>
      <c r="ET130">
        <v>0</v>
      </c>
      <c r="EU130">
        <v>0</v>
      </c>
      <c r="EV130">
        <v>0.03</v>
      </c>
      <c r="EW130">
        <v>194.03</v>
      </c>
      <c r="EX130">
        <v>1.0137710597643199</v>
      </c>
      <c r="EY130">
        <v>30147.2196439535</v>
      </c>
      <c r="EZ130">
        <v>5.8494650275162998</v>
      </c>
      <c r="FA130">
        <v>0</v>
      </c>
      <c r="FB130">
        <v>0</v>
      </c>
      <c r="FC130">
        <v>0</v>
      </c>
      <c r="FD130">
        <v>0</v>
      </c>
      <c r="FE130">
        <v>0</v>
      </c>
      <c r="FF130">
        <v>0</v>
      </c>
      <c r="FG130">
        <v>0</v>
      </c>
      <c r="FH130">
        <v>0</v>
      </c>
      <c r="FI130">
        <v>0</v>
      </c>
      <c r="FJ130">
        <v>0</v>
      </c>
      <c r="FK130">
        <v>0</v>
      </c>
      <c r="FL130">
        <v>0</v>
      </c>
      <c r="FM130">
        <v>0</v>
      </c>
      <c r="FN130">
        <v>0</v>
      </c>
      <c r="FO130">
        <v>0</v>
      </c>
      <c r="FP130">
        <v>0</v>
      </c>
      <c r="FQ130">
        <v>0</v>
      </c>
      <c r="FR130">
        <v>0</v>
      </c>
      <c r="FS130">
        <v>0</v>
      </c>
      <c r="FT130">
        <v>0</v>
      </c>
      <c r="FU130">
        <v>0</v>
      </c>
      <c r="FV130">
        <v>0</v>
      </c>
      <c r="FW130">
        <v>0</v>
      </c>
      <c r="FX130">
        <v>0</v>
      </c>
      <c r="FY130">
        <v>0</v>
      </c>
      <c r="FZ130">
        <v>0.17869781801149101</v>
      </c>
      <c r="GA130">
        <v>0</v>
      </c>
      <c r="GB130">
        <v>0</v>
      </c>
      <c r="GC130">
        <v>0</v>
      </c>
      <c r="GD130">
        <v>0</v>
      </c>
      <c r="GE130">
        <v>0</v>
      </c>
      <c r="GF130">
        <v>0</v>
      </c>
      <c r="GG130">
        <v>0</v>
      </c>
      <c r="GH130">
        <v>0</v>
      </c>
      <c r="GI130">
        <v>0</v>
      </c>
      <c r="GJ130">
        <v>0</v>
      </c>
      <c r="GK130">
        <v>0</v>
      </c>
      <c r="GL130">
        <v>0</v>
      </c>
      <c r="GM130">
        <v>0</v>
      </c>
      <c r="GN130">
        <v>0</v>
      </c>
      <c r="GO130">
        <v>0</v>
      </c>
      <c r="GP130">
        <v>9.8112940333525405</v>
      </c>
      <c r="GQ130">
        <v>0</v>
      </c>
      <c r="GR130">
        <v>0.11627764525708</v>
      </c>
      <c r="GS130">
        <v>0.11627764525708</v>
      </c>
      <c r="GT130">
        <v>0.57686654752088096</v>
      </c>
      <c r="GU130">
        <v>3.9618290058362402</v>
      </c>
      <c r="GV130">
        <v>2.6203645556148198</v>
      </c>
    </row>
    <row r="131" spans="1:204" x14ac:dyDescent="0.35">
      <c r="A131">
        <v>130</v>
      </c>
      <c r="B131" t="s">
        <v>857</v>
      </c>
      <c r="C131" t="s">
        <v>159</v>
      </c>
      <c r="D131" t="s">
        <v>858</v>
      </c>
      <c r="E131" t="s">
        <v>859</v>
      </c>
      <c r="F131">
        <v>0</v>
      </c>
      <c r="G131">
        <v>3.25802799</v>
      </c>
      <c r="H131">
        <v>2.631826440028</v>
      </c>
      <c r="I131">
        <v>2.1609634492065699</v>
      </c>
      <c r="J131">
        <v>1.90874398833377</v>
      </c>
      <c r="K131">
        <v>1.90429892453292</v>
      </c>
      <c r="L131">
        <v>1.9353261982523999</v>
      </c>
      <c r="M131">
        <v>1.9353261982523999</v>
      </c>
      <c r="N131">
        <v>2.5616214750000001E-2</v>
      </c>
      <c r="O131">
        <v>2.5616214718702499E-2</v>
      </c>
      <c r="P131">
        <v>2.7148864504556301E-2</v>
      </c>
      <c r="Q131">
        <v>4.2662501364302802E-2</v>
      </c>
      <c r="R131">
        <v>6.2054547438954603E-2</v>
      </c>
      <c r="S131">
        <v>7.7568184298693305E-2</v>
      </c>
      <c r="T131">
        <v>0.100838639588301</v>
      </c>
      <c r="U131">
        <v>5.2532122499999998</v>
      </c>
      <c r="V131">
        <v>5.4840651899999999</v>
      </c>
      <c r="W131">
        <v>5.7326358400000004</v>
      </c>
      <c r="X131">
        <v>5.9980991100000001</v>
      </c>
      <c r="Y131">
        <v>6.2120487999999998</v>
      </c>
      <c r="Z131">
        <v>6.4559436899999998</v>
      </c>
      <c r="AA131">
        <v>6.6568372499999997</v>
      </c>
      <c r="AB131">
        <v>0</v>
      </c>
      <c r="AC131">
        <v>0</v>
      </c>
      <c r="AD131">
        <v>0</v>
      </c>
      <c r="AE131">
        <v>0</v>
      </c>
      <c r="AF131">
        <v>0</v>
      </c>
      <c r="AG131">
        <v>0</v>
      </c>
      <c r="AH131">
        <v>0</v>
      </c>
      <c r="AI131">
        <v>0</v>
      </c>
      <c r="AJ131">
        <v>0</v>
      </c>
      <c r="AK131">
        <v>0</v>
      </c>
      <c r="AL131">
        <v>0</v>
      </c>
      <c r="AM131">
        <v>0</v>
      </c>
      <c r="AN131">
        <v>0</v>
      </c>
      <c r="AO131">
        <v>0</v>
      </c>
      <c r="AP131">
        <v>1.65391200177778</v>
      </c>
      <c r="AQ131">
        <v>1.85879651377778</v>
      </c>
      <c r="AR131">
        <v>1.66124038852978</v>
      </c>
      <c r="AS131">
        <v>1.3491751943386601</v>
      </c>
      <c r="AT131">
        <v>1.4117098465091</v>
      </c>
      <c r="AU131">
        <v>1.8224124807324</v>
      </c>
      <c r="AV131">
        <v>1.1609779916326599</v>
      </c>
      <c r="AW131">
        <v>5.71510707079987E-3</v>
      </c>
      <c r="AX131">
        <v>4.08733166178163E-3</v>
      </c>
      <c r="AY131">
        <v>4.3350912987075102E-3</v>
      </c>
      <c r="AZ131">
        <v>0</v>
      </c>
      <c r="BA131">
        <v>0</v>
      </c>
      <c r="BB131">
        <v>0</v>
      </c>
      <c r="BC131">
        <v>0</v>
      </c>
      <c r="BD131">
        <v>0</v>
      </c>
      <c r="BE131">
        <v>0</v>
      </c>
      <c r="BF131">
        <v>0</v>
      </c>
      <c r="BG131">
        <v>0</v>
      </c>
      <c r="BH131">
        <v>0</v>
      </c>
      <c r="BI131">
        <v>0</v>
      </c>
      <c r="BJ131">
        <v>0</v>
      </c>
      <c r="BK131">
        <v>0</v>
      </c>
      <c r="BL131">
        <v>5.5774854067525699E-2</v>
      </c>
      <c r="BM131">
        <v>5.5574936864309997E-2</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10.1964835635986</v>
      </c>
      <c r="CO131">
        <v>10.0601665442538</v>
      </c>
      <c r="CP131">
        <v>9.6418985704039208</v>
      </c>
      <c r="CQ131">
        <v>9.2986807940367306</v>
      </c>
      <c r="CR131">
        <v>9.5901121184809792</v>
      </c>
      <c r="CS131">
        <v>10.291250553283501</v>
      </c>
      <c r="CT131">
        <v>10.291250553283501</v>
      </c>
      <c r="CU131">
        <v>9.9124422219796298</v>
      </c>
      <c r="CV131">
        <v>10.2327884107772</v>
      </c>
      <c r="CW131">
        <v>-1.3369022613976499E-2</v>
      </c>
      <c r="CX131">
        <v>-4.1576645079377701E-2</v>
      </c>
      <c r="CY131">
        <v>-3.5596493145105303E-2</v>
      </c>
      <c r="CZ131">
        <v>3.13411472981346E-2</v>
      </c>
      <c r="DA131">
        <v>7.3110556596242202E-2</v>
      </c>
      <c r="DB131">
        <v>9.2940854652310296E-3</v>
      </c>
      <c r="DC131">
        <v>0</v>
      </c>
      <c r="DD131">
        <v>9.4766989684909597E-2</v>
      </c>
      <c r="DE131">
        <v>0.70613443209780602</v>
      </c>
      <c r="DF131">
        <v>-0.29636487044943899</v>
      </c>
      <c r="DG131">
        <v>0</v>
      </c>
      <c r="DH131">
        <v>0.37880833130386199</v>
      </c>
      <c r="DI131">
        <v>0</v>
      </c>
      <c r="DJ131">
        <v>0</v>
      </c>
      <c r="DK131">
        <v>0</v>
      </c>
      <c r="DL131">
        <v>0</v>
      </c>
      <c r="DM131">
        <v>0</v>
      </c>
      <c r="DN131">
        <v>0</v>
      </c>
      <c r="DO131" t="s">
        <v>1838</v>
      </c>
      <c r="DP131">
        <v>40277</v>
      </c>
      <c r="DQ131">
        <v>40277</v>
      </c>
      <c r="DR131" t="s">
        <v>1835</v>
      </c>
      <c r="DS131">
        <v>0</v>
      </c>
      <c r="DT131">
        <v>214.91</v>
      </c>
      <c r="DU131">
        <v>30975</v>
      </c>
      <c r="DV131">
        <v>29284</v>
      </c>
      <c r="DW131">
        <v>3.0777566408976E-4</v>
      </c>
      <c r="DX131">
        <v>1.9353261982523999</v>
      </c>
      <c r="DY131">
        <v>1.9356339739164901</v>
      </c>
      <c r="DZ131">
        <v>3.0777566408976E-4</v>
      </c>
      <c r="EA131">
        <v>1.2361437858356801</v>
      </c>
      <c r="EB131">
        <v>0</v>
      </c>
      <c r="EC131">
        <v>8.2419802519443794E-2</v>
      </c>
      <c r="ED131">
        <v>0.29638852878441702</v>
      </c>
      <c r="EE131" t="s">
        <v>214</v>
      </c>
      <c r="EF131" t="s">
        <v>213</v>
      </c>
      <c r="EG131" t="s">
        <v>1836</v>
      </c>
      <c r="EH131" t="s">
        <v>1863</v>
      </c>
      <c r="EI131" t="s">
        <v>1836</v>
      </c>
      <c r="EJ131">
        <v>1.6230713144369099E-4</v>
      </c>
      <c r="EK131">
        <v>4.2319894280297898</v>
      </c>
      <c r="EL131">
        <v>9.5910367275671101E-4</v>
      </c>
      <c r="EM131">
        <v>0.15901477781232101</v>
      </c>
      <c r="EN131">
        <v>0</v>
      </c>
      <c r="EO131">
        <v>0</v>
      </c>
      <c r="EP131">
        <v>0</v>
      </c>
      <c r="EQ131">
        <v>0</v>
      </c>
      <c r="ER131">
        <v>0</v>
      </c>
      <c r="ES131">
        <v>0</v>
      </c>
      <c r="ET131">
        <v>0</v>
      </c>
      <c r="EU131">
        <v>0</v>
      </c>
      <c r="EV131">
        <v>0.03</v>
      </c>
      <c r="EW131">
        <v>219.91</v>
      </c>
      <c r="EX131">
        <v>1.01413373388454</v>
      </c>
      <c r="EY131">
        <v>31412.792407073601</v>
      </c>
      <c r="EZ131">
        <v>6.9079871782395497</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0.13341646204671401</v>
      </c>
      <c r="GA131">
        <v>0</v>
      </c>
      <c r="GB131">
        <v>0</v>
      </c>
      <c r="GC131">
        <v>0</v>
      </c>
      <c r="GD131">
        <v>0</v>
      </c>
      <c r="GE131">
        <v>0</v>
      </c>
      <c r="GF131">
        <v>0</v>
      </c>
      <c r="GG131">
        <v>0</v>
      </c>
      <c r="GH131">
        <v>0</v>
      </c>
      <c r="GI131">
        <v>0</v>
      </c>
      <c r="GJ131">
        <v>0</v>
      </c>
      <c r="GK131">
        <v>0</v>
      </c>
      <c r="GL131">
        <v>0</v>
      </c>
      <c r="GM131">
        <v>0</v>
      </c>
      <c r="GN131">
        <v>0</v>
      </c>
      <c r="GO131">
        <v>0</v>
      </c>
      <c r="GP131">
        <v>10.4590095150448</v>
      </c>
      <c r="GQ131">
        <v>0</v>
      </c>
      <c r="GR131">
        <v>8.6813337193995005E-2</v>
      </c>
      <c r="GS131">
        <v>8.6813337193995005E-2</v>
      </c>
      <c r="GT131">
        <v>0.22622110426753</v>
      </c>
      <c r="GU131">
        <v>3.5510223368051999</v>
      </c>
      <c r="GV131">
        <v>1.9356339739164901</v>
      </c>
    </row>
    <row r="132" spans="1:204" x14ac:dyDescent="0.35">
      <c r="A132">
        <v>131</v>
      </c>
      <c r="B132" t="s">
        <v>860</v>
      </c>
      <c r="C132" t="s">
        <v>160</v>
      </c>
      <c r="D132" t="s">
        <v>861</v>
      </c>
      <c r="E132" t="s">
        <v>862</v>
      </c>
      <c r="F132">
        <v>0</v>
      </c>
      <c r="G132">
        <v>102.19329270999999</v>
      </c>
      <c r="H132">
        <v>90.767749363283997</v>
      </c>
      <c r="I132">
        <v>82.385887026999299</v>
      </c>
      <c r="J132">
        <v>77.6662282399068</v>
      </c>
      <c r="K132">
        <v>72.543595498193696</v>
      </c>
      <c r="L132">
        <v>73.725568540934205</v>
      </c>
      <c r="M132">
        <v>73.809934888113006</v>
      </c>
      <c r="N132">
        <v>0.77390709447916695</v>
      </c>
      <c r="O132">
        <v>0.77390709451558903</v>
      </c>
      <c r="P132">
        <v>0.82021091245689004</v>
      </c>
      <c r="Q132">
        <v>1.28890286243226</v>
      </c>
      <c r="R132">
        <v>1.87476779990144</v>
      </c>
      <c r="S132">
        <v>2.3434597498768102</v>
      </c>
      <c r="T132">
        <v>3.0464976748398498</v>
      </c>
      <c r="U132">
        <v>73.455031026</v>
      </c>
      <c r="V132">
        <v>77.236067403000007</v>
      </c>
      <c r="W132">
        <v>81.819601812000002</v>
      </c>
      <c r="X132">
        <v>86.798027712000007</v>
      </c>
      <c r="Y132">
        <v>91.318897152000005</v>
      </c>
      <c r="Z132">
        <v>95.670645575999998</v>
      </c>
      <c r="AA132">
        <v>100.502469788</v>
      </c>
      <c r="AB132">
        <v>0</v>
      </c>
      <c r="AC132">
        <v>0</v>
      </c>
      <c r="AD132">
        <v>5.9226446358973401</v>
      </c>
      <c r="AE132">
        <v>8.0402188657560103</v>
      </c>
      <c r="AF132">
        <v>9.9185556665556192</v>
      </c>
      <c r="AG132">
        <v>11.0518406665556</v>
      </c>
      <c r="AH132">
        <v>11.0518406665556</v>
      </c>
      <c r="AI132">
        <v>0</v>
      </c>
      <c r="AJ132">
        <v>0</v>
      </c>
      <c r="AK132">
        <v>1.1383479999999999</v>
      </c>
      <c r="AL132">
        <v>0.70830285000000004</v>
      </c>
      <c r="AM132">
        <v>0</v>
      </c>
      <c r="AN132">
        <v>0</v>
      </c>
      <c r="AO132">
        <v>0</v>
      </c>
      <c r="AP132">
        <v>2.3300220411111101</v>
      </c>
      <c r="AQ132">
        <v>3.1083537055555599</v>
      </c>
      <c r="AR132">
        <v>2.4801106063644398</v>
      </c>
      <c r="AS132">
        <v>1.7876609863644399</v>
      </c>
      <c r="AT132">
        <v>0.87119003525333305</v>
      </c>
      <c r="AU132">
        <v>0.11350837080888899</v>
      </c>
      <c r="AV132">
        <v>9.7650000000000001E-2</v>
      </c>
      <c r="AW132">
        <v>0.17152492085679</v>
      </c>
      <c r="AX132">
        <v>0.12267123452237</v>
      </c>
      <c r="AY132">
        <v>0.130107132325991</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1.1332850000000001</v>
      </c>
      <c r="BV132">
        <v>1.1332850000000001</v>
      </c>
      <c r="BW132">
        <v>0</v>
      </c>
      <c r="BX132">
        <v>0</v>
      </c>
      <c r="BY132">
        <v>0</v>
      </c>
      <c r="BZ132">
        <v>0</v>
      </c>
      <c r="CA132">
        <v>0</v>
      </c>
      <c r="CB132">
        <v>0</v>
      </c>
      <c r="CC132">
        <v>1.9360280000000001</v>
      </c>
      <c r="CD132">
        <v>0</v>
      </c>
      <c r="CE132">
        <v>0</v>
      </c>
      <c r="CF132">
        <v>0</v>
      </c>
      <c r="CG132">
        <v>0</v>
      </c>
      <c r="CH132">
        <v>0</v>
      </c>
      <c r="CI132">
        <v>0</v>
      </c>
      <c r="CJ132">
        <v>0</v>
      </c>
      <c r="CK132">
        <v>7.0605000000000002</v>
      </c>
      <c r="CL132">
        <v>9.1332025642508992</v>
      </c>
      <c r="CM132">
        <v>7.0605000000000002</v>
      </c>
      <c r="CN132">
        <v>178.923777792447</v>
      </c>
      <c r="CO132">
        <v>172.00874880087699</v>
      </c>
      <c r="CP132">
        <v>174.696910126044</v>
      </c>
      <c r="CQ132">
        <v>177.42262651646001</v>
      </c>
      <c r="CR132">
        <v>179.596319151904</v>
      </c>
      <c r="CS132">
        <v>189.965522904175</v>
      </c>
      <c r="CT132">
        <v>189.965522904175</v>
      </c>
      <c r="CU132">
        <v>198.56074264681601</v>
      </c>
      <c r="CV132">
        <v>197.98613049257801</v>
      </c>
      <c r="CW132">
        <v>-3.8647904023080999E-2</v>
      </c>
      <c r="CX132">
        <v>1.5628049991098299E-2</v>
      </c>
      <c r="CY132">
        <v>1.5602544935963599E-2</v>
      </c>
      <c r="CZ132">
        <v>1.22514962049838E-2</v>
      </c>
      <c r="DA132">
        <v>5.7736170770298398E-2</v>
      </c>
      <c r="DB132">
        <v>0.111676044468312</v>
      </c>
      <c r="DC132">
        <v>4.7059879691794503E-2</v>
      </c>
      <c r="DD132">
        <v>19.981499765187699</v>
      </c>
      <c r="DE132">
        <v>10.6727780087013</v>
      </c>
      <c r="DF132">
        <v>8.9397546534593104</v>
      </c>
      <c r="DG132">
        <v>8.9397546534593104</v>
      </c>
      <c r="DH132">
        <v>0.34453491081848803</v>
      </c>
      <c r="DI132">
        <v>0</v>
      </c>
      <c r="DJ132">
        <v>0</v>
      </c>
      <c r="DK132">
        <v>0</v>
      </c>
      <c r="DL132">
        <v>0</v>
      </c>
      <c r="DM132">
        <v>0</v>
      </c>
      <c r="DN132">
        <v>0</v>
      </c>
      <c r="DO132" t="s">
        <v>1882</v>
      </c>
      <c r="DP132">
        <v>94489</v>
      </c>
      <c r="DQ132">
        <v>94489</v>
      </c>
      <c r="DR132" t="s">
        <v>1850</v>
      </c>
      <c r="DS132">
        <v>0.03</v>
      </c>
      <c r="DT132">
        <v>1914.92</v>
      </c>
      <c r="DU132">
        <v>52483.9</v>
      </c>
      <c r="DV132">
        <v>50933.2</v>
      </c>
      <c r="DW132">
        <v>15.8139274375055</v>
      </c>
      <c r="DX132">
        <v>58.469320759426303</v>
      </c>
      <c r="DY132">
        <v>74.283248196931794</v>
      </c>
      <c r="DZ132">
        <v>9.2983993351504601E-3</v>
      </c>
      <c r="EA132">
        <v>0.53367672491866402</v>
      </c>
      <c r="EB132">
        <v>4.7220188421072404E-3</v>
      </c>
      <c r="EC132">
        <v>0.34443604157831098</v>
      </c>
      <c r="ED132">
        <v>0</v>
      </c>
      <c r="EE132" t="s">
        <v>374</v>
      </c>
      <c r="EF132" t="s">
        <v>1836</v>
      </c>
      <c r="EG132" t="s">
        <v>1836</v>
      </c>
      <c r="EH132" t="s">
        <v>1887</v>
      </c>
      <c r="EI132" t="s">
        <v>1836</v>
      </c>
      <c r="EJ132">
        <v>4.9035602849550001E-3</v>
      </c>
      <c r="EK132">
        <v>17.685673127498301</v>
      </c>
      <c r="EL132">
        <v>4.0081371516221299E-3</v>
      </c>
      <c r="EM132">
        <v>4.8040924872474502</v>
      </c>
      <c r="EN132">
        <v>0</v>
      </c>
      <c r="EO132">
        <v>11.386130989192001</v>
      </c>
      <c r="EP132">
        <v>12.3426626205371</v>
      </c>
      <c r="EQ132">
        <v>0</v>
      </c>
      <c r="ER132">
        <v>0</v>
      </c>
      <c r="ES132">
        <v>0</v>
      </c>
      <c r="ET132">
        <v>0</v>
      </c>
      <c r="EU132">
        <v>0</v>
      </c>
      <c r="EV132">
        <v>0</v>
      </c>
      <c r="EW132">
        <v>1972.36</v>
      </c>
      <c r="EX132">
        <v>1.0075260508321799</v>
      </c>
      <c r="EY132">
        <v>52878.896499271199</v>
      </c>
      <c r="EZ132">
        <v>104.296220299303</v>
      </c>
      <c r="FA132">
        <v>528.78896499271195</v>
      </c>
      <c r="FB132">
        <v>1953.2184</v>
      </c>
      <c r="FC132">
        <v>1972.3676</v>
      </c>
      <c r="FD132">
        <v>103.284033614072</v>
      </c>
      <c r="FE132">
        <v>104.296622178916</v>
      </c>
      <c r="FF132">
        <v>1.01258856484384</v>
      </c>
      <c r="FG132">
        <v>1.66017297666779</v>
      </c>
      <c r="FH132">
        <v>0.64758441182394799</v>
      </c>
      <c r="FI132">
        <v>7.2785227286471599E-3</v>
      </c>
      <c r="FJ132">
        <v>0.58228181829177295</v>
      </c>
      <c r="FK132">
        <v>0</v>
      </c>
      <c r="FL132">
        <v>0</v>
      </c>
      <c r="FM132">
        <v>0</v>
      </c>
      <c r="FN132">
        <v>0</v>
      </c>
      <c r="FO132">
        <v>0</v>
      </c>
      <c r="FP132">
        <v>0</v>
      </c>
      <c r="FQ132">
        <v>0</v>
      </c>
      <c r="FR132">
        <v>0.76496705242137397</v>
      </c>
      <c r="FS132">
        <v>0</v>
      </c>
      <c r="FT132">
        <v>0</v>
      </c>
      <c r="FU132">
        <v>0</v>
      </c>
      <c r="FV132">
        <v>0</v>
      </c>
      <c r="FW132">
        <v>0</v>
      </c>
      <c r="FX132">
        <v>0</v>
      </c>
      <c r="FY132">
        <v>0</v>
      </c>
      <c r="FZ132">
        <v>4.0307265542330102</v>
      </c>
      <c r="GA132">
        <v>0</v>
      </c>
      <c r="GB132">
        <v>0</v>
      </c>
      <c r="GC132">
        <v>0</v>
      </c>
      <c r="GD132">
        <v>0</v>
      </c>
      <c r="GE132">
        <v>0</v>
      </c>
      <c r="GF132">
        <v>0</v>
      </c>
      <c r="GG132">
        <v>0</v>
      </c>
      <c r="GH132">
        <v>2.62717823799442</v>
      </c>
      <c r="GI132">
        <v>0</v>
      </c>
      <c r="GJ132">
        <v>0</v>
      </c>
      <c r="GK132">
        <v>0</v>
      </c>
      <c r="GL132">
        <v>0</v>
      </c>
      <c r="GM132">
        <v>0</v>
      </c>
      <c r="GN132">
        <v>0</v>
      </c>
      <c r="GO132">
        <v>0</v>
      </c>
      <c r="GP132">
        <v>212.80452174430101</v>
      </c>
      <c r="GQ132">
        <v>0</v>
      </c>
      <c r="GR132">
        <v>0.36279681951735598</v>
      </c>
      <c r="GS132">
        <v>0.36279681951735598</v>
      </c>
      <c r="GT132">
        <v>14.818391251723501</v>
      </c>
      <c r="GU132">
        <v>108.50830144499901</v>
      </c>
      <c r="GV132">
        <v>74.283248196931794</v>
      </c>
    </row>
    <row r="133" spans="1:204" x14ac:dyDescent="0.35">
      <c r="A133">
        <v>132</v>
      </c>
      <c r="B133" t="s">
        <v>863</v>
      </c>
      <c r="C133" t="s">
        <v>161</v>
      </c>
      <c r="D133" t="s">
        <v>864</v>
      </c>
      <c r="E133" t="s">
        <v>865</v>
      </c>
      <c r="F133">
        <v>0</v>
      </c>
      <c r="G133">
        <v>5.0001383199999996</v>
      </c>
      <c r="H133">
        <v>4.2312247261889997</v>
      </c>
      <c r="I133">
        <v>3.6535305477314202</v>
      </c>
      <c r="J133">
        <v>3.3441985578271201</v>
      </c>
      <c r="K133">
        <v>3.0271224372264798</v>
      </c>
      <c r="L133">
        <v>3.0764441877311901</v>
      </c>
      <c r="M133">
        <v>3.0764441877311901</v>
      </c>
      <c r="N133">
        <v>4.0720192333333301E-2</v>
      </c>
      <c r="O133">
        <v>4.0720192262243798E-2</v>
      </c>
      <c r="P133">
        <v>4.3156531691624402E-2</v>
      </c>
      <c r="Q133">
        <v>6.7817406943981196E-2</v>
      </c>
      <c r="R133">
        <v>9.8643501009417003E-2</v>
      </c>
      <c r="S133">
        <v>0.123304376261771</v>
      </c>
      <c r="T133">
        <v>0.16029568914030201</v>
      </c>
      <c r="U133">
        <v>5.4508380069999998</v>
      </c>
      <c r="V133">
        <v>5.5265311219999997</v>
      </c>
      <c r="W133">
        <v>5.7389052270000001</v>
      </c>
      <c r="X133">
        <v>5.9744771249999999</v>
      </c>
      <c r="Y133">
        <v>6.0347804109999998</v>
      </c>
      <c r="Z133">
        <v>6.2837003180000002</v>
      </c>
      <c r="AA133">
        <v>6.4710872999999998</v>
      </c>
      <c r="AB133">
        <v>0</v>
      </c>
      <c r="AC133">
        <v>0</v>
      </c>
      <c r="AD133">
        <v>0</v>
      </c>
      <c r="AE133">
        <v>0</v>
      </c>
      <c r="AF133">
        <v>0</v>
      </c>
      <c r="AG133">
        <v>0</v>
      </c>
      <c r="AH133">
        <v>0</v>
      </c>
      <c r="AI133">
        <v>0</v>
      </c>
      <c r="AJ133">
        <v>0</v>
      </c>
      <c r="AK133">
        <v>0</v>
      </c>
      <c r="AL133">
        <v>0</v>
      </c>
      <c r="AM133">
        <v>0</v>
      </c>
      <c r="AN133">
        <v>0</v>
      </c>
      <c r="AO133">
        <v>0</v>
      </c>
      <c r="AP133">
        <v>2.0315279706666698</v>
      </c>
      <c r="AQ133">
        <v>2.4003027920000002</v>
      </c>
      <c r="AR133">
        <v>1.6598294195555601</v>
      </c>
      <c r="AS133">
        <v>0.85667925155555502</v>
      </c>
      <c r="AT133">
        <v>0.48203980045643802</v>
      </c>
      <c r="AU133">
        <v>0.38265441933230798</v>
      </c>
      <c r="AV133">
        <v>0.106544979123105</v>
      </c>
      <c r="AW133">
        <v>8.9649238597577004E-3</v>
      </c>
      <c r="AX133">
        <v>6.4115364215426296E-3</v>
      </c>
      <c r="AY133">
        <v>6.8001811578609203E-3</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12.5321894138598</v>
      </c>
      <c r="CO133">
        <v>12.205190368872801</v>
      </c>
      <c r="CP133">
        <v>11.102221907136499</v>
      </c>
      <c r="CQ133">
        <v>10.2431723413267</v>
      </c>
      <c r="CR133">
        <v>9.64258614969234</v>
      </c>
      <c r="CS133">
        <v>9.8661033013252695</v>
      </c>
      <c r="CT133">
        <v>9.8661033013252695</v>
      </c>
      <c r="CU133">
        <v>9.8706474710581507</v>
      </c>
      <c r="CV133">
        <v>9.9454263969752503</v>
      </c>
      <c r="CW133">
        <v>-2.60927308220648E-2</v>
      </c>
      <c r="CX133">
        <v>-9.0368804451363402E-2</v>
      </c>
      <c r="CY133">
        <v>-7.7376364208466303E-2</v>
      </c>
      <c r="CZ133">
        <v>-5.8632830886893902E-2</v>
      </c>
      <c r="DA133">
        <v>2.3180207898901201E-2</v>
      </c>
      <c r="DB133">
        <v>-0.20191904369258901</v>
      </c>
      <c r="DC133">
        <v>1.3743866912008001E-2</v>
      </c>
      <c r="DD133">
        <v>-2.5304877018209502</v>
      </c>
      <c r="DE133">
        <v>0.21976635240764</v>
      </c>
      <c r="DF133">
        <v>0.13559841071353901</v>
      </c>
      <c r="DG133">
        <v>0.13559841071353901</v>
      </c>
      <c r="DH133">
        <v>0.13105424098065699</v>
      </c>
      <c r="DI133">
        <v>0</v>
      </c>
      <c r="DJ133">
        <v>0</v>
      </c>
      <c r="DK133">
        <v>0</v>
      </c>
      <c r="DL133">
        <v>0</v>
      </c>
      <c r="DM133">
        <v>0</v>
      </c>
      <c r="DN133">
        <v>0</v>
      </c>
      <c r="DO133" t="s">
        <v>1840</v>
      </c>
      <c r="DP133">
        <v>53440</v>
      </c>
      <c r="DQ133">
        <v>53440</v>
      </c>
      <c r="DR133" t="s">
        <v>1835</v>
      </c>
      <c r="DS133">
        <v>0</v>
      </c>
      <c r="DT133">
        <v>173.07</v>
      </c>
      <c r="DU133">
        <v>37390</v>
      </c>
      <c r="DV133">
        <v>36306.1</v>
      </c>
      <c r="DW133">
        <v>4.8924814354245002E-4</v>
      </c>
      <c r="DX133">
        <v>3.0764441877311901</v>
      </c>
      <c r="DY133">
        <v>3.07693343587473</v>
      </c>
      <c r="DZ133">
        <v>4.8924814354245002E-4</v>
      </c>
      <c r="EA133">
        <v>0.52077463225391196</v>
      </c>
      <c r="EB133">
        <v>0</v>
      </c>
      <c r="EC133">
        <v>0.13101663308427</v>
      </c>
      <c r="ED133">
        <v>0</v>
      </c>
      <c r="EE133" t="s">
        <v>269</v>
      </c>
      <c r="EF133" t="s">
        <v>268</v>
      </c>
      <c r="EG133" t="s">
        <v>1836</v>
      </c>
      <c r="EH133" t="s">
        <v>1842</v>
      </c>
      <c r="EI133" t="s">
        <v>1836</v>
      </c>
      <c r="EJ133">
        <v>2.5800760751301199E-4</v>
      </c>
      <c r="EK133">
        <v>6.7272789931507697</v>
      </c>
      <c r="EL133">
        <v>1.52461581006212E-3</v>
      </c>
      <c r="EM133">
        <v>0.25277397133663099</v>
      </c>
      <c r="EN133">
        <v>0</v>
      </c>
      <c r="EO133">
        <v>0</v>
      </c>
      <c r="EP133">
        <v>0</v>
      </c>
      <c r="EQ133">
        <v>0</v>
      </c>
      <c r="ER133">
        <v>0</v>
      </c>
      <c r="ES133">
        <v>0</v>
      </c>
      <c r="ET133">
        <v>0</v>
      </c>
      <c r="EU133">
        <v>0</v>
      </c>
      <c r="EV133">
        <v>0.03</v>
      </c>
      <c r="EW133">
        <v>178.07</v>
      </c>
      <c r="EX133">
        <v>1.0073814893062001</v>
      </c>
      <c r="EY133">
        <v>37665.993885158699</v>
      </c>
      <c r="EZ133">
        <v>6.7071835311302097</v>
      </c>
      <c r="FA133">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0.212082253375696</v>
      </c>
      <c r="GA133">
        <v>0</v>
      </c>
      <c r="GB133">
        <v>0</v>
      </c>
      <c r="GC133">
        <v>0</v>
      </c>
      <c r="GD133">
        <v>0</v>
      </c>
      <c r="GE133">
        <v>0</v>
      </c>
      <c r="GF133">
        <v>0</v>
      </c>
      <c r="GG133">
        <v>0</v>
      </c>
      <c r="GH133">
        <v>0</v>
      </c>
      <c r="GI133">
        <v>0</v>
      </c>
      <c r="GJ133">
        <v>0</v>
      </c>
      <c r="GK133">
        <v>0</v>
      </c>
      <c r="GL133">
        <v>0</v>
      </c>
      <c r="GM133">
        <v>0</v>
      </c>
      <c r="GN133">
        <v>0</v>
      </c>
      <c r="GO133">
        <v>0</v>
      </c>
      <c r="GP133">
        <v>10.9077485325179</v>
      </c>
      <c r="GQ133">
        <v>0</v>
      </c>
      <c r="GR133">
        <v>0.138000708546753</v>
      </c>
      <c r="GS133">
        <v>0.138000708546753</v>
      </c>
      <c r="GT133">
        <v>0.96232213554267299</v>
      </c>
      <c r="GU133">
        <v>4.2005650013877203</v>
      </c>
      <c r="GV133">
        <v>3.07693343587473</v>
      </c>
    </row>
    <row r="134" spans="1:204" x14ac:dyDescent="0.35">
      <c r="A134">
        <v>133</v>
      </c>
      <c r="B134" t="s">
        <v>866</v>
      </c>
      <c r="C134" t="s">
        <v>162</v>
      </c>
      <c r="D134" t="s">
        <v>867</v>
      </c>
      <c r="E134" t="s">
        <v>868</v>
      </c>
      <c r="F134">
        <v>0</v>
      </c>
      <c r="G134">
        <v>6.1712520399999997</v>
      </c>
      <c r="H134">
        <v>5.2467804407619996</v>
      </c>
      <c r="I134">
        <v>4.5522175222866501</v>
      </c>
      <c r="J134">
        <v>4.1803079345803003</v>
      </c>
      <c r="K134">
        <v>3.73045148939923</v>
      </c>
      <c r="L134">
        <v>3.79123277639555</v>
      </c>
      <c r="M134">
        <v>3.79171227815519</v>
      </c>
      <c r="N134">
        <v>4.9033518770833298E-2</v>
      </c>
      <c r="O134">
        <v>4.9033518731055797E-2</v>
      </c>
      <c r="P134">
        <v>5.1967254757555599E-2</v>
      </c>
      <c r="Q134">
        <v>8.1662828904730297E-2</v>
      </c>
      <c r="R134">
        <v>0.11878229658872</v>
      </c>
      <c r="S134">
        <v>0.14847787073589999</v>
      </c>
      <c r="T134">
        <v>0.19302123195667001</v>
      </c>
      <c r="U134">
        <v>6.3940306739999997</v>
      </c>
      <c r="V134">
        <v>6.7197505939999997</v>
      </c>
      <c r="W134">
        <v>6.9896326880000004</v>
      </c>
      <c r="X134">
        <v>7.306705472</v>
      </c>
      <c r="Y134">
        <v>7.6619452770000001</v>
      </c>
      <c r="Z134">
        <v>7.9394326340000001</v>
      </c>
      <c r="AA134">
        <v>8.0810164019999995</v>
      </c>
      <c r="AB134">
        <v>0</v>
      </c>
      <c r="AC134">
        <v>0</v>
      </c>
      <c r="AD134">
        <v>0</v>
      </c>
      <c r="AE134">
        <v>0</v>
      </c>
      <c r="AF134">
        <v>0</v>
      </c>
      <c r="AG134">
        <v>0</v>
      </c>
      <c r="AH134">
        <v>0</v>
      </c>
      <c r="AI134">
        <v>0</v>
      </c>
      <c r="AJ134">
        <v>0</v>
      </c>
      <c r="AK134">
        <v>0</v>
      </c>
      <c r="AL134">
        <v>0</v>
      </c>
      <c r="AM134">
        <v>0</v>
      </c>
      <c r="AN134">
        <v>0</v>
      </c>
      <c r="AO134">
        <v>0</v>
      </c>
      <c r="AP134">
        <v>3.08487103288889</v>
      </c>
      <c r="AQ134">
        <v>3.8229565706666699</v>
      </c>
      <c r="AR134">
        <v>2.68763357080178</v>
      </c>
      <c r="AS134">
        <v>1.74455041877311</v>
      </c>
      <c r="AT134">
        <v>1.2121168738842201</v>
      </c>
      <c r="AU134">
        <v>0.97650314327005505</v>
      </c>
      <c r="AV134">
        <v>0.80347743199266197</v>
      </c>
      <c r="AW134">
        <v>1.08918273937297E-2</v>
      </c>
      <c r="AX134">
        <v>7.7896197585710699E-3</v>
      </c>
      <c r="AY134">
        <v>8.2617990488450203E-3</v>
      </c>
      <c r="AZ134">
        <v>0</v>
      </c>
      <c r="BA134">
        <v>0</v>
      </c>
      <c r="BB134">
        <v>0</v>
      </c>
      <c r="BC134">
        <v>0</v>
      </c>
      <c r="BD134">
        <v>0</v>
      </c>
      <c r="BE134">
        <v>0</v>
      </c>
      <c r="BF134">
        <v>0</v>
      </c>
      <c r="BG134">
        <v>0</v>
      </c>
      <c r="BH134">
        <v>0</v>
      </c>
      <c r="BI134">
        <v>0</v>
      </c>
      <c r="BJ134">
        <v>0</v>
      </c>
      <c r="BK134">
        <v>0</v>
      </c>
      <c r="BL134">
        <v>1.00916122088486E-2</v>
      </c>
      <c r="BM134">
        <v>1.0030405766278699E-2</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15.710079093053499</v>
      </c>
      <c r="CO134">
        <v>15.8564023561271</v>
      </c>
      <c r="CP134">
        <v>14.299743240661099</v>
      </c>
      <c r="CQ134">
        <v>13.3132266542581</v>
      </c>
      <c r="CR134">
        <v>12.7232959368722</v>
      </c>
      <c r="CS134">
        <v>12.855646424401501</v>
      </c>
      <c r="CT134">
        <v>12.855646424401501</v>
      </c>
      <c r="CU134">
        <v>13.035597676638</v>
      </c>
      <c r="CV134">
        <v>13.027037271388901</v>
      </c>
      <c r="CW134">
        <v>9.3139736730156707E-3</v>
      </c>
      <c r="CX134">
        <v>-9.8172276441037806E-2</v>
      </c>
      <c r="CY134">
        <v>-6.8988412574976801E-2</v>
      </c>
      <c r="CZ134">
        <v>-4.4311625776857697E-2</v>
      </c>
      <c r="DA134">
        <v>1.04022171759586E-2</v>
      </c>
      <c r="DB134">
        <v>-0.160194705209593</v>
      </c>
      <c r="DC134">
        <v>2.62733718998178E-2</v>
      </c>
      <c r="DD134">
        <v>-2.5166714891310802</v>
      </c>
      <c r="DE134">
        <v>0.179083724262973</v>
      </c>
      <c r="DF134">
        <v>0.33776117952086399</v>
      </c>
      <c r="DG134">
        <v>0.33776117952086399</v>
      </c>
      <c r="DH134">
        <v>0.15780992728437501</v>
      </c>
      <c r="DI134">
        <v>0</v>
      </c>
      <c r="DJ134">
        <v>0</v>
      </c>
      <c r="DK134">
        <v>0</v>
      </c>
      <c r="DL134">
        <v>0</v>
      </c>
      <c r="DM134">
        <v>0</v>
      </c>
      <c r="DN134">
        <v>0</v>
      </c>
      <c r="DO134" t="s">
        <v>1855</v>
      </c>
      <c r="DP134">
        <v>58539</v>
      </c>
      <c r="DQ134">
        <v>58539</v>
      </c>
      <c r="DR134" t="s">
        <v>1835</v>
      </c>
      <c r="DS134">
        <v>0</v>
      </c>
      <c r="DT134">
        <v>211.99</v>
      </c>
      <c r="DU134">
        <v>38119.800000000003</v>
      </c>
      <c r="DV134">
        <v>36706.400000000001</v>
      </c>
      <c r="DW134">
        <v>9.0415794687557297E-2</v>
      </c>
      <c r="DX134">
        <v>3.7045228748607002</v>
      </c>
      <c r="DY134">
        <v>3.7949386695482601</v>
      </c>
      <c r="DZ134">
        <v>5.8913171505012003E-4</v>
      </c>
      <c r="EA134">
        <v>0.34691413633097201</v>
      </c>
      <c r="EB134">
        <v>0</v>
      </c>
      <c r="EC134">
        <v>0.15776464145959199</v>
      </c>
      <c r="ED134">
        <v>0</v>
      </c>
      <c r="EE134" t="s">
        <v>1836</v>
      </c>
      <c r="EF134" t="s">
        <v>163</v>
      </c>
      <c r="EG134" t="s">
        <v>1836</v>
      </c>
      <c r="EH134" t="s">
        <v>1877</v>
      </c>
      <c r="EI134" t="s">
        <v>1836</v>
      </c>
      <c r="EJ134">
        <v>3.1068173955560202E-4</v>
      </c>
      <c r="EK134">
        <v>8.1007024327241695</v>
      </c>
      <c r="EL134">
        <v>1.83587733080705E-3</v>
      </c>
      <c r="EM134">
        <v>0.304379635008595</v>
      </c>
      <c r="EN134">
        <v>0</v>
      </c>
      <c r="EO134">
        <v>0</v>
      </c>
      <c r="EP134">
        <v>0</v>
      </c>
      <c r="EQ134">
        <v>0</v>
      </c>
      <c r="ER134">
        <v>0</v>
      </c>
      <c r="ES134">
        <v>0</v>
      </c>
      <c r="ET134">
        <v>0</v>
      </c>
      <c r="EU134">
        <v>0</v>
      </c>
      <c r="EV134">
        <v>0.03</v>
      </c>
      <c r="EW134">
        <v>216.99</v>
      </c>
      <c r="EX134">
        <v>1.00949042754281</v>
      </c>
      <c r="EY134">
        <v>38481.5731998462</v>
      </c>
      <c r="EZ134">
        <v>8.3501165686346397</v>
      </c>
      <c r="FA134">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v>0</v>
      </c>
      <c r="FU134">
        <v>0</v>
      </c>
      <c r="FV134">
        <v>0</v>
      </c>
      <c r="FW134">
        <v>0</v>
      </c>
      <c r="FX134">
        <v>0</v>
      </c>
      <c r="FY134">
        <v>0</v>
      </c>
      <c r="FZ134">
        <v>0.25538038991470502</v>
      </c>
      <c r="GA134">
        <v>0</v>
      </c>
      <c r="GB134">
        <v>0</v>
      </c>
      <c r="GC134">
        <v>0</v>
      </c>
      <c r="GD134">
        <v>0</v>
      </c>
      <c r="GE134">
        <v>0</v>
      </c>
      <c r="GF134">
        <v>0</v>
      </c>
      <c r="GG134">
        <v>0</v>
      </c>
      <c r="GH134">
        <v>0</v>
      </c>
      <c r="GI134">
        <v>0</v>
      </c>
      <c r="GJ134">
        <v>0</v>
      </c>
      <c r="GK134">
        <v>0</v>
      </c>
      <c r="GL134">
        <v>0</v>
      </c>
      <c r="GM134">
        <v>0</v>
      </c>
      <c r="GN134">
        <v>0</v>
      </c>
      <c r="GO134">
        <v>0</v>
      </c>
      <c r="GP134">
        <v>13.217903966685</v>
      </c>
      <c r="GQ134">
        <v>0</v>
      </c>
      <c r="GR134">
        <v>0.16617456724784399</v>
      </c>
      <c r="GS134">
        <v>0.16617456724784399</v>
      </c>
      <c r="GT134">
        <v>0.190866695296112</v>
      </c>
      <c r="GU134">
        <v>4.8677873980503703</v>
      </c>
      <c r="GV134">
        <v>3.7949386695482601</v>
      </c>
    </row>
    <row r="135" spans="1:204" x14ac:dyDescent="0.35">
      <c r="A135">
        <v>134</v>
      </c>
      <c r="B135" t="s">
        <v>869</v>
      </c>
      <c r="C135" t="s">
        <v>163</v>
      </c>
      <c r="D135" t="s">
        <v>870</v>
      </c>
      <c r="E135" t="s">
        <v>871</v>
      </c>
      <c r="F135">
        <v>0</v>
      </c>
      <c r="G135">
        <v>142.38869038000001</v>
      </c>
      <c r="H135">
        <v>119.248079012704</v>
      </c>
      <c r="I135">
        <v>101.96915091919701</v>
      </c>
      <c r="J135">
        <v>92.269351795089605</v>
      </c>
      <c r="K135">
        <v>82.599019865088295</v>
      </c>
      <c r="L135">
        <v>83.944828742727196</v>
      </c>
      <c r="M135">
        <v>83.990039796109997</v>
      </c>
      <c r="N135">
        <v>1.00288992970833</v>
      </c>
      <c r="O135">
        <v>1.0028899297563301</v>
      </c>
      <c r="P135">
        <v>1.0628940737313499</v>
      </c>
      <c r="Q135">
        <v>1.67026211586355</v>
      </c>
      <c r="R135">
        <v>2.4294721685287901</v>
      </c>
      <c r="S135">
        <v>3.0368402106609902</v>
      </c>
      <c r="T135">
        <v>3.9478922738592801</v>
      </c>
      <c r="U135">
        <v>231.11609895000001</v>
      </c>
      <c r="V135">
        <v>245.70946213100001</v>
      </c>
      <c r="W135">
        <v>259.62505611799997</v>
      </c>
      <c r="X135">
        <v>277.55111298600002</v>
      </c>
      <c r="Y135">
        <v>297.75527523</v>
      </c>
      <c r="Z135">
        <v>313.459290936</v>
      </c>
      <c r="AA135">
        <v>329.26833973800001</v>
      </c>
      <c r="AB135">
        <v>0</v>
      </c>
      <c r="AC135">
        <v>0</v>
      </c>
      <c r="AD135">
        <v>10.597639568685601</v>
      </c>
      <c r="AE135">
        <v>14.0141840810766</v>
      </c>
      <c r="AF135">
        <v>16.9059464825222</v>
      </c>
      <c r="AG135">
        <v>19.435930482522199</v>
      </c>
      <c r="AH135">
        <v>19.435930482522199</v>
      </c>
      <c r="AI135">
        <v>0</v>
      </c>
      <c r="AJ135">
        <v>0</v>
      </c>
      <c r="AK135">
        <v>2.5412889999999999</v>
      </c>
      <c r="AL135">
        <v>1.58124015</v>
      </c>
      <c r="AM135">
        <v>0</v>
      </c>
      <c r="AN135">
        <v>0</v>
      </c>
      <c r="AO135">
        <v>0</v>
      </c>
      <c r="AP135">
        <v>3.4494076010574699</v>
      </c>
      <c r="AQ135">
        <v>4.4795979743908099</v>
      </c>
      <c r="AR135">
        <v>3.8677433584853298</v>
      </c>
      <c r="AS135">
        <v>3.3883102686723001</v>
      </c>
      <c r="AT135">
        <v>3.0428602887826002</v>
      </c>
      <c r="AU135">
        <v>2.8277575904068599</v>
      </c>
      <c r="AV135">
        <v>1.91238813557371</v>
      </c>
      <c r="AW135">
        <v>0.22407609995515099</v>
      </c>
      <c r="AX135">
        <v>0.16025479954254901</v>
      </c>
      <c r="AY135">
        <v>0.16996888057041101</v>
      </c>
      <c r="AZ135">
        <v>0</v>
      </c>
      <c r="BA135">
        <v>0</v>
      </c>
      <c r="BB135">
        <v>0</v>
      </c>
      <c r="BC135">
        <v>0</v>
      </c>
      <c r="BD135">
        <v>0</v>
      </c>
      <c r="BE135">
        <v>0</v>
      </c>
      <c r="BF135">
        <v>0</v>
      </c>
      <c r="BG135">
        <v>0</v>
      </c>
      <c r="BH135">
        <v>0</v>
      </c>
      <c r="BI135">
        <v>0</v>
      </c>
      <c r="BJ135">
        <v>0</v>
      </c>
      <c r="BK135">
        <v>0</v>
      </c>
      <c r="BL135">
        <v>2.4749364758060399</v>
      </c>
      <c r="BM135">
        <v>2.4820855624818399</v>
      </c>
      <c r="BN135">
        <v>0</v>
      </c>
      <c r="BO135">
        <v>0</v>
      </c>
      <c r="BP135">
        <v>0</v>
      </c>
      <c r="BQ135">
        <v>0</v>
      </c>
      <c r="BR135">
        <v>0</v>
      </c>
      <c r="BS135">
        <v>0</v>
      </c>
      <c r="BT135">
        <v>0</v>
      </c>
      <c r="BU135">
        <v>2.5299839999999998</v>
      </c>
      <c r="BV135">
        <v>2.5299839999999998</v>
      </c>
      <c r="BW135">
        <v>0</v>
      </c>
      <c r="BX135">
        <v>0</v>
      </c>
      <c r="BY135">
        <v>0</v>
      </c>
      <c r="BZ135">
        <v>0</v>
      </c>
      <c r="CA135">
        <v>0</v>
      </c>
      <c r="CB135">
        <v>0</v>
      </c>
      <c r="CC135">
        <v>4.322057</v>
      </c>
      <c r="CD135">
        <v>0</v>
      </c>
      <c r="CE135">
        <v>0</v>
      </c>
      <c r="CF135">
        <v>0</v>
      </c>
      <c r="CG135">
        <v>0</v>
      </c>
      <c r="CH135">
        <v>0</v>
      </c>
      <c r="CI135">
        <v>0</v>
      </c>
      <c r="CJ135">
        <v>0</v>
      </c>
      <c r="CK135">
        <v>13.985364000000001</v>
      </c>
      <c r="CL135">
        <v>15.787997635524301</v>
      </c>
      <c r="CM135">
        <v>13.985364000000001</v>
      </c>
      <c r="CN135">
        <v>378.181162960721</v>
      </c>
      <c r="CO135">
        <v>373.07522032320003</v>
      </c>
      <c r="CP135">
        <v>382.31582748115102</v>
      </c>
      <c r="CQ135">
        <v>393.00444539670201</v>
      </c>
      <c r="CR135">
        <v>409.58461503492202</v>
      </c>
      <c r="CS135">
        <v>436.69001196231699</v>
      </c>
      <c r="CT135">
        <v>436.69001196231699</v>
      </c>
      <c r="CU135">
        <v>460.25158593403501</v>
      </c>
      <c r="CV135">
        <v>454.34258806158903</v>
      </c>
      <c r="CW135">
        <v>-1.3501314019840401E-2</v>
      </c>
      <c r="CX135">
        <v>2.4768750789576199E-2</v>
      </c>
      <c r="CY135">
        <v>2.79575606010651E-2</v>
      </c>
      <c r="CZ135">
        <v>4.2188249604870699E-2</v>
      </c>
      <c r="DA135">
        <v>6.6177771167221094E-2</v>
      </c>
      <c r="DB135">
        <v>0.217013513657838</v>
      </c>
      <c r="DC135">
        <v>5.3954918423347202E-2</v>
      </c>
      <c r="DD135">
        <v>82.070422973313597</v>
      </c>
      <c r="DE135">
        <v>29.7825159664126</v>
      </c>
      <c r="DF135">
        <v>23.561573971717301</v>
      </c>
      <c r="DG135">
        <v>23.561573971717301</v>
      </c>
      <c r="DH135">
        <v>0</v>
      </c>
      <c r="DI135">
        <v>0</v>
      </c>
      <c r="DJ135">
        <v>0</v>
      </c>
      <c r="DK135">
        <v>0</v>
      </c>
      <c r="DL135">
        <v>0</v>
      </c>
      <c r="DM135">
        <v>0</v>
      </c>
      <c r="DN135">
        <v>0</v>
      </c>
      <c r="DO135" t="s">
        <v>1836</v>
      </c>
      <c r="DP135">
        <v>0</v>
      </c>
      <c r="DQ135">
        <v>0</v>
      </c>
      <c r="DR135" t="s">
        <v>1872</v>
      </c>
      <c r="DS135">
        <v>2.76E-2</v>
      </c>
      <c r="DT135">
        <v>1409.22</v>
      </c>
      <c r="DU135">
        <v>233652.9</v>
      </c>
      <c r="DV135">
        <v>220159.3</v>
      </c>
      <c r="DW135">
        <v>8.48158693385375</v>
      </c>
      <c r="DX135">
        <v>75.7691632559916</v>
      </c>
      <c r="DY135">
        <v>84.250750189845306</v>
      </c>
      <c r="DZ135">
        <v>1.2049600129569101E-2</v>
      </c>
      <c r="EA135">
        <v>1.39051228972803</v>
      </c>
      <c r="EB135">
        <v>1.05416013353188E-2</v>
      </c>
      <c r="EC135">
        <v>0</v>
      </c>
      <c r="ED135">
        <v>0</v>
      </c>
      <c r="EE135" t="s">
        <v>1836</v>
      </c>
      <c r="EF135" t="s">
        <v>1836</v>
      </c>
      <c r="EG135" t="s">
        <v>1836</v>
      </c>
      <c r="EH135" t="s">
        <v>1836</v>
      </c>
      <c r="EI135" t="s">
        <v>1888</v>
      </c>
      <c r="EJ135">
        <v>6.3544206389999497E-3</v>
      </c>
      <c r="EK135">
        <v>0</v>
      </c>
      <c r="EL135">
        <v>0</v>
      </c>
      <c r="EM135">
        <v>6.22552243185502</v>
      </c>
      <c r="EN135">
        <v>0</v>
      </c>
      <c r="EO135">
        <v>20.023818388959601</v>
      </c>
      <c r="EP135">
        <v>21.980377181213999</v>
      </c>
      <c r="EQ135">
        <v>0</v>
      </c>
      <c r="ER135">
        <v>0</v>
      </c>
      <c r="ES135">
        <v>0</v>
      </c>
      <c r="ET135">
        <v>0</v>
      </c>
      <c r="EU135">
        <v>0</v>
      </c>
      <c r="EV135">
        <v>2.3999999999999998E-3</v>
      </c>
      <c r="EW135">
        <v>1454.87</v>
      </c>
      <c r="EX135">
        <v>1.0149823760749099</v>
      </c>
      <c r="EY135">
        <v>237162.37423362501</v>
      </c>
      <c r="EZ135">
        <v>345.04042340127398</v>
      </c>
      <c r="FA135">
        <v>2940.8134404969501</v>
      </c>
      <c r="FB135">
        <v>1440.7865280000001</v>
      </c>
      <c r="FC135">
        <v>1454.8787279999999</v>
      </c>
      <c r="FD135">
        <v>341.70035374430103</v>
      </c>
      <c r="FE135">
        <v>345.04249335447599</v>
      </c>
      <c r="FF135">
        <v>3.3421396101750802</v>
      </c>
      <c r="FG135">
        <v>3.70622868160588</v>
      </c>
      <c r="FH135">
        <v>0.364089071430797</v>
      </c>
      <c r="FI135">
        <v>4.0921778431898597E-3</v>
      </c>
      <c r="FJ135">
        <v>0.32737422745518902</v>
      </c>
      <c r="FK135">
        <v>0</v>
      </c>
      <c r="FL135">
        <v>0</v>
      </c>
      <c r="FM135">
        <v>0</v>
      </c>
      <c r="FN135">
        <v>0</v>
      </c>
      <c r="FO135">
        <v>0</v>
      </c>
      <c r="FP135">
        <v>0</v>
      </c>
      <c r="FQ135">
        <v>0</v>
      </c>
      <c r="FR135">
        <v>1.7077394163216399</v>
      </c>
      <c r="FS135">
        <v>0</v>
      </c>
      <c r="FT135">
        <v>0</v>
      </c>
      <c r="FU135">
        <v>0</v>
      </c>
      <c r="FV135">
        <v>0</v>
      </c>
      <c r="FW135">
        <v>0</v>
      </c>
      <c r="FX135">
        <v>0</v>
      </c>
      <c r="FY135">
        <v>0</v>
      </c>
      <c r="FZ135">
        <v>5.2233337652579603</v>
      </c>
      <c r="GA135">
        <v>0</v>
      </c>
      <c r="GB135">
        <v>0</v>
      </c>
      <c r="GC135">
        <v>0</v>
      </c>
      <c r="GD135">
        <v>0</v>
      </c>
      <c r="GE135">
        <v>0</v>
      </c>
      <c r="GF135">
        <v>0</v>
      </c>
      <c r="GG135">
        <v>0</v>
      </c>
      <c r="GH135">
        <v>5.8650053182344797</v>
      </c>
      <c r="GI135">
        <v>0</v>
      </c>
      <c r="GJ135">
        <v>0</v>
      </c>
      <c r="GK135">
        <v>0</v>
      </c>
      <c r="GL135">
        <v>0</v>
      </c>
      <c r="GM135">
        <v>0</v>
      </c>
      <c r="GN135">
        <v>0</v>
      </c>
      <c r="GO135">
        <v>0</v>
      </c>
      <c r="GP135">
        <v>485.84247706445598</v>
      </c>
      <c r="GQ135">
        <v>0</v>
      </c>
      <c r="GR135">
        <v>0</v>
      </c>
      <c r="GS135">
        <v>0</v>
      </c>
      <c r="GT135">
        <v>31.499889002866102</v>
      </c>
      <c r="GU135">
        <v>140.80205366318199</v>
      </c>
      <c r="GV135">
        <v>84.250750189845306</v>
      </c>
    </row>
    <row r="136" spans="1:204" x14ac:dyDescent="0.35">
      <c r="A136">
        <v>135</v>
      </c>
      <c r="B136" t="s">
        <v>872</v>
      </c>
      <c r="C136" t="s">
        <v>164</v>
      </c>
      <c r="D136" t="s">
        <v>873</v>
      </c>
      <c r="E136" t="s">
        <v>874</v>
      </c>
      <c r="F136">
        <v>0</v>
      </c>
      <c r="G136">
        <v>4.1567797899999999</v>
      </c>
      <c r="H136">
        <v>3.4683593819620002</v>
      </c>
      <c r="I136">
        <v>2.9509700147011899</v>
      </c>
      <c r="J136">
        <v>2.6738888879748002</v>
      </c>
      <c r="K136">
        <v>2.4647714742071498</v>
      </c>
      <c r="L136">
        <v>2.5049306835628702</v>
      </c>
      <c r="M136">
        <v>2.5049306835628702</v>
      </c>
      <c r="N136">
        <v>3.3155569416666697E-2</v>
      </c>
      <c r="O136">
        <v>3.3155569486686E-2</v>
      </c>
      <c r="P136">
        <v>3.5139308186242203E-2</v>
      </c>
      <c r="Q136">
        <v>5.5218912864094798E-2</v>
      </c>
      <c r="R136">
        <v>8.0318418711434594E-2</v>
      </c>
      <c r="S136">
        <v>0.100398023389293</v>
      </c>
      <c r="T136">
        <v>0.13051743040608099</v>
      </c>
      <c r="U136">
        <v>5.2001295240000003</v>
      </c>
      <c r="V136">
        <v>5.3918174790000002</v>
      </c>
      <c r="W136">
        <v>5.6202482570000001</v>
      </c>
      <c r="X136">
        <v>5.8139928310000002</v>
      </c>
      <c r="Y136">
        <v>6.0853621499999999</v>
      </c>
      <c r="Z136">
        <v>6.239272325</v>
      </c>
      <c r="AA136">
        <v>6.2999001000000003</v>
      </c>
      <c r="AB136">
        <v>0</v>
      </c>
      <c r="AC136">
        <v>0</v>
      </c>
      <c r="AD136">
        <v>0</v>
      </c>
      <c r="AE136">
        <v>0</v>
      </c>
      <c r="AF136">
        <v>0</v>
      </c>
      <c r="AG136">
        <v>0</v>
      </c>
      <c r="AH136">
        <v>0</v>
      </c>
      <c r="AI136">
        <v>0</v>
      </c>
      <c r="AJ136">
        <v>0</v>
      </c>
      <c r="AK136">
        <v>0</v>
      </c>
      <c r="AL136">
        <v>0</v>
      </c>
      <c r="AM136">
        <v>0</v>
      </c>
      <c r="AN136">
        <v>0</v>
      </c>
      <c r="AO136">
        <v>0</v>
      </c>
      <c r="AP136">
        <v>0.79603852355555604</v>
      </c>
      <c r="AQ136">
        <v>0.98545202755555605</v>
      </c>
      <c r="AR136">
        <v>0.77379982222222199</v>
      </c>
      <c r="AS136">
        <v>0.39140328720017797</v>
      </c>
      <c r="AT136">
        <v>0.273763683644623</v>
      </c>
      <c r="AU136">
        <v>8.5470179644622807E-2</v>
      </c>
      <c r="AV136">
        <v>0.15435458662062301</v>
      </c>
      <c r="AW136">
        <v>7.3744507904364501E-3</v>
      </c>
      <c r="AX136">
        <v>5.2740615058648197E-3</v>
      </c>
      <c r="AY136">
        <v>5.5937565225516496E-3</v>
      </c>
      <c r="AZ136">
        <v>0</v>
      </c>
      <c r="BA136">
        <v>0</v>
      </c>
      <c r="BB136">
        <v>0</v>
      </c>
      <c r="BC136">
        <v>0</v>
      </c>
      <c r="BD136">
        <v>0</v>
      </c>
      <c r="BE136">
        <v>0</v>
      </c>
      <c r="BF136">
        <v>0</v>
      </c>
      <c r="BG136">
        <v>0</v>
      </c>
      <c r="BH136">
        <v>0</v>
      </c>
      <c r="BI136">
        <v>0</v>
      </c>
      <c r="BJ136">
        <v>0</v>
      </c>
      <c r="BK136">
        <v>0</v>
      </c>
      <c r="BL136">
        <v>2.4258280857940299E-2</v>
      </c>
      <c r="BM136">
        <v>2.41683796852925E-2</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10.1934778577627</v>
      </c>
      <c r="CO136">
        <v>9.9083168003680502</v>
      </c>
      <c r="CP136">
        <v>9.4099195383174994</v>
      </c>
      <c r="CQ136">
        <v>8.93450391903907</v>
      </c>
      <c r="CR136">
        <v>8.9042157265632103</v>
      </c>
      <c r="CS136">
        <v>8.9300712115967809</v>
      </c>
      <c r="CT136">
        <v>8.9300712115967809</v>
      </c>
      <c r="CU136">
        <v>9.2303801395545495</v>
      </c>
      <c r="CV136">
        <v>9.1964109901132201</v>
      </c>
      <c r="CW136">
        <v>-2.7974854252266201E-2</v>
      </c>
      <c r="CX136">
        <v>-5.03009009594882E-2</v>
      </c>
      <c r="CY136">
        <v>-5.05228144983089E-2</v>
      </c>
      <c r="CZ136">
        <v>-3.3900250926439698E-3</v>
      </c>
      <c r="DA136">
        <v>2.9037352449179398E-3</v>
      </c>
      <c r="DB136">
        <v>-8.4013478092003199E-2</v>
      </c>
      <c r="DC136">
        <v>4.5578261117655602E-2</v>
      </c>
      <c r="DD136">
        <v>-0.85638952868446305</v>
      </c>
      <c r="DE136">
        <v>8.5035509828584294E-2</v>
      </c>
      <c r="DF136">
        <v>0.407017117481418</v>
      </c>
      <c r="DG136">
        <v>0.407017117481418</v>
      </c>
      <c r="DH136">
        <v>0.106708189523646</v>
      </c>
      <c r="DI136">
        <v>0</v>
      </c>
      <c r="DJ136">
        <v>0</v>
      </c>
      <c r="DK136">
        <v>0</v>
      </c>
      <c r="DL136">
        <v>0</v>
      </c>
      <c r="DM136">
        <v>0</v>
      </c>
      <c r="DN136">
        <v>0</v>
      </c>
      <c r="DO136" t="s">
        <v>1834</v>
      </c>
      <c r="DP136">
        <v>37638</v>
      </c>
      <c r="DQ136">
        <v>37638</v>
      </c>
      <c r="DR136" t="s">
        <v>1835</v>
      </c>
      <c r="DS136">
        <v>0</v>
      </c>
      <c r="DT136">
        <v>235.75</v>
      </c>
      <c r="DU136">
        <v>26722.799999999999</v>
      </c>
      <c r="DV136">
        <v>26409.7</v>
      </c>
      <c r="DW136">
        <v>3.9836012463828998E-4</v>
      </c>
      <c r="DX136">
        <v>2.5049306835628702</v>
      </c>
      <c r="DY136">
        <v>2.5053290436875102</v>
      </c>
      <c r="DZ136">
        <v>3.9836012463828998E-4</v>
      </c>
      <c r="EA136">
        <v>4.6659589437021497E-2</v>
      </c>
      <c r="EB136">
        <v>0</v>
      </c>
      <c r="EC136">
        <v>0.106677568076333</v>
      </c>
      <c r="ED136">
        <v>0</v>
      </c>
      <c r="EE136" t="s">
        <v>909</v>
      </c>
      <c r="EF136" t="s">
        <v>175</v>
      </c>
      <c r="EG136" t="s">
        <v>1836</v>
      </c>
      <c r="EH136" t="s">
        <v>1854</v>
      </c>
      <c r="EI136" t="s">
        <v>1836</v>
      </c>
      <c r="EJ136">
        <v>2.1007732792263799E-4</v>
      </c>
      <c r="EK136">
        <v>5.4775469790826898</v>
      </c>
      <c r="EL136">
        <v>1.2413867082322601E-3</v>
      </c>
      <c r="EM136">
        <v>0.205815947948051</v>
      </c>
      <c r="EN136">
        <v>0</v>
      </c>
      <c r="EO136">
        <v>0</v>
      </c>
      <c r="EP136">
        <v>0</v>
      </c>
      <c r="EQ136">
        <v>0</v>
      </c>
      <c r="ER136">
        <v>0</v>
      </c>
      <c r="ES136">
        <v>0</v>
      </c>
      <c r="ET136">
        <v>0</v>
      </c>
      <c r="EU136">
        <v>0</v>
      </c>
      <c r="EV136">
        <v>0.03</v>
      </c>
      <c r="EW136">
        <v>240.75</v>
      </c>
      <c r="EX136">
        <v>1.0029507866973</v>
      </c>
      <c r="EY136">
        <v>26801.653282754702</v>
      </c>
      <c r="EZ136">
        <v>6.4524980278231903</v>
      </c>
      <c r="FA136">
        <v>0</v>
      </c>
      <c r="FB136">
        <v>0</v>
      </c>
      <c r="FC136">
        <v>0</v>
      </c>
      <c r="FD136">
        <v>0</v>
      </c>
      <c r="FE136">
        <v>0</v>
      </c>
      <c r="FF136">
        <v>0</v>
      </c>
      <c r="FG136">
        <v>0</v>
      </c>
      <c r="FH136">
        <v>0</v>
      </c>
      <c r="FI136">
        <v>0</v>
      </c>
      <c r="FJ136">
        <v>0</v>
      </c>
      <c r="FK136">
        <v>0</v>
      </c>
      <c r="FL136">
        <v>0</v>
      </c>
      <c r="FM136">
        <v>0</v>
      </c>
      <c r="FN136">
        <v>0</v>
      </c>
      <c r="FO136">
        <v>0</v>
      </c>
      <c r="FP136">
        <v>0</v>
      </c>
      <c r="FQ136">
        <v>0</v>
      </c>
      <c r="FR136">
        <v>0</v>
      </c>
      <c r="FS136">
        <v>0</v>
      </c>
      <c r="FT136">
        <v>0</v>
      </c>
      <c r="FU136">
        <v>0</v>
      </c>
      <c r="FV136">
        <v>0</v>
      </c>
      <c r="FW136">
        <v>0</v>
      </c>
      <c r="FX136">
        <v>0</v>
      </c>
      <c r="FY136">
        <v>0</v>
      </c>
      <c r="FZ136">
        <v>0.17268356355240799</v>
      </c>
      <c r="GA136">
        <v>0</v>
      </c>
      <c r="GB136">
        <v>0</v>
      </c>
      <c r="GC136">
        <v>0</v>
      </c>
      <c r="GD136">
        <v>0</v>
      </c>
      <c r="GE136">
        <v>0</v>
      </c>
      <c r="GF136">
        <v>0</v>
      </c>
      <c r="GG136">
        <v>0</v>
      </c>
      <c r="GH136">
        <v>0</v>
      </c>
      <c r="GI136">
        <v>0</v>
      </c>
      <c r="GJ136">
        <v>0</v>
      </c>
      <c r="GK136">
        <v>0</v>
      </c>
      <c r="GL136">
        <v>0</v>
      </c>
      <c r="GM136">
        <v>0</v>
      </c>
      <c r="GN136">
        <v>0</v>
      </c>
      <c r="GO136">
        <v>0</v>
      </c>
      <c r="GP136">
        <v>9.4953503786868705</v>
      </c>
      <c r="GQ136">
        <v>0</v>
      </c>
      <c r="GR136">
        <v>0.11236420623868</v>
      </c>
      <c r="GS136">
        <v>0.11236420623868</v>
      </c>
      <c r="GT136">
        <v>0.29893938857364299</v>
      </c>
      <c r="GU136">
        <v>3.04285235086367</v>
      </c>
      <c r="GV136">
        <v>2.5053290436875102</v>
      </c>
    </row>
    <row r="137" spans="1:204" x14ac:dyDescent="0.35">
      <c r="A137">
        <v>136</v>
      </c>
      <c r="B137" t="s">
        <v>875</v>
      </c>
      <c r="C137" t="s">
        <v>165</v>
      </c>
      <c r="D137" t="s">
        <v>876</v>
      </c>
      <c r="E137" t="s">
        <v>877</v>
      </c>
      <c r="F137">
        <v>0</v>
      </c>
      <c r="G137">
        <v>4.7112845600000002</v>
      </c>
      <c r="H137">
        <v>3.9391180439309998</v>
      </c>
      <c r="I137">
        <v>3.3588946133197699</v>
      </c>
      <c r="J137">
        <v>3.0481883553328299</v>
      </c>
      <c r="K137">
        <v>2.9172802821542301</v>
      </c>
      <c r="L137">
        <v>2.9648123437779201</v>
      </c>
      <c r="M137">
        <v>2.9648123437779201</v>
      </c>
      <c r="N137">
        <v>3.9242619499999999E-2</v>
      </c>
      <c r="O137">
        <v>3.9242619496094998E-2</v>
      </c>
      <c r="P137">
        <v>4.15905539207359E-2</v>
      </c>
      <c r="Q137">
        <v>6.5356584732585002E-2</v>
      </c>
      <c r="R137">
        <v>9.5064123247388194E-2</v>
      </c>
      <c r="S137">
        <v>0.118830154059235</v>
      </c>
      <c r="T137">
        <v>0.15447920027700601</v>
      </c>
      <c r="U137">
        <v>5.7838838130000001</v>
      </c>
      <c r="V137">
        <v>6.0501545820000002</v>
      </c>
      <c r="W137">
        <v>6.3863229779999999</v>
      </c>
      <c r="X137">
        <v>6.7051920960000002</v>
      </c>
      <c r="Y137">
        <v>6.8923024650000002</v>
      </c>
      <c r="Z137">
        <v>7.1443227599999997</v>
      </c>
      <c r="AA137">
        <v>7.3335790530000002</v>
      </c>
      <c r="AB137">
        <v>0</v>
      </c>
      <c r="AC137">
        <v>0</v>
      </c>
      <c r="AD137">
        <v>0</v>
      </c>
      <c r="AE137">
        <v>0</v>
      </c>
      <c r="AF137">
        <v>0</v>
      </c>
      <c r="AG137">
        <v>0</v>
      </c>
      <c r="AH137">
        <v>0</v>
      </c>
      <c r="AI137">
        <v>0</v>
      </c>
      <c r="AJ137">
        <v>0</v>
      </c>
      <c r="AK137">
        <v>0</v>
      </c>
      <c r="AL137">
        <v>0</v>
      </c>
      <c r="AM137">
        <v>0</v>
      </c>
      <c r="AN137">
        <v>0</v>
      </c>
      <c r="AO137">
        <v>0</v>
      </c>
      <c r="AP137">
        <v>1.6280869448888899</v>
      </c>
      <c r="AQ137">
        <v>1.8419546906666699</v>
      </c>
      <c r="AR137">
        <v>1.425498816448</v>
      </c>
      <c r="AS137">
        <v>0.58675547511466697</v>
      </c>
      <c r="AT137">
        <v>0.61114815344698403</v>
      </c>
      <c r="AU137">
        <v>0.60301321044790002</v>
      </c>
      <c r="AV137">
        <v>0.31104793166565098</v>
      </c>
      <c r="AW137">
        <v>8.6396226612678196E-3</v>
      </c>
      <c r="AX137">
        <v>6.1788874314656897E-3</v>
      </c>
      <c r="AY137">
        <v>6.5534298061254896E-3</v>
      </c>
      <c r="AZ137">
        <v>0</v>
      </c>
      <c r="BA137">
        <v>0</v>
      </c>
      <c r="BB137">
        <v>0</v>
      </c>
      <c r="BC137">
        <v>0</v>
      </c>
      <c r="BD137">
        <v>0</v>
      </c>
      <c r="BE137">
        <v>0</v>
      </c>
      <c r="BF137">
        <v>0</v>
      </c>
      <c r="BG137">
        <v>0</v>
      </c>
      <c r="BH137">
        <v>0</v>
      </c>
      <c r="BI137">
        <v>0</v>
      </c>
      <c r="BJ137">
        <v>0</v>
      </c>
      <c r="BK137">
        <v>0</v>
      </c>
      <c r="BL137">
        <v>1.1249672105248101E-2</v>
      </c>
      <c r="BM137">
        <v>1.12066374946638E-2</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12.1711375600502</v>
      </c>
      <c r="CO137">
        <v>11.8878984956305</v>
      </c>
      <c r="CP137">
        <v>11.2300670289893</v>
      </c>
      <c r="CQ137">
        <v>10.4054925111801</v>
      </c>
      <c r="CR137">
        <v>10.5157950238486</v>
      </c>
      <c r="CS137">
        <v>10.8309784682851</v>
      </c>
      <c r="CT137">
        <v>10.8309784682851</v>
      </c>
      <c r="CU137">
        <v>10.8524479086706</v>
      </c>
      <c r="CV137">
        <v>10.8902173359323</v>
      </c>
      <c r="CW137">
        <v>-2.32713715560465E-2</v>
      </c>
      <c r="CX137">
        <v>-5.5336228424474901E-2</v>
      </c>
      <c r="CY137">
        <v>-7.3425609631773206E-2</v>
      </c>
      <c r="CZ137">
        <v>1.06004124792753E-2</v>
      </c>
      <c r="DA137">
        <v>2.99723838018577E-2</v>
      </c>
      <c r="DB137">
        <v>-9.7968726282546506E-2</v>
      </c>
      <c r="DC137">
        <v>1.36431115646678E-2</v>
      </c>
      <c r="DD137">
        <v>-1.19239084416777</v>
      </c>
      <c r="DE137">
        <v>0.34652849921166001</v>
      </c>
      <c r="DF137">
        <v>0.14776824759732701</v>
      </c>
      <c r="DG137">
        <v>0.14776824759732701</v>
      </c>
      <c r="DH137">
        <v>0.12629880721176001</v>
      </c>
      <c r="DI137">
        <v>0</v>
      </c>
      <c r="DJ137">
        <v>0</v>
      </c>
      <c r="DK137">
        <v>0</v>
      </c>
      <c r="DL137">
        <v>0</v>
      </c>
      <c r="DM137">
        <v>0</v>
      </c>
      <c r="DN137">
        <v>0</v>
      </c>
      <c r="DO137" t="s">
        <v>1834</v>
      </c>
      <c r="DP137">
        <v>43836</v>
      </c>
      <c r="DQ137">
        <v>43836</v>
      </c>
      <c r="DR137" t="s">
        <v>1835</v>
      </c>
      <c r="DS137">
        <v>0</v>
      </c>
      <c r="DT137">
        <v>213.03</v>
      </c>
      <c r="DU137">
        <v>34425.1</v>
      </c>
      <c r="DV137">
        <v>33329.800000000003</v>
      </c>
      <c r="DW137">
        <v>4.7149528873628997E-4</v>
      </c>
      <c r="DX137">
        <v>2.9648123437779201</v>
      </c>
      <c r="DY137">
        <v>2.96528383906666</v>
      </c>
      <c r="DZ137">
        <v>4.7149528873628997E-4</v>
      </c>
      <c r="EA137">
        <v>0.57314771308371204</v>
      </c>
      <c r="EB137">
        <v>0</v>
      </c>
      <c r="EC137">
        <v>0.12626256395538099</v>
      </c>
      <c r="ED137">
        <v>0</v>
      </c>
      <c r="EE137" t="s">
        <v>205</v>
      </c>
      <c r="EF137" t="s">
        <v>204</v>
      </c>
      <c r="EG137" t="s">
        <v>1836</v>
      </c>
      <c r="EH137" t="s">
        <v>1843</v>
      </c>
      <c r="EI137" t="s">
        <v>1836</v>
      </c>
      <c r="EJ137">
        <v>2.4864554522310698E-4</v>
      </c>
      <c r="EK137">
        <v>6.4831729691301998</v>
      </c>
      <c r="EL137">
        <v>1.4692936056564399E-3</v>
      </c>
      <c r="EM137">
        <v>0.24360181582143201</v>
      </c>
      <c r="EN137">
        <v>0</v>
      </c>
      <c r="EO137">
        <v>0</v>
      </c>
      <c r="EP137">
        <v>0</v>
      </c>
      <c r="EQ137">
        <v>0</v>
      </c>
      <c r="ER137">
        <v>0</v>
      </c>
      <c r="ES137">
        <v>0</v>
      </c>
      <c r="ET137">
        <v>0</v>
      </c>
      <c r="EU137">
        <v>0</v>
      </c>
      <c r="EV137">
        <v>0.03</v>
      </c>
      <c r="EW137">
        <v>218.03</v>
      </c>
      <c r="EX137">
        <v>1.0081162742585099</v>
      </c>
      <c r="EY137">
        <v>34704.503552976501</v>
      </c>
      <c r="EZ137">
        <v>7.5666229096554698</v>
      </c>
      <c r="FA137">
        <v>0</v>
      </c>
      <c r="FB137">
        <v>0</v>
      </c>
      <c r="FC137">
        <v>0</v>
      </c>
      <c r="FD137">
        <v>0</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0</v>
      </c>
      <c r="FY137">
        <v>0</v>
      </c>
      <c r="FZ137">
        <v>0.204386638173394</v>
      </c>
      <c r="GA137">
        <v>0</v>
      </c>
      <c r="GB137">
        <v>0</v>
      </c>
      <c r="GC137">
        <v>0</v>
      </c>
      <c r="GD137">
        <v>0</v>
      </c>
      <c r="GE137">
        <v>0</v>
      </c>
      <c r="GF137">
        <v>0</v>
      </c>
      <c r="GG137">
        <v>0</v>
      </c>
      <c r="GH137">
        <v>0</v>
      </c>
      <c r="GI137">
        <v>0</v>
      </c>
      <c r="GJ137">
        <v>0</v>
      </c>
      <c r="GK137">
        <v>0</v>
      </c>
      <c r="GL137">
        <v>0</v>
      </c>
      <c r="GM137">
        <v>0</v>
      </c>
      <c r="GN137">
        <v>0</v>
      </c>
      <c r="GO137">
        <v>0</v>
      </c>
      <c r="GP137">
        <v>11.6860361310786</v>
      </c>
      <c r="GQ137">
        <v>0</v>
      </c>
      <c r="GR137">
        <v>0.132993215277978</v>
      </c>
      <c r="GS137">
        <v>0.132993215277978</v>
      </c>
      <c r="GT137">
        <v>0.79581879514630705</v>
      </c>
      <c r="GU137">
        <v>4.11941322142318</v>
      </c>
      <c r="GV137">
        <v>2.96528383906666</v>
      </c>
    </row>
    <row r="138" spans="1:204" x14ac:dyDescent="0.35">
      <c r="A138">
        <v>137</v>
      </c>
      <c r="B138" t="s">
        <v>878</v>
      </c>
      <c r="C138" t="s">
        <v>166</v>
      </c>
      <c r="D138" t="s">
        <v>879</v>
      </c>
      <c r="E138" t="s">
        <v>880</v>
      </c>
      <c r="F138">
        <v>0</v>
      </c>
      <c r="G138">
        <v>8.1349900000000002</v>
      </c>
      <c r="H138">
        <v>7.2545947316620003</v>
      </c>
      <c r="I138">
        <v>6.59336073877137</v>
      </c>
      <c r="J138">
        <v>6.2393474807979397</v>
      </c>
      <c r="K138">
        <v>5.8082296790612196</v>
      </c>
      <c r="L138">
        <v>5.9028647858483598</v>
      </c>
      <c r="M138">
        <v>5.9142685670201098</v>
      </c>
      <c r="N138">
        <v>5.0835724625000002E-2</v>
      </c>
      <c r="O138">
        <v>5.0835724677586798E-2</v>
      </c>
      <c r="P138">
        <v>5.38772889132247E-2</v>
      </c>
      <c r="Q138">
        <v>8.4664311149353105E-2</v>
      </c>
      <c r="R138">
        <v>0.123148088944515</v>
      </c>
      <c r="S138">
        <v>0.15393511118064401</v>
      </c>
      <c r="T138">
        <v>0.20011564453483799</v>
      </c>
      <c r="U138">
        <v>3.8312869360000001</v>
      </c>
      <c r="V138">
        <v>3.9142678559999999</v>
      </c>
      <c r="W138">
        <v>4.1417661600000004</v>
      </c>
      <c r="X138">
        <v>4.3914703680000002</v>
      </c>
      <c r="Y138">
        <v>4.6119172439999998</v>
      </c>
      <c r="Z138">
        <v>4.8359609839999997</v>
      </c>
      <c r="AA138">
        <v>4.9574867999999999</v>
      </c>
      <c r="AB138">
        <v>0</v>
      </c>
      <c r="AC138">
        <v>0</v>
      </c>
      <c r="AD138">
        <v>0</v>
      </c>
      <c r="AE138">
        <v>0</v>
      </c>
      <c r="AF138">
        <v>0</v>
      </c>
      <c r="AG138">
        <v>0</v>
      </c>
      <c r="AH138">
        <v>0</v>
      </c>
      <c r="AI138">
        <v>0</v>
      </c>
      <c r="AJ138">
        <v>0</v>
      </c>
      <c r="AK138">
        <v>0</v>
      </c>
      <c r="AL138">
        <v>0</v>
      </c>
      <c r="AM138">
        <v>0</v>
      </c>
      <c r="AN138">
        <v>0</v>
      </c>
      <c r="AO138">
        <v>0</v>
      </c>
      <c r="AP138">
        <v>1.1566468506666701</v>
      </c>
      <c r="AQ138">
        <v>1.37704371111111</v>
      </c>
      <c r="AR138">
        <v>1.0634163895253299</v>
      </c>
      <c r="AS138">
        <v>0.62769970419200005</v>
      </c>
      <c r="AT138">
        <v>0.42664078508088898</v>
      </c>
      <c r="AU138">
        <v>0.37251038472206099</v>
      </c>
      <c r="AV138">
        <v>3.8766231914666702E-2</v>
      </c>
      <c r="AW138">
        <v>1.1253816782948499E-2</v>
      </c>
      <c r="AX138">
        <v>8.0485074177966201E-3</v>
      </c>
      <c r="AY138">
        <v>8.5363795653578996E-3</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13.1850133280746</v>
      </c>
      <c r="CO138">
        <v>12.604790530868501</v>
      </c>
      <c r="CP138">
        <v>11.860956956775301</v>
      </c>
      <c r="CQ138">
        <v>11.3431818641393</v>
      </c>
      <c r="CR138">
        <v>10.969935797086601</v>
      </c>
      <c r="CS138">
        <v>11.2652712657511</v>
      </c>
      <c r="CT138">
        <v>11.2652712657511</v>
      </c>
      <c r="CU138">
        <v>11.2393842921181</v>
      </c>
      <c r="CV138">
        <v>11.274247406933901</v>
      </c>
      <c r="CW138">
        <v>-4.4006235167822101E-2</v>
      </c>
      <c r="CX138">
        <v>-5.9011974238809703E-2</v>
      </c>
      <c r="CY138">
        <v>-4.3653736753528197E-2</v>
      </c>
      <c r="CZ138">
        <v>-3.2904882556160503E-2</v>
      </c>
      <c r="DA138">
        <v>2.69222604514134E-2</v>
      </c>
      <c r="DB138">
        <v>-0.13515487835706499</v>
      </c>
      <c r="DC138">
        <v>1.22254659104433E-2</v>
      </c>
      <c r="DD138">
        <v>-1.7820188724922099</v>
      </c>
      <c r="DE138">
        <v>0.31979602151345798</v>
      </c>
      <c r="DF138">
        <v>0.137723189831335</v>
      </c>
      <c r="DG138">
        <v>0.137723189831335</v>
      </c>
      <c r="DH138">
        <v>0.16361016346430199</v>
      </c>
      <c r="DI138">
        <v>0</v>
      </c>
      <c r="DJ138">
        <v>0</v>
      </c>
      <c r="DK138">
        <v>0</v>
      </c>
      <c r="DL138">
        <v>0</v>
      </c>
      <c r="DM138">
        <v>0</v>
      </c>
      <c r="DN138">
        <v>0</v>
      </c>
      <c r="DO138" t="s">
        <v>1845</v>
      </c>
      <c r="DP138">
        <v>48760</v>
      </c>
      <c r="DQ138">
        <v>48760</v>
      </c>
      <c r="DR138" t="s">
        <v>1835</v>
      </c>
      <c r="DS138">
        <v>0</v>
      </c>
      <c r="DT138">
        <v>171.48</v>
      </c>
      <c r="DU138">
        <v>28910</v>
      </c>
      <c r="DV138">
        <v>27342</v>
      </c>
      <c r="DW138">
        <v>2.13691912451876</v>
      </c>
      <c r="DX138">
        <v>3.8406810239570799</v>
      </c>
      <c r="DY138">
        <v>5.9776001484758297</v>
      </c>
      <c r="DZ138">
        <v>6.1078501109478002E-4</v>
      </c>
      <c r="EA138">
        <v>0.495249007756557</v>
      </c>
      <c r="EB138">
        <v>0</v>
      </c>
      <c r="EC138">
        <v>0.16356321317845601</v>
      </c>
      <c r="ED138">
        <v>0</v>
      </c>
      <c r="EE138" t="s">
        <v>1836</v>
      </c>
      <c r="EF138" t="s">
        <v>248</v>
      </c>
      <c r="EG138" t="s">
        <v>1836</v>
      </c>
      <c r="EH138" t="s">
        <v>1869</v>
      </c>
      <c r="EI138" t="s">
        <v>1836</v>
      </c>
      <c r="EJ138">
        <v>3.2210072025280599E-4</v>
      </c>
      <c r="EK138">
        <v>8.3984402755941101</v>
      </c>
      <c r="EL138">
        <v>1.90335421454496E-3</v>
      </c>
      <c r="EM138">
        <v>0.31556697792032101</v>
      </c>
      <c r="EN138">
        <v>0</v>
      </c>
      <c r="EO138">
        <v>0</v>
      </c>
      <c r="EP138">
        <v>0</v>
      </c>
      <c r="EQ138">
        <v>0</v>
      </c>
      <c r="ER138">
        <v>0</v>
      </c>
      <c r="ES138">
        <v>0</v>
      </c>
      <c r="ET138">
        <v>0</v>
      </c>
      <c r="EU138">
        <v>0</v>
      </c>
      <c r="EV138">
        <v>0.03</v>
      </c>
      <c r="EW138">
        <v>176.48</v>
      </c>
      <c r="EX138">
        <v>1.0140385210307401</v>
      </c>
      <c r="EY138">
        <v>29315.853642998802</v>
      </c>
      <c r="EZ138">
        <v>5.1736618509164298</v>
      </c>
      <c r="FA138">
        <v>0</v>
      </c>
      <c r="FB138">
        <v>0</v>
      </c>
      <c r="FC138">
        <v>0</v>
      </c>
      <c r="FD138">
        <v>0</v>
      </c>
      <c r="FE138">
        <v>0</v>
      </c>
      <c r="FF138">
        <v>0</v>
      </c>
      <c r="FG138">
        <v>0</v>
      </c>
      <c r="FH138">
        <v>0</v>
      </c>
      <c r="FI138">
        <v>0</v>
      </c>
      <c r="FJ138">
        <v>0</v>
      </c>
      <c r="FK138">
        <v>0</v>
      </c>
      <c r="FL138">
        <v>0</v>
      </c>
      <c r="FM138">
        <v>0</v>
      </c>
      <c r="FN138">
        <v>0</v>
      </c>
      <c r="FO138">
        <v>0</v>
      </c>
      <c r="FP138">
        <v>0</v>
      </c>
      <c r="FQ138">
        <v>0</v>
      </c>
      <c r="FR138">
        <v>0</v>
      </c>
      <c r="FS138">
        <v>0</v>
      </c>
      <c r="FT138">
        <v>0</v>
      </c>
      <c r="FU138">
        <v>0</v>
      </c>
      <c r="FV138">
        <v>0</v>
      </c>
      <c r="FW138">
        <v>0</v>
      </c>
      <c r="FX138">
        <v>0</v>
      </c>
      <c r="FY138">
        <v>0</v>
      </c>
      <c r="FZ138">
        <v>0.26476679204780701</v>
      </c>
      <c r="GA138">
        <v>0</v>
      </c>
      <c r="GB138">
        <v>0</v>
      </c>
      <c r="GC138">
        <v>0</v>
      </c>
      <c r="GD138">
        <v>0</v>
      </c>
      <c r="GE138">
        <v>0</v>
      </c>
      <c r="GF138">
        <v>0</v>
      </c>
      <c r="GG138">
        <v>0</v>
      </c>
      <c r="GH138">
        <v>0</v>
      </c>
      <c r="GI138">
        <v>0</v>
      </c>
      <c r="GJ138">
        <v>0</v>
      </c>
      <c r="GK138">
        <v>0</v>
      </c>
      <c r="GL138">
        <v>0</v>
      </c>
      <c r="GM138">
        <v>0</v>
      </c>
      <c r="GN138">
        <v>0</v>
      </c>
      <c r="GO138">
        <v>0</v>
      </c>
      <c r="GP138">
        <v>12.3991270192983</v>
      </c>
      <c r="GQ138">
        <v>0</v>
      </c>
      <c r="GR138">
        <v>0.17228224218135901</v>
      </c>
      <c r="GS138">
        <v>0.17228224218135901</v>
      </c>
      <c r="GT138">
        <v>1.1248796123643801</v>
      </c>
      <c r="GU138">
        <v>7.22546516838187</v>
      </c>
      <c r="GV138">
        <v>5.9776001484758297</v>
      </c>
    </row>
    <row r="139" spans="1:204" x14ac:dyDescent="0.35">
      <c r="A139">
        <v>138</v>
      </c>
      <c r="B139" t="s">
        <v>881</v>
      </c>
      <c r="C139" t="s">
        <v>167</v>
      </c>
      <c r="D139" t="s">
        <v>882</v>
      </c>
      <c r="E139" t="s">
        <v>883</v>
      </c>
      <c r="F139">
        <v>0</v>
      </c>
      <c r="G139">
        <v>1163.49266455</v>
      </c>
      <c r="H139">
        <v>1156.55596638261</v>
      </c>
      <c r="I139">
        <v>1157.15345227887</v>
      </c>
      <c r="J139">
        <v>1175.37150606673</v>
      </c>
      <c r="K139">
        <v>1190.5838455931701</v>
      </c>
      <c r="L139">
        <v>1209.9823603889799</v>
      </c>
      <c r="M139">
        <v>1210.7009280146799</v>
      </c>
      <c r="N139">
        <v>14.295560073958301</v>
      </c>
      <c r="O139">
        <v>14.2955600746944</v>
      </c>
      <c r="P139">
        <v>15.150881101932001</v>
      </c>
      <c r="Q139">
        <v>23.808527445893201</v>
      </c>
      <c r="R139">
        <v>34.630585375844603</v>
      </c>
      <c r="S139">
        <v>43.288231719805701</v>
      </c>
      <c r="T139">
        <v>56.274701235747301</v>
      </c>
      <c r="U139">
        <v>800.67854274800004</v>
      </c>
      <c r="V139">
        <v>774.34335497999996</v>
      </c>
      <c r="W139">
        <v>804.77950973597501</v>
      </c>
      <c r="X139">
        <v>865.678139741</v>
      </c>
      <c r="Y139">
        <v>960.56933673900005</v>
      </c>
      <c r="Z139">
        <v>1010.9071811937</v>
      </c>
      <c r="AA139">
        <v>1096.5619775820001</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1978.46676737196</v>
      </c>
      <c r="CO139">
        <v>1945.1948814373</v>
      </c>
      <c r="CP139">
        <v>1977.0838431167699</v>
      </c>
      <c r="CQ139">
        <v>2064.85817325362</v>
      </c>
      <c r="CR139">
        <v>2185.7837677080101</v>
      </c>
      <c r="CS139">
        <v>2264.1777733024901</v>
      </c>
      <c r="CT139">
        <v>2264.1777733024901</v>
      </c>
      <c r="CU139">
        <v>2397.2762354350398</v>
      </c>
      <c r="CV139">
        <v>2363.5376068324299</v>
      </c>
      <c r="CW139">
        <v>-1.6817005209974499E-2</v>
      </c>
      <c r="CX139">
        <v>1.6393710462525801E-2</v>
      </c>
      <c r="CY139">
        <v>4.4395856272070801E-2</v>
      </c>
      <c r="CZ139">
        <v>5.8563632127746498E-2</v>
      </c>
      <c r="DA139">
        <v>3.5865398376839101E-2</v>
      </c>
      <c r="DB139">
        <v>0.21168385285510399</v>
      </c>
      <c r="DC139">
        <v>5.8784457520052499E-2</v>
      </c>
      <c r="DD139">
        <v>418.80946806307901</v>
      </c>
      <c r="DE139">
        <v>88.0192660209336</v>
      </c>
      <c r="DF139">
        <v>133.09846213254701</v>
      </c>
      <c r="DG139">
        <v>133.09846213254701</v>
      </c>
      <c r="DH139">
        <v>0</v>
      </c>
      <c r="DI139">
        <v>0</v>
      </c>
      <c r="DJ139">
        <v>0</v>
      </c>
      <c r="DK139">
        <v>0</v>
      </c>
      <c r="DL139">
        <v>0</v>
      </c>
      <c r="DM139">
        <v>0</v>
      </c>
      <c r="DN139">
        <v>0</v>
      </c>
      <c r="DO139" t="s">
        <v>1836</v>
      </c>
      <c r="DP139">
        <v>0</v>
      </c>
      <c r="DQ139">
        <v>0</v>
      </c>
      <c r="DR139" t="s">
        <v>1889</v>
      </c>
      <c r="DS139">
        <v>0</v>
      </c>
      <c r="DT139">
        <v>363.66</v>
      </c>
      <c r="DU139">
        <v>3021350.5</v>
      </c>
      <c r="DV139">
        <v>2879204.6</v>
      </c>
      <c r="DW139">
        <v>134.695670521979</v>
      </c>
      <c r="DX139">
        <v>1080.0413814091501</v>
      </c>
      <c r="DY139">
        <v>1214.7370519311301</v>
      </c>
      <c r="DZ139">
        <v>8.4001975130742701E-2</v>
      </c>
      <c r="EA139">
        <v>0</v>
      </c>
      <c r="EB139">
        <v>0</v>
      </c>
      <c r="EC139">
        <v>0</v>
      </c>
      <c r="ED139">
        <v>0</v>
      </c>
      <c r="EE139" t="s">
        <v>1836</v>
      </c>
      <c r="EF139" t="s">
        <v>1836</v>
      </c>
      <c r="EG139" t="s">
        <v>1836</v>
      </c>
      <c r="EH139" t="s">
        <v>1836</v>
      </c>
      <c r="EI139" t="s">
        <v>1836</v>
      </c>
      <c r="EJ139">
        <v>4.4298887825968199E-2</v>
      </c>
      <c r="EK139">
        <v>0</v>
      </c>
      <c r="EL139">
        <v>0</v>
      </c>
      <c r="EM139">
        <v>88.740875025601497</v>
      </c>
      <c r="EN139">
        <v>0</v>
      </c>
      <c r="EO139">
        <v>0</v>
      </c>
      <c r="EP139">
        <v>0</v>
      </c>
      <c r="EQ139">
        <v>0</v>
      </c>
      <c r="ER139">
        <v>0</v>
      </c>
      <c r="ES139">
        <v>0</v>
      </c>
      <c r="ET139">
        <v>0</v>
      </c>
      <c r="EU139">
        <v>0</v>
      </c>
      <c r="EV139">
        <v>0</v>
      </c>
      <c r="EW139">
        <v>363.66</v>
      </c>
      <c r="EX139">
        <v>0</v>
      </c>
      <c r="EY139">
        <v>3058561.9999800902</v>
      </c>
      <c r="EZ139">
        <v>1146.4171441631299</v>
      </c>
      <c r="FA139">
        <v>0</v>
      </c>
      <c r="FB139">
        <v>0</v>
      </c>
      <c r="FC139">
        <v>0</v>
      </c>
      <c r="FD139">
        <v>0</v>
      </c>
      <c r="FE139">
        <v>0</v>
      </c>
      <c r="FF139">
        <v>0</v>
      </c>
      <c r="FG139">
        <v>0</v>
      </c>
      <c r="FH139">
        <v>0</v>
      </c>
      <c r="FI139">
        <v>0</v>
      </c>
      <c r="FJ139">
        <v>0</v>
      </c>
      <c r="FK139">
        <v>0</v>
      </c>
      <c r="FL139">
        <v>0</v>
      </c>
      <c r="FM139">
        <v>0</v>
      </c>
      <c r="FN139">
        <v>0</v>
      </c>
      <c r="FO139">
        <v>0</v>
      </c>
      <c r="FP139">
        <v>0</v>
      </c>
      <c r="FQ139">
        <v>0</v>
      </c>
      <c r="FR139">
        <v>0</v>
      </c>
      <c r="FS139">
        <v>0</v>
      </c>
      <c r="FT139">
        <v>0</v>
      </c>
      <c r="FU139">
        <v>0</v>
      </c>
      <c r="FV139">
        <v>0</v>
      </c>
      <c r="FW139">
        <v>0</v>
      </c>
      <c r="FX139">
        <v>0</v>
      </c>
      <c r="FY139">
        <v>0</v>
      </c>
      <c r="FZ139">
        <v>36.413685792945799</v>
      </c>
      <c r="GA139">
        <v>0</v>
      </c>
      <c r="GB139">
        <v>0</v>
      </c>
      <c r="GC139">
        <v>0</v>
      </c>
      <c r="GD139">
        <v>0</v>
      </c>
      <c r="GE139">
        <v>0</v>
      </c>
      <c r="GF139">
        <v>0</v>
      </c>
      <c r="GG139">
        <v>0</v>
      </c>
      <c r="GH139">
        <v>0</v>
      </c>
      <c r="GI139">
        <v>0</v>
      </c>
      <c r="GJ139">
        <v>0</v>
      </c>
      <c r="GK139">
        <v>0</v>
      </c>
      <c r="GL139">
        <v>0</v>
      </c>
      <c r="GM139">
        <v>0</v>
      </c>
      <c r="GN139">
        <v>0</v>
      </c>
      <c r="GO139">
        <v>0</v>
      </c>
      <c r="GP139">
        <v>2486.3087569128102</v>
      </c>
      <c r="GQ139">
        <v>0</v>
      </c>
      <c r="GR139">
        <v>0</v>
      </c>
      <c r="GS139">
        <v>0</v>
      </c>
      <c r="GT139">
        <v>122.771150080384</v>
      </c>
      <c r="GU139">
        <v>1339.89161274968</v>
      </c>
      <c r="GV139">
        <v>1214.7370519311301</v>
      </c>
    </row>
    <row r="140" spans="1:204" x14ac:dyDescent="0.35">
      <c r="A140">
        <v>139</v>
      </c>
      <c r="B140" t="s">
        <v>884</v>
      </c>
      <c r="C140" t="s">
        <v>463</v>
      </c>
      <c r="D140" t="s">
        <v>885</v>
      </c>
      <c r="E140" t="s">
        <v>886</v>
      </c>
      <c r="F140">
        <v>2</v>
      </c>
      <c r="G140">
        <v>0</v>
      </c>
      <c r="H140">
        <v>0</v>
      </c>
      <c r="I140">
        <v>0</v>
      </c>
      <c r="J140">
        <v>0</v>
      </c>
      <c r="K140">
        <v>49.777524946533198</v>
      </c>
      <c r="L140">
        <v>50.588564049531698</v>
      </c>
      <c r="M140">
        <v>50.691155717642701</v>
      </c>
      <c r="N140">
        <v>0</v>
      </c>
      <c r="O140">
        <v>0</v>
      </c>
      <c r="P140">
        <v>0</v>
      </c>
      <c r="Q140">
        <v>0</v>
      </c>
      <c r="R140">
        <v>1.02722471287503</v>
      </c>
      <c r="S140">
        <v>1.2840308910937901</v>
      </c>
      <c r="T140">
        <v>1.6692401584219201</v>
      </c>
      <c r="U140">
        <v>0</v>
      </c>
      <c r="V140">
        <v>0</v>
      </c>
      <c r="W140">
        <v>0</v>
      </c>
      <c r="X140">
        <v>0</v>
      </c>
      <c r="Y140">
        <v>44.974729799999999</v>
      </c>
      <c r="Z140">
        <v>50.493930839999997</v>
      </c>
      <c r="AA140">
        <v>68.749932645000001</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95.779479459408194</v>
      </c>
      <c r="CS140">
        <v>102.366525780625</v>
      </c>
      <c r="CT140">
        <v>102.366525780625</v>
      </c>
      <c r="CU140">
        <v>104.878371260961</v>
      </c>
      <c r="CV140">
        <v>121.110328521065</v>
      </c>
      <c r="CW140">
        <v>0</v>
      </c>
      <c r="CX140">
        <v>0</v>
      </c>
      <c r="CY140">
        <v>0</v>
      </c>
      <c r="CZ140">
        <v>0</v>
      </c>
      <c r="DA140">
        <v>6.8773043645626405E-2</v>
      </c>
      <c r="DB140">
        <v>0</v>
      </c>
      <c r="DC140">
        <v>2.4537762331786599E-2</v>
      </c>
      <c r="DD140">
        <v>0</v>
      </c>
      <c r="DE140">
        <v>2.93895504229017</v>
      </c>
      <c r="DF140">
        <v>2.5118454803357002</v>
      </c>
      <c r="DG140">
        <v>2.5118454803357002</v>
      </c>
      <c r="DH140">
        <v>0</v>
      </c>
      <c r="DI140">
        <v>0</v>
      </c>
      <c r="DJ140">
        <v>0</v>
      </c>
      <c r="DK140">
        <v>0</v>
      </c>
      <c r="DL140">
        <v>0</v>
      </c>
      <c r="DM140">
        <v>0</v>
      </c>
      <c r="DN140">
        <v>0</v>
      </c>
      <c r="DO140" t="s">
        <v>1836</v>
      </c>
      <c r="DP140">
        <v>0</v>
      </c>
      <c r="DQ140">
        <v>0</v>
      </c>
      <c r="DR140" t="s">
        <v>1890</v>
      </c>
      <c r="DS140">
        <v>0</v>
      </c>
      <c r="DT140">
        <v>90.95</v>
      </c>
      <c r="DU140">
        <v>755909.1</v>
      </c>
      <c r="DV140">
        <v>723197.7</v>
      </c>
      <c r="DW140">
        <v>19.223933947997502</v>
      </c>
      <c r="DX140">
        <v>32.036570732789997</v>
      </c>
      <c r="DY140">
        <v>51.260504680787498</v>
      </c>
      <c r="DZ140">
        <v>5.0947885342546096E-3</v>
      </c>
      <c r="EA140">
        <v>0</v>
      </c>
      <c r="EB140">
        <v>0</v>
      </c>
      <c r="EC140">
        <v>0</v>
      </c>
      <c r="ED140">
        <v>0</v>
      </c>
      <c r="EE140" t="s">
        <v>1836</v>
      </c>
      <c r="EF140" t="s">
        <v>1836</v>
      </c>
      <c r="EG140" t="s">
        <v>1836</v>
      </c>
      <c r="EH140" t="s">
        <v>1836</v>
      </c>
      <c r="EI140" t="s">
        <v>1836</v>
      </c>
      <c r="EJ140">
        <v>2.68676379840711E-3</v>
      </c>
      <c r="EK140">
        <v>0</v>
      </c>
      <c r="EL140">
        <v>0</v>
      </c>
      <c r="EM140">
        <v>2.6322633267422599</v>
      </c>
      <c r="EN140">
        <v>0</v>
      </c>
      <c r="EO140">
        <v>0</v>
      </c>
      <c r="EP140">
        <v>0</v>
      </c>
      <c r="EQ140">
        <v>0</v>
      </c>
      <c r="ER140">
        <v>0</v>
      </c>
      <c r="ES140">
        <v>0</v>
      </c>
      <c r="ET140">
        <v>0</v>
      </c>
      <c r="EU140">
        <v>0</v>
      </c>
      <c r="EV140">
        <v>0</v>
      </c>
      <c r="EW140">
        <v>92.76</v>
      </c>
      <c r="EX140">
        <v>1.0111208040852999</v>
      </c>
      <c r="EY140">
        <v>764378.94808664697</v>
      </c>
      <c r="EZ140">
        <v>70.903791224517406</v>
      </c>
      <c r="FA140">
        <v>0</v>
      </c>
      <c r="FB140">
        <v>0</v>
      </c>
      <c r="FC140">
        <v>0</v>
      </c>
      <c r="FD140">
        <v>0</v>
      </c>
      <c r="FE140">
        <v>0</v>
      </c>
      <c r="FF140">
        <v>0</v>
      </c>
      <c r="FG140">
        <v>0</v>
      </c>
      <c r="FH140">
        <v>0</v>
      </c>
      <c r="FI140">
        <v>0</v>
      </c>
      <c r="FJ140">
        <v>0</v>
      </c>
      <c r="FK140">
        <v>0</v>
      </c>
      <c r="FL140">
        <v>0</v>
      </c>
      <c r="FM140">
        <v>0</v>
      </c>
      <c r="FN140">
        <v>0</v>
      </c>
      <c r="FO140">
        <v>0</v>
      </c>
      <c r="FP140">
        <v>0</v>
      </c>
      <c r="FQ140">
        <v>0</v>
      </c>
      <c r="FR140">
        <v>0</v>
      </c>
      <c r="FS140">
        <v>0</v>
      </c>
      <c r="FT140">
        <v>0</v>
      </c>
      <c r="FU140">
        <v>0</v>
      </c>
      <c r="FV140">
        <v>0</v>
      </c>
      <c r="FW140">
        <v>0</v>
      </c>
      <c r="FX140">
        <v>0</v>
      </c>
      <c r="FY140">
        <v>0</v>
      </c>
      <c r="FZ140">
        <v>2.2085198422906398</v>
      </c>
      <c r="GA140">
        <v>0</v>
      </c>
      <c r="GB140">
        <v>0</v>
      </c>
      <c r="GC140">
        <v>0</v>
      </c>
      <c r="GD140">
        <v>0</v>
      </c>
      <c r="GE140">
        <v>0</v>
      </c>
      <c r="GF140">
        <v>0</v>
      </c>
      <c r="GG140">
        <v>0</v>
      </c>
      <c r="GH140">
        <v>0</v>
      </c>
      <c r="GI140">
        <v>0</v>
      </c>
      <c r="GJ140">
        <v>0</v>
      </c>
      <c r="GK140">
        <v>0</v>
      </c>
      <c r="GL140">
        <v>0</v>
      </c>
      <c r="GM140">
        <v>0</v>
      </c>
      <c r="GN140">
        <v>0</v>
      </c>
      <c r="GO140">
        <v>0</v>
      </c>
      <c r="GP140">
        <v>127.005079074338</v>
      </c>
      <c r="GQ140">
        <v>0</v>
      </c>
      <c r="GR140">
        <v>0</v>
      </c>
      <c r="GS140">
        <v>0</v>
      </c>
      <c r="GT140">
        <v>5.8947505532732096</v>
      </c>
      <c r="GU140">
        <v>56.101287849820402</v>
      </c>
      <c r="GV140">
        <v>51.260504680787498</v>
      </c>
    </row>
    <row r="141" spans="1:204" x14ac:dyDescent="0.35">
      <c r="A141">
        <v>140</v>
      </c>
      <c r="B141" t="s">
        <v>1666</v>
      </c>
      <c r="C141" t="s">
        <v>168</v>
      </c>
      <c r="D141" t="s">
        <v>1742</v>
      </c>
      <c r="E141" t="s">
        <v>1715</v>
      </c>
      <c r="F141">
        <v>1</v>
      </c>
      <c r="G141">
        <v>59.801877589999997</v>
      </c>
      <c r="H141">
        <v>56.475758999790003</v>
      </c>
      <c r="I141">
        <v>52.453925456436899</v>
      </c>
      <c r="J141">
        <v>50.754939981230102</v>
      </c>
      <c r="K141">
        <v>0</v>
      </c>
      <c r="L141">
        <v>0</v>
      </c>
      <c r="M141">
        <v>0</v>
      </c>
      <c r="N141">
        <v>0.42403997606249999</v>
      </c>
      <c r="O141">
        <v>0.424039976042628</v>
      </c>
      <c r="P141">
        <v>0.44941081188281601</v>
      </c>
      <c r="Q141">
        <v>0.70621699010156802</v>
      </c>
      <c r="R141">
        <v>0</v>
      </c>
      <c r="S141">
        <v>0</v>
      </c>
      <c r="T141">
        <v>0</v>
      </c>
      <c r="U141">
        <v>39.792967148000002</v>
      </c>
      <c r="V141">
        <v>41.477854246</v>
      </c>
      <c r="W141">
        <v>43.355702115</v>
      </c>
      <c r="X141">
        <v>44.039024204999997</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100.01888471406301</v>
      </c>
      <c r="CO141">
        <v>98.377653221832603</v>
      </c>
      <c r="CP141">
        <v>96.259038383319705</v>
      </c>
      <c r="CQ141">
        <v>95.500181176331694</v>
      </c>
      <c r="CR141">
        <v>0</v>
      </c>
      <c r="CS141">
        <v>0</v>
      </c>
      <c r="CT141">
        <v>0</v>
      </c>
      <c r="CU141">
        <v>0</v>
      </c>
      <c r="CV141">
        <v>0</v>
      </c>
      <c r="CW141">
        <v>-1.6409216088760701E-2</v>
      </c>
      <c r="CX141">
        <v>-2.15355293517282E-2</v>
      </c>
      <c r="CY141">
        <v>-7.8834904205683492E-3</v>
      </c>
      <c r="CZ141">
        <v>0</v>
      </c>
      <c r="DA141">
        <v>0</v>
      </c>
      <c r="DB141">
        <v>0</v>
      </c>
      <c r="DC141">
        <v>0</v>
      </c>
      <c r="DD141">
        <v>0</v>
      </c>
      <c r="DE141">
        <v>0</v>
      </c>
      <c r="DF141">
        <v>0</v>
      </c>
      <c r="DG141">
        <v>0</v>
      </c>
      <c r="DH141">
        <v>0</v>
      </c>
      <c r="DI141">
        <v>0</v>
      </c>
      <c r="DJ141">
        <v>0</v>
      </c>
      <c r="DK141">
        <v>0</v>
      </c>
      <c r="DL141">
        <v>0</v>
      </c>
      <c r="DM141">
        <v>0</v>
      </c>
      <c r="DN141">
        <v>0</v>
      </c>
      <c r="DO141" t="s">
        <v>1836</v>
      </c>
      <c r="DP141">
        <v>0</v>
      </c>
      <c r="DQ141">
        <v>0</v>
      </c>
      <c r="DR141" t="s">
        <v>1891</v>
      </c>
      <c r="DS141">
        <v>0</v>
      </c>
      <c r="DT141">
        <v>66.2</v>
      </c>
      <c r="DU141">
        <v>0</v>
      </c>
      <c r="DV141">
        <v>0</v>
      </c>
      <c r="DW141">
        <v>0</v>
      </c>
      <c r="DX141">
        <v>0</v>
      </c>
      <c r="DY141">
        <v>0</v>
      </c>
      <c r="DZ141">
        <v>0</v>
      </c>
      <c r="EA141">
        <v>0</v>
      </c>
      <c r="EB141">
        <v>0</v>
      </c>
      <c r="EC141">
        <v>0</v>
      </c>
      <c r="ED141">
        <v>0</v>
      </c>
      <c r="EE141" t="s">
        <v>1836</v>
      </c>
      <c r="EF141" t="s">
        <v>1836</v>
      </c>
      <c r="EG141" t="s">
        <v>1836</v>
      </c>
      <c r="EH141" t="s">
        <v>1836</v>
      </c>
      <c r="EI141" t="s">
        <v>463</v>
      </c>
      <c r="EJ141">
        <v>0</v>
      </c>
      <c r="EK141">
        <v>0</v>
      </c>
      <c r="EL141">
        <v>0</v>
      </c>
      <c r="EM141">
        <v>0</v>
      </c>
      <c r="EN141">
        <v>0</v>
      </c>
      <c r="EO141">
        <v>0</v>
      </c>
      <c r="EP141">
        <v>0</v>
      </c>
      <c r="EQ141">
        <v>0</v>
      </c>
      <c r="ER141">
        <v>0</v>
      </c>
      <c r="ES141">
        <v>0</v>
      </c>
      <c r="ET141">
        <v>0</v>
      </c>
      <c r="EU141">
        <v>0</v>
      </c>
      <c r="EV141">
        <v>0</v>
      </c>
      <c r="EW141">
        <v>67.52</v>
      </c>
      <c r="EX141">
        <v>0</v>
      </c>
      <c r="EY141">
        <v>0</v>
      </c>
      <c r="EZ141">
        <v>0</v>
      </c>
      <c r="FA141">
        <v>0</v>
      </c>
      <c r="FB141">
        <v>0</v>
      </c>
      <c r="FC141">
        <v>0</v>
      </c>
      <c r="FD141">
        <v>0</v>
      </c>
      <c r="FE141">
        <v>0</v>
      </c>
      <c r="FF141">
        <v>0</v>
      </c>
      <c r="FG141">
        <v>0</v>
      </c>
      <c r="FH141">
        <v>0</v>
      </c>
      <c r="FI141">
        <v>0</v>
      </c>
      <c r="FJ141">
        <v>0</v>
      </c>
      <c r="FK141">
        <v>0</v>
      </c>
      <c r="FL141">
        <v>0</v>
      </c>
      <c r="FM141">
        <v>0</v>
      </c>
      <c r="FN141">
        <v>0</v>
      </c>
      <c r="FO141">
        <v>0</v>
      </c>
      <c r="FP141">
        <v>0</v>
      </c>
      <c r="FQ141">
        <v>0</v>
      </c>
      <c r="FR141">
        <v>0</v>
      </c>
      <c r="FS141">
        <v>0</v>
      </c>
      <c r="FT141">
        <v>0</v>
      </c>
      <c r="FU141">
        <v>0</v>
      </c>
      <c r="FV141">
        <v>0</v>
      </c>
      <c r="FW141">
        <v>0</v>
      </c>
      <c r="FX141">
        <v>0</v>
      </c>
      <c r="FY141">
        <v>0</v>
      </c>
      <c r="FZ141">
        <v>0</v>
      </c>
      <c r="GA141">
        <v>0</v>
      </c>
      <c r="GB141">
        <v>0</v>
      </c>
      <c r="GC141">
        <v>0</v>
      </c>
      <c r="GD141">
        <v>0</v>
      </c>
      <c r="GE141">
        <v>0</v>
      </c>
      <c r="GF141">
        <v>0</v>
      </c>
      <c r="GG141">
        <v>0</v>
      </c>
      <c r="GH141">
        <v>0</v>
      </c>
      <c r="GI141">
        <v>0</v>
      </c>
      <c r="GJ141">
        <v>0</v>
      </c>
      <c r="GK141">
        <v>0</v>
      </c>
      <c r="GL141">
        <v>0</v>
      </c>
      <c r="GM141">
        <v>0</v>
      </c>
      <c r="GN141">
        <v>0</v>
      </c>
      <c r="GO141">
        <v>0</v>
      </c>
      <c r="GP141">
        <v>0</v>
      </c>
      <c r="GQ141">
        <v>0</v>
      </c>
      <c r="GR141">
        <v>0</v>
      </c>
      <c r="GS141">
        <v>0</v>
      </c>
      <c r="GT141">
        <v>0</v>
      </c>
      <c r="GU141">
        <v>0</v>
      </c>
      <c r="GV141">
        <v>0</v>
      </c>
    </row>
    <row r="142" spans="1:204" x14ac:dyDescent="0.35">
      <c r="A142">
        <v>141</v>
      </c>
      <c r="B142" t="s">
        <v>887</v>
      </c>
      <c r="C142" t="s">
        <v>169</v>
      </c>
      <c r="D142" t="s">
        <v>888</v>
      </c>
      <c r="E142" t="s">
        <v>889</v>
      </c>
      <c r="F142">
        <v>0</v>
      </c>
      <c r="G142">
        <v>143.38236153</v>
      </c>
      <c r="H142">
        <v>129.52732829635499</v>
      </c>
      <c r="I142">
        <v>119.36004950367401</v>
      </c>
      <c r="J142">
        <v>113.651320497097</v>
      </c>
      <c r="K142">
        <v>107.29725146192099</v>
      </c>
      <c r="L142">
        <v>109.045475518327</v>
      </c>
      <c r="M142">
        <v>109.186814241379</v>
      </c>
      <c r="N142">
        <v>1.1050404976041699</v>
      </c>
      <c r="O142">
        <v>1.1050404975733099</v>
      </c>
      <c r="P142">
        <v>1.1711564362693201</v>
      </c>
      <c r="Q142">
        <v>1.84038868556607</v>
      </c>
      <c r="R142">
        <v>2.67692899718705</v>
      </c>
      <c r="S142">
        <v>3.3461612464838102</v>
      </c>
      <c r="T142">
        <v>4.35000962042895</v>
      </c>
      <c r="U142">
        <v>68.380744391999997</v>
      </c>
      <c r="V142">
        <v>75.837834786000002</v>
      </c>
      <c r="W142">
        <v>83.222701783999995</v>
      </c>
      <c r="X142">
        <v>91.023422538000005</v>
      </c>
      <c r="Y142">
        <v>96.862928491999995</v>
      </c>
      <c r="Z142">
        <v>101.72145871799999</v>
      </c>
      <c r="AA142">
        <v>105.767473376</v>
      </c>
      <c r="AB142">
        <v>0</v>
      </c>
      <c r="AC142">
        <v>0</v>
      </c>
      <c r="AD142">
        <v>7.7877731848023997</v>
      </c>
      <c r="AE142">
        <v>10.811555901197901</v>
      </c>
      <c r="AF142">
        <v>13.6500743888038</v>
      </c>
      <c r="AG142">
        <v>14.9803513888038</v>
      </c>
      <c r="AH142">
        <v>14.9803513888038</v>
      </c>
      <c r="AI142">
        <v>0</v>
      </c>
      <c r="AJ142">
        <v>0</v>
      </c>
      <c r="AK142">
        <v>1.3362210000000001</v>
      </c>
      <c r="AL142">
        <v>0.83142285000000005</v>
      </c>
      <c r="AM142">
        <v>0</v>
      </c>
      <c r="AN142">
        <v>0</v>
      </c>
      <c r="AO142">
        <v>0</v>
      </c>
      <c r="AP142">
        <v>10.550973255111099</v>
      </c>
      <c r="AQ142">
        <v>13.275216641777799</v>
      </c>
      <c r="AR142">
        <v>13.7177229920178</v>
      </c>
      <c r="AS142">
        <v>12.190793762894801</v>
      </c>
      <c r="AT142">
        <v>11.0883801311978</v>
      </c>
      <c r="AU142">
        <v>11.927623728389801</v>
      </c>
      <c r="AV142">
        <v>7.2799754755177899</v>
      </c>
      <c r="AW142">
        <v>0.24436108822477101</v>
      </c>
      <c r="AX142">
        <v>0.17476222237578001</v>
      </c>
      <c r="AY142">
        <v>0.185355692235114</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1.3302769999999999</v>
      </c>
      <c r="BV142">
        <v>1.3302769999999999</v>
      </c>
      <c r="BW142">
        <v>0</v>
      </c>
      <c r="BX142">
        <v>0</v>
      </c>
      <c r="BY142">
        <v>0</v>
      </c>
      <c r="BZ142">
        <v>0</v>
      </c>
      <c r="CA142">
        <v>0</v>
      </c>
      <c r="CB142">
        <v>0</v>
      </c>
      <c r="CC142">
        <v>2.2725559999999998</v>
      </c>
      <c r="CD142">
        <v>0</v>
      </c>
      <c r="CE142">
        <v>0</v>
      </c>
      <c r="CF142">
        <v>0</v>
      </c>
      <c r="CG142">
        <v>0</v>
      </c>
      <c r="CH142">
        <v>0</v>
      </c>
      <c r="CI142">
        <v>0</v>
      </c>
      <c r="CJ142">
        <v>0</v>
      </c>
      <c r="CK142">
        <v>8.4181100000000004</v>
      </c>
      <c r="CL142">
        <v>11.085885543456</v>
      </c>
      <c r="CM142">
        <v>8.4181100000000004</v>
      </c>
      <c r="CN142">
        <v>223.66348076294</v>
      </c>
      <c r="CO142">
        <v>219.920182444082</v>
      </c>
      <c r="CP142">
        <v>226.78098059299799</v>
      </c>
      <c r="CQ142">
        <v>231.67918123475599</v>
      </c>
      <c r="CR142">
        <v>235.17839647110901</v>
      </c>
      <c r="CS142">
        <v>249.43918060000399</v>
      </c>
      <c r="CT142">
        <v>249.43918060000399</v>
      </c>
      <c r="CU142">
        <v>256.89377536086698</v>
      </c>
      <c r="CV142">
        <v>253.28658046751301</v>
      </c>
      <c r="CW142">
        <v>-1.6736296448975001E-2</v>
      </c>
      <c r="CX142">
        <v>3.1196764538246501E-2</v>
      </c>
      <c r="CY142">
        <v>2.1598815866080898E-2</v>
      </c>
      <c r="CZ142">
        <v>1.5103710301912E-2</v>
      </c>
      <c r="DA142">
        <v>6.06381553020185E-2</v>
      </c>
      <c r="DB142">
        <v>0.15141660723660799</v>
      </c>
      <c r="DC142">
        <v>3.24354239912477E-2</v>
      </c>
      <c r="DD142">
        <v>33.866365419854802</v>
      </c>
      <c r="DE142">
        <v>17.723194075981599</v>
      </c>
      <c r="DF142">
        <v>8.0906655827905496</v>
      </c>
      <c r="DG142">
        <v>8.0906655827905496</v>
      </c>
      <c r="DH142">
        <v>0.63607082192772801</v>
      </c>
      <c r="DI142">
        <v>0</v>
      </c>
      <c r="DJ142">
        <v>0</v>
      </c>
      <c r="DK142">
        <v>0</v>
      </c>
      <c r="DL142">
        <v>0</v>
      </c>
      <c r="DM142">
        <v>0</v>
      </c>
      <c r="DN142">
        <v>0</v>
      </c>
      <c r="DO142" t="s">
        <v>1847</v>
      </c>
      <c r="DP142">
        <v>121760</v>
      </c>
      <c r="DQ142">
        <v>121760</v>
      </c>
      <c r="DR142" t="s">
        <v>1875</v>
      </c>
      <c r="DS142">
        <v>0.03</v>
      </c>
      <c r="DT142">
        <v>1276.48</v>
      </c>
      <c r="DU142">
        <v>82858.7</v>
      </c>
      <c r="DV142">
        <v>77699.8</v>
      </c>
      <c r="DW142">
        <v>26.4907310451723</v>
      </c>
      <c r="DX142">
        <v>83.486723099771098</v>
      </c>
      <c r="DY142">
        <v>109.977454144943</v>
      </c>
      <c r="DZ142">
        <v>1.3276926778888601E-2</v>
      </c>
      <c r="EA142">
        <v>3.7070122849244602</v>
      </c>
      <c r="EB142">
        <v>5.5428194051495598E-3</v>
      </c>
      <c r="EC142">
        <v>0.63588829227140597</v>
      </c>
      <c r="ED142">
        <v>0</v>
      </c>
      <c r="EE142" t="s">
        <v>1836</v>
      </c>
      <c r="EF142" t="s">
        <v>167</v>
      </c>
      <c r="EG142" t="s">
        <v>1836</v>
      </c>
      <c r="EH142" t="s">
        <v>1836</v>
      </c>
      <c r="EI142" t="s">
        <v>1836</v>
      </c>
      <c r="EJ142">
        <v>7.0016578674032704E-3</v>
      </c>
      <c r="EK142">
        <v>32.650800511996501</v>
      </c>
      <c r="EL142">
        <v>7.3997119373905296E-3</v>
      </c>
      <c r="EM142">
        <v>6.85963055529181</v>
      </c>
      <c r="EN142">
        <v>0</v>
      </c>
      <c r="EO142">
        <v>15.4334692584926</v>
      </c>
      <c r="EP142">
        <v>14.9555431994233</v>
      </c>
      <c r="EQ142">
        <v>0</v>
      </c>
      <c r="ER142">
        <v>0</v>
      </c>
      <c r="ES142">
        <v>0</v>
      </c>
      <c r="ET142">
        <v>0</v>
      </c>
      <c r="EU142">
        <v>0</v>
      </c>
      <c r="EV142">
        <v>0</v>
      </c>
      <c r="EW142">
        <v>1314.77</v>
      </c>
      <c r="EX142">
        <v>1.0162008493744401</v>
      </c>
      <c r="EY142">
        <v>84201.081318061799</v>
      </c>
      <c r="EZ142">
        <v>110.705055684548</v>
      </c>
      <c r="FA142">
        <v>842.01081318061802</v>
      </c>
      <c r="FB142">
        <v>1302.0096000000001</v>
      </c>
      <c r="FC142">
        <v>1314.7744</v>
      </c>
      <c r="FD142">
        <v>109.630616206497</v>
      </c>
      <c r="FE142">
        <v>110.70542616930599</v>
      </c>
      <c r="FF142">
        <v>1.0748099628087899</v>
      </c>
      <c r="FG142">
        <v>1.9487510106742001</v>
      </c>
      <c r="FH142">
        <v>0.87394104786541604</v>
      </c>
      <c r="FI142">
        <v>9.8226573466617794E-3</v>
      </c>
      <c r="FJ142">
        <v>0.78581258773294205</v>
      </c>
      <c r="FK142">
        <v>0</v>
      </c>
      <c r="FL142">
        <v>0</v>
      </c>
      <c r="FM142">
        <v>0</v>
      </c>
      <c r="FN142">
        <v>0</v>
      </c>
      <c r="FO142">
        <v>0</v>
      </c>
      <c r="FP142">
        <v>0</v>
      </c>
      <c r="FQ142">
        <v>0</v>
      </c>
      <c r="FR142">
        <v>0.89793674363422904</v>
      </c>
      <c r="FS142">
        <v>0</v>
      </c>
      <c r="FT142">
        <v>0</v>
      </c>
      <c r="FU142">
        <v>0</v>
      </c>
      <c r="FV142">
        <v>0</v>
      </c>
      <c r="FW142">
        <v>0</v>
      </c>
      <c r="FX142">
        <v>0</v>
      </c>
      <c r="FY142">
        <v>0</v>
      </c>
      <c r="FZ142">
        <v>5.7553627670054803</v>
      </c>
      <c r="GA142">
        <v>0</v>
      </c>
      <c r="GB142">
        <v>0</v>
      </c>
      <c r="GC142">
        <v>0</v>
      </c>
      <c r="GD142">
        <v>0</v>
      </c>
      <c r="GE142">
        <v>0</v>
      </c>
      <c r="GF142">
        <v>0</v>
      </c>
      <c r="GG142">
        <v>0</v>
      </c>
      <c r="GH142">
        <v>3.0838450682343499</v>
      </c>
      <c r="GI142">
        <v>0</v>
      </c>
      <c r="GJ142">
        <v>0</v>
      </c>
      <c r="GK142">
        <v>0</v>
      </c>
      <c r="GL142">
        <v>0</v>
      </c>
      <c r="GM142">
        <v>0</v>
      </c>
      <c r="GN142">
        <v>0</v>
      </c>
      <c r="GO142">
        <v>0</v>
      </c>
      <c r="GP142">
        <v>268.96125009087501</v>
      </c>
      <c r="GQ142">
        <v>0</v>
      </c>
      <c r="GR142">
        <v>0.66978545261192601</v>
      </c>
      <c r="GS142">
        <v>0.66978545261192601</v>
      </c>
      <c r="GT142">
        <v>15.6746696233616</v>
      </c>
      <c r="GU142">
        <v>158.25619440632701</v>
      </c>
      <c r="GV142">
        <v>109.977454144943</v>
      </c>
    </row>
    <row r="143" spans="1:204" x14ac:dyDescent="0.35">
      <c r="A143">
        <v>142</v>
      </c>
      <c r="B143" t="s">
        <v>890</v>
      </c>
      <c r="C143" t="s">
        <v>170</v>
      </c>
      <c r="D143" t="s">
        <v>891</v>
      </c>
      <c r="E143" t="s">
        <v>892</v>
      </c>
      <c r="F143">
        <v>0</v>
      </c>
      <c r="G143">
        <v>4.7378713399999999</v>
      </c>
      <c r="H143">
        <v>3.7768897597910001</v>
      </c>
      <c r="I143">
        <v>3.05426550205474</v>
      </c>
      <c r="J143">
        <v>2.8170217064043301</v>
      </c>
      <c r="K143">
        <v>2.8815784538421898</v>
      </c>
      <c r="L143">
        <v>2.9285288156155902</v>
      </c>
      <c r="M143">
        <v>2.9285288156155902</v>
      </c>
      <c r="N143">
        <v>3.87623662708333E-2</v>
      </c>
      <c r="O143">
        <v>3.8762366271088797E-2</v>
      </c>
      <c r="P143">
        <v>4.1081566551729801E-2</v>
      </c>
      <c r="Q143">
        <v>6.4556747438432496E-2</v>
      </c>
      <c r="R143">
        <v>9.3900723546792506E-2</v>
      </c>
      <c r="S143">
        <v>0.117375904433491</v>
      </c>
      <c r="T143">
        <v>0.15258867576353799</v>
      </c>
      <c r="U143">
        <v>8.3236529560000001</v>
      </c>
      <c r="V143">
        <v>8.7083871019999997</v>
      </c>
      <c r="W143">
        <v>9.1645947900000007</v>
      </c>
      <c r="X143">
        <v>9.5252718620000003</v>
      </c>
      <c r="Y143">
        <v>9.758568446</v>
      </c>
      <c r="Z143">
        <v>10.192859628000001</v>
      </c>
      <c r="AA143">
        <v>10.392722107999999</v>
      </c>
      <c r="AB143">
        <v>0</v>
      </c>
      <c r="AC143">
        <v>0</v>
      </c>
      <c r="AD143">
        <v>0</v>
      </c>
      <c r="AE143">
        <v>0</v>
      </c>
      <c r="AF143">
        <v>0</v>
      </c>
      <c r="AG143">
        <v>0</v>
      </c>
      <c r="AH143">
        <v>0</v>
      </c>
      <c r="AI143">
        <v>0</v>
      </c>
      <c r="AJ143">
        <v>0</v>
      </c>
      <c r="AK143">
        <v>0</v>
      </c>
      <c r="AL143">
        <v>0</v>
      </c>
      <c r="AM143">
        <v>0</v>
      </c>
      <c r="AN143">
        <v>0</v>
      </c>
      <c r="AO143">
        <v>0</v>
      </c>
      <c r="AP143">
        <v>1.7793647635555601</v>
      </c>
      <c r="AQ143">
        <v>2.3620546693333302</v>
      </c>
      <c r="AR143">
        <v>2.0690018655715599</v>
      </c>
      <c r="AS143">
        <v>1.2005855554948499</v>
      </c>
      <c r="AT143">
        <v>1.0392010437238299</v>
      </c>
      <c r="AU143">
        <v>0.85101925284784696</v>
      </c>
      <c r="AV143">
        <v>0.19225118704116301</v>
      </c>
      <c r="AW143">
        <v>8.5338905083359399E-3</v>
      </c>
      <c r="AX143">
        <v>6.1032698846738096E-3</v>
      </c>
      <c r="AY143">
        <v>6.4732285902094301E-3</v>
      </c>
      <c r="AZ143">
        <v>0</v>
      </c>
      <c r="BA143">
        <v>0</v>
      </c>
      <c r="BB143">
        <v>0</v>
      </c>
      <c r="BC143">
        <v>0</v>
      </c>
      <c r="BD143">
        <v>0</v>
      </c>
      <c r="BE143">
        <v>0</v>
      </c>
      <c r="BF143">
        <v>0</v>
      </c>
      <c r="BG143">
        <v>0</v>
      </c>
      <c r="BH143">
        <v>0</v>
      </c>
      <c r="BI143">
        <v>0</v>
      </c>
      <c r="BJ143">
        <v>0</v>
      </c>
      <c r="BK143">
        <v>0</v>
      </c>
      <c r="BL143">
        <v>0.10217415391906701</v>
      </c>
      <c r="BM143">
        <v>0.101788715945933</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14.888185316334701</v>
      </c>
      <c r="CO143">
        <v>14.9943713211992</v>
      </c>
      <c r="CP143">
        <v>14.437205668714199</v>
      </c>
      <c r="CQ143">
        <v>13.6074358713376</v>
      </c>
      <c r="CR143">
        <v>13.773248667112799</v>
      </c>
      <c r="CS143">
        <v>14.089783600896901</v>
      </c>
      <c r="CT143">
        <v>14.089783600896901</v>
      </c>
      <c r="CU143">
        <v>13.852826359872401</v>
      </c>
      <c r="CV143">
        <v>13.9030480274448</v>
      </c>
      <c r="CW143">
        <v>7.1322328818632704E-3</v>
      </c>
      <c r="CX143">
        <v>-3.7158320315655399E-2</v>
      </c>
      <c r="CY143">
        <v>-5.7474404425414197E-2</v>
      </c>
      <c r="CZ143">
        <v>1.2185454875042001E-2</v>
      </c>
      <c r="DA143">
        <v>2.29818644413151E-2</v>
      </c>
      <c r="DB143">
        <v>-5.3626529927849699E-2</v>
      </c>
      <c r="DC143">
        <v>0</v>
      </c>
      <c r="DD143">
        <v>-0.79840171543779603</v>
      </c>
      <c r="DE143">
        <v>0.25521940761853001</v>
      </c>
      <c r="DF143">
        <v>-0.112204085205555</v>
      </c>
      <c r="DG143">
        <v>0</v>
      </c>
      <c r="DH143">
        <v>0.23695724102455401</v>
      </c>
      <c r="DI143">
        <v>0</v>
      </c>
      <c r="DJ143">
        <v>0</v>
      </c>
      <c r="DK143">
        <v>0</v>
      </c>
      <c r="DL143">
        <v>0</v>
      </c>
      <c r="DM143">
        <v>0</v>
      </c>
      <c r="DN143">
        <v>0</v>
      </c>
      <c r="DO143" t="s">
        <v>1834</v>
      </c>
      <c r="DP143">
        <v>59895</v>
      </c>
      <c r="DQ143">
        <v>59895</v>
      </c>
      <c r="DR143" t="s">
        <v>1835</v>
      </c>
      <c r="DS143">
        <v>0</v>
      </c>
      <c r="DT143">
        <v>181.82</v>
      </c>
      <c r="DU143">
        <v>57159.4</v>
      </c>
      <c r="DV143">
        <v>56634.5</v>
      </c>
      <c r="DW143">
        <v>4.6572506184292E-4</v>
      </c>
      <c r="DX143">
        <v>2.9285288156155902</v>
      </c>
      <c r="DY143">
        <v>2.9289945406774298</v>
      </c>
      <c r="DZ143">
        <v>4.6572506184292E-4</v>
      </c>
      <c r="EA143">
        <v>0.766155060842997</v>
      </c>
      <c r="EB143">
        <v>0</v>
      </c>
      <c r="EC143">
        <v>0.12471735610948299</v>
      </c>
      <c r="ED143">
        <v>0.112239884915071</v>
      </c>
      <c r="EE143" t="s">
        <v>1836</v>
      </c>
      <c r="EF143" t="s">
        <v>351</v>
      </c>
      <c r="EG143" t="s">
        <v>1836</v>
      </c>
      <c r="EH143" t="s">
        <v>1886</v>
      </c>
      <c r="EI143" t="s">
        <v>1836</v>
      </c>
      <c r="EJ143">
        <v>2.4560258541791698E-4</v>
      </c>
      <c r="EK143">
        <v>6.4038315600506603</v>
      </c>
      <c r="EL143">
        <v>1.4513123138446299E-3</v>
      </c>
      <c r="EM143">
        <v>0.24062060408865599</v>
      </c>
      <c r="EN143">
        <v>0</v>
      </c>
      <c r="EO143">
        <v>0</v>
      </c>
      <c r="EP143">
        <v>0</v>
      </c>
      <c r="EQ143">
        <v>0</v>
      </c>
      <c r="ER143">
        <v>0</v>
      </c>
      <c r="ES143">
        <v>0</v>
      </c>
      <c r="ET143">
        <v>0</v>
      </c>
      <c r="EU143">
        <v>0</v>
      </c>
      <c r="EV143">
        <v>0.03</v>
      </c>
      <c r="EW143">
        <v>186.82</v>
      </c>
      <c r="EX143">
        <v>1.0023090407391999</v>
      </c>
      <c r="EY143">
        <v>57291.3833832284</v>
      </c>
      <c r="EZ143">
        <v>10.703176243654701</v>
      </c>
      <c r="FA143">
        <v>0</v>
      </c>
      <c r="FB143">
        <v>0</v>
      </c>
      <c r="FC143">
        <v>0</v>
      </c>
      <c r="FD143">
        <v>0</v>
      </c>
      <c r="FE143">
        <v>0</v>
      </c>
      <c r="FF143">
        <v>0</v>
      </c>
      <c r="FG143">
        <v>0</v>
      </c>
      <c r="FH143">
        <v>0</v>
      </c>
      <c r="FI143">
        <v>0</v>
      </c>
      <c r="FJ143">
        <v>0</v>
      </c>
      <c r="FK143">
        <v>0</v>
      </c>
      <c r="FL143">
        <v>0</v>
      </c>
      <c r="FM143">
        <v>0</v>
      </c>
      <c r="FN143">
        <v>0</v>
      </c>
      <c r="FO143">
        <v>0</v>
      </c>
      <c r="FP143">
        <v>0</v>
      </c>
      <c r="FQ143">
        <v>0</v>
      </c>
      <c r="FR143">
        <v>0</v>
      </c>
      <c r="FS143">
        <v>0</v>
      </c>
      <c r="FT143">
        <v>0</v>
      </c>
      <c r="FU143">
        <v>0</v>
      </c>
      <c r="FV143">
        <v>0</v>
      </c>
      <c r="FW143">
        <v>0</v>
      </c>
      <c r="FX143">
        <v>0</v>
      </c>
      <c r="FY143">
        <v>0</v>
      </c>
      <c r="FZ143">
        <v>0.20188532521352801</v>
      </c>
      <c r="GA143">
        <v>0</v>
      </c>
      <c r="GB143">
        <v>0</v>
      </c>
      <c r="GC143">
        <v>0</v>
      </c>
      <c r="GD143">
        <v>0</v>
      </c>
      <c r="GE143">
        <v>0</v>
      </c>
      <c r="GF143">
        <v>0</v>
      </c>
      <c r="GG143">
        <v>0</v>
      </c>
      <c r="GH143">
        <v>0</v>
      </c>
      <c r="GI143">
        <v>0</v>
      </c>
      <c r="GJ143">
        <v>0</v>
      </c>
      <c r="GK143">
        <v>0</v>
      </c>
      <c r="GL143">
        <v>0</v>
      </c>
      <c r="GM143">
        <v>0</v>
      </c>
      <c r="GN143">
        <v>0</v>
      </c>
      <c r="GO143">
        <v>0</v>
      </c>
      <c r="GP143">
        <v>14.972197411847301</v>
      </c>
      <c r="GQ143">
        <v>0</v>
      </c>
      <c r="GR143">
        <v>0.13136563736999801</v>
      </c>
      <c r="GS143">
        <v>0.13136563736999801</v>
      </c>
      <c r="GT143">
        <v>1.06914938440249</v>
      </c>
      <c r="GU143">
        <v>4.2690211681926096</v>
      </c>
      <c r="GV143">
        <v>2.9289945406774298</v>
      </c>
    </row>
    <row r="144" spans="1:204" x14ac:dyDescent="0.35">
      <c r="A144">
        <v>143</v>
      </c>
      <c r="B144" t="s">
        <v>893</v>
      </c>
      <c r="C144" t="s">
        <v>171</v>
      </c>
      <c r="D144" t="s">
        <v>894</v>
      </c>
      <c r="E144" t="s">
        <v>895</v>
      </c>
      <c r="F144">
        <v>0</v>
      </c>
      <c r="G144">
        <v>187.31664391000001</v>
      </c>
      <c r="H144">
        <v>170.75900987035601</v>
      </c>
      <c r="I144">
        <v>158.59757196386499</v>
      </c>
      <c r="J144">
        <v>151.79370312005599</v>
      </c>
      <c r="K144">
        <v>144.05002629493299</v>
      </c>
      <c r="L144">
        <v>146.397073566541</v>
      </c>
      <c r="M144">
        <v>146.592617128847</v>
      </c>
      <c r="N144">
        <v>1.4696898003958301</v>
      </c>
      <c r="O144">
        <v>1.46968980051348</v>
      </c>
      <c r="P144">
        <v>1.5576231576766699</v>
      </c>
      <c r="Q144">
        <v>2.4476935334919099</v>
      </c>
      <c r="R144">
        <v>3.5602815032609101</v>
      </c>
      <c r="S144">
        <v>4.4503518790761403</v>
      </c>
      <c r="T144">
        <v>5.7854574427990002</v>
      </c>
      <c r="U144">
        <v>63.796961199999998</v>
      </c>
      <c r="V144">
        <v>67.851214080000005</v>
      </c>
      <c r="W144">
        <v>71.748499030000005</v>
      </c>
      <c r="X144">
        <v>76.867903799999993</v>
      </c>
      <c r="Y144">
        <v>82.298794025000007</v>
      </c>
      <c r="Z144">
        <v>87.746351498999999</v>
      </c>
      <c r="AA144">
        <v>89.218511871000004</v>
      </c>
      <c r="AB144">
        <v>0</v>
      </c>
      <c r="AC144">
        <v>0</v>
      </c>
      <c r="AD144">
        <v>8.4817952187865</v>
      </c>
      <c r="AE144">
        <v>11.7380884497422</v>
      </c>
      <c r="AF144">
        <v>14.742565958155501</v>
      </c>
      <c r="AG144">
        <v>16.1475689581555</v>
      </c>
      <c r="AH144">
        <v>16.1475689581555</v>
      </c>
      <c r="AI144">
        <v>0</v>
      </c>
      <c r="AJ144">
        <v>0</v>
      </c>
      <c r="AK144">
        <v>1.411281</v>
      </c>
      <c r="AL144">
        <v>0.87812699999999999</v>
      </c>
      <c r="AM144">
        <v>0</v>
      </c>
      <c r="AN144">
        <v>0</v>
      </c>
      <c r="AO144">
        <v>0</v>
      </c>
      <c r="AP144">
        <v>14.8193080011111</v>
      </c>
      <c r="AQ144">
        <v>18.042641961111102</v>
      </c>
      <c r="AR144">
        <v>15.7365226018578</v>
      </c>
      <c r="AS144">
        <v>8.5777779024163792</v>
      </c>
      <c r="AT144">
        <v>8.3945388471094393</v>
      </c>
      <c r="AU144">
        <v>7.5510058147991304</v>
      </c>
      <c r="AV144">
        <v>4.5143109310738803</v>
      </c>
      <c r="AW144">
        <v>0.32466477709656899</v>
      </c>
      <c r="AX144">
        <v>0.23219383407043601</v>
      </c>
      <c r="AY144">
        <v>0.246268605776299</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1.405003</v>
      </c>
      <c r="BV144">
        <v>1.405003</v>
      </c>
      <c r="BW144">
        <v>0</v>
      </c>
      <c r="BX144">
        <v>0</v>
      </c>
      <c r="BY144">
        <v>0</v>
      </c>
      <c r="BZ144">
        <v>0</v>
      </c>
      <c r="CA144">
        <v>0</v>
      </c>
      <c r="CB144">
        <v>0</v>
      </c>
      <c r="CC144">
        <v>2.4002140000000001</v>
      </c>
      <c r="CD144">
        <v>0</v>
      </c>
      <c r="CE144">
        <v>0</v>
      </c>
      <c r="CF144">
        <v>0</v>
      </c>
      <c r="CG144">
        <v>0</v>
      </c>
      <c r="CH144">
        <v>0</v>
      </c>
      <c r="CI144">
        <v>0</v>
      </c>
      <c r="CJ144">
        <v>0</v>
      </c>
      <c r="CK144">
        <v>9.2875569999999996</v>
      </c>
      <c r="CL144">
        <v>12.6631150712984</v>
      </c>
      <c r="CM144">
        <v>9.2875569999999996</v>
      </c>
      <c r="CN144">
        <v>267.727267688604</v>
      </c>
      <c r="CO144">
        <v>258.35474954605098</v>
      </c>
      <c r="CP144">
        <v>257.77956157796302</v>
      </c>
      <c r="CQ144">
        <v>253.708296805706</v>
      </c>
      <c r="CR144">
        <v>256.85142362845897</v>
      </c>
      <c r="CS144">
        <v>271.57990871757198</v>
      </c>
      <c r="CT144">
        <v>271.57990871757198</v>
      </c>
      <c r="CU144">
        <v>280.410307455554</v>
      </c>
      <c r="CV144">
        <v>276.02182224898701</v>
      </c>
      <c r="CW144">
        <v>-3.5007708491814102E-2</v>
      </c>
      <c r="CX144">
        <v>-2.2263495023765499E-3</v>
      </c>
      <c r="CY144">
        <v>-1.5793590257251799E-2</v>
      </c>
      <c r="CZ144">
        <v>1.2388742750341099E-2</v>
      </c>
      <c r="DA144">
        <v>5.7342431204188402E-2</v>
      </c>
      <c r="DB144">
        <v>5.1482543155801301E-2</v>
      </c>
      <c r="DC144">
        <v>3.6566179106135799E-2</v>
      </c>
      <c r="DD144">
        <v>13.783280612763299</v>
      </c>
      <c r="DE144">
        <v>15.3348673391519</v>
      </c>
      <c r="DF144">
        <v>9.9306395837947701</v>
      </c>
      <c r="DG144">
        <v>9.9306395837947701</v>
      </c>
      <c r="DH144">
        <v>1.10024084581295</v>
      </c>
      <c r="DI144">
        <v>0</v>
      </c>
      <c r="DJ144">
        <v>0</v>
      </c>
      <c r="DK144">
        <v>0</v>
      </c>
      <c r="DL144">
        <v>0</v>
      </c>
      <c r="DM144">
        <v>0</v>
      </c>
      <c r="DN144">
        <v>0</v>
      </c>
      <c r="DO144" t="s">
        <v>1847</v>
      </c>
      <c r="DP144">
        <v>118597</v>
      </c>
      <c r="DQ144">
        <v>118597</v>
      </c>
      <c r="DR144" t="s">
        <v>1875</v>
      </c>
      <c r="DS144">
        <v>0.03</v>
      </c>
      <c r="DT144">
        <v>1238.47</v>
      </c>
      <c r="DU144">
        <v>72039.3</v>
      </c>
      <c r="DV144">
        <v>68399</v>
      </c>
      <c r="DW144">
        <v>36.649485482304399</v>
      </c>
      <c r="DX144">
        <v>111.03627938295</v>
      </c>
      <c r="DY144">
        <v>147.68576486525399</v>
      </c>
      <c r="DZ144">
        <v>1.7658143726496201E-2</v>
      </c>
      <c r="EA144">
        <v>2.4797576396992498</v>
      </c>
      <c r="EB144">
        <v>5.8541795396458898E-3</v>
      </c>
      <c r="EC144">
        <v>1.0999251159028001</v>
      </c>
      <c r="ED144">
        <v>0</v>
      </c>
      <c r="EE144" t="s">
        <v>1836</v>
      </c>
      <c r="EF144" t="s">
        <v>167</v>
      </c>
      <c r="EG144" t="s">
        <v>1836</v>
      </c>
      <c r="EH144" t="s">
        <v>1836</v>
      </c>
      <c r="EI144" t="s">
        <v>1836</v>
      </c>
      <c r="EJ144">
        <v>9.3121158989105494E-3</v>
      </c>
      <c r="EK144">
        <v>56.477585723733597</v>
      </c>
      <c r="EL144">
        <v>1.27996207970876E-2</v>
      </c>
      <c r="EM144">
        <v>9.1232213521061105</v>
      </c>
      <c r="EN144">
        <v>0</v>
      </c>
      <c r="EO144">
        <v>16.635992217201501</v>
      </c>
      <c r="EP144">
        <v>16.9581747054883</v>
      </c>
      <c r="EQ144">
        <v>0</v>
      </c>
      <c r="ER144">
        <v>0</v>
      </c>
      <c r="ES144">
        <v>0</v>
      </c>
      <c r="ET144">
        <v>0</v>
      </c>
      <c r="EU144">
        <v>0</v>
      </c>
      <c r="EV144">
        <v>0</v>
      </c>
      <c r="EW144">
        <v>1275.6199999999999</v>
      </c>
      <c r="EX144">
        <v>1.01304778882777</v>
      </c>
      <c r="EY144">
        <v>72979.253573700393</v>
      </c>
      <c r="EZ144">
        <v>93.093795443683703</v>
      </c>
      <c r="FA144">
        <v>729.79253573700396</v>
      </c>
      <c r="FB144">
        <v>1263.2393999999999</v>
      </c>
      <c r="FC144">
        <v>1275.6241</v>
      </c>
      <c r="FD144">
        <v>92.190268496889203</v>
      </c>
      <c r="FE144">
        <v>93.094094658623405</v>
      </c>
      <c r="FF144">
        <v>0.90382616173418695</v>
      </c>
      <c r="FG144">
        <v>2.05821937549584</v>
      </c>
      <c r="FH144">
        <v>1.1543932137616599</v>
      </c>
      <c r="FI144">
        <v>1.29747984830192E-2</v>
      </c>
      <c r="FJ144">
        <v>1.0379838786415401</v>
      </c>
      <c r="FK144">
        <v>0</v>
      </c>
      <c r="FL144">
        <v>0</v>
      </c>
      <c r="FM144">
        <v>0</v>
      </c>
      <c r="FN144">
        <v>0</v>
      </c>
      <c r="FO144">
        <v>0</v>
      </c>
      <c r="FP144">
        <v>0</v>
      </c>
      <c r="FQ144">
        <v>0</v>
      </c>
      <c r="FR144">
        <v>0.94837708542263499</v>
      </c>
      <c r="FS144">
        <v>0</v>
      </c>
      <c r="FT144">
        <v>0</v>
      </c>
      <c r="FU144">
        <v>0</v>
      </c>
      <c r="FV144">
        <v>0</v>
      </c>
      <c r="FW144">
        <v>0</v>
      </c>
      <c r="FX144">
        <v>0</v>
      </c>
      <c r="FY144">
        <v>0</v>
      </c>
      <c r="FZ144">
        <v>7.6545592689044799</v>
      </c>
      <c r="GA144">
        <v>0</v>
      </c>
      <c r="GB144">
        <v>0</v>
      </c>
      <c r="GC144">
        <v>0</v>
      </c>
      <c r="GD144">
        <v>0</v>
      </c>
      <c r="GE144">
        <v>0</v>
      </c>
      <c r="GF144">
        <v>0</v>
      </c>
      <c r="GG144">
        <v>0</v>
      </c>
      <c r="GH144">
        <v>3.2570757555483301</v>
      </c>
      <c r="GI144">
        <v>0</v>
      </c>
      <c r="GJ144">
        <v>0</v>
      </c>
      <c r="GK144">
        <v>0</v>
      </c>
      <c r="GL144">
        <v>0</v>
      </c>
      <c r="GM144">
        <v>0</v>
      </c>
      <c r="GN144">
        <v>0</v>
      </c>
      <c r="GO144">
        <v>0</v>
      </c>
      <c r="GP144">
        <v>295.73820116509103</v>
      </c>
      <c r="GQ144">
        <v>0</v>
      </c>
      <c r="GR144">
        <v>1.1585585873308399</v>
      </c>
      <c r="GS144">
        <v>1.1585585873308399</v>
      </c>
      <c r="GT144">
        <v>19.716378916103999</v>
      </c>
      <c r="GU144">
        <v>202.644405721407</v>
      </c>
      <c r="GV144">
        <v>147.68576486525399</v>
      </c>
    </row>
    <row r="145" spans="1:204" x14ac:dyDescent="0.35">
      <c r="A145">
        <v>144</v>
      </c>
      <c r="B145" t="s">
        <v>896</v>
      </c>
      <c r="C145" t="s">
        <v>172</v>
      </c>
      <c r="D145" t="s">
        <v>897</v>
      </c>
      <c r="E145" t="s">
        <v>898</v>
      </c>
      <c r="F145">
        <v>0</v>
      </c>
      <c r="G145">
        <v>61.819630920000002</v>
      </c>
      <c r="H145">
        <v>55.292191519767002</v>
      </c>
      <c r="I145">
        <v>50.506603773887797</v>
      </c>
      <c r="J145">
        <v>47.810906937114098</v>
      </c>
      <c r="K145">
        <v>44.864173545949598</v>
      </c>
      <c r="L145">
        <v>45.595158043643202</v>
      </c>
      <c r="M145">
        <v>45.6476447208465</v>
      </c>
      <c r="N145">
        <v>0.47787454939583301</v>
      </c>
      <c r="O145">
        <v>0.47787454934451501</v>
      </c>
      <c r="P145">
        <v>0.50646637423982699</v>
      </c>
      <c r="Q145">
        <v>0.7958757309483</v>
      </c>
      <c r="R145">
        <v>1.15763742683393</v>
      </c>
      <c r="S145">
        <v>1.4470467835424099</v>
      </c>
      <c r="T145">
        <v>1.8811608186051301</v>
      </c>
      <c r="U145">
        <v>38.648721000000002</v>
      </c>
      <c r="V145">
        <v>41.217084657000001</v>
      </c>
      <c r="W145">
        <v>44.378346860000001</v>
      </c>
      <c r="X145">
        <v>47.447297800000001</v>
      </c>
      <c r="Y145">
        <v>49.596845999999999</v>
      </c>
      <c r="Z145">
        <v>52.179276299999998</v>
      </c>
      <c r="AA145">
        <v>54.508879880000002</v>
      </c>
      <c r="AB145">
        <v>0</v>
      </c>
      <c r="AC145">
        <v>0</v>
      </c>
      <c r="AD145">
        <v>3.5225091760553102</v>
      </c>
      <c r="AE145">
        <v>4.8719054452831996</v>
      </c>
      <c r="AF145">
        <v>6.1376487105497102</v>
      </c>
      <c r="AG145">
        <v>6.7767807105497102</v>
      </c>
      <c r="AH145">
        <v>6.7767807105497102</v>
      </c>
      <c r="AI145">
        <v>0</v>
      </c>
      <c r="AJ145">
        <v>0</v>
      </c>
      <c r="AK145">
        <v>0.641988</v>
      </c>
      <c r="AL145">
        <v>0.39945750000000002</v>
      </c>
      <c r="AM145">
        <v>0</v>
      </c>
      <c r="AN145">
        <v>0</v>
      </c>
      <c r="AO145">
        <v>0</v>
      </c>
      <c r="AP145">
        <v>2.1653355811111101</v>
      </c>
      <c r="AQ145">
        <v>2.6774563277777799</v>
      </c>
      <c r="AR145">
        <v>2.33281398698667</v>
      </c>
      <c r="AS145">
        <v>2.1519101061787</v>
      </c>
      <c r="AT145">
        <v>2.38102385590149</v>
      </c>
      <c r="AU145">
        <v>2.2078777040719699</v>
      </c>
      <c r="AV145">
        <v>1.70337427230149</v>
      </c>
      <c r="AW145">
        <v>0.105208465662444</v>
      </c>
      <c r="AX145">
        <v>7.5243016003440702E-2</v>
      </c>
      <c r="AY145">
        <v>7.9803982391496303E-2</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0.63913200000000003</v>
      </c>
      <c r="BV145">
        <v>0.63913200000000003</v>
      </c>
      <c r="BW145">
        <v>0</v>
      </c>
      <c r="BX145">
        <v>0</v>
      </c>
      <c r="BY145">
        <v>0</v>
      </c>
      <c r="BZ145">
        <v>0</v>
      </c>
      <c r="CA145">
        <v>0</v>
      </c>
      <c r="CB145">
        <v>0</v>
      </c>
      <c r="CC145">
        <v>1.0918509999999999</v>
      </c>
      <c r="CD145">
        <v>0</v>
      </c>
      <c r="CE145">
        <v>0</v>
      </c>
      <c r="CF145">
        <v>0</v>
      </c>
      <c r="CG145">
        <v>0</v>
      </c>
      <c r="CH145">
        <v>0</v>
      </c>
      <c r="CI145">
        <v>0</v>
      </c>
      <c r="CJ145">
        <v>0</v>
      </c>
      <c r="CK145">
        <v>4.006926</v>
      </c>
      <c r="CL145">
        <v>5.2131037538338898</v>
      </c>
      <c r="CM145">
        <v>4.006926</v>
      </c>
      <c r="CN145">
        <v>103.21677051616901</v>
      </c>
      <c r="CO145">
        <v>99.739850069892697</v>
      </c>
      <c r="CP145">
        <v>101.968532153561</v>
      </c>
      <c r="CQ145">
        <v>104.11648551952401</v>
      </c>
      <c r="CR145">
        <v>105.86831253923501</v>
      </c>
      <c r="CS145">
        <v>112.213065541807</v>
      </c>
      <c r="CT145">
        <v>112.213065541807</v>
      </c>
      <c r="CU145">
        <v>116.98599110686</v>
      </c>
      <c r="CV145">
        <v>115.931268882654</v>
      </c>
      <c r="CW145">
        <v>-3.3685615514699598E-2</v>
      </c>
      <c r="CX145">
        <v>2.2344951211643101E-2</v>
      </c>
      <c r="CY145">
        <v>2.10648650186358E-2</v>
      </c>
      <c r="CZ145">
        <v>1.6825644958807999E-2</v>
      </c>
      <c r="DA145">
        <v>5.9930614273475902E-2</v>
      </c>
      <c r="DB145">
        <v>0.13534181749097601</v>
      </c>
      <c r="DC145">
        <v>4.4319707937366101E-2</v>
      </c>
      <c r="DD145">
        <v>13.9695453172074</v>
      </c>
      <c r="DE145">
        <v>6.8548381862281698</v>
      </c>
      <c r="DF145">
        <v>4.9732502915694301</v>
      </c>
      <c r="DG145">
        <v>4.9732502915694301</v>
      </c>
      <c r="DH145">
        <v>0.20032472651720201</v>
      </c>
      <c r="DI145">
        <v>0</v>
      </c>
      <c r="DJ145">
        <v>0</v>
      </c>
      <c r="DK145">
        <v>0</v>
      </c>
      <c r="DL145">
        <v>0</v>
      </c>
      <c r="DM145">
        <v>0</v>
      </c>
      <c r="DN145">
        <v>0</v>
      </c>
      <c r="DO145" t="s">
        <v>1838</v>
      </c>
      <c r="DP145">
        <v>58467</v>
      </c>
      <c r="DQ145">
        <v>58467</v>
      </c>
      <c r="DR145" t="s">
        <v>1856</v>
      </c>
      <c r="DS145">
        <v>0.03</v>
      </c>
      <c r="DT145">
        <v>1549.34</v>
      </c>
      <c r="DU145">
        <v>35182</v>
      </c>
      <c r="DV145">
        <v>33818</v>
      </c>
      <c r="DW145">
        <v>9.8382458004909594</v>
      </c>
      <c r="DX145">
        <v>36.103817249383098</v>
      </c>
      <c r="DY145">
        <v>45.9420630498741</v>
      </c>
      <c r="DZ145">
        <v>5.74160440946245E-3</v>
      </c>
      <c r="EA145">
        <v>0.85098097579489795</v>
      </c>
      <c r="EB145">
        <v>2.6630503785966802E-3</v>
      </c>
      <c r="EC145">
        <v>0.200267240460267</v>
      </c>
      <c r="ED145">
        <v>0</v>
      </c>
      <c r="EE145" t="s">
        <v>96</v>
      </c>
      <c r="EF145" t="s">
        <v>1836</v>
      </c>
      <c r="EG145" t="s">
        <v>1892</v>
      </c>
      <c r="EH145" t="s">
        <v>1878</v>
      </c>
      <c r="EI145" t="s">
        <v>1836</v>
      </c>
      <c r="EJ145">
        <v>3.0278655862554398E-3</v>
      </c>
      <c r="EK145">
        <v>10.283072981260901</v>
      </c>
      <c r="EL145">
        <v>2.33047204660531E-3</v>
      </c>
      <c r="EM145">
        <v>2.9664459062619399</v>
      </c>
      <c r="EN145">
        <v>0</v>
      </c>
      <c r="EO145">
        <v>6.9817612453326099</v>
      </c>
      <c r="EP145">
        <v>7.0416115587936803</v>
      </c>
      <c r="EQ145">
        <v>0</v>
      </c>
      <c r="ER145">
        <v>0</v>
      </c>
      <c r="ES145">
        <v>0</v>
      </c>
      <c r="ET145">
        <v>0</v>
      </c>
      <c r="EU145">
        <v>0</v>
      </c>
      <c r="EV145">
        <v>0</v>
      </c>
      <c r="EW145">
        <v>1595.82</v>
      </c>
      <c r="EX145">
        <v>1.00993436719367</v>
      </c>
      <c r="EY145">
        <v>35531.510906607698</v>
      </c>
      <c r="EZ145">
        <v>56.701895734982699</v>
      </c>
      <c r="FA145">
        <v>355.31510906607701</v>
      </c>
      <c r="FB145">
        <v>1580.3268</v>
      </c>
      <c r="FC145">
        <v>1595.8202000000001</v>
      </c>
      <c r="FD145">
        <v>56.1513989302045</v>
      </c>
      <c r="FE145">
        <v>56.701902841284898</v>
      </c>
      <c r="FF145">
        <v>0.55050391108043295</v>
      </c>
      <c r="FG145">
        <v>0.93627840588584998</v>
      </c>
      <c r="FH145">
        <v>0.38577449480541698</v>
      </c>
      <c r="FI145">
        <v>4.3359110832596002E-3</v>
      </c>
      <c r="FJ145">
        <v>0.34687288666076799</v>
      </c>
      <c r="FK145">
        <v>0</v>
      </c>
      <c r="FL145">
        <v>0</v>
      </c>
      <c r="FM145">
        <v>0</v>
      </c>
      <c r="FN145">
        <v>0</v>
      </c>
      <c r="FO145">
        <v>0</v>
      </c>
      <c r="FP145">
        <v>0</v>
      </c>
      <c r="FQ145">
        <v>0</v>
      </c>
      <c r="FR145">
        <v>0.43141416133266097</v>
      </c>
      <c r="FS145">
        <v>0</v>
      </c>
      <c r="FT145">
        <v>0</v>
      </c>
      <c r="FU145">
        <v>0</v>
      </c>
      <c r="FV145">
        <v>0</v>
      </c>
      <c r="FW145">
        <v>0</v>
      </c>
      <c r="FX145">
        <v>0</v>
      </c>
      <c r="FY145">
        <v>0</v>
      </c>
      <c r="FZ145">
        <v>2.4889055119019701</v>
      </c>
      <c r="GA145">
        <v>0</v>
      </c>
      <c r="GB145">
        <v>0</v>
      </c>
      <c r="GC145">
        <v>0</v>
      </c>
      <c r="GD145">
        <v>0</v>
      </c>
      <c r="GE145">
        <v>0</v>
      </c>
      <c r="GF145">
        <v>0</v>
      </c>
      <c r="GG145">
        <v>0</v>
      </c>
      <c r="GH145">
        <v>1.4816349182990201</v>
      </c>
      <c r="GI145">
        <v>0</v>
      </c>
      <c r="GJ145">
        <v>0</v>
      </c>
      <c r="GK145">
        <v>0</v>
      </c>
      <c r="GL145">
        <v>0</v>
      </c>
      <c r="GM145">
        <v>0</v>
      </c>
      <c r="GN145">
        <v>0</v>
      </c>
      <c r="GO145">
        <v>0</v>
      </c>
      <c r="GP145">
        <v>123.616020987421</v>
      </c>
      <c r="GQ145">
        <v>0</v>
      </c>
      <c r="GR145">
        <v>0.21094284314605699</v>
      </c>
      <c r="GS145">
        <v>0.21094284314605699</v>
      </c>
      <c r="GT145">
        <v>7.68475210476673</v>
      </c>
      <c r="GU145">
        <v>66.914125252437898</v>
      </c>
      <c r="GV145">
        <v>45.9420630498741</v>
      </c>
    </row>
    <row r="146" spans="1:204" x14ac:dyDescent="0.35">
      <c r="A146">
        <v>145</v>
      </c>
      <c r="B146" t="s">
        <v>899</v>
      </c>
      <c r="C146" t="s">
        <v>173</v>
      </c>
      <c r="D146" t="s">
        <v>900</v>
      </c>
      <c r="E146" t="s">
        <v>901</v>
      </c>
      <c r="F146">
        <v>0</v>
      </c>
      <c r="G146">
        <v>3.4107561999999998</v>
      </c>
      <c r="H146">
        <v>2.9313048890109998</v>
      </c>
      <c r="I146">
        <v>2.5712031259922399</v>
      </c>
      <c r="J146">
        <v>2.3784102280104702</v>
      </c>
      <c r="K146">
        <v>2.1436636344156201</v>
      </c>
      <c r="L146">
        <v>2.17859094414134</v>
      </c>
      <c r="M146">
        <v>2.17909399736984</v>
      </c>
      <c r="N146">
        <v>2.7632022687500001E-2</v>
      </c>
      <c r="O146">
        <v>2.7632022624948301E-2</v>
      </c>
      <c r="P146">
        <v>2.9285280689182E-2</v>
      </c>
      <c r="Q146">
        <v>4.6019726797285998E-2</v>
      </c>
      <c r="R146">
        <v>6.6937784432424999E-2</v>
      </c>
      <c r="S146">
        <v>8.36722305405313E-2</v>
      </c>
      <c r="T146">
        <v>0.108773899702691</v>
      </c>
      <c r="U146">
        <v>3.105877644</v>
      </c>
      <c r="V146">
        <v>3.31516148</v>
      </c>
      <c r="W146">
        <v>3.5454274080000001</v>
      </c>
      <c r="X146">
        <v>3.7647382880000002</v>
      </c>
      <c r="Y146">
        <v>4.0340314560000001</v>
      </c>
      <c r="Z146">
        <v>4.2651126719999999</v>
      </c>
      <c r="AA146">
        <v>4.2750151919999997</v>
      </c>
      <c r="AB146">
        <v>0</v>
      </c>
      <c r="AC146">
        <v>0</v>
      </c>
      <c r="AD146">
        <v>0</v>
      </c>
      <c r="AE146">
        <v>0</v>
      </c>
      <c r="AF146">
        <v>0</v>
      </c>
      <c r="AG146">
        <v>0</v>
      </c>
      <c r="AH146">
        <v>0</v>
      </c>
      <c r="AI146">
        <v>0</v>
      </c>
      <c r="AJ146">
        <v>0</v>
      </c>
      <c r="AK146">
        <v>0</v>
      </c>
      <c r="AL146">
        <v>0</v>
      </c>
      <c r="AM146">
        <v>0</v>
      </c>
      <c r="AN146">
        <v>0</v>
      </c>
      <c r="AO146">
        <v>0</v>
      </c>
      <c r="AP146">
        <v>1.3410643173333301</v>
      </c>
      <c r="AQ146">
        <v>1.82748680088889</v>
      </c>
      <c r="AR146">
        <v>1.53362081912889</v>
      </c>
      <c r="AS146">
        <v>1.54182709634946</v>
      </c>
      <c r="AT146">
        <v>1.60090736054682</v>
      </c>
      <c r="AU146">
        <v>1.6309010689089101</v>
      </c>
      <c r="AV146">
        <v>1.4146314685788199</v>
      </c>
      <c r="AW146">
        <v>6.2097852026516496E-3</v>
      </c>
      <c r="AX146">
        <v>4.4411156881631001E-3</v>
      </c>
      <c r="AY146">
        <v>4.7103204656304401E-3</v>
      </c>
      <c r="AZ146">
        <v>0</v>
      </c>
      <c r="BA146">
        <v>0</v>
      </c>
      <c r="BB146">
        <v>0</v>
      </c>
      <c r="BC146">
        <v>0</v>
      </c>
      <c r="BD146">
        <v>0.120334197332398</v>
      </c>
      <c r="BE146">
        <v>0.62496147646826194</v>
      </c>
      <c r="BF146">
        <v>0.50462727913586403</v>
      </c>
      <c r="BG146">
        <v>0.62884322476930699</v>
      </c>
      <c r="BH146">
        <v>0.62884322476930699</v>
      </c>
      <c r="BI146">
        <v>0.62884322476930699</v>
      </c>
      <c r="BJ146">
        <v>0.65989721117766797</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8.0118741665558808</v>
      </c>
      <c r="CO146">
        <v>8.7309877846812594</v>
      </c>
      <c r="CP146">
        <v>8.1888742334118092</v>
      </c>
      <c r="CQ146">
        <v>8.3598385639265302</v>
      </c>
      <c r="CR146">
        <v>8.4743834601641801</v>
      </c>
      <c r="CS146">
        <v>8.7871201403600896</v>
      </c>
      <c r="CT146">
        <v>8.7871201403600896</v>
      </c>
      <c r="CU146">
        <v>8.8810093208021996</v>
      </c>
      <c r="CV146">
        <v>8.7263429243734691</v>
      </c>
      <c r="CW146">
        <v>8.9755980083559894E-2</v>
      </c>
      <c r="CX146">
        <v>-6.2090746733217003E-2</v>
      </c>
      <c r="CY146">
        <v>2.0877635391830102E-2</v>
      </c>
      <c r="CZ146">
        <v>1.37018072013877E-2</v>
      </c>
      <c r="DA146">
        <v>3.6903767886596203E-2</v>
      </c>
      <c r="DB146">
        <v>0.11958079843416</v>
      </c>
      <c r="DC146">
        <v>2.0805489519468499E-2</v>
      </c>
      <c r="DD146">
        <v>0.95806630979077401</v>
      </c>
      <c r="DE146">
        <v>0.329367472342323</v>
      </c>
      <c r="DF146">
        <v>0.18282033598657099</v>
      </c>
      <c r="DG146">
        <v>0.18282033598657099</v>
      </c>
      <c r="DH146">
        <v>8.8931155544454896E-2</v>
      </c>
      <c r="DI146">
        <v>0</v>
      </c>
      <c r="DJ146">
        <v>0</v>
      </c>
      <c r="DK146">
        <v>0</v>
      </c>
      <c r="DL146">
        <v>0</v>
      </c>
      <c r="DM146">
        <v>0</v>
      </c>
      <c r="DN146">
        <v>0</v>
      </c>
      <c r="DO146" t="s">
        <v>1849</v>
      </c>
      <c r="DP146">
        <v>43497</v>
      </c>
      <c r="DQ146">
        <v>43497</v>
      </c>
      <c r="DR146" t="s">
        <v>1835</v>
      </c>
      <c r="DS146">
        <v>0</v>
      </c>
      <c r="DT146">
        <v>114.48</v>
      </c>
      <c r="DU146">
        <v>37342.9</v>
      </c>
      <c r="DV146">
        <v>35639.599999999999</v>
      </c>
      <c r="DW146">
        <v>9.4570633455868594E-2</v>
      </c>
      <c r="DX146">
        <v>2.0876221519862601</v>
      </c>
      <c r="DY146">
        <v>2.1821927854421301</v>
      </c>
      <c r="DZ146">
        <v>3.3199531548988001E-4</v>
      </c>
      <c r="EA146">
        <v>1.29315392658595</v>
      </c>
      <c r="EB146">
        <v>0</v>
      </c>
      <c r="EC146">
        <v>8.8905635472321096E-2</v>
      </c>
      <c r="ED146">
        <v>0</v>
      </c>
      <c r="EE146" t="s">
        <v>464</v>
      </c>
      <c r="EF146" t="s">
        <v>261</v>
      </c>
      <c r="EG146" t="s">
        <v>1836</v>
      </c>
      <c r="EH146" t="s">
        <v>1881</v>
      </c>
      <c r="EI146" t="s">
        <v>1836</v>
      </c>
      <c r="EJ146">
        <v>1.75079493270758E-4</v>
      </c>
      <c r="EK146">
        <v>4.5650159052779999</v>
      </c>
      <c r="EL146">
        <v>1.0345780856506699E-3</v>
      </c>
      <c r="EM146">
        <v>0.171528072608089</v>
      </c>
      <c r="EN146">
        <v>0.65989721117766797</v>
      </c>
      <c r="EO146">
        <v>0</v>
      </c>
      <c r="EP146">
        <v>0</v>
      </c>
      <c r="EQ146">
        <v>0</v>
      </c>
      <c r="ER146">
        <v>0</v>
      </c>
      <c r="ES146">
        <v>0</v>
      </c>
      <c r="ET146">
        <v>0</v>
      </c>
      <c r="EU146">
        <v>0</v>
      </c>
      <c r="EV146">
        <v>0.03</v>
      </c>
      <c r="EW146">
        <v>119.48</v>
      </c>
      <c r="EX146">
        <v>1.0117397311715799</v>
      </c>
      <c r="EY146">
        <v>37781.295607167303</v>
      </c>
      <c r="EZ146">
        <v>4.5141091991443503</v>
      </c>
      <c r="FA146">
        <v>0</v>
      </c>
      <c r="FB146">
        <v>0</v>
      </c>
      <c r="FC146">
        <v>0</v>
      </c>
      <c r="FD146">
        <v>0</v>
      </c>
      <c r="FE146">
        <v>0</v>
      </c>
      <c r="FF146">
        <v>0</v>
      </c>
      <c r="FG146">
        <v>0</v>
      </c>
      <c r="FH146">
        <v>0</v>
      </c>
      <c r="FI146">
        <v>0</v>
      </c>
      <c r="FJ146">
        <v>0</v>
      </c>
      <c r="FK146">
        <v>0</v>
      </c>
      <c r="FL146">
        <v>0</v>
      </c>
      <c r="FM146">
        <v>0</v>
      </c>
      <c r="FN146">
        <v>0</v>
      </c>
      <c r="FO146">
        <v>0</v>
      </c>
      <c r="FP146">
        <v>0</v>
      </c>
      <c r="FQ146">
        <v>0</v>
      </c>
      <c r="FR146">
        <v>0</v>
      </c>
      <c r="FS146">
        <v>0</v>
      </c>
      <c r="FT146">
        <v>0</v>
      </c>
      <c r="FU146">
        <v>0</v>
      </c>
      <c r="FV146">
        <v>0</v>
      </c>
      <c r="FW146">
        <v>0</v>
      </c>
      <c r="FX146">
        <v>0</v>
      </c>
      <c r="FY146">
        <v>0</v>
      </c>
      <c r="FZ146">
        <v>0.143915343468563</v>
      </c>
      <c r="GA146">
        <v>0</v>
      </c>
      <c r="GB146">
        <v>0</v>
      </c>
      <c r="GC146">
        <v>0</v>
      </c>
      <c r="GD146">
        <v>0</v>
      </c>
      <c r="GE146">
        <v>0</v>
      </c>
      <c r="GF146">
        <v>0</v>
      </c>
      <c r="GG146">
        <v>0</v>
      </c>
      <c r="GH146">
        <v>0</v>
      </c>
      <c r="GI146">
        <v>0</v>
      </c>
      <c r="GJ146">
        <v>0</v>
      </c>
      <c r="GK146">
        <v>0</v>
      </c>
      <c r="GL146">
        <v>0</v>
      </c>
      <c r="GM146">
        <v>0</v>
      </c>
      <c r="GN146">
        <v>0</v>
      </c>
      <c r="GO146">
        <v>0</v>
      </c>
      <c r="GP146">
        <v>9.0584414474749693</v>
      </c>
      <c r="GQ146">
        <v>0</v>
      </c>
      <c r="GR146">
        <v>9.3644909048213307E-2</v>
      </c>
      <c r="GS146">
        <v>9.3644909048213307E-2</v>
      </c>
      <c r="GT146">
        <v>0.33209852310149302</v>
      </c>
      <c r="GU146">
        <v>4.5443322483306101</v>
      </c>
      <c r="GV146">
        <v>2.1821927854421301</v>
      </c>
    </row>
    <row r="147" spans="1:204" x14ac:dyDescent="0.35">
      <c r="A147">
        <v>146</v>
      </c>
      <c r="B147" t="s">
        <v>902</v>
      </c>
      <c r="C147" t="s">
        <v>174</v>
      </c>
      <c r="D147" t="s">
        <v>903</v>
      </c>
      <c r="E147" t="s">
        <v>904</v>
      </c>
      <c r="F147">
        <v>0</v>
      </c>
      <c r="G147">
        <v>105.64005305000001</v>
      </c>
      <c r="H147">
        <v>95.062281545187005</v>
      </c>
      <c r="I147">
        <v>87.264033250027197</v>
      </c>
      <c r="J147">
        <v>82.927903292543604</v>
      </c>
      <c r="K147">
        <v>77.9952260675351</v>
      </c>
      <c r="L147">
        <v>79.266024048268804</v>
      </c>
      <c r="M147">
        <v>79.362301340680304</v>
      </c>
      <c r="N147">
        <v>0.81873201200000001</v>
      </c>
      <c r="O147">
        <v>0.81873201208249602</v>
      </c>
      <c r="P147">
        <v>0.86771776024121094</v>
      </c>
      <c r="Q147">
        <v>1.3635564803790501</v>
      </c>
      <c r="R147">
        <v>1.9833548805513099</v>
      </c>
      <c r="S147">
        <v>2.47919360068913</v>
      </c>
      <c r="T147">
        <v>3.22295168089587</v>
      </c>
      <c r="U147">
        <v>52.389728886999997</v>
      </c>
      <c r="V147">
        <v>53.887707429000002</v>
      </c>
      <c r="W147">
        <v>55.268362998999997</v>
      </c>
      <c r="X147">
        <v>56.664520922000001</v>
      </c>
      <c r="Y147">
        <v>60.396028756</v>
      </c>
      <c r="Z147">
        <v>63.7858479</v>
      </c>
      <c r="AA147">
        <v>67.330522799999997</v>
      </c>
      <c r="AB147">
        <v>0</v>
      </c>
      <c r="AC147">
        <v>0</v>
      </c>
      <c r="AD147">
        <v>5.1277238483138197</v>
      </c>
      <c r="AE147">
        <v>7.0507689328775998</v>
      </c>
      <c r="AF147">
        <v>8.8140249401770507</v>
      </c>
      <c r="AG147">
        <v>9.7324059401770509</v>
      </c>
      <c r="AH147">
        <v>9.7324059401770509</v>
      </c>
      <c r="AI147">
        <v>0</v>
      </c>
      <c r="AJ147">
        <v>0</v>
      </c>
      <c r="AK147">
        <v>0.922485</v>
      </c>
      <c r="AL147">
        <v>0.57398819999999995</v>
      </c>
      <c r="AM147">
        <v>0</v>
      </c>
      <c r="AN147">
        <v>0</v>
      </c>
      <c r="AO147">
        <v>0</v>
      </c>
      <c r="AP147">
        <v>5.7232608611111102</v>
      </c>
      <c r="AQ147">
        <v>7.9608008277777804</v>
      </c>
      <c r="AR147">
        <v>7.6913662642488898</v>
      </c>
      <c r="AS147">
        <v>6.7472290373697197</v>
      </c>
      <c r="AT147">
        <v>6.9968987881454501</v>
      </c>
      <c r="AU147">
        <v>6.8636178907940302</v>
      </c>
      <c r="AV147">
        <v>5.2741814752032301</v>
      </c>
      <c r="AW147">
        <v>0.181085248739037</v>
      </c>
      <c r="AX147">
        <v>0.129508592137203</v>
      </c>
      <c r="AY147">
        <v>0.137358946456801</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0.918381</v>
      </c>
      <c r="BV147">
        <v>0.918381</v>
      </c>
      <c r="BW147">
        <v>0</v>
      </c>
      <c r="BX147">
        <v>0</v>
      </c>
      <c r="BY147">
        <v>0</v>
      </c>
      <c r="BZ147">
        <v>0</v>
      </c>
      <c r="CA147">
        <v>0</v>
      </c>
      <c r="CB147">
        <v>0</v>
      </c>
      <c r="CC147">
        <v>1.5689010000000001</v>
      </c>
      <c r="CD147">
        <v>0</v>
      </c>
      <c r="CE147">
        <v>0</v>
      </c>
      <c r="CF147">
        <v>0</v>
      </c>
      <c r="CG147">
        <v>0</v>
      </c>
      <c r="CH147">
        <v>0</v>
      </c>
      <c r="CI147">
        <v>0</v>
      </c>
      <c r="CJ147">
        <v>0</v>
      </c>
      <c r="CK147">
        <v>5.9558850000000003</v>
      </c>
      <c r="CL147">
        <v>7.99393502497702</v>
      </c>
      <c r="CM147">
        <v>5.9558850000000003</v>
      </c>
      <c r="CN147">
        <v>164.75286005884999</v>
      </c>
      <c r="CO147">
        <v>157.85903040618399</v>
      </c>
      <c r="CP147">
        <v>157.27904806828801</v>
      </c>
      <c r="CQ147">
        <v>156.24634786517001</v>
      </c>
      <c r="CR147">
        <v>158.67281543240901</v>
      </c>
      <c r="CS147">
        <v>168.082974379929</v>
      </c>
      <c r="CT147">
        <v>168.082974379929</v>
      </c>
      <c r="CU147">
        <v>173.97495821032101</v>
      </c>
      <c r="CV147">
        <v>173.788759837025</v>
      </c>
      <c r="CW147">
        <v>-4.1843459653466301E-2</v>
      </c>
      <c r="CX147">
        <v>-3.6740523263332201E-3</v>
      </c>
      <c r="CY147">
        <v>-6.5660379802755502E-3</v>
      </c>
      <c r="CZ147">
        <v>1.55297554175973E-2</v>
      </c>
      <c r="DA147">
        <v>5.9305426212272097E-2</v>
      </c>
      <c r="DB147">
        <v>6.1270922537896198E-2</v>
      </c>
      <c r="DC147">
        <v>4.0244679334348499E-2</v>
      </c>
      <c r="DD147">
        <v>10.0945597265627</v>
      </c>
      <c r="DE147">
        <v>9.9664053237559802</v>
      </c>
      <c r="DF147">
        <v>6.76444540548375</v>
      </c>
      <c r="DG147">
        <v>6.76444540548375</v>
      </c>
      <c r="DH147">
        <v>0.87246157509136801</v>
      </c>
      <c r="DI147">
        <v>0</v>
      </c>
      <c r="DJ147">
        <v>0</v>
      </c>
      <c r="DK147">
        <v>0</v>
      </c>
      <c r="DL147">
        <v>0</v>
      </c>
      <c r="DM147">
        <v>0</v>
      </c>
      <c r="DN147">
        <v>0</v>
      </c>
      <c r="DO147" t="s">
        <v>1847</v>
      </c>
      <c r="DP147">
        <v>92148</v>
      </c>
      <c r="DQ147">
        <v>92148</v>
      </c>
      <c r="DR147" t="s">
        <v>1875</v>
      </c>
      <c r="DS147">
        <v>0.03</v>
      </c>
      <c r="DT147">
        <v>831.96</v>
      </c>
      <c r="DU147">
        <v>80930</v>
      </c>
      <c r="DV147">
        <v>75937.899999999994</v>
      </c>
      <c r="DW147">
        <v>18.0457830769884</v>
      </c>
      <c r="DX147">
        <v>61.855880337193902</v>
      </c>
      <c r="DY147">
        <v>79.901663414182394</v>
      </c>
      <c r="DZ147">
        <v>9.8369652389387208E-3</v>
      </c>
      <c r="EA147">
        <v>2.7495067399461601</v>
      </c>
      <c r="EB147">
        <v>3.8265878125284401E-3</v>
      </c>
      <c r="EC147">
        <v>0.87221120971385702</v>
      </c>
      <c r="ED147">
        <v>0</v>
      </c>
      <c r="EE147" t="s">
        <v>1836</v>
      </c>
      <c r="EF147" t="s">
        <v>167</v>
      </c>
      <c r="EG147" t="s">
        <v>1836</v>
      </c>
      <c r="EH147" t="s">
        <v>1836</v>
      </c>
      <c r="EI147" t="s">
        <v>1836</v>
      </c>
      <c r="EJ147">
        <v>5.1875758753226501E-3</v>
      </c>
      <c r="EK147">
        <v>44.785215514770499</v>
      </c>
      <c r="EL147">
        <v>1.01497570860933E-2</v>
      </c>
      <c r="EM147">
        <v>5.0823468814127297</v>
      </c>
      <c r="EN147">
        <v>0</v>
      </c>
      <c r="EO147">
        <v>10.026786688138399</v>
      </c>
      <c r="EP147">
        <v>10.717492192974699</v>
      </c>
      <c r="EQ147">
        <v>0</v>
      </c>
      <c r="ER147">
        <v>0</v>
      </c>
      <c r="ES147">
        <v>0</v>
      </c>
      <c r="ET147">
        <v>0</v>
      </c>
      <c r="EU147">
        <v>0</v>
      </c>
      <c r="EV147">
        <v>0</v>
      </c>
      <c r="EW147">
        <v>856.91</v>
      </c>
      <c r="EX147">
        <v>1.01604452358696</v>
      </c>
      <c r="EY147">
        <v>82228.483293892699</v>
      </c>
      <c r="EZ147">
        <v>70.462409619369595</v>
      </c>
      <c r="FA147">
        <v>822.28483293892702</v>
      </c>
      <c r="FB147">
        <v>848.5992</v>
      </c>
      <c r="FC147">
        <v>856.91880000000003</v>
      </c>
      <c r="FD147">
        <v>69.779025140410695</v>
      </c>
      <c r="FE147">
        <v>70.463133230022606</v>
      </c>
      <c r="FF147">
        <v>0.68410808961186798</v>
      </c>
      <c r="FG147">
        <v>1.3453562748536201</v>
      </c>
      <c r="FH147">
        <v>0.661248185241752</v>
      </c>
      <c r="FI147">
        <v>7.4320966621216596E-3</v>
      </c>
      <c r="FJ147">
        <v>0.59456773296973298</v>
      </c>
      <c r="FK147">
        <v>0</v>
      </c>
      <c r="FL147">
        <v>0</v>
      </c>
      <c r="FM147">
        <v>0</v>
      </c>
      <c r="FN147">
        <v>0</v>
      </c>
      <c r="FO147">
        <v>0</v>
      </c>
      <c r="FP147">
        <v>0</v>
      </c>
      <c r="FQ147">
        <v>0</v>
      </c>
      <c r="FR147">
        <v>0.61990722562960698</v>
      </c>
      <c r="FS147">
        <v>0</v>
      </c>
      <c r="FT147">
        <v>0</v>
      </c>
      <c r="FU147">
        <v>0</v>
      </c>
      <c r="FV147">
        <v>0</v>
      </c>
      <c r="FW147">
        <v>0</v>
      </c>
      <c r="FX147">
        <v>0</v>
      </c>
      <c r="FY147">
        <v>0</v>
      </c>
      <c r="FZ147">
        <v>4.2641873695152199</v>
      </c>
      <c r="GA147">
        <v>0</v>
      </c>
      <c r="GB147">
        <v>0</v>
      </c>
      <c r="GC147">
        <v>0</v>
      </c>
      <c r="GD147">
        <v>0</v>
      </c>
      <c r="GE147">
        <v>0</v>
      </c>
      <c r="GF147">
        <v>0</v>
      </c>
      <c r="GG147">
        <v>0</v>
      </c>
      <c r="GH147">
        <v>2.1289894350279801</v>
      </c>
      <c r="GI147">
        <v>0</v>
      </c>
      <c r="GJ147">
        <v>0</v>
      </c>
      <c r="GK147">
        <v>0</v>
      </c>
      <c r="GL147">
        <v>0</v>
      </c>
      <c r="GM147">
        <v>0</v>
      </c>
      <c r="GN147">
        <v>0</v>
      </c>
      <c r="GO147">
        <v>0</v>
      </c>
      <c r="GP147">
        <v>184.74300611612199</v>
      </c>
      <c r="GQ147">
        <v>0</v>
      </c>
      <c r="GR147">
        <v>0.91870598495317002</v>
      </c>
      <c r="GS147">
        <v>0.91870598495317002</v>
      </c>
      <c r="GT147">
        <v>10.9542462790971</v>
      </c>
      <c r="GU147">
        <v>114.280596496752</v>
      </c>
      <c r="GV147">
        <v>79.901663414182394</v>
      </c>
    </row>
    <row r="148" spans="1:204" x14ac:dyDescent="0.35">
      <c r="A148">
        <v>147</v>
      </c>
      <c r="B148" t="s">
        <v>905</v>
      </c>
      <c r="C148" t="s">
        <v>175</v>
      </c>
      <c r="D148" t="s">
        <v>906</v>
      </c>
      <c r="E148" t="s">
        <v>907</v>
      </c>
      <c r="F148">
        <v>0</v>
      </c>
      <c r="G148">
        <v>238.14760949999999</v>
      </c>
      <c r="H148">
        <v>190.81843090398701</v>
      </c>
      <c r="I148">
        <v>156.16071268155201</v>
      </c>
      <c r="J148">
        <v>136.44729106044201</v>
      </c>
      <c r="K148">
        <v>118.32582214209501</v>
      </c>
      <c r="L148">
        <v>120.253737777811</v>
      </c>
      <c r="M148">
        <v>120.253737777811</v>
      </c>
      <c r="N148">
        <v>1.59169320916667</v>
      </c>
      <c r="O148">
        <v>1.59169320935305</v>
      </c>
      <c r="P148">
        <v>1.6869261812518599</v>
      </c>
      <c r="Q148">
        <v>2.6508839991100599</v>
      </c>
      <c r="R148">
        <v>3.8558312714328302</v>
      </c>
      <c r="S148">
        <v>4.8197890892910404</v>
      </c>
      <c r="T148">
        <v>6.26572581607833</v>
      </c>
      <c r="U148">
        <v>504.890322228</v>
      </c>
      <c r="V148">
        <v>532.659648672</v>
      </c>
      <c r="W148">
        <v>566.83032893999996</v>
      </c>
      <c r="X148">
        <v>608.45257296</v>
      </c>
      <c r="Y148">
        <v>635.82860806199994</v>
      </c>
      <c r="Z148">
        <v>670.21477909199996</v>
      </c>
      <c r="AA148">
        <v>707.38394107500005</v>
      </c>
      <c r="AB148">
        <v>0</v>
      </c>
      <c r="AC148">
        <v>0</v>
      </c>
      <c r="AD148">
        <v>17.010142087374</v>
      </c>
      <c r="AE148">
        <v>21.849382580919301</v>
      </c>
      <c r="AF148">
        <v>25.6053292618498</v>
      </c>
      <c r="AG148">
        <v>30.3598262618498</v>
      </c>
      <c r="AH148">
        <v>30.3598262618498</v>
      </c>
      <c r="AI148">
        <v>0</v>
      </c>
      <c r="AJ148">
        <v>0</v>
      </c>
      <c r="AK148">
        <v>4.7757420000000002</v>
      </c>
      <c r="AL148">
        <v>2.9715604500000001</v>
      </c>
      <c r="AM148">
        <v>0</v>
      </c>
      <c r="AN148">
        <v>0</v>
      </c>
      <c r="AO148">
        <v>0</v>
      </c>
      <c r="AP148">
        <v>6.1783644146666701</v>
      </c>
      <c r="AQ148">
        <v>7.6262587911111099</v>
      </c>
      <c r="AR148">
        <v>6.1952198087235599</v>
      </c>
      <c r="AS148">
        <v>4.76289366619962</v>
      </c>
      <c r="AT148">
        <v>4.8826321142276701</v>
      </c>
      <c r="AU148">
        <v>5.5155842035117697</v>
      </c>
      <c r="AV148">
        <v>3.8914692698294502</v>
      </c>
      <c r="AW148">
        <v>0.35756620858850002</v>
      </c>
      <c r="AX148">
        <v>0.255724287829037</v>
      </c>
      <c r="AY148">
        <v>0.271225392693631</v>
      </c>
      <c r="AZ148">
        <v>0</v>
      </c>
      <c r="BA148">
        <v>0</v>
      </c>
      <c r="BB148">
        <v>0</v>
      </c>
      <c r="BC148">
        <v>0</v>
      </c>
      <c r="BD148">
        <v>0</v>
      </c>
      <c r="BE148">
        <v>0</v>
      </c>
      <c r="BF148">
        <v>0</v>
      </c>
      <c r="BG148">
        <v>0</v>
      </c>
      <c r="BH148">
        <v>0</v>
      </c>
      <c r="BI148">
        <v>0</v>
      </c>
      <c r="BJ148">
        <v>0</v>
      </c>
      <c r="BK148">
        <v>0</v>
      </c>
      <c r="BL148">
        <v>9.3514385725224507</v>
      </c>
      <c r="BM148">
        <v>9.3378278959587604</v>
      </c>
      <c r="BN148">
        <v>0</v>
      </c>
      <c r="BO148">
        <v>0</v>
      </c>
      <c r="BP148">
        <v>0</v>
      </c>
      <c r="BQ148">
        <v>0</v>
      </c>
      <c r="BR148">
        <v>0</v>
      </c>
      <c r="BS148">
        <v>0</v>
      </c>
      <c r="BT148">
        <v>0</v>
      </c>
      <c r="BU148">
        <v>4.7544969999999998</v>
      </c>
      <c r="BV148">
        <v>4.7544969999999998</v>
      </c>
      <c r="BW148">
        <v>0</v>
      </c>
      <c r="BX148">
        <v>0</v>
      </c>
      <c r="BY148">
        <v>0</v>
      </c>
      <c r="BZ148">
        <v>0</v>
      </c>
      <c r="CA148">
        <v>0</v>
      </c>
      <c r="CB148">
        <v>0</v>
      </c>
      <c r="CC148">
        <v>8.1222650000000005</v>
      </c>
      <c r="CD148">
        <v>0</v>
      </c>
      <c r="CE148">
        <v>0</v>
      </c>
      <c r="CF148">
        <v>0</v>
      </c>
      <c r="CG148">
        <v>0</v>
      </c>
      <c r="CH148">
        <v>0</v>
      </c>
      <c r="CI148">
        <v>0</v>
      </c>
      <c r="CJ148">
        <v>0</v>
      </c>
      <c r="CK148">
        <v>24.961107999999999</v>
      </c>
      <c r="CL148">
        <v>26.180785451453701</v>
      </c>
      <c r="CM148">
        <v>24.961107999999999</v>
      </c>
      <c r="CN148">
        <v>751.16555556042204</v>
      </c>
      <c r="CO148">
        <v>742.30319443680298</v>
      </c>
      <c r="CP148">
        <v>762.26812498755396</v>
      </c>
      <c r="CQ148">
        <v>781.88908171667094</v>
      </c>
      <c r="CR148">
        <v>801.37498485160495</v>
      </c>
      <c r="CS148">
        <v>856.12482442446401</v>
      </c>
      <c r="CT148">
        <v>856.12482442446401</v>
      </c>
      <c r="CU148">
        <v>900.31527232986798</v>
      </c>
      <c r="CV148">
        <v>894.33548565202204</v>
      </c>
      <c r="CW148">
        <v>-1.1798146304788299E-2</v>
      </c>
      <c r="CX148">
        <v>2.6895924334394299E-2</v>
      </c>
      <c r="CY148">
        <v>2.5740229829809301E-2</v>
      </c>
      <c r="CZ148">
        <v>2.4921569555814E-2</v>
      </c>
      <c r="DA148">
        <v>6.8319875972916E-2</v>
      </c>
      <c r="DB148">
        <v>0.19855771562657701</v>
      </c>
      <c r="DC148">
        <v>5.1616828112783099E-2</v>
      </c>
      <c r="DD148">
        <v>149.149716769446</v>
      </c>
      <c r="DE148">
        <v>55.012163831687801</v>
      </c>
      <c r="DF148">
        <v>44.190447905404199</v>
      </c>
      <c r="DG148">
        <v>44.190447905404199</v>
      </c>
      <c r="DH148">
        <v>0</v>
      </c>
      <c r="DI148">
        <v>0</v>
      </c>
      <c r="DJ148">
        <v>0</v>
      </c>
      <c r="DK148">
        <v>0</v>
      </c>
      <c r="DL148">
        <v>0</v>
      </c>
      <c r="DM148">
        <v>0</v>
      </c>
      <c r="DN148">
        <v>0</v>
      </c>
      <c r="DO148" t="s">
        <v>1836</v>
      </c>
      <c r="DP148">
        <v>0</v>
      </c>
      <c r="DQ148">
        <v>0</v>
      </c>
      <c r="DR148" t="s">
        <v>1872</v>
      </c>
      <c r="DS148">
        <v>0.03</v>
      </c>
      <c r="DT148">
        <v>1350.45</v>
      </c>
      <c r="DU148">
        <v>523813.5</v>
      </c>
      <c r="DV148">
        <v>500247.4</v>
      </c>
      <c r="DW148">
        <v>1.9123999753610801E-2</v>
      </c>
      <c r="DX148">
        <v>120.253737777811</v>
      </c>
      <c r="DY148">
        <v>120.272861777565</v>
      </c>
      <c r="DZ148">
        <v>1.9123999753610801E-2</v>
      </c>
      <c r="EA148">
        <v>3.3903562373367602</v>
      </c>
      <c r="EB148">
        <v>1.9810403420539701E-2</v>
      </c>
      <c r="EC148">
        <v>0</v>
      </c>
      <c r="ED148">
        <v>0</v>
      </c>
      <c r="EE148" t="s">
        <v>1836</v>
      </c>
      <c r="EF148" t="s">
        <v>1836</v>
      </c>
      <c r="EG148" t="s">
        <v>1836</v>
      </c>
      <c r="EH148" t="s">
        <v>1836</v>
      </c>
      <c r="EI148" t="s">
        <v>1836</v>
      </c>
      <c r="EJ148">
        <v>1.0085142861825399E-2</v>
      </c>
      <c r="EK148">
        <v>0</v>
      </c>
      <c r="EL148">
        <v>0</v>
      </c>
      <c r="EM148">
        <v>9.8805676330465992</v>
      </c>
      <c r="EN148">
        <v>0</v>
      </c>
      <c r="EO148">
        <v>31.278134480585901</v>
      </c>
      <c r="EP148">
        <v>37.202651837972901</v>
      </c>
      <c r="EQ148">
        <v>0</v>
      </c>
      <c r="ER148">
        <v>0</v>
      </c>
      <c r="ES148">
        <v>0</v>
      </c>
      <c r="ET148">
        <v>0</v>
      </c>
      <c r="EU148">
        <v>0</v>
      </c>
      <c r="EV148">
        <v>0</v>
      </c>
      <c r="EW148">
        <v>1390.96</v>
      </c>
      <c r="EX148">
        <v>1.0115747183857799</v>
      </c>
      <c r="EY148">
        <v>529904.84844055504</v>
      </c>
      <c r="EZ148">
        <v>737.076447986875</v>
      </c>
      <c r="FA148">
        <v>5299.04848440555</v>
      </c>
      <c r="FB148">
        <v>1377.4590000000001</v>
      </c>
      <c r="FC148">
        <v>1390.9635000000001</v>
      </c>
      <c r="FD148">
        <v>729.92220262807905</v>
      </c>
      <c r="FE148">
        <v>737.07830265384496</v>
      </c>
      <c r="FF148">
        <v>7.1561000257654497</v>
      </c>
      <c r="FG148">
        <v>6.9649650955205002</v>
      </c>
      <c r="FH148">
        <v>0</v>
      </c>
      <c r="FI148">
        <v>0</v>
      </c>
      <c r="FJ148">
        <v>0</v>
      </c>
      <c r="FK148">
        <v>0</v>
      </c>
      <c r="FL148">
        <v>0</v>
      </c>
      <c r="FM148">
        <v>0</v>
      </c>
      <c r="FN148">
        <v>0</v>
      </c>
      <c r="FO148">
        <v>0</v>
      </c>
      <c r="FP148">
        <v>0</v>
      </c>
      <c r="FQ148">
        <v>0</v>
      </c>
      <c r="FR148">
        <v>3.20928535412743</v>
      </c>
      <c r="FS148">
        <v>0</v>
      </c>
      <c r="FT148">
        <v>0</v>
      </c>
      <c r="FU148">
        <v>0</v>
      </c>
      <c r="FV148">
        <v>0</v>
      </c>
      <c r="FW148">
        <v>0</v>
      </c>
      <c r="FX148">
        <v>0</v>
      </c>
      <c r="FY148">
        <v>0</v>
      </c>
      <c r="FZ148">
        <v>8.2899874324204905</v>
      </c>
      <c r="GA148">
        <v>0</v>
      </c>
      <c r="GB148">
        <v>0</v>
      </c>
      <c r="GC148">
        <v>0</v>
      </c>
      <c r="GD148">
        <v>0</v>
      </c>
      <c r="GE148">
        <v>0</v>
      </c>
      <c r="GF148">
        <v>0</v>
      </c>
      <c r="GG148">
        <v>0</v>
      </c>
      <c r="GH148">
        <v>11.0218663865192</v>
      </c>
      <c r="GI148">
        <v>0</v>
      </c>
      <c r="GJ148">
        <v>0</v>
      </c>
      <c r="GK148">
        <v>0</v>
      </c>
      <c r="GL148">
        <v>0</v>
      </c>
      <c r="GM148">
        <v>0</v>
      </c>
      <c r="GN148">
        <v>0</v>
      </c>
      <c r="GO148">
        <v>0</v>
      </c>
      <c r="GP148">
        <v>950.60029273992996</v>
      </c>
      <c r="GQ148">
        <v>0</v>
      </c>
      <c r="GR148">
        <v>0</v>
      </c>
      <c r="GS148">
        <v>0</v>
      </c>
      <c r="GT148">
        <v>56.264807087907698</v>
      </c>
      <c r="GU148">
        <v>213.52384475305499</v>
      </c>
      <c r="GV148">
        <v>120.272861777565</v>
      </c>
    </row>
    <row r="149" spans="1:204" x14ac:dyDescent="0.35">
      <c r="A149">
        <v>148</v>
      </c>
      <c r="B149" t="s">
        <v>908</v>
      </c>
      <c r="C149" t="s">
        <v>909</v>
      </c>
      <c r="D149" t="s">
        <v>910</v>
      </c>
      <c r="E149" t="s">
        <v>911</v>
      </c>
      <c r="F149">
        <v>8</v>
      </c>
      <c r="G149">
        <v>0</v>
      </c>
      <c r="H149">
        <v>0</v>
      </c>
      <c r="I149">
        <v>0</v>
      </c>
      <c r="J149">
        <v>0</v>
      </c>
      <c r="K149">
        <v>0</v>
      </c>
      <c r="L149">
        <v>0</v>
      </c>
      <c r="M149">
        <v>24.692104097647</v>
      </c>
      <c r="N149">
        <v>0</v>
      </c>
      <c r="O149">
        <v>0</v>
      </c>
      <c r="P149">
        <v>0</v>
      </c>
      <c r="Q149">
        <v>0</v>
      </c>
      <c r="R149">
        <v>0</v>
      </c>
      <c r="S149">
        <v>0</v>
      </c>
      <c r="T149">
        <v>0.85539533975318505</v>
      </c>
      <c r="U149">
        <v>0</v>
      </c>
      <c r="V149">
        <v>0</v>
      </c>
      <c r="W149">
        <v>0</v>
      </c>
      <c r="X149">
        <v>0</v>
      </c>
      <c r="Y149">
        <v>0</v>
      </c>
      <c r="Z149">
        <v>0</v>
      </c>
      <c r="AA149">
        <v>49.158027099999998</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75.446764077274807</v>
      </c>
      <c r="CV149">
        <v>74.705526537400203</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t="s">
        <v>1836</v>
      </c>
      <c r="DP149">
        <v>0</v>
      </c>
      <c r="DQ149">
        <v>0</v>
      </c>
      <c r="DR149" t="s">
        <v>1844</v>
      </c>
      <c r="DS149">
        <v>0</v>
      </c>
      <c r="DT149">
        <v>70.430000000000007</v>
      </c>
      <c r="DU149">
        <v>697970</v>
      </c>
      <c r="DV149">
        <v>670614.4</v>
      </c>
      <c r="DW149">
        <v>8.5280050633372095</v>
      </c>
      <c r="DX149">
        <v>16.417010559109201</v>
      </c>
      <c r="DY149">
        <v>24.945015622446402</v>
      </c>
      <c r="DZ149">
        <v>2.6108036520779299E-3</v>
      </c>
      <c r="EA149">
        <v>0</v>
      </c>
      <c r="EB149">
        <v>0</v>
      </c>
      <c r="EC149">
        <v>0</v>
      </c>
      <c r="ED149">
        <v>0</v>
      </c>
      <c r="EE149" t="s">
        <v>1836</v>
      </c>
      <c r="EF149" t="s">
        <v>1836</v>
      </c>
      <c r="EG149" t="s">
        <v>1836</v>
      </c>
      <c r="EH149" t="s">
        <v>1836</v>
      </c>
      <c r="EI149" t="s">
        <v>1836</v>
      </c>
      <c r="EJ149">
        <v>1.3768211752047399E-3</v>
      </c>
      <c r="EK149">
        <v>0</v>
      </c>
      <c r="EL149">
        <v>0</v>
      </c>
      <c r="EM149">
        <v>1.3488926511492501</v>
      </c>
      <c r="EN149">
        <v>0</v>
      </c>
      <c r="EO149">
        <v>0</v>
      </c>
      <c r="EP149">
        <v>0</v>
      </c>
      <c r="EQ149">
        <v>0</v>
      </c>
      <c r="ER149">
        <v>0</v>
      </c>
      <c r="ES149">
        <v>0</v>
      </c>
      <c r="ET149">
        <v>0</v>
      </c>
      <c r="EU149">
        <v>0</v>
      </c>
      <c r="EV149">
        <v>0.03</v>
      </c>
      <c r="EW149">
        <v>71.83</v>
      </c>
      <c r="EX149">
        <v>1.0100455836640201</v>
      </c>
      <c r="EY149">
        <v>705021.85659467604</v>
      </c>
      <c r="EZ149">
        <v>50.641719959195598</v>
      </c>
      <c r="FA149">
        <v>0</v>
      </c>
      <c r="FB149">
        <v>0</v>
      </c>
      <c r="FC149">
        <v>0</v>
      </c>
      <c r="FD149">
        <v>0</v>
      </c>
      <c r="FE149">
        <v>0</v>
      </c>
      <c r="FF149">
        <v>0</v>
      </c>
      <c r="FG149">
        <v>0</v>
      </c>
      <c r="FH149">
        <v>0</v>
      </c>
      <c r="FI149">
        <v>0</v>
      </c>
      <c r="FJ149">
        <v>0</v>
      </c>
      <c r="FK149">
        <v>0</v>
      </c>
      <c r="FL149">
        <v>0</v>
      </c>
      <c r="FM149">
        <v>0</v>
      </c>
      <c r="FN149">
        <v>0</v>
      </c>
      <c r="FO149">
        <v>0</v>
      </c>
      <c r="FP149">
        <v>0</v>
      </c>
      <c r="FQ149">
        <v>0</v>
      </c>
      <c r="FR149">
        <v>0</v>
      </c>
      <c r="FS149">
        <v>0</v>
      </c>
      <c r="FT149">
        <v>0</v>
      </c>
      <c r="FU149">
        <v>0</v>
      </c>
      <c r="FV149">
        <v>0</v>
      </c>
      <c r="FW149">
        <v>0</v>
      </c>
      <c r="FX149">
        <v>0</v>
      </c>
      <c r="FY149">
        <v>0</v>
      </c>
      <c r="FZ149">
        <v>1.1317470060182899</v>
      </c>
      <c r="GA149">
        <v>0</v>
      </c>
      <c r="GB149">
        <v>0</v>
      </c>
      <c r="GC149">
        <v>0</v>
      </c>
      <c r="GD149">
        <v>0</v>
      </c>
      <c r="GE149">
        <v>0</v>
      </c>
      <c r="GF149">
        <v>0</v>
      </c>
      <c r="GG149">
        <v>0</v>
      </c>
      <c r="GH149">
        <v>0</v>
      </c>
      <c r="GI149">
        <v>0</v>
      </c>
      <c r="GJ149">
        <v>0</v>
      </c>
      <c r="GK149">
        <v>0</v>
      </c>
      <c r="GL149">
        <v>0</v>
      </c>
      <c r="GM149">
        <v>0</v>
      </c>
      <c r="GN149">
        <v>0</v>
      </c>
      <c r="GO149">
        <v>0</v>
      </c>
      <c r="GP149">
        <v>78.067375238809504</v>
      </c>
      <c r="GQ149">
        <v>0</v>
      </c>
      <c r="GR149">
        <v>0</v>
      </c>
      <c r="GS149">
        <v>0</v>
      </c>
      <c r="GT149">
        <v>3.3618487014093401</v>
      </c>
      <c r="GU149">
        <v>27.425655279613899</v>
      </c>
      <c r="GV149">
        <v>24.945015622446402</v>
      </c>
    </row>
    <row r="150" spans="1:204" x14ac:dyDescent="0.35">
      <c r="A150">
        <v>149</v>
      </c>
      <c r="B150" t="s">
        <v>912</v>
      </c>
      <c r="C150" t="s">
        <v>176</v>
      </c>
      <c r="D150" t="s">
        <v>913</v>
      </c>
      <c r="E150" t="s">
        <v>914</v>
      </c>
      <c r="F150">
        <v>7</v>
      </c>
      <c r="G150">
        <v>28.02030431</v>
      </c>
      <c r="H150">
        <v>25.85753983144</v>
      </c>
      <c r="I150">
        <v>23.2381094953667</v>
      </c>
      <c r="J150">
        <v>22.130068645441</v>
      </c>
      <c r="K150">
        <v>21.5487785109651</v>
      </c>
      <c r="L150">
        <v>21.899878771836299</v>
      </c>
      <c r="M150">
        <v>0</v>
      </c>
      <c r="N150">
        <v>0.192812083041667</v>
      </c>
      <c r="O150">
        <v>0.192812083059866</v>
      </c>
      <c r="P150">
        <v>0.20434826828695099</v>
      </c>
      <c r="Q150">
        <v>0.32111870730806602</v>
      </c>
      <c r="R150">
        <v>0.46708175608446101</v>
      </c>
      <c r="S150">
        <v>0.58385219510557695</v>
      </c>
      <c r="T150">
        <v>0</v>
      </c>
      <c r="U150">
        <v>36.739938113999997</v>
      </c>
      <c r="V150">
        <v>38.031703520000001</v>
      </c>
      <c r="W150">
        <v>39.483590831999997</v>
      </c>
      <c r="X150">
        <v>41.208520765999999</v>
      </c>
      <c r="Y150">
        <v>43.07012787</v>
      </c>
      <c r="Z150">
        <v>44.492050026000001</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9.9786469030967703E-2</v>
      </c>
      <c r="BM150">
        <v>0.125631347944445</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64.953054507041699</v>
      </c>
      <c r="CO150">
        <v>64.181841903530795</v>
      </c>
      <c r="CP150">
        <v>63.051679943598103</v>
      </c>
      <c r="CQ150">
        <v>63.659708118749002</v>
      </c>
      <c r="CR150">
        <v>65.085988137049597</v>
      </c>
      <c r="CS150">
        <v>66.975780992941793</v>
      </c>
      <c r="CT150">
        <v>66.975780992941793</v>
      </c>
      <c r="CU150">
        <v>0</v>
      </c>
      <c r="CV150">
        <v>0</v>
      </c>
      <c r="CW150">
        <v>-1.1873384698593699E-2</v>
      </c>
      <c r="CX150">
        <v>-1.76087492414355E-2</v>
      </c>
      <c r="CY150">
        <v>9.6433302918310596E-3</v>
      </c>
      <c r="CZ150">
        <v>2.2404752714857E-2</v>
      </c>
      <c r="DA150">
        <v>2.9035325574422701E-2</v>
      </c>
      <c r="DB150">
        <v>0</v>
      </c>
      <c r="DC150">
        <v>0</v>
      </c>
      <c r="DD150">
        <v>0</v>
      </c>
      <c r="DE150">
        <v>2.0051395408747701</v>
      </c>
      <c r="DF150">
        <v>0</v>
      </c>
      <c r="DG150">
        <v>0</v>
      </c>
      <c r="DH150">
        <v>0</v>
      </c>
      <c r="DI150">
        <v>0</v>
      </c>
      <c r="DJ150">
        <v>0</v>
      </c>
      <c r="DK150">
        <v>0</v>
      </c>
      <c r="DL150">
        <v>0</v>
      </c>
      <c r="DM150">
        <v>0</v>
      </c>
      <c r="DN150">
        <v>0</v>
      </c>
      <c r="DO150" t="s">
        <v>1836</v>
      </c>
      <c r="DP150">
        <v>0</v>
      </c>
      <c r="DQ150">
        <v>0</v>
      </c>
      <c r="DR150" t="s">
        <v>1844</v>
      </c>
      <c r="DS150">
        <v>0</v>
      </c>
      <c r="DT150">
        <v>0</v>
      </c>
      <c r="DU150">
        <v>0</v>
      </c>
      <c r="DV150">
        <v>0</v>
      </c>
      <c r="DW150">
        <v>0</v>
      </c>
      <c r="DX150">
        <v>0</v>
      </c>
      <c r="DY150">
        <v>0</v>
      </c>
      <c r="DZ150">
        <v>0</v>
      </c>
      <c r="EA150">
        <v>0</v>
      </c>
      <c r="EB150">
        <v>0</v>
      </c>
      <c r="EC150">
        <v>0</v>
      </c>
      <c r="ED150">
        <v>0</v>
      </c>
      <c r="EE150" t="s">
        <v>1836</v>
      </c>
      <c r="EF150" t="s">
        <v>1836</v>
      </c>
      <c r="EG150" t="s">
        <v>1836</v>
      </c>
      <c r="EH150" t="s">
        <v>1836</v>
      </c>
      <c r="EI150" t="s">
        <v>909</v>
      </c>
      <c r="EJ150">
        <v>0</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0</v>
      </c>
      <c r="GO150">
        <v>0</v>
      </c>
      <c r="GP150">
        <v>0</v>
      </c>
      <c r="GQ150">
        <v>0</v>
      </c>
      <c r="GR150">
        <v>0</v>
      </c>
      <c r="GS150">
        <v>0</v>
      </c>
      <c r="GT150">
        <v>0</v>
      </c>
      <c r="GU150">
        <v>0</v>
      </c>
      <c r="GV150">
        <v>0</v>
      </c>
    </row>
    <row r="151" spans="1:204" x14ac:dyDescent="0.35">
      <c r="A151">
        <v>150</v>
      </c>
      <c r="B151" t="s">
        <v>915</v>
      </c>
      <c r="C151" t="s">
        <v>177</v>
      </c>
      <c r="D151" t="s">
        <v>916</v>
      </c>
      <c r="E151" t="s">
        <v>917</v>
      </c>
      <c r="F151">
        <v>0</v>
      </c>
      <c r="G151">
        <v>3.0066356700000001</v>
      </c>
      <c r="H151">
        <v>2.4056680869829998</v>
      </c>
      <c r="I151">
        <v>1.95372002983324</v>
      </c>
      <c r="J151">
        <v>1.71161854249565</v>
      </c>
      <c r="K151">
        <v>1.74218856218582</v>
      </c>
      <c r="L151">
        <v>1.7705745265391599</v>
      </c>
      <c r="M151">
        <v>1.7705745265391599</v>
      </c>
      <c r="N151">
        <v>2.34355413541667E-2</v>
      </c>
      <c r="O151">
        <v>2.3435541402896699E-2</v>
      </c>
      <c r="P151">
        <v>2.4837718809158599E-2</v>
      </c>
      <c r="Q151">
        <v>3.9030700985820697E-2</v>
      </c>
      <c r="R151">
        <v>5.6771928706666301E-2</v>
      </c>
      <c r="S151">
        <v>7.0964910883332899E-2</v>
      </c>
      <c r="T151">
        <v>9.2254384148332993E-2</v>
      </c>
      <c r="U151">
        <v>5.1615182400000004</v>
      </c>
      <c r="V151">
        <v>5.2617380000000002</v>
      </c>
      <c r="W151">
        <v>5.5406013600000001</v>
      </c>
      <c r="X151">
        <v>5.8224784859999996</v>
      </c>
      <c r="Y151">
        <v>5.9060603580000004</v>
      </c>
      <c r="Z151">
        <v>6.0682017989999997</v>
      </c>
      <c r="AA151">
        <v>6.2885146169999997</v>
      </c>
      <c r="AB151">
        <v>0</v>
      </c>
      <c r="AC151">
        <v>0</v>
      </c>
      <c r="AD151">
        <v>0</v>
      </c>
      <c r="AE151">
        <v>0</v>
      </c>
      <c r="AF151">
        <v>0</v>
      </c>
      <c r="AG151">
        <v>0</v>
      </c>
      <c r="AH151">
        <v>0</v>
      </c>
      <c r="AI151">
        <v>0</v>
      </c>
      <c r="AJ151">
        <v>0</v>
      </c>
      <c r="AK151">
        <v>0</v>
      </c>
      <c r="AL151">
        <v>0</v>
      </c>
      <c r="AM151">
        <v>0</v>
      </c>
      <c r="AN151">
        <v>0</v>
      </c>
      <c r="AO151">
        <v>0</v>
      </c>
      <c r="AP151">
        <v>2.1821571075555601</v>
      </c>
      <c r="AQ151">
        <v>2.9846336977777801</v>
      </c>
      <c r="AR151">
        <v>2.68152239329422</v>
      </c>
      <c r="AS151">
        <v>2.4602745534242301</v>
      </c>
      <c r="AT151">
        <v>2.4724086359980699</v>
      </c>
      <c r="AU151">
        <v>2.66957141861683</v>
      </c>
      <c r="AV151">
        <v>2.0566730425189599</v>
      </c>
      <c r="AW151">
        <v>5.25406167636125E-3</v>
      </c>
      <c r="AX151">
        <v>3.7576011047049701E-3</v>
      </c>
      <c r="AY151">
        <v>3.9853736376068401E-3</v>
      </c>
      <c r="AZ151">
        <v>0</v>
      </c>
      <c r="BA151">
        <v>0</v>
      </c>
      <c r="BB151">
        <v>0</v>
      </c>
      <c r="BC151">
        <v>0</v>
      </c>
      <c r="BD151">
        <v>2.5699568726999699E-2</v>
      </c>
      <c r="BE151">
        <v>0.133471953711192</v>
      </c>
      <c r="BF151">
        <v>0.107772384984192</v>
      </c>
      <c r="BG151">
        <v>0.13430097205722399</v>
      </c>
      <c r="BH151">
        <v>0.13430097205722399</v>
      </c>
      <c r="BI151">
        <v>0.13430097205722399</v>
      </c>
      <c r="BJ151">
        <v>0.14093311882548201</v>
      </c>
      <c r="BK151">
        <v>0</v>
      </c>
      <c r="BL151">
        <v>6.4510407207458403E-2</v>
      </c>
      <c r="BM151">
        <v>6.4275059636512102E-2</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10.4047001893131</v>
      </c>
      <c r="CO151">
        <v>10.877215288186999</v>
      </c>
      <c r="CP151">
        <v>10.3767143201949</v>
      </c>
      <c r="CQ151">
        <v>10.1677032549629</v>
      </c>
      <c r="CR151">
        <v>10.311730456947799</v>
      </c>
      <c r="CS151">
        <v>10.7136136270965</v>
      </c>
      <c r="CT151">
        <v>10.7136136270965</v>
      </c>
      <c r="CU151">
        <v>10.4626326882656</v>
      </c>
      <c r="CV151">
        <v>10.5999306278629</v>
      </c>
      <c r="CW151">
        <v>4.5413619833013501E-2</v>
      </c>
      <c r="CX151">
        <v>-4.6013704310482198E-2</v>
      </c>
      <c r="CY151">
        <v>-2.01423166122289E-2</v>
      </c>
      <c r="CZ151">
        <v>1.4165165758015699E-2</v>
      </c>
      <c r="DA151">
        <v>3.8973397513312399E-2</v>
      </c>
      <c r="DB151">
        <v>2.9689797126567101E-2</v>
      </c>
      <c r="DC151">
        <v>0</v>
      </c>
      <c r="DD151">
        <v>0.30891343778345898</v>
      </c>
      <c r="DE151">
        <v>0.55259243738207198</v>
      </c>
      <c r="DF151">
        <v>-0.17555577701566699</v>
      </c>
      <c r="DG151">
        <v>0</v>
      </c>
      <c r="DH151">
        <v>0.25098093883092698</v>
      </c>
      <c r="DI151">
        <v>0</v>
      </c>
      <c r="DJ151">
        <v>0</v>
      </c>
      <c r="DK151">
        <v>0</v>
      </c>
      <c r="DL151">
        <v>0</v>
      </c>
      <c r="DM151">
        <v>0</v>
      </c>
      <c r="DN151">
        <v>0</v>
      </c>
      <c r="DO151" t="s">
        <v>1840</v>
      </c>
      <c r="DP151">
        <v>42015</v>
      </c>
      <c r="DQ151">
        <v>42015</v>
      </c>
      <c r="DR151" t="s">
        <v>1835</v>
      </c>
      <c r="DS151">
        <v>0</v>
      </c>
      <c r="DT151">
        <v>172.97</v>
      </c>
      <c r="DU151">
        <v>36356.1</v>
      </c>
      <c r="DV151">
        <v>33482</v>
      </c>
      <c r="DW151">
        <v>2.8157517442119E-4</v>
      </c>
      <c r="DX151">
        <v>1.7705745265391599</v>
      </c>
      <c r="DY151">
        <v>1.77085610171358</v>
      </c>
      <c r="DZ151">
        <v>2.8157517442119E-4</v>
      </c>
      <c r="EA151">
        <v>2.3313529834213398</v>
      </c>
      <c r="EB151">
        <v>0</v>
      </c>
      <c r="EC151">
        <v>7.5403517481971896E-2</v>
      </c>
      <c r="ED151">
        <v>0.17557742134895499</v>
      </c>
      <c r="EE151" t="s">
        <v>219</v>
      </c>
      <c r="EF151" t="s">
        <v>218</v>
      </c>
      <c r="EG151" t="s">
        <v>1836</v>
      </c>
      <c r="EH151" t="s">
        <v>1862</v>
      </c>
      <c r="EI151" t="s">
        <v>1836</v>
      </c>
      <c r="EJ151">
        <v>1.4849016403302499E-4</v>
      </c>
      <c r="EK151">
        <v>3.8717259574200402</v>
      </c>
      <c r="EL151">
        <v>8.7745648915711801E-4</v>
      </c>
      <c r="EM151">
        <v>0.14547806731083299</v>
      </c>
      <c r="EN151">
        <v>0.14093311882548201</v>
      </c>
      <c r="EO151">
        <v>0</v>
      </c>
      <c r="EP151">
        <v>0</v>
      </c>
      <c r="EQ151">
        <v>0</v>
      </c>
      <c r="ER151">
        <v>0</v>
      </c>
      <c r="ES151">
        <v>0</v>
      </c>
      <c r="ET151">
        <v>0</v>
      </c>
      <c r="EU151">
        <v>0</v>
      </c>
      <c r="EV151">
        <v>0.03</v>
      </c>
      <c r="EW151">
        <v>177.97</v>
      </c>
      <c r="EX151">
        <v>1.02080191078709</v>
      </c>
      <c r="EY151">
        <v>37112.376348766498</v>
      </c>
      <c r="EZ151">
        <v>6.6048896187899704</v>
      </c>
      <c r="FA151">
        <v>0</v>
      </c>
      <c r="FB151">
        <v>0</v>
      </c>
      <c r="FC151">
        <v>0</v>
      </c>
      <c r="FD151">
        <v>0</v>
      </c>
      <c r="FE151">
        <v>0</v>
      </c>
      <c r="FF151">
        <v>0</v>
      </c>
      <c r="FG151">
        <v>0</v>
      </c>
      <c r="FH151">
        <v>0</v>
      </c>
      <c r="FI151">
        <v>0</v>
      </c>
      <c r="FJ151">
        <v>0</v>
      </c>
      <c r="FK151">
        <v>0</v>
      </c>
      <c r="FL151">
        <v>0</v>
      </c>
      <c r="FM151">
        <v>0</v>
      </c>
      <c r="FN151">
        <v>0</v>
      </c>
      <c r="FO151">
        <v>0</v>
      </c>
      <c r="FP151">
        <v>0</v>
      </c>
      <c r="FQ151">
        <v>0</v>
      </c>
      <c r="FR151">
        <v>0</v>
      </c>
      <c r="FS151">
        <v>0</v>
      </c>
      <c r="FT151">
        <v>0</v>
      </c>
      <c r="FU151">
        <v>0</v>
      </c>
      <c r="FV151">
        <v>0</v>
      </c>
      <c r="FW151">
        <v>0</v>
      </c>
      <c r="FX151">
        <v>0</v>
      </c>
      <c r="FY151">
        <v>0</v>
      </c>
      <c r="FZ151">
        <v>0.122058914835146</v>
      </c>
      <c r="GA151">
        <v>0</v>
      </c>
      <c r="GB151">
        <v>0</v>
      </c>
      <c r="GC151">
        <v>0</v>
      </c>
      <c r="GD151">
        <v>0</v>
      </c>
      <c r="GE151">
        <v>0</v>
      </c>
      <c r="GF151">
        <v>0</v>
      </c>
      <c r="GG151">
        <v>0</v>
      </c>
      <c r="GH151">
        <v>0</v>
      </c>
      <c r="GI151">
        <v>0</v>
      </c>
      <c r="GJ151">
        <v>0</v>
      </c>
      <c r="GK151">
        <v>0</v>
      </c>
      <c r="GL151">
        <v>0</v>
      </c>
      <c r="GM151">
        <v>0</v>
      </c>
      <c r="GN151">
        <v>0</v>
      </c>
      <c r="GO151">
        <v>0</v>
      </c>
      <c r="GP151">
        <v>11.1949918414564</v>
      </c>
      <c r="GQ151">
        <v>0</v>
      </c>
      <c r="GR151">
        <v>7.9423036560072297E-2</v>
      </c>
      <c r="GS151">
        <v>7.9423036560072297E-2</v>
      </c>
      <c r="GT151">
        <v>0.59506121359356901</v>
      </c>
      <c r="GU151">
        <v>4.5901022226664603</v>
      </c>
      <c r="GV151">
        <v>1.77085610171358</v>
      </c>
    </row>
    <row r="152" spans="1:204" x14ac:dyDescent="0.35">
      <c r="A152">
        <v>151</v>
      </c>
      <c r="B152" t="s">
        <v>918</v>
      </c>
      <c r="C152" t="s">
        <v>178</v>
      </c>
      <c r="D152" t="s">
        <v>919</v>
      </c>
      <c r="E152" t="s">
        <v>920</v>
      </c>
      <c r="F152">
        <v>0</v>
      </c>
      <c r="G152">
        <v>140.80845626999999</v>
      </c>
      <c r="H152">
        <v>126.023570126411</v>
      </c>
      <c r="I152">
        <v>115.156659694357</v>
      </c>
      <c r="J152">
        <v>109.06939556523101</v>
      </c>
      <c r="K152">
        <v>102.315300749592</v>
      </c>
      <c r="L152">
        <v>103.982352492966</v>
      </c>
      <c r="M152">
        <v>104.103973325163</v>
      </c>
      <c r="N152">
        <v>1.08521978672917</v>
      </c>
      <c r="O152">
        <v>1.08521978664685</v>
      </c>
      <c r="P152">
        <v>1.15014982771159</v>
      </c>
      <c r="Q152">
        <v>1.80737830068965</v>
      </c>
      <c r="R152">
        <v>2.62891389191216</v>
      </c>
      <c r="S152">
        <v>3.2861423648902099</v>
      </c>
      <c r="T152">
        <v>4.2719850743572598</v>
      </c>
      <c r="U152">
        <v>83.861343903999995</v>
      </c>
      <c r="V152">
        <v>87.188121749999993</v>
      </c>
      <c r="W152">
        <v>93.772776824999994</v>
      </c>
      <c r="X152">
        <v>98.799691538999994</v>
      </c>
      <c r="Y152">
        <v>101.98130085</v>
      </c>
      <c r="Z152">
        <v>107.805391848</v>
      </c>
      <c r="AA152">
        <v>110.30296576000001</v>
      </c>
      <c r="AB152">
        <v>0</v>
      </c>
      <c r="AC152">
        <v>0</v>
      </c>
      <c r="AD152">
        <v>5.4256491309229196</v>
      </c>
      <c r="AE152">
        <v>7.0973002952954998</v>
      </c>
      <c r="AF152">
        <v>8.3698741729269095</v>
      </c>
      <c r="AG152">
        <v>9.5180761729269108</v>
      </c>
      <c r="AH152">
        <v>9.5180761729269108</v>
      </c>
      <c r="AI152">
        <v>0</v>
      </c>
      <c r="AJ152">
        <v>0</v>
      </c>
      <c r="AK152">
        <v>1.1533329999999999</v>
      </c>
      <c r="AL152">
        <v>0.7176264</v>
      </c>
      <c r="AM152">
        <v>0</v>
      </c>
      <c r="AN152">
        <v>0</v>
      </c>
      <c r="AO152">
        <v>0</v>
      </c>
      <c r="AP152">
        <v>5.9344859211111096</v>
      </c>
      <c r="AQ152">
        <v>6.7250705877777799</v>
      </c>
      <c r="AR152">
        <v>5.5379552386577799</v>
      </c>
      <c r="AS152">
        <v>2.7373078113234501</v>
      </c>
      <c r="AT152">
        <v>2.54005309193328</v>
      </c>
      <c r="AU152">
        <v>1.7823684252666201</v>
      </c>
      <c r="AV152">
        <v>1.2079588521644</v>
      </c>
      <c r="AW152">
        <v>0.240267005088702</v>
      </c>
      <c r="AX152">
        <v>0.171834215005014</v>
      </c>
      <c r="AY152">
        <v>0.18225019937916401</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1.1482019999999999</v>
      </c>
      <c r="BV152">
        <v>1.1482019999999999</v>
      </c>
      <c r="BW152">
        <v>0</v>
      </c>
      <c r="BX152">
        <v>0</v>
      </c>
      <c r="BY152">
        <v>0</v>
      </c>
      <c r="BZ152">
        <v>0</v>
      </c>
      <c r="CA152">
        <v>0</v>
      </c>
      <c r="CB152">
        <v>0</v>
      </c>
      <c r="CC152">
        <v>1.9615119999999999</v>
      </c>
      <c r="CD152">
        <v>0</v>
      </c>
      <c r="CE152">
        <v>0</v>
      </c>
      <c r="CF152">
        <v>0</v>
      </c>
      <c r="CG152">
        <v>0</v>
      </c>
      <c r="CH152">
        <v>0</v>
      </c>
      <c r="CI152">
        <v>0</v>
      </c>
      <c r="CJ152">
        <v>0</v>
      </c>
      <c r="CK152">
        <v>6.9587839999999996</v>
      </c>
      <c r="CL152">
        <v>8.7248707226335593</v>
      </c>
      <c r="CM152">
        <v>6.9587839999999996</v>
      </c>
      <c r="CN152">
        <v>231.92977288692899</v>
      </c>
      <c r="CO152">
        <v>221.193816465841</v>
      </c>
      <c r="CP152">
        <v>222.37877391602899</v>
      </c>
      <c r="CQ152">
        <v>221.37690191153999</v>
      </c>
      <c r="CR152">
        <v>220.94515675636401</v>
      </c>
      <c r="CS152">
        <v>233.33311530405001</v>
      </c>
      <c r="CT152">
        <v>233.33311530405001</v>
      </c>
      <c r="CU152">
        <v>243.44020702854499</v>
      </c>
      <c r="CV152">
        <v>238.88581839915</v>
      </c>
      <c r="CW152">
        <v>-4.6289686259135099E-2</v>
      </c>
      <c r="CX152">
        <v>5.3571002531664904E-3</v>
      </c>
      <c r="CY152">
        <v>-4.5052501497623298E-3</v>
      </c>
      <c r="CZ152">
        <v>-1.9502719183774901E-3</v>
      </c>
      <c r="DA152">
        <v>5.6068024887034398E-2</v>
      </c>
      <c r="DB152">
        <v>5.2888520869210497E-2</v>
      </c>
      <c r="DC152">
        <v>4.6556101572833498E-2</v>
      </c>
      <c r="DD152">
        <v>12.2664226335216</v>
      </c>
      <c r="DE152">
        <v>12.981847392852901</v>
      </c>
      <c r="DF152">
        <v>10.863080216401</v>
      </c>
      <c r="DG152">
        <v>10.863080216401</v>
      </c>
      <c r="DH152">
        <v>0.75598849190530304</v>
      </c>
      <c r="DI152">
        <v>0</v>
      </c>
      <c r="DJ152">
        <v>0</v>
      </c>
      <c r="DK152">
        <v>0</v>
      </c>
      <c r="DL152">
        <v>0</v>
      </c>
      <c r="DM152">
        <v>0</v>
      </c>
      <c r="DN152">
        <v>0</v>
      </c>
      <c r="DO152" t="s">
        <v>1847</v>
      </c>
      <c r="DP152">
        <v>111276</v>
      </c>
      <c r="DQ152">
        <v>111276</v>
      </c>
      <c r="DR152" t="s">
        <v>1848</v>
      </c>
      <c r="DS152">
        <v>0.03</v>
      </c>
      <c r="DT152">
        <v>1441.04</v>
      </c>
      <c r="DU152">
        <v>76544</v>
      </c>
      <c r="DV152">
        <v>75364.899999999994</v>
      </c>
      <c r="DW152">
        <v>22.796674681593601</v>
      </c>
      <c r="DX152">
        <v>81.989252004010595</v>
      </c>
      <c r="DY152">
        <v>104.785926685604</v>
      </c>
      <c r="DZ152">
        <v>1.3038783358015799E-2</v>
      </c>
      <c r="EA152">
        <v>1.27902953575298</v>
      </c>
      <c r="EB152">
        <v>4.7841761188762797E-3</v>
      </c>
      <c r="EC152">
        <v>0.75577155015156505</v>
      </c>
      <c r="ED152">
        <v>0</v>
      </c>
      <c r="EE152" t="s">
        <v>1836</v>
      </c>
      <c r="EF152" t="s">
        <v>167</v>
      </c>
      <c r="EG152" t="s">
        <v>1836</v>
      </c>
      <c r="EH152" t="s">
        <v>1836</v>
      </c>
      <c r="EI152" t="s">
        <v>1836</v>
      </c>
      <c r="EJ152">
        <v>6.8760716693249697E-3</v>
      </c>
      <c r="EK152">
        <v>38.806416813393398</v>
      </c>
      <c r="EL152">
        <v>8.7947707633052805E-3</v>
      </c>
      <c r="EM152">
        <v>6.7365918480249203</v>
      </c>
      <c r="EN152">
        <v>0</v>
      </c>
      <c r="EO152">
        <v>9.8059739856735604</v>
      </c>
      <c r="EP152">
        <v>11.9033850422217</v>
      </c>
      <c r="EQ152">
        <v>0</v>
      </c>
      <c r="ER152">
        <v>0</v>
      </c>
      <c r="ES152">
        <v>0</v>
      </c>
      <c r="ET152">
        <v>0</v>
      </c>
      <c r="EU152">
        <v>0</v>
      </c>
      <c r="EV152">
        <v>0</v>
      </c>
      <c r="EW152">
        <v>1484.27</v>
      </c>
      <c r="EX152">
        <v>1.0038885632952701</v>
      </c>
      <c r="EY152">
        <v>76841.646188873099</v>
      </c>
      <c r="EZ152">
        <v>114.053750188759</v>
      </c>
      <c r="FA152">
        <v>768.41646188873096</v>
      </c>
      <c r="FB152">
        <v>1469.8607999999999</v>
      </c>
      <c r="FC152">
        <v>1484.2711999999999</v>
      </c>
      <c r="FD152">
        <v>112.946523540494</v>
      </c>
      <c r="FE152">
        <v>114.05384239873401</v>
      </c>
      <c r="FF152">
        <v>1.1073188582401301</v>
      </c>
      <c r="FG152">
        <v>1.6820263056454301</v>
      </c>
      <c r="FH152">
        <v>0.574707447405297</v>
      </c>
      <c r="FI152">
        <v>6.4594223423022198E-3</v>
      </c>
      <c r="FJ152">
        <v>0.51675378738417699</v>
      </c>
      <c r="FK152">
        <v>0</v>
      </c>
      <c r="FL152">
        <v>0</v>
      </c>
      <c r="FM152">
        <v>0</v>
      </c>
      <c r="FN152">
        <v>0</v>
      </c>
      <c r="FO152">
        <v>0</v>
      </c>
      <c r="FP152">
        <v>0</v>
      </c>
      <c r="FQ152">
        <v>0</v>
      </c>
      <c r="FR152">
        <v>0.77503653125795702</v>
      </c>
      <c r="FS152">
        <v>0</v>
      </c>
      <c r="FT152">
        <v>0</v>
      </c>
      <c r="FU152">
        <v>0</v>
      </c>
      <c r="FV152">
        <v>0</v>
      </c>
      <c r="FW152">
        <v>0</v>
      </c>
      <c r="FX152">
        <v>0</v>
      </c>
      <c r="FY152">
        <v>0</v>
      </c>
      <c r="FZ152">
        <v>5.65213091218512</v>
      </c>
      <c r="GA152">
        <v>0</v>
      </c>
      <c r="GB152">
        <v>0</v>
      </c>
      <c r="GC152">
        <v>0</v>
      </c>
      <c r="GD152">
        <v>0</v>
      </c>
      <c r="GE152">
        <v>0</v>
      </c>
      <c r="GF152">
        <v>0</v>
      </c>
      <c r="GG152">
        <v>0</v>
      </c>
      <c r="GH152">
        <v>2.6617605322039299</v>
      </c>
      <c r="GI152">
        <v>0</v>
      </c>
      <c r="GJ152">
        <v>0</v>
      </c>
      <c r="GK152">
        <v>0</v>
      </c>
      <c r="GL152">
        <v>0</v>
      </c>
      <c r="GM152">
        <v>0</v>
      </c>
      <c r="GN152">
        <v>0</v>
      </c>
      <c r="GO152">
        <v>0</v>
      </c>
      <c r="GP152">
        <v>255.78788403099799</v>
      </c>
      <c r="GQ152">
        <v>0</v>
      </c>
      <c r="GR152">
        <v>0.79605930151868098</v>
      </c>
      <c r="GS152">
        <v>0.79605930151868098</v>
      </c>
      <c r="GT152">
        <v>16.902065631847101</v>
      </c>
      <c r="GU152">
        <v>141.734133842239</v>
      </c>
      <c r="GV152">
        <v>104.785926685604</v>
      </c>
    </row>
    <row r="153" spans="1:204" x14ac:dyDescent="0.35">
      <c r="A153">
        <v>152</v>
      </c>
      <c r="B153" t="s">
        <v>921</v>
      </c>
      <c r="C153" t="s">
        <v>179</v>
      </c>
      <c r="D153" t="s">
        <v>922</v>
      </c>
      <c r="E153" t="s">
        <v>923</v>
      </c>
      <c r="F153">
        <v>0</v>
      </c>
      <c r="G153">
        <v>4.9792768799999996</v>
      </c>
      <c r="H153">
        <v>4.1429780281620001</v>
      </c>
      <c r="I153">
        <v>3.5145005599731198</v>
      </c>
      <c r="J153">
        <v>3.1779396810264999</v>
      </c>
      <c r="K153">
        <v>3.0681948414444</v>
      </c>
      <c r="L153">
        <v>3.1181857960911601</v>
      </c>
      <c r="M153">
        <v>3.1181857960911601</v>
      </c>
      <c r="N153">
        <v>4.1272689354166697E-2</v>
      </c>
      <c r="O153">
        <v>4.1272689305590901E-2</v>
      </c>
      <c r="P153">
        <v>4.3742085315909403E-2</v>
      </c>
      <c r="Q153">
        <v>6.8737562639286195E-2</v>
      </c>
      <c r="R153">
        <v>9.9981909293504007E-2</v>
      </c>
      <c r="S153">
        <v>0.12497738661688</v>
      </c>
      <c r="T153">
        <v>0.16247060260194399</v>
      </c>
      <c r="U153">
        <v>6.3875722100000001</v>
      </c>
      <c r="V153">
        <v>6.5193540060000004</v>
      </c>
      <c r="W153">
        <v>6.8157401880000004</v>
      </c>
      <c r="X153">
        <v>6.9676451999999998</v>
      </c>
      <c r="Y153">
        <v>7.2984666699999998</v>
      </c>
      <c r="Z153">
        <v>7.6318741799999996</v>
      </c>
      <c r="AA153">
        <v>7.9118154000000001</v>
      </c>
      <c r="AB153">
        <v>0</v>
      </c>
      <c r="AC153">
        <v>0</v>
      </c>
      <c r="AD153">
        <v>0</v>
      </c>
      <c r="AE153">
        <v>0</v>
      </c>
      <c r="AF153">
        <v>0</v>
      </c>
      <c r="AG153">
        <v>0</v>
      </c>
      <c r="AH153">
        <v>0</v>
      </c>
      <c r="AI153">
        <v>0</v>
      </c>
      <c r="AJ153">
        <v>0</v>
      </c>
      <c r="AK153">
        <v>0</v>
      </c>
      <c r="AL153">
        <v>0</v>
      </c>
      <c r="AM153">
        <v>0</v>
      </c>
      <c r="AN153">
        <v>0</v>
      </c>
      <c r="AO153">
        <v>0</v>
      </c>
      <c r="AP153">
        <v>0.982398542222222</v>
      </c>
      <c r="AQ153">
        <v>1.20330620977778</v>
      </c>
      <c r="AR153">
        <v>0.88949633147733298</v>
      </c>
      <c r="AS153">
        <v>0.82401331586085202</v>
      </c>
      <c r="AT153">
        <v>0.86761374841630501</v>
      </c>
      <c r="AU153">
        <v>1.06562573812343</v>
      </c>
      <c r="AV153">
        <v>1.0792393788447501</v>
      </c>
      <c r="AW153">
        <v>9.0865611519999508E-3</v>
      </c>
      <c r="AX153">
        <v>6.4985290097262097E-3</v>
      </c>
      <c r="AY153">
        <v>6.8924469300792402E-3</v>
      </c>
      <c r="AZ153">
        <v>0</v>
      </c>
      <c r="BA153">
        <v>0</v>
      </c>
      <c r="BB153">
        <v>0</v>
      </c>
      <c r="BC153">
        <v>0</v>
      </c>
      <c r="BD153">
        <v>0</v>
      </c>
      <c r="BE153">
        <v>0</v>
      </c>
      <c r="BF153">
        <v>0</v>
      </c>
      <c r="BG153">
        <v>0</v>
      </c>
      <c r="BH153">
        <v>0</v>
      </c>
      <c r="BI153">
        <v>0</v>
      </c>
      <c r="BJ153">
        <v>0</v>
      </c>
      <c r="BK153">
        <v>0</v>
      </c>
      <c r="BL153">
        <v>2.5365927839492E-2</v>
      </c>
      <c r="BM153">
        <v>2.52676932981463E-2</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12.399606882728399</v>
      </c>
      <c r="CO153">
        <v>11.9387753900946</v>
      </c>
      <c r="CP153">
        <v>11.2956393049946</v>
      </c>
      <c r="CQ153">
        <v>11.0383357595266</v>
      </c>
      <c r="CR153">
        <v>11.334257169154199</v>
      </c>
      <c r="CS153">
        <v>11.9406631008315</v>
      </c>
      <c r="CT153">
        <v>11.9406631008315</v>
      </c>
      <c r="CU153">
        <v>12.337996582224999</v>
      </c>
      <c r="CV153">
        <v>12.4045435800801</v>
      </c>
      <c r="CW153">
        <v>-3.7165008293585503E-2</v>
      </c>
      <c r="CX153">
        <v>-5.3869518781097199E-2</v>
      </c>
      <c r="CY153">
        <v>-2.2779015735228999E-2</v>
      </c>
      <c r="CZ153">
        <v>2.6808516797667901E-2</v>
      </c>
      <c r="DA153">
        <v>5.3502044521061699E-2</v>
      </c>
      <c r="DB153">
        <v>5.7439000052546003E-3</v>
      </c>
      <c r="DC153">
        <v>4.4400037038049102E-2</v>
      </c>
      <c r="DD153">
        <v>7.1222102038858495E-2</v>
      </c>
      <c r="DE153">
        <v>0.56724935146871203</v>
      </c>
      <c r="DF153">
        <v>0.53016588393578301</v>
      </c>
      <c r="DG153">
        <v>0.53016588393578301</v>
      </c>
      <c r="DH153">
        <v>0.13283240254220299</v>
      </c>
      <c r="DI153">
        <v>0</v>
      </c>
      <c r="DJ153">
        <v>0</v>
      </c>
      <c r="DK153">
        <v>0</v>
      </c>
      <c r="DL153">
        <v>0</v>
      </c>
      <c r="DM153">
        <v>0</v>
      </c>
      <c r="DN153">
        <v>0</v>
      </c>
      <c r="DO153" t="s">
        <v>1845</v>
      </c>
      <c r="DP153">
        <v>39213</v>
      </c>
      <c r="DQ153">
        <v>39213</v>
      </c>
      <c r="DR153" t="s">
        <v>1835</v>
      </c>
      <c r="DS153">
        <v>0</v>
      </c>
      <c r="DT153">
        <v>288.89999999999998</v>
      </c>
      <c r="DU153">
        <v>27386</v>
      </c>
      <c r="DV153">
        <v>25032.1</v>
      </c>
      <c r="DW153">
        <v>4.9588628261027E-4</v>
      </c>
      <c r="DX153">
        <v>3.1181857960911601</v>
      </c>
      <c r="DY153">
        <v>3.11868168237377</v>
      </c>
      <c r="DZ153">
        <v>4.9588628261027E-4</v>
      </c>
      <c r="EA153">
        <v>1.1649180357592299</v>
      </c>
      <c r="EB153">
        <v>0</v>
      </c>
      <c r="EC153">
        <v>0.132794284376822</v>
      </c>
      <c r="ED153">
        <v>0</v>
      </c>
      <c r="EE153" t="s">
        <v>153</v>
      </c>
      <c r="EF153" t="s">
        <v>152</v>
      </c>
      <c r="EG153" t="s">
        <v>1836</v>
      </c>
      <c r="EH153" t="s">
        <v>1853</v>
      </c>
      <c r="EI153" t="s">
        <v>1836</v>
      </c>
      <c r="EJ153">
        <v>2.6150826541397902E-4</v>
      </c>
      <c r="EK153">
        <v>6.8185556189959797</v>
      </c>
      <c r="EL153">
        <v>1.5453020023539E-3</v>
      </c>
      <c r="EM153">
        <v>0.25620364256460398</v>
      </c>
      <c r="EN153">
        <v>0</v>
      </c>
      <c r="EO153">
        <v>0</v>
      </c>
      <c r="EP153">
        <v>0</v>
      </c>
      <c r="EQ153">
        <v>0</v>
      </c>
      <c r="ER153">
        <v>0</v>
      </c>
      <c r="ES153">
        <v>0</v>
      </c>
      <c r="ET153">
        <v>0</v>
      </c>
      <c r="EU153">
        <v>0</v>
      </c>
      <c r="EV153">
        <v>0.03</v>
      </c>
      <c r="EW153">
        <v>294.67</v>
      </c>
      <c r="EX153">
        <v>1.02272254499132</v>
      </c>
      <c r="EY153">
        <v>28008.279617132401</v>
      </c>
      <c r="EZ153">
        <v>8.2531997547804004</v>
      </c>
      <c r="FA153">
        <v>0</v>
      </c>
      <c r="FB153">
        <v>0</v>
      </c>
      <c r="FC153">
        <v>0</v>
      </c>
      <c r="FD153">
        <v>0</v>
      </c>
      <c r="FE153">
        <v>0</v>
      </c>
      <c r="FF153">
        <v>0</v>
      </c>
      <c r="FG153">
        <v>0</v>
      </c>
      <c r="FH153">
        <v>0</v>
      </c>
      <c r="FI153">
        <v>0</v>
      </c>
      <c r="FJ153">
        <v>0</v>
      </c>
      <c r="FK153">
        <v>0</v>
      </c>
      <c r="FL153">
        <v>0</v>
      </c>
      <c r="FM153">
        <v>0</v>
      </c>
      <c r="FN153">
        <v>0</v>
      </c>
      <c r="FO153">
        <v>0</v>
      </c>
      <c r="FP153">
        <v>0</v>
      </c>
      <c r="FQ153">
        <v>0</v>
      </c>
      <c r="FR153">
        <v>0</v>
      </c>
      <c r="FS153">
        <v>0</v>
      </c>
      <c r="FT153">
        <v>0</v>
      </c>
      <c r="FU153">
        <v>0</v>
      </c>
      <c r="FV153">
        <v>0</v>
      </c>
      <c r="FW153">
        <v>0</v>
      </c>
      <c r="FX153">
        <v>0</v>
      </c>
      <c r="FY153">
        <v>0</v>
      </c>
      <c r="FZ153">
        <v>0.21495979417028999</v>
      </c>
      <c r="GA153">
        <v>0</v>
      </c>
      <c r="GB153">
        <v>0</v>
      </c>
      <c r="GC153">
        <v>0</v>
      </c>
      <c r="GD153">
        <v>0</v>
      </c>
      <c r="GE153">
        <v>0</v>
      </c>
      <c r="GF153">
        <v>0</v>
      </c>
      <c r="GG153">
        <v>0</v>
      </c>
      <c r="GH153">
        <v>0</v>
      </c>
      <c r="GI153">
        <v>0</v>
      </c>
      <c r="GJ153">
        <v>0</v>
      </c>
      <c r="GK153">
        <v>0</v>
      </c>
      <c r="GL153">
        <v>0</v>
      </c>
      <c r="GM153">
        <v>0</v>
      </c>
      <c r="GN153">
        <v>0</v>
      </c>
      <c r="GO153">
        <v>0</v>
      </c>
      <c r="GP153">
        <v>13.1478360303625</v>
      </c>
      <c r="GQ153">
        <v>0</v>
      </c>
      <c r="GR153">
        <v>0.13987312071417099</v>
      </c>
      <c r="GS153">
        <v>0.13987312071417099</v>
      </c>
      <c r="GT153">
        <v>0.74329245028241397</v>
      </c>
      <c r="GU153">
        <v>4.8946362755820703</v>
      </c>
      <c r="GV153">
        <v>3.11868168237377</v>
      </c>
    </row>
    <row r="154" spans="1:204" x14ac:dyDescent="0.35">
      <c r="A154">
        <v>153</v>
      </c>
      <c r="B154" t="s">
        <v>924</v>
      </c>
      <c r="C154" t="s">
        <v>180</v>
      </c>
      <c r="D154" t="s">
        <v>925</v>
      </c>
      <c r="E154" t="s">
        <v>926</v>
      </c>
      <c r="F154">
        <v>0</v>
      </c>
      <c r="G154">
        <v>6.3961629799999997</v>
      </c>
      <c r="H154">
        <v>4.9684651168730003</v>
      </c>
      <c r="I154">
        <v>3.8944704528488101</v>
      </c>
      <c r="J154">
        <v>3.60004990987699</v>
      </c>
      <c r="K154">
        <v>3.6825510536439001</v>
      </c>
      <c r="L154">
        <v>3.7425518854751698</v>
      </c>
      <c r="M154">
        <v>3.7425518854751698</v>
      </c>
      <c r="N154">
        <v>4.9536875354166697E-2</v>
      </c>
      <c r="O154">
        <v>4.9536875375721101E-2</v>
      </c>
      <c r="P154">
        <v>5.2500727852372697E-2</v>
      </c>
      <c r="Q154">
        <v>8.2501143768014304E-2</v>
      </c>
      <c r="R154">
        <v>0.12000166366253</v>
      </c>
      <c r="S154">
        <v>0.150002079578163</v>
      </c>
      <c r="T154">
        <v>0.195002703451612</v>
      </c>
      <c r="U154">
        <v>13.008864131999999</v>
      </c>
      <c r="V154">
        <v>13.479779852</v>
      </c>
      <c r="W154">
        <v>14.074685079</v>
      </c>
      <c r="X154">
        <v>14.479728960999999</v>
      </c>
      <c r="Y154">
        <v>15.048031844</v>
      </c>
      <c r="Z154">
        <v>15.598139983999999</v>
      </c>
      <c r="AA154">
        <v>16.055091107999999</v>
      </c>
      <c r="AB154">
        <v>0</v>
      </c>
      <c r="AC154">
        <v>0</v>
      </c>
      <c r="AD154">
        <v>0</v>
      </c>
      <c r="AE154">
        <v>0</v>
      </c>
      <c r="AF154">
        <v>0</v>
      </c>
      <c r="AG154">
        <v>0</v>
      </c>
      <c r="AH154">
        <v>0</v>
      </c>
      <c r="AI154">
        <v>0</v>
      </c>
      <c r="AJ154">
        <v>0</v>
      </c>
      <c r="AK154">
        <v>0</v>
      </c>
      <c r="AL154">
        <v>0</v>
      </c>
      <c r="AM154">
        <v>0</v>
      </c>
      <c r="AN154">
        <v>0</v>
      </c>
      <c r="AO154">
        <v>0</v>
      </c>
      <c r="AP154">
        <v>1.48319113244444</v>
      </c>
      <c r="AQ154">
        <v>1.6453285795555599</v>
      </c>
      <c r="AR154">
        <v>1.21900067896178</v>
      </c>
      <c r="AS154">
        <v>1.15781623466119</v>
      </c>
      <c r="AT154">
        <v>1.2453953325031999</v>
      </c>
      <c r="AU154">
        <v>1.71713464691913</v>
      </c>
      <c r="AV154">
        <v>1.66995599072187</v>
      </c>
      <c r="AW154">
        <v>1.1122821880310999E-2</v>
      </c>
      <c r="AX154">
        <v>7.9548224515397798E-3</v>
      </c>
      <c r="AY154">
        <v>8.4370157466990697E-3</v>
      </c>
      <c r="AZ154">
        <v>0</v>
      </c>
      <c r="BA154">
        <v>0</v>
      </c>
      <c r="BB154">
        <v>0</v>
      </c>
      <c r="BC154">
        <v>0</v>
      </c>
      <c r="BD154">
        <v>4.6008937341487803E-2</v>
      </c>
      <c r="BE154">
        <v>0.23894964232192001</v>
      </c>
      <c r="BF154">
        <v>0.192940704980433</v>
      </c>
      <c r="BG154">
        <v>0.240433801591001</v>
      </c>
      <c r="BH154">
        <v>0.240433801591001</v>
      </c>
      <c r="BI154">
        <v>0.240433801591001</v>
      </c>
      <c r="BJ154">
        <v>0.25230707574364297</v>
      </c>
      <c r="BK154">
        <v>0</v>
      </c>
      <c r="BL154">
        <v>0.193778666205108</v>
      </c>
      <c r="BM154">
        <v>0.19310230485634799</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20.994886879020399</v>
      </c>
      <c r="CO154">
        <v>20.583793554782801</v>
      </c>
      <c r="CP154">
        <v>19.635136964246399</v>
      </c>
      <c r="CQ154">
        <v>19.560530050897199</v>
      </c>
      <c r="CR154">
        <v>20.336413695400601</v>
      </c>
      <c r="CS154">
        <v>21.4482623975635</v>
      </c>
      <c r="CT154">
        <v>21.4482623975635</v>
      </c>
      <c r="CU154">
        <v>21.984506885757099</v>
      </c>
      <c r="CV154">
        <v>22.074338698327502</v>
      </c>
      <c r="CW154">
        <v>-1.9580640115206299E-2</v>
      </c>
      <c r="CX154">
        <v>-4.6087548828722999E-2</v>
      </c>
      <c r="CY154">
        <v>-3.7996635055356199E-3</v>
      </c>
      <c r="CZ154">
        <v>3.9665778099292802E-2</v>
      </c>
      <c r="DA154">
        <v>5.4672801154427998E-2</v>
      </c>
      <c r="DB154">
        <v>5.4729989653818499E-2</v>
      </c>
      <c r="DC154">
        <v>3.2435001504264503E-2</v>
      </c>
      <c r="DD154">
        <v>1.14904994167188</v>
      </c>
      <c r="DE154">
        <v>1.0780544795929199</v>
      </c>
      <c r="DF154">
        <v>0.69567442312883199</v>
      </c>
      <c r="DG154">
        <v>0.69567442312883199</v>
      </c>
      <c r="DH154">
        <v>0.15942993493521501</v>
      </c>
      <c r="DI154">
        <v>0</v>
      </c>
      <c r="DJ154">
        <v>0</v>
      </c>
      <c r="DK154">
        <v>0</v>
      </c>
      <c r="DL154">
        <v>0</v>
      </c>
      <c r="DM154">
        <v>0</v>
      </c>
      <c r="DN154">
        <v>0</v>
      </c>
      <c r="DO154" t="s">
        <v>1849</v>
      </c>
      <c r="DP154">
        <v>74973</v>
      </c>
      <c r="DQ154">
        <v>74973</v>
      </c>
      <c r="DR154" t="s">
        <v>1835</v>
      </c>
      <c r="DS154">
        <v>0</v>
      </c>
      <c r="DT154">
        <v>250.92</v>
      </c>
      <c r="DU154">
        <v>63984.9</v>
      </c>
      <c r="DV154">
        <v>61480.3</v>
      </c>
      <c r="DW154">
        <v>5.9517953711440996E-4</v>
      </c>
      <c r="DX154">
        <v>3.7425518854751698</v>
      </c>
      <c r="DY154">
        <v>3.74314706501228</v>
      </c>
      <c r="DZ154">
        <v>5.9517953711440996E-4</v>
      </c>
      <c r="EA154">
        <v>2.53517717866103</v>
      </c>
      <c r="EB154">
        <v>0</v>
      </c>
      <c r="EC154">
        <v>0.159384184225974</v>
      </c>
      <c r="ED154">
        <v>0</v>
      </c>
      <c r="EE154" t="s">
        <v>464</v>
      </c>
      <c r="EF154" t="s">
        <v>261</v>
      </c>
      <c r="EG154" t="s">
        <v>1836</v>
      </c>
      <c r="EH154" t="s">
        <v>1881</v>
      </c>
      <c r="EI154" t="s">
        <v>1836</v>
      </c>
      <c r="EJ154">
        <v>3.1387109064884099E-4</v>
      </c>
      <c r="EK154">
        <v>8.1838606987725608</v>
      </c>
      <c r="EL154">
        <v>1.8547236440465899E-3</v>
      </c>
      <c r="EM154">
        <v>0.30750426313523399</v>
      </c>
      <c r="EN154">
        <v>0.25230707574364297</v>
      </c>
      <c r="EO154">
        <v>0</v>
      </c>
      <c r="EP154">
        <v>0</v>
      </c>
      <c r="EQ154">
        <v>0</v>
      </c>
      <c r="ER154">
        <v>0</v>
      </c>
      <c r="ES154">
        <v>0</v>
      </c>
      <c r="ET154">
        <v>0</v>
      </c>
      <c r="EU154">
        <v>0</v>
      </c>
      <c r="EV154">
        <v>0.03</v>
      </c>
      <c r="EW154">
        <v>255.93</v>
      </c>
      <c r="EX154">
        <v>1.0100325720948</v>
      </c>
      <c r="EY154">
        <v>64626.833122228702</v>
      </c>
      <c r="EZ154">
        <v>16.539945400972002</v>
      </c>
      <c r="FA154">
        <v>0</v>
      </c>
      <c r="FB154">
        <v>0</v>
      </c>
      <c r="FC154">
        <v>0</v>
      </c>
      <c r="FD154">
        <v>0</v>
      </c>
      <c r="FE154">
        <v>0</v>
      </c>
      <c r="FF154">
        <v>0</v>
      </c>
      <c r="FG154">
        <v>0</v>
      </c>
      <c r="FH154">
        <v>0</v>
      </c>
      <c r="FI154">
        <v>0</v>
      </c>
      <c r="FJ154">
        <v>0</v>
      </c>
      <c r="FK154">
        <v>0</v>
      </c>
      <c r="FL154">
        <v>0</v>
      </c>
      <c r="FM154">
        <v>0</v>
      </c>
      <c r="FN154">
        <v>0</v>
      </c>
      <c r="FO154">
        <v>0</v>
      </c>
      <c r="FP154">
        <v>0</v>
      </c>
      <c r="FQ154">
        <v>0</v>
      </c>
      <c r="FR154">
        <v>0</v>
      </c>
      <c r="FS154">
        <v>0</v>
      </c>
      <c r="FT154">
        <v>0</v>
      </c>
      <c r="FU154">
        <v>0</v>
      </c>
      <c r="FV154">
        <v>0</v>
      </c>
      <c r="FW154">
        <v>0</v>
      </c>
      <c r="FX154">
        <v>0</v>
      </c>
      <c r="FY154">
        <v>0</v>
      </c>
      <c r="FZ154">
        <v>0.25800203651334702</v>
      </c>
      <c r="GA154">
        <v>0</v>
      </c>
      <c r="GB154">
        <v>0</v>
      </c>
      <c r="GC154">
        <v>0</v>
      </c>
      <c r="GD154">
        <v>0</v>
      </c>
      <c r="GE154">
        <v>0</v>
      </c>
      <c r="GF154">
        <v>0</v>
      </c>
      <c r="GG154">
        <v>0</v>
      </c>
      <c r="GH154">
        <v>0</v>
      </c>
      <c r="GI154">
        <v>0</v>
      </c>
      <c r="GJ154">
        <v>0</v>
      </c>
      <c r="GK154">
        <v>0</v>
      </c>
      <c r="GL154">
        <v>0</v>
      </c>
      <c r="GM154">
        <v>0</v>
      </c>
      <c r="GN154">
        <v>0</v>
      </c>
      <c r="GO154">
        <v>0</v>
      </c>
      <c r="GP154">
        <v>23.803963462669401</v>
      </c>
      <c r="GQ154">
        <v>0</v>
      </c>
      <c r="GR154">
        <v>0.16788044263191501</v>
      </c>
      <c r="GS154">
        <v>0.16788044263191501</v>
      </c>
      <c r="GT154">
        <v>1.72962476434193</v>
      </c>
      <c r="GU154">
        <v>7.2640180616974597</v>
      </c>
      <c r="GV154">
        <v>3.74314706501228</v>
      </c>
    </row>
    <row r="155" spans="1:204" x14ac:dyDescent="0.35">
      <c r="A155">
        <v>154</v>
      </c>
      <c r="B155" t="s">
        <v>927</v>
      </c>
      <c r="C155" t="s">
        <v>181</v>
      </c>
      <c r="D155" t="s">
        <v>928</v>
      </c>
      <c r="E155" t="s">
        <v>929</v>
      </c>
      <c r="F155">
        <v>0</v>
      </c>
      <c r="G155">
        <v>69.338442529999995</v>
      </c>
      <c r="H155">
        <v>58.245820631066998</v>
      </c>
      <c r="I155">
        <v>50.070859786293099</v>
      </c>
      <c r="J155">
        <v>45.496933015165403</v>
      </c>
      <c r="K155">
        <v>40.599144832383999</v>
      </c>
      <c r="L155">
        <v>41.260638027208998</v>
      </c>
      <c r="M155">
        <v>41.2694036929555</v>
      </c>
      <c r="N155">
        <v>0.52514995822916699</v>
      </c>
      <c r="O155">
        <v>0.52514995822131805</v>
      </c>
      <c r="P155">
        <v>0.55657032925769201</v>
      </c>
      <c r="Q155">
        <v>0.874610517404945</v>
      </c>
      <c r="R155">
        <v>1.2721607525890199</v>
      </c>
      <c r="S155">
        <v>1.5902009407362701</v>
      </c>
      <c r="T155">
        <v>2.0672612229571499</v>
      </c>
      <c r="U155">
        <v>98.495756200000002</v>
      </c>
      <c r="V155">
        <v>105.25602000000001</v>
      </c>
      <c r="W155">
        <v>112.52961000000001</v>
      </c>
      <c r="X155">
        <v>117.803188195</v>
      </c>
      <c r="Y155">
        <v>126.2950125</v>
      </c>
      <c r="Z155">
        <v>133.49229424000001</v>
      </c>
      <c r="AA155">
        <v>139.70559689999999</v>
      </c>
      <c r="AB155">
        <v>0</v>
      </c>
      <c r="AC155">
        <v>0</v>
      </c>
      <c r="AD155">
        <v>3.6278265489521799</v>
      </c>
      <c r="AE155">
        <v>4.67924612216403</v>
      </c>
      <c r="AF155">
        <v>5.4978020094025197</v>
      </c>
      <c r="AG155">
        <v>6.4676300094025203</v>
      </c>
      <c r="AH155">
        <v>6.4676300094025203</v>
      </c>
      <c r="AI155">
        <v>0</v>
      </c>
      <c r="AJ155">
        <v>0</v>
      </c>
      <c r="AK155">
        <v>0.97416199999999997</v>
      </c>
      <c r="AL155">
        <v>0.60614279999999998</v>
      </c>
      <c r="AM155">
        <v>0</v>
      </c>
      <c r="AN155">
        <v>0</v>
      </c>
      <c r="AO155">
        <v>0</v>
      </c>
      <c r="AP155">
        <v>3.75095869444444</v>
      </c>
      <c r="AQ155">
        <v>5.1668948944444404</v>
      </c>
      <c r="AR155">
        <v>3.9796883452266698</v>
      </c>
      <c r="AS155">
        <v>3.4825105187432199</v>
      </c>
      <c r="AT155">
        <v>4.34479401693648</v>
      </c>
      <c r="AU155">
        <v>3.71564890528935</v>
      </c>
      <c r="AV155">
        <v>3.1853999441453702</v>
      </c>
      <c r="AW155">
        <v>0.11561658059200899</v>
      </c>
      <c r="AX155">
        <v>8.2686694164507898E-2</v>
      </c>
      <c r="AY155">
        <v>8.7698870082688896E-2</v>
      </c>
      <c r="AZ155">
        <v>0</v>
      </c>
      <c r="BA155">
        <v>0</v>
      </c>
      <c r="BB155">
        <v>0</v>
      </c>
      <c r="BC155">
        <v>0</v>
      </c>
      <c r="BD155">
        <v>0</v>
      </c>
      <c r="BE155">
        <v>0</v>
      </c>
      <c r="BF155">
        <v>0</v>
      </c>
      <c r="BG155">
        <v>0</v>
      </c>
      <c r="BH155">
        <v>0</v>
      </c>
      <c r="BI155">
        <v>0</v>
      </c>
      <c r="BJ155">
        <v>0</v>
      </c>
      <c r="BK155">
        <v>0</v>
      </c>
      <c r="BL155">
        <v>0.71179097722613704</v>
      </c>
      <c r="BM155">
        <v>0.69922400291556397</v>
      </c>
      <c r="BN155">
        <v>0</v>
      </c>
      <c r="BO155">
        <v>0</v>
      </c>
      <c r="BP155">
        <v>0</v>
      </c>
      <c r="BQ155">
        <v>0</v>
      </c>
      <c r="BR155">
        <v>0</v>
      </c>
      <c r="BS155">
        <v>0</v>
      </c>
      <c r="BT155">
        <v>0</v>
      </c>
      <c r="BU155">
        <v>0.96982800000000002</v>
      </c>
      <c r="BV155">
        <v>0.96982800000000002</v>
      </c>
      <c r="BW155">
        <v>0</v>
      </c>
      <c r="BX155">
        <v>0</v>
      </c>
      <c r="BY155">
        <v>0</v>
      </c>
      <c r="BZ155">
        <v>0</v>
      </c>
      <c r="CA155">
        <v>0</v>
      </c>
      <c r="CB155">
        <v>0</v>
      </c>
      <c r="CC155">
        <v>1.65679</v>
      </c>
      <c r="CD155">
        <v>0</v>
      </c>
      <c r="CE155">
        <v>0</v>
      </c>
      <c r="CF155">
        <v>0</v>
      </c>
      <c r="CG155">
        <v>0</v>
      </c>
      <c r="CH155">
        <v>0</v>
      </c>
      <c r="CI155">
        <v>0</v>
      </c>
      <c r="CJ155">
        <v>0</v>
      </c>
      <c r="CK155">
        <v>5.1388749999999996</v>
      </c>
      <c r="CL155">
        <v>5.4651875158817997</v>
      </c>
      <c r="CM155">
        <v>5.1388749999999996</v>
      </c>
      <c r="CN155">
        <v>172.22592396326601</v>
      </c>
      <c r="CO155">
        <v>169.98836315512301</v>
      </c>
      <c r="CP155">
        <v>172.525639882728</v>
      </c>
      <c r="CQ155">
        <v>173.91245916847799</v>
      </c>
      <c r="CR155">
        <v>180.63553211131199</v>
      </c>
      <c r="CS155">
        <v>191.66528712263701</v>
      </c>
      <c r="CT155">
        <v>191.66528712263701</v>
      </c>
      <c r="CU155">
        <v>200.98263575509</v>
      </c>
      <c r="CV155">
        <v>198.559141251113</v>
      </c>
      <c r="CW155">
        <v>-1.29920093134148E-2</v>
      </c>
      <c r="CX155">
        <v>1.49261789484323E-2</v>
      </c>
      <c r="CY155">
        <v>8.0383372969521395E-3</v>
      </c>
      <c r="CZ155">
        <v>3.8657799303046803E-2</v>
      </c>
      <c r="DA155">
        <v>6.1060827193889299E-2</v>
      </c>
      <c r="DB155">
        <v>0.169285628357633</v>
      </c>
      <c r="DC155">
        <v>5.0692594074204698E-2</v>
      </c>
      <c r="DD155">
        <v>29.1553737575952</v>
      </c>
      <c r="DE155">
        <v>11.4636142946693</v>
      </c>
      <c r="DF155">
        <v>9.7160105982237503</v>
      </c>
      <c r="DG155">
        <v>9.7160105982237503</v>
      </c>
      <c r="DH155">
        <v>0.39866196577105101</v>
      </c>
      <c r="DI155">
        <v>0</v>
      </c>
      <c r="DJ155">
        <v>0</v>
      </c>
      <c r="DK155">
        <v>0</v>
      </c>
      <c r="DL155">
        <v>0</v>
      </c>
      <c r="DM155">
        <v>0</v>
      </c>
      <c r="DN155">
        <v>0</v>
      </c>
      <c r="DO155" t="s">
        <v>1847</v>
      </c>
      <c r="DP155">
        <v>94765</v>
      </c>
      <c r="DQ155">
        <v>94765</v>
      </c>
      <c r="DR155" t="s">
        <v>1848</v>
      </c>
      <c r="DS155">
        <v>0.03</v>
      </c>
      <c r="DT155">
        <v>1598.7</v>
      </c>
      <c r="DU155">
        <v>87387</v>
      </c>
      <c r="DV155">
        <v>83500</v>
      </c>
      <c r="DW155">
        <v>1.6484109958291699</v>
      </c>
      <c r="DX155">
        <v>39.675513471370003</v>
      </c>
      <c r="DY155">
        <v>41.323924467199198</v>
      </c>
      <c r="DZ155">
        <v>6.3096126374331298E-3</v>
      </c>
      <c r="EA155">
        <v>3.0217605588092602</v>
      </c>
      <c r="EB155">
        <v>4.0409518938540404E-3</v>
      </c>
      <c r="EC155">
        <v>0.39854756399519198</v>
      </c>
      <c r="ED155">
        <v>0</v>
      </c>
      <c r="EE155" t="s">
        <v>1836</v>
      </c>
      <c r="EF155" t="s">
        <v>167</v>
      </c>
      <c r="EG155" t="s">
        <v>1836</v>
      </c>
      <c r="EH155" t="s">
        <v>1836</v>
      </c>
      <c r="EI155" t="s">
        <v>1836</v>
      </c>
      <c r="EJ155">
        <v>3.3274077426861302E-3</v>
      </c>
      <c r="EK155">
        <v>20.4641242254466</v>
      </c>
      <c r="EL155">
        <v>4.6378227162805E-3</v>
      </c>
      <c r="EM155">
        <v>3.2599119285093598</v>
      </c>
      <c r="EN155">
        <v>0</v>
      </c>
      <c r="EO155">
        <v>6.6632595147281704</v>
      </c>
      <c r="EP155">
        <v>7.7203517538159501</v>
      </c>
      <c r="EQ155">
        <v>0</v>
      </c>
      <c r="ER155">
        <v>0</v>
      </c>
      <c r="ES155">
        <v>0</v>
      </c>
      <c r="ET155">
        <v>0</v>
      </c>
      <c r="EU155">
        <v>0</v>
      </c>
      <c r="EV155">
        <v>0</v>
      </c>
      <c r="EW155">
        <v>1646.66</v>
      </c>
      <c r="EX155">
        <v>1.0114399156046401</v>
      </c>
      <c r="EY155">
        <v>88386.699904942594</v>
      </c>
      <c r="EZ155">
        <v>145.54284326547301</v>
      </c>
      <c r="FA155">
        <v>883.866999049426</v>
      </c>
      <c r="FB155">
        <v>1630.674</v>
      </c>
      <c r="FC155">
        <v>1646.6610000000001</v>
      </c>
      <c r="FD155">
        <v>144.12989348079199</v>
      </c>
      <c r="FE155">
        <v>145.542931652173</v>
      </c>
      <c r="FF155">
        <v>1.41303817138032</v>
      </c>
      <c r="FG155">
        <v>1.4207226524316801</v>
      </c>
      <c r="FH155">
        <v>7.6844810513609901E-3</v>
      </c>
      <c r="FI155" s="194">
        <v>8.6369697863257104E-5</v>
      </c>
      <c r="FJ155">
        <v>6.9095758290605696E-3</v>
      </c>
      <c r="FK155">
        <v>0</v>
      </c>
      <c r="FL155">
        <v>0</v>
      </c>
      <c r="FM155">
        <v>0</v>
      </c>
      <c r="FN155">
        <v>0</v>
      </c>
      <c r="FO155">
        <v>0</v>
      </c>
      <c r="FP155">
        <v>0</v>
      </c>
      <c r="FQ155">
        <v>0</v>
      </c>
      <c r="FR155">
        <v>0.65463420680435402</v>
      </c>
      <c r="FS155">
        <v>0</v>
      </c>
      <c r="FT155">
        <v>0</v>
      </c>
      <c r="FU155">
        <v>0</v>
      </c>
      <c r="FV155">
        <v>0</v>
      </c>
      <c r="FW155">
        <v>0</v>
      </c>
      <c r="FX155">
        <v>0</v>
      </c>
      <c r="FY155">
        <v>0</v>
      </c>
      <c r="FZ155">
        <v>2.7351291644879998</v>
      </c>
      <c r="GA155">
        <v>0</v>
      </c>
      <c r="GB155">
        <v>0</v>
      </c>
      <c r="GC155">
        <v>0</v>
      </c>
      <c r="GD155">
        <v>0</v>
      </c>
      <c r="GE155">
        <v>0</v>
      </c>
      <c r="GF155">
        <v>0</v>
      </c>
      <c r="GG155">
        <v>0</v>
      </c>
      <c r="GH155">
        <v>2.2482546621050901</v>
      </c>
      <c r="GI155">
        <v>0</v>
      </c>
      <c r="GJ155">
        <v>0</v>
      </c>
      <c r="GK155">
        <v>0</v>
      </c>
      <c r="GL155">
        <v>0</v>
      </c>
      <c r="GM155">
        <v>0</v>
      </c>
      <c r="GN155">
        <v>0</v>
      </c>
      <c r="GO155">
        <v>0</v>
      </c>
      <c r="GP155">
        <v>211.34160771304099</v>
      </c>
      <c r="GQ155">
        <v>0</v>
      </c>
      <c r="GR155">
        <v>0.41979285321385601</v>
      </c>
      <c r="GS155">
        <v>0.41979285321385601</v>
      </c>
      <c r="GT155">
        <v>12.7824664619276</v>
      </c>
      <c r="GU155">
        <v>65.798764447568203</v>
      </c>
      <c r="GV155">
        <v>41.323924467199198</v>
      </c>
    </row>
    <row r="156" spans="1:204" x14ac:dyDescent="0.35">
      <c r="A156">
        <v>155</v>
      </c>
      <c r="B156" t="s">
        <v>930</v>
      </c>
      <c r="C156" t="s">
        <v>182</v>
      </c>
      <c r="D156" t="s">
        <v>931</v>
      </c>
      <c r="E156" t="s">
        <v>932</v>
      </c>
      <c r="F156">
        <v>0</v>
      </c>
      <c r="G156">
        <v>2.4296491499999999</v>
      </c>
      <c r="H156">
        <v>1.826590132522</v>
      </c>
      <c r="I156">
        <v>1.3727991746557799</v>
      </c>
      <c r="J156">
        <v>1.32942939946104</v>
      </c>
      <c r="K156">
        <v>1.3598954898650699</v>
      </c>
      <c r="L156">
        <v>1.3820526465227501</v>
      </c>
      <c r="M156">
        <v>1.3820526465227501</v>
      </c>
      <c r="N156">
        <v>1.8293018187499999E-2</v>
      </c>
      <c r="O156">
        <v>1.8293018188787199E-2</v>
      </c>
      <c r="P156">
        <v>1.9387512075473599E-2</v>
      </c>
      <c r="Q156">
        <v>3.04660904043156E-2</v>
      </c>
      <c r="R156">
        <v>4.4314313315358803E-2</v>
      </c>
      <c r="S156">
        <v>5.53928916441985E-2</v>
      </c>
      <c r="T156">
        <v>7.20107591374579E-2</v>
      </c>
      <c r="U156">
        <v>5.7670350399999997</v>
      </c>
      <c r="V156">
        <v>6.0363324479999996</v>
      </c>
      <c r="W156">
        <v>6.3836493279999997</v>
      </c>
      <c r="X156">
        <v>6.739068016</v>
      </c>
      <c r="Y156">
        <v>6.9945925439999996</v>
      </c>
      <c r="Z156">
        <v>7.2690612520000002</v>
      </c>
      <c r="AA156">
        <v>7.4654775679999998</v>
      </c>
      <c r="AB156">
        <v>0</v>
      </c>
      <c r="AC156">
        <v>0</v>
      </c>
      <c r="AD156">
        <v>0</v>
      </c>
      <c r="AE156">
        <v>0</v>
      </c>
      <c r="AF156">
        <v>0</v>
      </c>
      <c r="AG156">
        <v>0</v>
      </c>
      <c r="AH156">
        <v>0</v>
      </c>
      <c r="AI156">
        <v>0</v>
      </c>
      <c r="AJ156">
        <v>0</v>
      </c>
      <c r="AK156">
        <v>0</v>
      </c>
      <c r="AL156">
        <v>0</v>
      </c>
      <c r="AM156">
        <v>0</v>
      </c>
      <c r="AN156">
        <v>0</v>
      </c>
      <c r="AO156">
        <v>0</v>
      </c>
      <c r="AP156">
        <v>1.58298090044444</v>
      </c>
      <c r="AQ156">
        <v>2.0765622000000001</v>
      </c>
      <c r="AR156">
        <v>2.2733656950755599</v>
      </c>
      <c r="AS156">
        <v>2.1483411425011298</v>
      </c>
      <c r="AT156">
        <v>2.2829763246739598</v>
      </c>
      <c r="AU156">
        <v>2.37690902608984</v>
      </c>
      <c r="AV156">
        <v>1.8468691661175101</v>
      </c>
      <c r="AW156">
        <v>4.1056606724308598E-3</v>
      </c>
      <c r="AX156">
        <v>2.9362873960311802E-3</v>
      </c>
      <c r="AY156">
        <v>3.1142747871580399E-3</v>
      </c>
      <c r="AZ156">
        <v>0</v>
      </c>
      <c r="BA156">
        <v>0</v>
      </c>
      <c r="BB156">
        <v>0</v>
      </c>
      <c r="BC156">
        <v>0</v>
      </c>
      <c r="BD156">
        <v>0</v>
      </c>
      <c r="BE156">
        <v>0</v>
      </c>
      <c r="BF156">
        <v>0</v>
      </c>
      <c r="BG156">
        <v>0</v>
      </c>
      <c r="BH156">
        <v>0</v>
      </c>
      <c r="BI156">
        <v>0</v>
      </c>
      <c r="BJ156">
        <v>0</v>
      </c>
      <c r="BK156">
        <v>0</v>
      </c>
      <c r="BL156">
        <v>0.108546008642473</v>
      </c>
      <c r="BM156">
        <v>0.108146262189385</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9.80206376930437</v>
      </c>
      <c r="CO156">
        <v>10.0692600947493</v>
      </c>
      <c r="CP156">
        <v>10.1604622467833</v>
      </c>
      <c r="CQ156">
        <v>10.2473046483665</v>
      </c>
      <c r="CR156">
        <v>10.681778671854399</v>
      </c>
      <c r="CS156">
        <v>11.0834158162568</v>
      </c>
      <c r="CT156">
        <v>11.0834158162568</v>
      </c>
      <c r="CU156">
        <v>10.8995157397133</v>
      </c>
      <c r="CV156">
        <v>10.950310216321199</v>
      </c>
      <c r="CW156">
        <v>2.7259190690194401E-2</v>
      </c>
      <c r="CX156">
        <v>9.0574829903953304E-3</v>
      </c>
      <c r="CY156">
        <v>8.5470916060570393E-3</v>
      </c>
      <c r="CZ156">
        <v>4.2398858860623001E-2</v>
      </c>
      <c r="DA156">
        <v>3.7600212168848603E-2</v>
      </c>
      <c r="DB156">
        <v>0.13072268015283001</v>
      </c>
      <c r="DC156">
        <v>0</v>
      </c>
      <c r="DD156">
        <v>1.28135204695242</v>
      </c>
      <c r="DE156">
        <v>0.45637803785227998</v>
      </c>
      <c r="DF156">
        <v>-0.12502565869851001</v>
      </c>
      <c r="DG156">
        <v>0</v>
      </c>
      <c r="DH156">
        <v>0.18390007654351101</v>
      </c>
      <c r="DI156">
        <v>0</v>
      </c>
      <c r="DJ156">
        <v>0</v>
      </c>
      <c r="DK156">
        <v>0</v>
      </c>
      <c r="DL156">
        <v>0</v>
      </c>
      <c r="DM156">
        <v>0</v>
      </c>
      <c r="DN156">
        <v>0</v>
      </c>
      <c r="DO156" t="s">
        <v>1834</v>
      </c>
      <c r="DP156">
        <v>41371</v>
      </c>
      <c r="DQ156">
        <v>41371</v>
      </c>
      <c r="DR156" t="s">
        <v>1835</v>
      </c>
      <c r="DS156">
        <v>0</v>
      </c>
      <c r="DT156">
        <v>181.84</v>
      </c>
      <c r="DU156">
        <v>41055.199999999997</v>
      </c>
      <c r="DV156">
        <v>39444.199999999997</v>
      </c>
      <c r="DW156">
        <v>2.197883947239E-4</v>
      </c>
      <c r="DX156">
        <v>1.3820526465227501</v>
      </c>
      <c r="DY156">
        <v>1.38227243491747</v>
      </c>
      <c r="DZ156">
        <v>2.197883947239E-4</v>
      </c>
      <c r="EA156">
        <v>1.60374363771923</v>
      </c>
      <c r="EB156">
        <v>0</v>
      </c>
      <c r="EC156">
        <v>5.88575229853638E-2</v>
      </c>
      <c r="ED156">
        <v>0.125042553558147</v>
      </c>
      <c r="EE156" t="s">
        <v>909</v>
      </c>
      <c r="EF156" t="s">
        <v>175</v>
      </c>
      <c r="EG156" t="s">
        <v>1836</v>
      </c>
      <c r="EH156" t="s">
        <v>1854</v>
      </c>
      <c r="EI156" t="s">
        <v>1836</v>
      </c>
      <c r="EJ156">
        <v>1.15906577531896E-4</v>
      </c>
      <c r="EK156">
        <v>3.0221428275725102</v>
      </c>
      <c r="EL156">
        <v>6.8491387675076898E-4</v>
      </c>
      <c r="EM156">
        <v>0.113555427870607</v>
      </c>
      <c r="EN156">
        <v>0</v>
      </c>
      <c r="EO156">
        <v>0</v>
      </c>
      <c r="EP156">
        <v>0</v>
      </c>
      <c r="EQ156">
        <v>0</v>
      </c>
      <c r="ER156">
        <v>0</v>
      </c>
      <c r="ES156">
        <v>0</v>
      </c>
      <c r="ET156">
        <v>0</v>
      </c>
      <c r="EU156">
        <v>0</v>
      </c>
      <c r="EV156">
        <v>0.03</v>
      </c>
      <c r="EW156">
        <v>186.84</v>
      </c>
      <c r="EX156">
        <v>1.0100578656466499</v>
      </c>
      <c r="EY156">
        <v>41468.127685696098</v>
      </c>
      <c r="EZ156">
        <v>7.7479049767954704</v>
      </c>
      <c r="FA156">
        <v>0</v>
      </c>
      <c r="FB156">
        <v>0</v>
      </c>
      <c r="FC156">
        <v>0</v>
      </c>
      <c r="FD156">
        <v>0</v>
      </c>
      <c r="FE156">
        <v>0</v>
      </c>
      <c r="FF156">
        <v>0</v>
      </c>
      <c r="FG156">
        <v>0</v>
      </c>
      <c r="FH156">
        <v>0</v>
      </c>
      <c r="FI156">
        <v>0</v>
      </c>
      <c r="FJ156">
        <v>0</v>
      </c>
      <c r="FK156">
        <v>0</v>
      </c>
      <c r="FL156">
        <v>0</v>
      </c>
      <c r="FM156">
        <v>0</v>
      </c>
      <c r="FN156">
        <v>0</v>
      </c>
      <c r="FO156">
        <v>0</v>
      </c>
      <c r="FP156">
        <v>0</v>
      </c>
      <c r="FQ156">
        <v>0</v>
      </c>
      <c r="FR156">
        <v>0</v>
      </c>
      <c r="FS156">
        <v>0</v>
      </c>
      <c r="FT156">
        <v>0</v>
      </c>
      <c r="FU156">
        <v>0</v>
      </c>
      <c r="FV156">
        <v>0</v>
      </c>
      <c r="FW156">
        <v>0</v>
      </c>
      <c r="FX156">
        <v>0</v>
      </c>
      <c r="FY156">
        <v>0</v>
      </c>
      <c r="FZ156">
        <v>9.5275206731218601E-2</v>
      </c>
      <c r="GA156">
        <v>0</v>
      </c>
      <c r="GB156">
        <v>0</v>
      </c>
      <c r="GC156">
        <v>0</v>
      </c>
      <c r="GD156">
        <v>0</v>
      </c>
      <c r="GE156">
        <v>0</v>
      </c>
      <c r="GF156">
        <v>0</v>
      </c>
      <c r="GG156">
        <v>0</v>
      </c>
      <c r="GH156">
        <v>0</v>
      </c>
      <c r="GI156">
        <v>0</v>
      </c>
      <c r="GJ156">
        <v>0</v>
      </c>
      <c r="GK156">
        <v>0</v>
      </c>
      <c r="GL156">
        <v>0</v>
      </c>
      <c r="GM156">
        <v>0</v>
      </c>
      <c r="GN156">
        <v>0</v>
      </c>
      <c r="GO156">
        <v>0</v>
      </c>
      <c r="GP156">
        <v>11.0047467123298</v>
      </c>
      <c r="GQ156">
        <v>0</v>
      </c>
      <c r="GR156">
        <v>6.1995028295855001E-2</v>
      </c>
      <c r="GS156">
        <v>6.1995028295855001E-2</v>
      </c>
      <c r="GT156">
        <v>5.4436496008619897E-2</v>
      </c>
      <c r="GU156">
        <v>3.2568417355343802</v>
      </c>
      <c r="GV156">
        <v>1.38227243491747</v>
      </c>
    </row>
    <row r="157" spans="1:204" x14ac:dyDescent="0.35">
      <c r="A157">
        <v>156</v>
      </c>
      <c r="B157" t="s">
        <v>933</v>
      </c>
      <c r="C157" t="s">
        <v>183</v>
      </c>
      <c r="D157" t="s">
        <v>934</v>
      </c>
      <c r="E157" t="s">
        <v>935</v>
      </c>
      <c r="F157">
        <v>0</v>
      </c>
      <c r="G157">
        <v>49.579050279999997</v>
      </c>
      <c r="H157">
        <v>44.280618885492999</v>
      </c>
      <c r="I157">
        <v>40.392310434298203</v>
      </c>
      <c r="J157">
        <v>38.205893127816402</v>
      </c>
      <c r="K157">
        <v>35.811971287088902</v>
      </c>
      <c r="L157">
        <v>36.3954657276118</v>
      </c>
      <c r="M157">
        <v>36.439177378520199</v>
      </c>
      <c r="N157">
        <v>0.37710960204166699</v>
      </c>
      <c r="O157">
        <v>0.37710960214012001</v>
      </c>
      <c r="P157">
        <v>0.399672535708189</v>
      </c>
      <c r="Q157">
        <v>0.62805684182715404</v>
      </c>
      <c r="R157">
        <v>0.91353722447585795</v>
      </c>
      <c r="S157">
        <v>1.14192153059482</v>
      </c>
      <c r="T157">
        <v>1.48449798977327</v>
      </c>
      <c r="U157">
        <v>31.635307560000001</v>
      </c>
      <c r="V157">
        <v>34.294339770999997</v>
      </c>
      <c r="W157">
        <v>36.444575069999999</v>
      </c>
      <c r="X157">
        <v>38.962542419999998</v>
      </c>
      <c r="Y157">
        <v>41.139370079999999</v>
      </c>
      <c r="Z157">
        <v>43.568630820000003</v>
      </c>
      <c r="AA157">
        <v>42.696627839999998</v>
      </c>
      <c r="AB157">
        <v>0</v>
      </c>
      <c r="AC157">
        <v>0</v>
      </c>
      <c r="AD157">
        <v>2.7078744055616499</v>
      </c>
      <c r="AE157">
        <v>3.7371592385119001</v>
      </c>
      <c r="AF157">
        <v>4.6995620833521903</v>
      </c>
      <c r="AG157">
        <v>5.20068508335219</v>
      </c>
      <c r="AH157">
        <v>5.20068508335219</v>
      </c>
      <c r="AI157">
        <v>0</v>
      </c>
      <c r="AJ157">
        <v>0</v>
      </c>
      <c r="AK157">
        <v>0.503363</v>
      </c>
      <c r="AL157">
        <v>0.31320209999999998</v>
      </c>
      <c r="AM157">
        <v>0</v>
      </c>
      <c r="AN157">
        <v>0</v>
      </c>
      <c r="AO157">
        <v>0</v>
      </c>
      <c r="AP157">
        <v>1.68334532333333</v>
      </c>
      <c r="AQ157">
        <v>2.2792941344444402</v>
      </c>
      <c r="AR157">
        <v>1.89460565862222</v>
      </c>
      <c r="AS157">
        <v>1.6115283053013201</v>
      </c>
      <c r="AT157">
        <v>1.2986879382548699</v>
      </c>
      <c r="AU157">
        <v>1.06650224781911</v>
      </c>
      <c r="AV157">
        <v>0.34914073185487199</v>
      </c>
      <c r="AW157">
        <v>8.3567996133473293E-2</v>
      </c>
      <c r="AX157">
        <v>5.9766179754211501E-2</v>
      </c>
      <c r="AY157">
        <v>6.3388994886834304E-2</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0.50112299999999999</v>
      </c>
      <c r="BV157">
        <v>0.50112299999999999</v>
      </c>
      <c r="BW157">
        <v>0</v>
      </c>
      <c r="BX157">
        <v>0</v>
      </c>
      <c r="BY157">
        <v>0</v>
      </c>
      <c r="BZ157">
        <v>0</v>
      </c>
      <c r="CA157">
        <v>0</v>
      </c>
      <c r="CB157">
        <v>0</v>
      </c>
      <c r="CC157">
        <v>0.85608600000000001</v>
      </c>
      <c r="CD157">
        <v>0</v>
      </c>
      <c r="CE157">
        <v>0</v>
      </c>
      <c r="CF157">
        <v>0</v>
      </c>
      <c r="CG157">
        <v>0</v>
      </c>
      <c r="CH157">
        <v>0</v>
      </c>
      <c r="CI157">
        <v>0</v>
      </c>
      <c r="CJ157">
        <v>0</v>
      </c>
      <c r="CK157">
        <v>3.0989439999999999</v>
      </c>
      <c r="CL157">
        <v>3.97198481066471</v>
      </c>
      <c r="CM157">
        <v>3.0989439999999999</v>
      </c>
      <c r="CN157">
        <v>83.358380761508499</v>
      </c>
      <c r="CO157">
        <v>81.291128572831795</v>
      </c>
      <c r="CP157">
        <v>82.405790099077095</v>
      </c>
      <c r="CQ157">
        <v>83.959505033456793</v>
      </c>
      <c r="CR157">
        <v>85.220337613171907</v>
      </c>
      <c r="CS157">
        <v>90.472149409377906</v>
      </c>
      <c r="CT157">
        <v>90.472149409377906</v>
      </c>
      <c r="CU157">
        <v>93.967165338433404</v>
      </c>
      <c r="CV157">
        <v>90.333895621505704</v>
      </c>
      <c r="CW157">
        <v>-2.4799572278055598E-2</v>
      </c>
      <c r="CX157">
        <v>1.37119701228738E-2</v>
      </c>
      <c r="CY157">
        <v>1.8854438899397401E-2</v>
      </c>
      <c r="CZ157">
        <v>1.50171511755899E-2</v>
      </c>
      <c r="DA157">
        <v>6.1626273062244802E-2</v>
      </c>
      <c r="DB157">
        <v>0.12956785227350101</v>
      </c>
      <c r="DC157">
        <v>4.0750636969102902E-2</v>
      </c>
      <c r="DD157">
        <v>10.8005663642654</v>
      </c>
      <c r="DE157">
        <v>5.4471796756876696</v>
      </c>
      <c r="DF157">
        <v>3.68679771639599</v>
      </c>
      <c r="DG157">
        <v>3.68679771639599</v>
      </c>
      <c r="DH157">
        <v>0.19178178734048701</v>
      </c>
      <c r="DI157">
        <v>0</v>
      </c>
      <c r="DJ157">
        <v>0</v>
      </c>
      <c r="DK157">
        <v>0</v>
      </c>
      <c r="DL157">
        <v>0</v>
      </c>
      <c r="DM157">
        <v>0</v>
      </c>
      <c r="DN157">
        <v>0</v>
      </c>
      <c r="DO157" t="s">
        <v>1882</v>
      </c>
      <c r="DP157">
        <v>44462</v>
      </c>
      <c r="DQ157">
        <v>44462</v>
      </c>
      <c r="DR157" t="s">
        <v>1856</v>
      </c>
      <c r="DS157">
        <v>0</v>
      </c>
      <c r="DT157">
        <v>1751.01</v>
      </c>
      <c r="DU157">
        <v>24384</v>
      </c>
      <c r="DV157">
        <v>23569.5</v>
      </c>
      <c r="DW157">
        <v>8.1931801960825101</v>
      </c>
      <c r="DX157">
        <v>28.490942188340799</v>
      </c>
      <c r="DY157">
        <v>36.684122384423297</v>
      </c>
      <c r="DZ157">
        <v>4.5309259068939799E-3</v>
      </c>
      <c r="EA157">
        <v>0.49229923667740999</v>
      </c>
      <c r="EB157">
        <v>2.0880144093915701E-3</v>
      </c>
      <c r="EC157">
        <v>0.19172675280262599</v>
      </c>
      <c r="ED157">
        <v>0</v>
      </c>
      <c r="EE157" t="s">
        <v>104</v>
      </c>
      <c r="EF157" t="s">
        <v>1836</v>
      </c>
      <c r="EG157" t="s">
        <v>1883</v>
      </c>
      <c r="EH157" t="s">
        <v>1893</v>
      </c>
      <c r="EI157" t="s">
        <v>1836</v>
      </c>
      <c r="EJ157">
        <v>2.38940784648065E-3</v>
      </c>
      <c r="EK157">
        <v>9.8445466517561293</v>
      </c>
      <c r="EL157">
        <v>2.23108800503781E-3</v>
      </c>
      <c r="EM157">
        <v>2.34093913771938</v>
      </c>
      <c r="EN157">
        <v>0</v>
      </c>
      <c r="EO157">
        <v>5.35799269815569</v>
      </c>
      <c r="EP157">
        <v>5.4065819371439403</v>
      </c>
      <c r="EQ157">
        <v>0</v>
      </c>
      <c r="ER157">
        <v>0</v>
      </c>
      <c r="ES157">
        <v>0</v>
      </c>
      <c r="ET157">
        <v>0</v>
      </c>
      <c r="EU157">
        <v>0</v>
      </c>
      <c r="EV157">
        <v>0.03</v>
      </c>
      <c r="EW157">
        <v>1856.07</v>
      </c>
      <c r="EX157">
        <v>1.0085295904643901</v>
      </c>
      <c r="EY157">
        <v>24591.985533883599</v>
      </c>
      <c r="EZ157">
        <v>45.644446589875301</v>
      </c>
      <c r="FA157">
        <v>983.67942135534304</v>
      </c>
      <c r="FB157">
        <v>1838.5605</v>
      </c>
      <c r="FC157">
        <v>1856.0706</v>
      </c>
      <c r="FD157">
        <v>45.213853219169799</v>
      </c>
      <c r="FE157">
        <v>45.644461345066603</v>
      </c>
      <c r="FF157">
        <v>0.43060812589685299</v>
      </c>
      <c r="FG157">
        <v>0.73410657883311103</v>
      </c>
      <c r="FH157">
        <v>0.30349845293625799</v>
      </c>
      <c r="FI157">
        <v>3.41116979882825E-3</v>
      </c>
      <c r="FJ157">
        <v>0.27289358390626001</v>
      </c>
      <c r="FK157">
        <v>0</v>
      </c>
      <c r="FL157">
        <v>0</v>
      </c>
      <c r="FM157">
        <v>0</v>
      </c>
      <c r="FN157">
        <v>0</v>
      </c>
      <c r="FO157">
        <v>0</v>
      </c>
      <c r="FP157">
        <v>0</v>
      </c>
      <c r="FQ157">
        <v>0</v>
      </c>
      <c r="FR157">
        <v>0.33825833432143498</v>
      </c>
      <c r="FS157">
        <v>0</v>
      </c>
      <c r="FT157">
        <v>0</v>
      </c>
      <c r="FU157">
        <v>0</v>
      </c>
      <c r="FV157">
        <v>0</v>
      </c>
      <c r="FW157">
        <v>0</v>
      </c>
      <c r="FX157">
        <v>0</v>
      </c>
      <c r="FY157">
        <v>0</v>
      </c>
      <c r="FZ157">
        <v>1.9640932498071</v>
      </c>
      <c r="GA157">
        <v>0</v>
      </c>
      <c r="GB157">
        <v>0</v>
      </c>
      <c r="GC157">
        <v>0</v>
      </c>
      <c r="GD157">
        <v>0</v>
      </c>
      <c r="GE157">
        <v>0</v>
      </c>
      <c r="GF157">
        <v>0</v>
      </c>
      <c r="GG157">
        <v>0</v>
      </c>
      <c r="GH157">
        <v>1.16170354257297</v>
      </c>
      <c r="GI157">
        <v>0</v>
      </c>
      <c r="GJ157">
        <v>0</v>
      </c>
      <c r="GK157">
        <v>0</v>
      </c>
      <c r="GL157">
        <v>0</v>
      </c>
      <c r="GM157">
        <v>0</v>
      </c>
      <c r="GN157">
        <v>0</v>
      </c>
      <c r="GO157">
        <v>0</v>
      </c>
      <c r="GP157">
        <v>98.4306806576745</v>
      </c>
      <c r="GQ157">
        <v>0</v>
      </c>
      <c r="GR157">
        <v>0.20194708955092999</v>
      </c>
      <c r="GS157">
        <v>0.20194708955092999</v>
      </c>
      <c r="GT157">
        <v>8.0967850361687503</v>
      </c>
      <c r="GU157">
        <v>52.786234067799199</v>
      </c>
      <c r="GV157">
        <v>36.684122384423297</v>
      </c>
    </row>
    <row r="158" spans="1:204" x14ac:dyDescent="0.35">
      <c r="A158">
        <v>157</v>
      </c>
      <c r="B158" t="s">
        <v>936</v>
      </c>
      <c r="C158" t="s">
        <v>184</v>
      </c>
      <c r="D158" t="s">
        <v>937</v>
      </c>
      <c r="E158" t="s">
        <v>938</v>
      </c>
      <c r="F158">
        <v>0</v>
      </c>
      <c r="G158">
        <v>7.2970690400000002</v>
      </c>
      <c r="H158">
        <v>6.3308612703579996</v>
      </c>
      <c r="I158">
        <v>5.6049058759893402</v>
      </c>
      <c r="J158">
        <v>5.2161785566720598</v>
      </c>
      <c r="K158">
        <v>4.7464654898539802</v>
      </c>
      <c r="L158">
        <v>4.8238009764503804</v>
      </c>
      <c r="M158">
        <v>4.8293546177688098</v>
      </c>
      <c r="N158">
        <v>5.05556016875E-2</v>
      </c>
      <c r="O158">
        <v>5.05556017432831E-2</v>
      </c>
      <c r="P158">
        <v>5.3580405877555998E-2</v>
      </c>
      <c r="Q158">
        <v>8.4197780664730895E-2</v>
      </c>
      <c r="R158">
        <v>0.122469499148695</v>
      </c>
      <c r="S158">
        <v>0.15308687393586901</v>
      </c>
      <c r="T158">
        <v>0.19901293611663001</v>
      </c>
      <c r="U158">
        <v>5.8354527300000001</v>
      </c>
      <c r="V158">
        <v>6.0542537400000001</v>
      </c>
      <c r="W158">
        <v>6.2820313499999996</v>
      </c>
      <c r="X158">
        <v>6.5952954200000002</v>
      </c>
      <c r="Y158">
        <v>6.8671575000000002</v>
      </c>
      <c r="Z158">
        <v>7.0936236600000004</v>
      </c>
      <c r="AA158">
        <v>7.10364474</v>
      </c>
      <c r="AB158">
        <v>0</v>
      </c>
      <c r="AC158">
        <v>0</v>
      </c>
      <c r="AD158">
        <v>0</v>
      </c>
      <c r="AE158">
        <v>0</v>
      </c>
      <c r="AF158">
        <v>0</v>
      </c>
      <c r="AG158">
        <v>0</v>
      </c>
      <c r="AH158">
        <v>0</v>
      </c>
      <c r="AI158">
        <v>0</v>
      </c>
      <c r="AJ158">
        <v>0</v>
      </c>
      <c r="AK158">
        <v>0</v>
      </c>
      <c r="AL158">
        <v>0</v>
      </c>
      <c r="AM158">
        <v>0</v>
      </c>
      <c r="AN158">
        <v>0</v>
      </c>
      <c r="AO158">
        <v>0</v>
      </c>
      <c r="AP158">
        <v>1.00585673422222</v>
      </c>
      <c r="AQ158">
        <v>1.38791186844444</v>
      </c>
      <c r="AR158">
        <v>1.0089629848888899</v>
      </c>
      <c r="AS158">
        <v>0.64955931293944003</v>
      </c>
      <c r="AT158">
        <v>0.55633713160610698</v>
      </c>
      <c r="AU158">
        <v>0.199481997383885</v>
      </c>
      <c r="AV158">
        <v>0.17316199738388499</v>
      </c>
      <c r="AW158">
        <v>1.12237243065243E-2</v>
      </c>
      <c r="AX158">
        <v>8.0269858732050295E-3</v>
      </c>
      <c r="AY158">
        <v>8.5135534605996002E-3</v>
      </c>
      <c r="AZ158">
        <v>0</v>
      </c>
      <c r="BA158">
        <v>0</v>
      </c>
      <c r="BB158">
        <v>0</v>
      </c>
      <c r="BC158">
        <v>0</v>
      </c>
      <c r="BD158">
        <v>0</v>
      </c>
      <c r="BE158">
        <v>0</v>
      </c>
      <c r="BF158">
        <v>0</v>
      </c>
      <c r="BG158">
        <v>0</v>
      </c>
      <c r="BH158">
        <v>0</v>
      </c>
      <c r="BI158">
        <v>0</v>
      </c>
      <c r="BJ158">
        <v>0</v>
      </c>
      <c r="BK158">
        <v>0</v>
      </c>
      <c r="BL158">
        <v>5.4928497821755597E-3</v>
      </c>
      <c r="BM158">
        <v>5.4665048523905102E-3</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14.200157830216201</v>
      </c>
      <c r="CO158">
        <v>13.837102316201101</v>
      </c>
      <c r="CP158">
        <v>12.9634606750688</v>
      </c>
      <c r="CQ158">
        <v>12.5452310702762</v>
      </c>
      <c r="CR158">
        <v>12.2924296206088</v>
      </c>
      <c r="CS158">
        <v>12.269993507770099</v>
      </c>
      <c r="CT158">
        <v>12.269993507770099</v>
      </c>
      <c r="CU158">
        <v>12.545736568658301</v>
      </c>
      <c r="CV158">
        <v>12.467882904507601</v>
      </c>
      <c r="CW158">
        <v>-2.5567005547121401E-2</v>
      </c>
      <c r="CX158">
        <v>-6.3137615171742795E-2</v>
      </c>
      <c r="CY158">
        <v>-3.2262187950851902E-2</v>
      </c>
      <c r="CZ158">
        <v>-2.0151199149007301E-2</v>
      </c>
      <c r="DA158">
        <v>-1.8251975834812099E-3</v>
      </c>
      <c r="DB158">
        <v>-0.105049018902129</v>
      </c>
      <c r="DC158">
        <v>3.5733651680325502E-2</v>
      </c>
      <c r="DD158">
        <v>-1.4917126483196099</v>
      </c>
      <c r="DE158" s="194">
        <v>-1.5222015973180501E-5</v>
      </c>
      <c r="DF158">
        <v>0.43845167412651298</v>
      </c>
      <c r="DG158">
        <v>0.43845167412651298</v>
      </c>
      <c r="DH158">
        <v>0.16270861323830799</v>
      </c>
      <c r="DI158">
        <v>0</v>
      </c>
      <c r="DJ158">
        <v>0</v>
      </c>
      <c r="DK158">
        <v>0</v>
      </c>
      <c r="DL158">
        <v>0</v>
      </c>
      <c r="DM158">
        <v>0</v>
      </c>
      <c r="DN158">
        <v>0</v>
      </c>
      <c r="DO158" t="s">
        <v>1834</v>
      </c>
      <c r="DP158">
        <v>43842</v>
      </c>
      <c r="DQ158">
        <v>43842</v>
      </c>
      <c r="DR158" t="s">
        <v>1835</v>
      </c>
      <c r="DS158">
        <v>0</v>
      </c>
      <c r="DT158">
        <v>276.17</v>
      </c>
      <c r="DU158">
        <v>25722</v>
      </c>
      <c r="DV158">
        <v>25095</v>
      </c>
      <c r="DW158">
        <v>1.0409895597171901</v>
      </c>
      <c r="DX158">
        <v>3.8195175046999301</v>
      </c>
      <c r="DY158">
        <v>4.8605070644171198</v>
      </c>
      <c r="DZ158">
        <v>6.0741939691602001E-4</v>
      </c>
      <c r="EA158">
        <v>0.158441740255126</v>
      </c>
      <c r="EB158">
        <v>0</v>
      </c>
      <c r="EC158">
        <v>0.16266192166524601</v>
      </c>
      <c r="ED158">
        <v>0</v>
      </c>
      <c r="EE158" t="s">
        <v>143</v>
      </c>
      <c r="EF158" t="s">
        <v>142</v>
      </c>
      <c r="EG158" t="s">
        <v>1836</v>
      </c>
      <c r="EH158" t="s">
        <v>1837</v>
      </c>
      <c r="EI158" t="s">
        <v>1836</v>
      </c>
      <c r="EJ158">
        <v>3.2032584573660401E-4</v>
      </c>
      <c r="EK158">
        <v>8.3521618808529894</v>
      </c>
      <c r="EL158">
        <v>1.89286605546036E-3</v>
      </c>
      <c r="EM158">
        <v>0.31382809156853098</v>
      </c>
      <c r="EN158">
        <v>0</v>
      </c>
      <c r="EO158">
        <v>0</v>
      </c>
      <c r="EP158">
        <v>0</v>
      </c>
      <c r="EQ158">
        <v>0</v>
      </c>
      <c r="ER158">
        <v>0</v>
      </c>
      <c r="ES158">
        <v>0</v>
      </c>
      <c r="ET158">
        <v>0</v>
      </c>
      <c r="EU158">
        <v>0</v>
      </c>
      <c r="EV158">
        <v>0.03</v>
      </c>
      <c r="EW158">
        <v>281.69</v>
      </c>
      <c r="EX158">
        <v>1.00618857905001</v>
      </c>
      <c r="EY158">
        <v>25881.182630324402</v>
      </c>
      <c r="EZ158">
        <v>7.2904703351360904</v>
      </c>
      <c r="FA158">
        <v>0</v>
      </c>
      <c r="FB158">
        <v>0</v>
      </c>
      <c r="FC158">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0.263307845195488</v>
      </c>
      <c r="GA158">
        <v>0</v>
      </c>
      <c r="GB158">
        <v>0</v>
      </c>
      <c r="GC158">
        <v>0</v>
      </c>
      <c r="GD158">
        <v>0</v>
      </c>
      <c r="GE158">
        <v>0</v>
      </c>
      <c r="GF158">
        <v>0</v>
      </c>
      <c r="GG158">
        <v>0</v>
      </c>
      <c r="GH158">
        <v>0</v>
      </c>
      <c r="GI158">
        <v>0</v>
      </c>
      <c r="GJ158">
        <v>0</v>
      </c>
      <c r="GK158">
        <v>0</v>
      </c>
      <c r="GL158">
        <v>0</v>
      </c>
      <c r="GM158">
        <v>0</v>
      </c>
      <c r="GN158">
        <v>0</v>
      </c>
      <c r="GO158">
        <v>0</v>
      </c>
      <c r="GP158">
        <v>13.0578879822878</v>
      </c>
      <c r="GQ158">
        <v>0</v>
      </c>
      <c r="GR158">
        <v>0.17133290571543</v>
      </c>
      <c r="GS158">
        <v>0.17133290571543</v>
      </c>
      <c r="GT158">
        <v>0.59000507778015199</v>
      </c>
      <c r="GU158">
        <v>5.7674176471517002</v>
      </c>
      <c r="GV158">
        <v>4.8605070644171198</v>
      </c>
    </row>
    <row r="159" spans="1:204" x14ac:dyDescent="0.35">
      <c r="A159">
        <v>158</v>
      </c>
      <c r="B159" t="s">
        <v>939</v>
      </c>
      <c r="C159" t="s">
        <v>185</v>
      </c>
      <c r="D159" t="s">
        <v>940</v>
      </c>
      <c r="E159" t="s">
        <v>941</v>
      </c>
      <c r="F159">
        <v>0</v>
      </c>
      <c r="G159">
        <v>5.5820182999999997</v>
      </c>
      <c r="H159">
        <v>4.6203563949740003</v>
      </c>
      <c r="I159">
        <v>3.8975060454631199</v>
      </c>
      <c r="J159">
        <v>3.5103687490982498</v>
      </c>
      <c r="K159">
        <v>3.2941527352257198</v>
      </c>
      <c r="L159">
        <v>3.34782528488316</v>
      </c>
      <c r="M159">
        <v>3.34782528488316</v>
      </c>
      <c r="N159">
        <v>4.4312225708333298E-2</v>
      </c>
      <c r="O159">
        <v>4.4312225719696299E-2</v>
      </c>
      <c r="P159">
        <v>4.6963480950251997E-2</v>
      </c>
      <c r="Q159">
        <v>7.3799755778967496E-2</v>
      </c>
      <c r="R159">
        <v>0.107345099314891</v>
      </c>
      <c r="S159">
        <v>0.134181374143614</v>
      </c>
      <c r="T159">
        <v>0.17443578638669799</v>
      </c>
      <c r="U159">
        <v>7.4887511580000004</v>
      </c>
      <c r="V159">
        <v>7.5744225900000002</v>
      </c>
      <c r="W159">
        <v>7.6990741380000003</v>
      </c>
      <c r="X159">
        <v>8.0813721600000008</v>
      </c>
      <c r="Y159">
        <v>8.3240331839999993</v>
      </c>
      <c r="Z159">
        <v>8.6425163600000001</v>
      </c>
      <c r="AA159">
        <v>8.8897670400000006</v>
      </c>
      <c r="AB159">
        <v>0</v>
      </c>
      <c r="AC159">
        <v>0</v>
      </c>
      <c r="AD159">
        <v>0</v>
      </c>
      <c r="AE159">
        <v>0</v>
      </c>
      <c r="AF159">
        <v>0</v>
      </c>
      <c r="AG159">
        <v>0</v>
      </c>
      <c r="AH159">
        <v>0</v>
      </c>
      <c r="AI159">
        <v>0</v>
      </c>
      <c r="AJ159">
        <v>0</v>
      </c>
      <c r="AK159">
        <v>0</v>
      </c>
      <c r="AL159">
        <v>0</v>
      </c>
      <c r="AM159">
        <v>0</v>
      </c>
      <c r="AN159">
        <v>0</v>
      </c>
      <c r="AO159">
        <v>0</v>
      </c>
      <c r="AP159">
        <v>1.0769853173333299</v>
      </c>
      <c r="AQ159">
        <v>1.8158871857777801</v>
      </c>
      <c r="AR159">
        <v>2.0148165998933298</v>
      </c>
      <c r="AS159">
        <v>1.78830833320037</v>
      </c>
      <c r="AT159">
        <v>1.58683105622372</v>
      </c>
      <c r="AU159">
        <v>0.90208405758236698</v>
      </c>
      <c r="AV159">
        <v>0.34735410610815998</v>
      </c>
      <c r="AW159">
        <v>9.8666504896191293E-3</v>
      </c>
      <c r="AX159">
        <v>7.0564334915092404E-3</v>
      </c>
      <c r="AY159">
        <v>7.4841696148572404E-3</v>
      </c>
      <c r="AZ159">
        <v>0</v>
      </c>
      <c r="BA159">
        <v>0</v>
      </c>
      <c r="BB159">
        <v>0</v>
      </c>
      <c r="BC159">
        <v>0</v>
      </c>
      <c r="BD159">
        <v>0</v>
      </c>
      <c r="BE159">
        <v>0</v>
      </c>
      <c r="BF159">
        <v>0</v>
      </c>
      <c r="BG159">
        <v>0</v>
      </c>
      <c r="BH159">
        <v>0</v>
      </c>
      <c r="BI159">
        <v>0</v>
      </c>
      <c r="BJ159">
        <v>0</v>
      </c>
      <c r="BK159">
        <v>0</v>
      </c>
      <c r="BL159">
        <v>4.8633980044511402E-2</v>
      </c>
      <c r="BM159">
        <v>4.8461938120506302E-2</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14.2019336515313</v>
      </c>
      <c r="CO159">
        <v>14.1106688100075</v>
      </c>
      <c r="CP159">
        <v>13.714306372042101</v>
      </c>
      <c r="CQ159">
        <v>13.4538489980776</v>
      </c>
      <c r="CR159">
        <v>13.3123620747643</v>
      </c>
      <c r="CS159">
        <v>13.0266070766091</v>
      </c>
      <c r="CT159">
        <v>13.0266070766091</v>
      </c>
      <c r="CU159">
        <v>12.827118304414901</v>
      </c>
      <c r="CV159">
        <v>12.958870989572301</v>
      </c>
      <c r="CW159">
        <v>-6.4262264395209502E-3</v>
      </c>
      <c r="CX159">
        <v>-2.8089557150141699E-2</v>
      </c>
      <c r="CY159">
        <v>-1.89916549112134E-2</v>
      </c>
      <c r="CZ159">
        <v>-1.05164643466327E-2</v>
      </c>
      <c r="DA159">
        <v>-2.1465386574549099E-2</v>
      </c>
      <c r="DB159">
        <v>-8.2758207703316197E-2</v>
      </c>
      <c r="DC159">
        <v>0</v>
      </c>
      <c r="DD159">
        <v>-1.17532657492214</v>
      </c>
      <c r="DE159">
        <v>-0.30028564559063697</v>
      </c>
      <c r="DF159">
        <v>-5.6873897724652699E-2</v>
      </c>
      <c r="DG159">
        <v>0</v>
      </c>
      <c r="DH159">
        <v>0.19948877219429201</v>
      </c>
      <c r="DI159">
        <v>0</v>
      </c>
      <c r="DJ159">
        <v>0</v>
      </c>
      <c r="DK159">
        <v>0</v>
      </c>
      <c r="DL159">
        <v>0</v>
      </c>
      <c r="DM159">
        <v>0</v>
      </c>
      <c r="DN159">
        <v>0</v>
      </c>
      <c r="DO159" t="s">
        <v>1834</v>
      </c>
      <c r="DP159">
        <v>55994</v>
      </c>
      <c r="DQ159">
        <v>55994</v>
      </c>
      <c r="DR159" t="s">
        <v>1835</v>
      </c>
      <c r="DS159">
        <v>0</v>
      </c>
      <c r="DT159">
        <v>214.48</v>
      </c>
      <c r="DU159">
        <v>41448</v>
      </c>
      <c r="DV159">
        <v>39937.1</v>
      </c>
      <c r="DW159">
        <v>5.3240601094628004E-4</v>
      </c>
      <c r="DX159">
        <v>3.34782528488316</v>
      </c>
      <c r="DY159">
        <v>3.34835769089411</v>
      </c>
      <c r="DZ159">
        <v>5.3240601094628004E-4</v>
      </c>
      <c r="EA159">
        <v>0.47447099082695499</v>
      </c>
      <c r="EB159">
        <v>0</v>
      </c>
      <c r="EC159">
        <v>0.14257394908346299</v>
      </c>
      <c r="ED159">
        <v>5.6914823110830001E-2</v>
      </c>
      <c r="EE159" t="s">
        <v>909</v>
      </c>
      <c r="EF159" t="s">
        <v>175</v>
      </c>
      <c r="EG159" t="s">
        <v>1836</v>
      </c>
      <c r="EH159" t="s">
        <v>1854</v>
      </c>
      <c r="EI159" t="s">
        <v>1836</v>
      </c>
      <c r="EJ159">
        <v>2.80767138154458E-4</v>
      </c>
      <c r="EK159">
        <v>7.3207096691517703</v>
      </c>
      <c r="EL159">
        <v>1.6591061131591301E-3</v>
      </c>
      <c r="EM159">
        <v>0.27507181699440802</v>
      </c>
      <c r="EN159">
        <v>0</v>
      </c>
      <c r="EO159">
        <v>0</v>
      </c>
      <c r="EP159">
        <v>0</v>
      </c>
      <c r="EQ159">
        <v>0</v>
      </c>
      <c r="ER159">
        <v>0</v>
      </c>
      <c r="ES159">
        <v>0</v>
      </c>
      <c r="ET159">
        <v>0</v>
      </c>
      <c r="EU159">
        <v>0</v>
      </c>
      <c r="EV159">
        <v>0.03</v>
      </c>
      <c r="EW159">
        <v>219.48</v>
      </c>
      <c r="EX159">
        <v>1.0093267034093101</v>
      </c>
      <c r="EY159">
        <v>41834.573202909</v>
      </c>
      <c r="EZ159">
        <v>9.1818521265744693</v>
      </c>
      <c r="FA159">
        <v>0</v>
      </c>
      <c r="FB159">
        <v>0</v>
      </c>
      <c r="FC159">
        <v>0</v>
      </c>
      <c r="FD159">
        <v>0</v>
      </c>
      <c r="FE159">
        <v>0</v>
      </c>
      <c r="FF159">
        <v>0</v>
      </c>
      <c r="FG159">
        <v>0</v>
      </c>
      <c r="FH159">
        <v>0</v>
      </c>
      <c r="FI159">
        <v>0</v>
      </c>
      <c r="FJ159">
        <v>0</v>
      </c>
      <c r="FK159">
        <v>0</v>
      </c>
      <c r="FL159">
        <v>0</v>
      </c>
      <c r="FM159">
        <v>0</v>
      </c>
      <c r="FN159">
        <v>0</v>
      </c>
      <c r="FO159">
        <v>0</v>
      </c>
      <c r="FP159">
        <v>0</v>
      </c>
      <c r="FQ159">
        <v>0</v>
      </c>
      <c r="FR159">
        <v>0</v>
      </c>
      <c r="FS159">
        <v>0</v>
      </c>
      <c r="FT159">
        <v>0</v>
      </c>
      <c r="FU159">
        <v>0</v>
      </c>
      <c r="FV159">
        <v>0</v>
      </c>
      <c r="FW159">
        <v>0</v>
      </c>
      <c r="FX159">
        <v>0</v>
      </c>
      <c r="FY159">
        <v>0</v>
      </c>
      <c r="FZ159">
        <v>0.230790587562964</v>
      </c>
      <c r="GA159">
        <v>0</v>
      </c>
      <c r="GB159">
        <v>0</v>
      </c>
      <c r="GC159">
        <v>0</v>
      </c>
      <c r="GD159">
        <v>0</v>
      </c>
      <c r="GE159">
        <v>0</v>
      </c>
      <c r="GF159">
        <v>0</v>
      </c>
      <c r="GG159">
        <v>0</v>
      </c>
      <c r="GH159">
        <v>0</v>
      </c>
      <c r="GI159">
        <v>0</v>
      </c>
      <c r="GJ159">
        <v>0</v>
      </c>
      <c r="GK159">
        <v>0</v>
      </c>
      <c r="GL159">
        <v>0</v>
      </c>
      <c r="GM159">
        <v>0</v>
      </c>
      <c r="GN159">
        <v>0</v>
      </c>
      <c r="GO159">
        <v>0</v>
      </c>
      <c r="GP159">
        <v>13.6607173207555</v>
      </c>
      <c r="GQ159">
        <v>0</v>
      </c>
      <c r="GR159">
        <v>0.150174107902554</v>
      </c>
      <c r="GS159">
        <v>0.150174107902554</v>
      </c>
      <c r="GT159">
        <v>0.70184633118315398</v>
      </c>
      <c r="GU159">
        <v>4.4788651941809903</v>
      </c>
      <c r="GV159">
        <v>3.34835769089411</v>
      </c>
    </row>
    <row r="160" spans="1:204" x14ac:dyDescent="0.35">
      <c r="A160">
        <v>159</v>
      </c>
      <c r="B160" t="s">
        <v>942</v>
      </c>
      <c r="C160" t="s">
        <v>186</v>
      </c>
      <c r="D160" t="s">
        <v>943</v>
      </c>
      <c r="E160" t="s">
        <v>944</v>
      </c>
      <c r="F160">
        <v>0</v>
      </c>
      <c r="G160">
        <v>63.327849430000001</v>
      </c>
      <c r="H160">
        <v>52.516359943190999</v>
      </c>
      <c r="I160">
        <v>44.555836615312302</v>
      </c>
      <c r="J160">
        <v>40.088911991078497</v>
      </c>
      <c r="K160">
        <v>35.379317894154198</v>
      </c>
      <c r="L160">
        <v>35.955762992225999</v>
      </c>
      <c r="M160">
        <v>35.963494291552401</v>
      </c>
      <c r="N160">
        <v>0.4574097714375</v>
      </c>
      <c r="O160">
        <v>0.45740977148023798</v>
      </c>
      <c r="P160">
        <v>0.484777163423389</v>
      </c>
      <c r="Q160">
        <v>0.76179268537960998</v>
      </c>
      <c r="R160">
        <v>1.1080620878248999</v>
      </c>
      <c r="S160">
        <v>1.3850776097811299</v>
      </c>
      <c r="T160">
        <v>1.80060089271547</v>
      </c>
      <c r="U160">
        <v>101.31108999999999</v>
      </c>
      <c r="V160">
        <v>108.35026136</v>
      </c>
      <c r="W160">
        <v>114.40489991</v>
      </c>
      <c r="X160">
        <v>119.12509518</v>
      </c>
      <c r="Y160">
        <v>124.8127834</v>
      </c>
      <c r="Z160">
        <v>130.10426891</v>
      </c>
      <c r="AA160">
        <v>134.98002252000001</v>
      </c>
      <c r="AB160">
        <v>0</v>
      </c>
      <c r="AC160">
        <v>0</v>
      </c>
      <c r="AD160">
        <v>3.7609022452871002</v>
      </c>
      <c r="AE160">
        <v>4.8219879224199502</v>
      </c>
      <c r="AF160">
        <v>5.6186211487853699</v>
      </c>
      <c r="AG160">
        <v>6.6243041487853702</v>
      </c>
      <c r="AH160">
        <v>6.6243041487853702</v>
      </c>
      <c r="AI160">
        <v>0</v>
      </c>
      <c r="AJ160">
        <v>0</v>
      </c>
      <c r="AK160">
        <v>1.0101770000000001</v>
      </c>
      <c r="AL160">
        <v>0.62855190000000005</v>
      </c>
      <c r="AM160">
        <v>0</v>
      </c>
      <c r="AN160">
        <v>0</v>
      </c>
      <c r="AO160">
        <v>0</v>
      </c>
      <c r="AP160">
        <v>4.8422797366666703</v>
      </c>
      <c r="AQ160">
        <v>6.9589564122222196</v>
      </c>
      <c r="AR160">
        <v>6.9387978742577801</v>
      </c>
      <c r="AS160">
        <v>4.3757728342577797</v>
      </c>
      <c r="AT160">
        <v>2.9574061631466702</v>
      </c>
      <c r="AU160">
        <v>0.85857948759111102</v>
      </c>
      <c r="AV160">
        <v>0.153805954088889</v>
      </c>
      <c r="AW160">
        <v>0.102165658286755</v>
      </c>
      <c r="AX160">
        <v>7.3066860286096602E-2</v>
      </c>
      <c r="AY160">
        <v>7.7495915785817604E-2</v>
      </c>
      <c r="AZ160">
        <v>0</v>
      </c>
      <c r="BA160">
        <v>0</v>
      </c>
      <c r="BB160">
        <v>0</v>
      </c>
      <c r="BC160">
        <v>0</v>
      </c>
      <c r="BD160">
        <v>0</v>
      </c>
      <c r="BE160">
        <v>0</v>
      </c>
      <c r="BF160">
        <v>0</v>
      </c>
      <c r="BG160">
        <v>0</v>
      </c>
      <c r="BH160">
        <v>0</v>
      </c>
      <c r="BI160">
        <v>0</v>
      </c>
      <c r="BJ160">
        <v>0</v>
      </c>
      <c r="BK160">
        <v>0</v>
      </c>
      <c r="BL160">
        <v>1.3725379171935399</v>
      </c>
      <c r="BM160">
        <v>1.3600277896657</v>
      </c>
      <c r="BN160">
        <v>0</v>
      </c>
      <c r="BO160">
        <v>0</v>
      </c>
      <c r="BP160">
        <v>0</v>
      </c>
      <c r="BQ160">
        <v>0</v>
      </c>
      <c r="BR160">
        <v>0</v>
      </c>
      <c r="BS160">
        <v>0</v>
      </c>
      <c r="BT160">
        <v>0</v>
      </c>
      <c r="BU160">
        <v>1.0056830000000001</v>
      </c>
      <c r="BV160">
        <v>1.0056830000000001</v>
      </c>
      <c r="BW160">
        <v>0</v>
      </c>
      <c r="BX160">
        <v>0</v>
      </c>
      <c r="BY160">
        <v>0</v>
      </c>
      <c r="BZ160">
        <v>0</v>
      </c>
      <c r="CA160">
        <v>0</v>
      </c>
      <c r="CB160">
        <v>0</v>
      </c>
      <c r="CC160">
        <v>1.7180420000000001</v>
      </c>
      <c r="CD160">
        <v>0</v>
      </c>
      <c r="CE160">
        <v>0</v>
      </c>
      <c r="CF160">
        <v>0</v>
      </c>
      <c r="CG160">
        <v>0</v>
      </c>
      <c r="CH160">
        <v>0</v>
      </c>
      <c r="CI160">
        <v>0</v>
      </c>
      <c r="CJ160">
        <v>0</v>
      </c>
      <c r="CK160">
        <v>5.450348</v>
      </c>
      <c r="CL160">
        <v>6.0444236398299704</v>
      </c>
      <c r="CM160">
        <v>5.450348</v>
      </c>
      <c r="CN160">
        <v>170.04079459639101</v>
      </c>
      <c r="CO160">
        <v>169.72859226437299</v>
      </c>
      <c r="CP160">
        <v>172.59291451373201</v>
      </c>
      <c r="CQ160">
        <v>170.807795513136</v>
      </c>
      <c r="CR160">
        <v>172.59991569391099</v>
      </c>
      <c r="CS160">
        <v>180.37834114838401</v>
      </c>
      <c r="CT160">
        <v>180.37834114838401</v>
      </c>
      <c r="CU160">
        <v>188.53755265686701</v>
      </c>
      <c r="CV160">
        <v>185.84563433973099</v>
      </c>
      <c r="CW160">
        <v>-1.8360437138563699E-3</v>
      </c>
      <c r="CX160">
        <v>1.6875897049198899E-2</v>
      </c>
      <c r="CY160">
        <v>-1.03429448747981E-2</v>
      </c>
      <c r="CZ160">
        <v>1.04920280446896E-2</v>
      </c>
      <c r="DA160">
        <v>4.5066218156598802E-2</v>
      </c>
      <c r="DB160">
        <v>0.110419037959693</v>
      </c>
      <c r="DC160">
        <v>4.67805300099811E-2</v>
      </c>
      <c r="DD160">
        <v>18.7757409532352</v>
      </c>
      <c r="DE160">
        <v>9.5853423003107299</v>
      </c>
      <c r="DF160">
        <v>8.4381944012425496</v>
      </c>
      <c r="DG160">
        <v>8.4381944012425496</v>
      </c>
      <c r="DH160">
        <v>0.27898289275906601</v>
      </c>
      <c r="DI160">
        <v>0</v>
      </c>
      <c r="DJ160">
        <v>0</v>
      </c>
      <c r="DK160">
        <v>0</v>
      </c>
      <c r="DL160">
        <v>0</v>
      </c>
      <c r="DM160">
        <v>0</v>
      </c>
      <c r="DN160">
        <v>0</v>
      </c>
      <c r="DO160" t="s">
        <v>1847</v>
      </c>
      <c r="DP160">
        <v>106595</v>
      </c>
      <c r="DQ160">
        <v>106595</v>
      </c>
      <c r="DR160" t="s">
        <v>1848</v>
      </c>
      <c r="DS160">
        <v>0.03</v>
      </c>
      <c r="DT160">
        <v>1529.64</v>
      </c>
      <c r="DU160">
        <v>88243</v>
      </c>
      <c r="DV160">
        <v>86821</v>
      </c>
      <c r="DW160">
        <v>1.45382579645879</v>
      </c>
      <c r="DX160">
        <v>34.557686364039199</v>
      </c>
      <c r="DY160">
        <v>36.011512160498</v>
      </c>
      <c r="DZ160">
        <v>5.4957226504791503E-3</v>
      </c>
      <c r="EA160">
        <v>0.28277619831626899</v>
      </c>
      <c r="EB160">
        <v>4.1903461561476696E-3</v>
      </c>
      <c r="EC160">
        <v>0.27890283461179799</v>
      </c>
      <c r="ED160">
        <v>0</v>
      </c>
      <c r="EE160" t="s">
        <v>1836</v>
      </c>
      <c r="EF160" t="s">
        <v>167</v>
      </c>
      <c r="EG160" t="s">
        <v>1836</v>
      </c>
      <c r="EH160" t="s">
        <v>1836</v>
      </c>
      <c r="EI160" t="s">
        <v>1836</v>
      </c>
      <c r="EJ160">
        <v>2.89819853446648E-3</v>
      </c>
      <c r="EK160">
        <v>14.320755588394199</v>
      </c>
      <c r="EL160">
        <v>3.2455396014243998E-3</v>
      </c>
      <c r="EM160">
        <v>2.83940910005132</v>
      </c>
      <c r="EN160">
        <v>0</v>
      </c>
      <c r="EO160">
        <v>6.8246726519108698</v>
      </c>
      <c r="EP160">
        <v>8.4818553104335503</v>
      </c>
      <c r="EQ160">
        <v>0</v>
      </c>
      <c r="ER160">
        <v>0</v>
      </c>
      <c r="ES160">
        <v>0</v>
      </c>
      <c r="ET160">
        <v>0</v>
      </c>
      <c r="EU160">
        <v>0</v>
      </c>
      <c r="EV160">
        <v>0</v>
      </c>
      <c r="EW160">
        <v>1575.52</v>
      </c>
      <c r="EX160">
        <v>1.0040697200770901</v>
      </c>
      <c r="EY160">
        <v>88602.124308762999</v>
      </c>
      <c r="EZ160">
        <v>139.59441889094199</v>
      </c>
      <c r="FA160">
        <v>886.02124308762995</v>
      </c>
      <c r="FB160">
        <v>1560.2328</v>
      </c>
      <c r="FC160">
        <v>1575.5291999999999</v>
      </c>
      <c r="FD160">
        <v>138.23994049620899</v>
      </c>
      <c r="FE160">
        <v>139.59523403048601</v>
      </c>
      <c r="FF160">
        <v>1.35529353427657</v>
      </c>
      <c r="FG160">
        <v>1.4732468640924801</v>
      </c>
      <c r="FH160">
        <v>0.11795332981591</v>
      </c>
      <c r="FI160">
        <v>1.3257360373555699E-3</v>
      </c>
      <c r="FJ160">
        <v>0.106058882988446</v>
      </c>
      <c r="FK160">
        <v>0</v>
      </c>
      <c r="FL160">
        <v>0</v>
      </c>
      <c r="FM160">
        <v>0</v>
      </c>
      <c r="FN160">
        <v>0</v>
      </c>
      <c r="FO160">
        <v>0</v>
      </c>
      <c r="FP160">
        <v>0</v>
      </c>
      <c r="FQ160">
        <v>0</v>
      </c>
      <c r="FR160">
        <v>0.67883607729592299</v>
      </c>
      <c r="FS160">
        <v>0</v>
      </c>
      <c r="FT160">
        <v>0</v>
      </c>
      <c r="FU160">
        <v>0</v>
      </c>
      <c r="FV160">
        <v>0</v>
      </c>
      <c r="FW160">
        <v>0</v>
      </c>
      <c r="FX160">
        <v>0</v>
      </c>
      <c r="FY160">
        <v>0</v>
      </c>
      <c r="FZ160">
        <v>2.38231919533145</v>
      </c>
      <c r="GA160">
        <v>0</v>
      </c>
      <c r="GB160">
        <v>0</v>
      </c>
      <c r="GC160">
        <v>0</v>
      </c>
      <c r="GD160">
        <v>0</v>
      </c>
      <c r="GE160">
        <v>0</v>
      </c>
      <c r="GF160">
        <v>0</v>
      </c>
      <c r="GG160">
        <v>0</v>
      </c>
      <c r="GH160">
        <v>2.33137278761513</v>
      </c>
      <c r="GI160">
        <v>0</v>
      </c>
      <c r="GJ160">
        <v>0</v>
      </c>
      <c r="GK160">
        <v>0</v>
      </c>
      <c r="GL160">
        <v>0</v>
      </c>
      <c r="GM160">
        <v>0</v>
      </c>
      <c r="GN160">
        <v>0</v>
      </c>
      <c r="GO160">
        <v>0</v>
      </c>
      <c r="GP160">
        <v>197.389569832771</v>
      </c>
      <c r="GQ160">
        <v>0</v>
      </c>
      <c r="GR160">
        <v>0.29377024799110701</v>
      </c>
      <c r="GS160">
        <v>0.29377024799110701</v>
      </c>
      <c r="GT160">
        <v>11.5439354930396</v>
      </c>
      <c r="GU160">
        <v>57.795150941828503</v>
      </c>
      <c r="GV160">
        <v>36.011512160498</v>
      </c>
    </row>
    <row r="161" spans="1:204" x14ac:dyDescent="0.35">
      <c r="A161">
        <v>160</v>
      </c>
      <c r="B161" t="s">
        <v>945</v>
      </c>
      <c r="C161" t="s">
        <v>187</v>
      </c>
      <c r="D161" t="s">
        <v>946</v>
      </c>
      <c r="E161" t="s">
        <v>947</v>
      </c>
      <c r="F161">
        <v>0</v>
      </c>
      <c r="G161">
        <v>10.696801150000001</v>
      </c>
      <c r="H161">
        <v>9.6695550605279994</v>
      </c>
      <c r="I161">
        <v>8.4245643593352106</v>
      </c>
      <c r="J161">
        <v>7.8976310697206804</v>
      </c>
      <c r="K161">
        <v>7.6322012207537702</v>
      </c>
      <c r="L161">
        <v>7.7565548047986397</v>
      </c>
      <c r="M161">
        <v>7.7679954949120802</v>
      </c>
      <c r="N161">
        <v>7.5283050208333299E-2</v>
      </c>
      <c r="O161">
        <v>7.5283050184247899E-2</v>
      </c>
      <c r="P161">
        <v>7.97873281195461E-2</v>
      </c>
      <c r="Q161">
        <v>0.125380087045001</v>
      </c>
      <c r="R161">
        <v>0.18237103570183999</v>
      </c>
      <c r="S161">
        <v>0.22796379462729999</v>
      </c>
      <c r="T161">
        <v>0.29635293301548998</v>
      </c>
      <c r="U161">
        <v>20.063188350000001</v>
      </c>
      <c r="V161">
        <v>20.851248600000002</v>
      </c>
      <c r="W161">
        <v>21.636080829000001</v>
      </c>
      <c r="X161">
        <v>22.57580871</v>
      </c>
      <c r="Y161">
        <v>23.494121496000002</v>
      </c>
      <c r="Z161">
        <v>24.306070984000002</v>
      </c>
      <c r="AA161">
        <v>24.601447296</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2.0881922420577698E-2</v>
      </c>
      <c r="BE161">
        <v>0.108451274506871</v>
      </c>
      <c r="BF161">
        <v>8.75693520862936E-2</v>
      </c>
      <c r="BG161">
        <v>0.109124884907535</v>
      </c>
      <c r="BH161">
        <v>0.109124884907535</v>
      </c>
      <c r="BI161">
        <v>0.109124884907535</v>
      </c>
      <c r="BJ161">
        <v>0.114513768112845</v>
      </c>
      <c r="BK161">
        <v>0</v>
      </c>
      <c r="BL161">
        <v>0.113063993222868</v>
      </c>
      <c r="BM161">
        <v>0.14234703297569601</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30.856154472628901</v>
      </c>
      <c r="CO161">
        <v>30.817601978441999</v>
      </c>
      <c r="CP161">
        <v>30.370348901516799</v>
      </c>
      <c r="CQ161">
        <v>30.7079447516732</v>
      </c>
      <c r="CR161">
        <v>31.417818637363101</v>
      </c>
      <c r="CS161">
        <v>32.399714468333499</v>
      </c>
      <c r="CT161">
        <v>32.399714468333499</v>
      </c>
      <c r="CU161">
        <v>33.3180169322304</v>
      </c>
      <c r="CV161">
        <v>32.780309492040402</v>
      </c>
      <c r="CW161">
        <v>-1.24942640603909E-3</v>
      </c>
      <c r="CX161">
        <v>-1.45129097727364E-2</v>
      </c>
      <c r="CY161">
        <v>1.11159687776785E-2</v>
      </c>
      <c r="CZ161">
        <v>2.3116945514605001E-2</v>
      </c>
      <c r="DA161">
        <v>3.1252832741310202E-2</v>
      </c>
      <c r="DB161">
        <v>7.9785135305352001E-2</v>
      </c>
      <c r="DC161">
        <v>2.8342918416595999E-2</v>
      </c>
      <c r="DD161">
        <v>2.4618624596015399</v>
      </c>
      <c r="DE161">
        <v>1.0048686575842001</v>
      </c>
      <c r="DF161">
        <v>0.918302463896979</v>
      </c>
      <c r="DG161">
        <v>0.918302463896979</v>
      </c>
      <c r="DH161">
        <v>0</v>
      </c>
      <c r="DI161">
        <v>0</v>
      </c>
      <c r="DJ161">
        <v>0</v>
      </c>
      <c r="DK161">
        <v>0</v>
      </c>
      <c r="DL161">
        <v>0</v>
      </c>
      <c r="DM161">
        <v>0</v>
      </c>
      <c r="DN161">
        <v>0</v>
      </c>
      <c r="DO161" t="s">
        <v>1836</v>
      </c>
      <c r="DP161">
        <v>0</v>
      </c>
      <c r="DQ161">
        <v>0</v>
      </c>
      <c r="DR161" t="s">
        <v>1844</v>
      </c>
      <c r="DS161">
        <v>0</v>
      </c>
      <c r="DT161">
        <v>87.68</v>
      </c>
      <c r="DU161">
        <v>280582.2</v>
      </c>
      <c r="DV161">
        <v>272049.3</v>
      </c>
      <c r="DW161">
        <v>2.14412713121347</v>
      </c>
      <c r="DX161">
        <v>5.6876966759511296</v>
      </c>
      <c r="DY161">
        <v>7.8318238071646</v>
      </c>
      <c r="DZ161">
        <v>9.0451662858690004E-4</v>
      </c>
      <c r="EA161">
        <v>0</v>
      </c>
      <c r="EB161">
        <v>0</v>
      </c>
      <c r="EC161">
        <v>0</v>
      </c>
      <c r="ED161">
        <v>0</v>
      </c>
      <c r="EE161" t="s">
        <v>1836</v>
      </c>
      <c r="EF161" t="s">
        <v>1836</v>
      </c>
      <c r="EG161" t="s">
        <v>1836</v>
      </c>
      <c r="EH161" t="s">
        <v>1836</v>
      </c>
      <c r="EI161" t="s">
        <v>1836</v>
      </c>
      <c r="EJ161">
        <v>4.77001649117531E-4</v>
      </c>
      <c r="EK161">
        <v>0</v>
      </c>
      <c r="EL161">
        <v>0</v>
      </c>
      <c r="EM161">
        <v>0.467325778985965</v>
      </c>
      <c r="EN161">
        <v>0.114513768112845</v>
      </c>
      <c r="EO161">
        <v>0</v>
      </c>
      <c r="EP161">
        <v>0</v>
      </c>
      <c r="EQ161">
        <v>0</v>
      </c>
      <c r="ER161">
        <v>0</v>
      </c>
      <c r="ES161">
        <v>0</v>
      </c>
      <c r="ET161">
        <v>0</v>
      </c>
      <c r="EU161">
        <v>0</v>
      </c>
      <c r="EV161">
        <v>0.03</v>
      </c>
      <c r="EW161">
        <v>89.43</v>
      </c>
      <c r="EX161">
        <v>1.00775078067267</v>
      </c>
      <c r="EY161">
        <v>282768.98293550999</v>
      </c>
      <c r="EZ161">
        <v>25.288030143922601</v>
      </c>
      <c r="FA161">
        <v>0</v>
      </c>
      <c r="FB161">
        <v>0</v>
      </c>
      <c r="FC161">
        <v>0</v>
      </c>
      <c r="FD161">
        <v>0</v>
      </c>
      <c r="FE161">
        <v>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0</v>
      </c>
      <c r="FY161">
        <v>0</v>
      </c>
      <c r="FZ161">
        <v>0.39209535557461</v>
      </c>
      <c r="GA161">
        <v>0</v>
      </c>
      <c r="GB161">
        <v>0</v>
      </c>
      <c r="GC161">
        <v>0</v>
      </c>
      <c r="GD161">
        <v>0</v>
      </c>
      <c r="GE161">
        <v>0</v>
      </c>
      <c r="GF161">
        <v>0</v>
      </c>
      <c r="GG161">
        <v>0</v>
      </c>
      <c r="GH161">
        <v>0</v>
      </c>
      <c r="GI161">
        <v>0</v>
      </c>
      <c r="GJ161">
        <v>0</v>
      </c>
      <c r="GK161">
        <v>0</v>
      </c>
      <c r="GL161">
        <v>0</v>
      </c>
      <c r="GM161">
        <v>0</v>
      </c>
      <c r="GN161">
        <v>0</v>
      </c>
      <c r="GO161">
        <v>0</v>
      </c>
      <c r="GP161">
        <v>34.093788853760699</v>
      </c>
      <c r="GQ161">
        <v>0</v>
      </c>
      <c r="GR161">
        <v>0</v>
      </c>
      <c r="GS161">
        <v>0</v>
      </c>
      <c r="GT161">
        <v>1.31347936172025</v>
      </c>
      <c r="GU161">
        <v>8.8057587098380203</v>
      </c>
      <c r="GV161">
        <v>7.8318238071646</v>
      </c>
    </row>
    <row r="162" spans="1:204" x14ac:dyDescent="0.35">
      <c r="A162">
        <v>161</v>
      </c>
      <c r="B162" t="s">
        <v>948</v>
      </c>
      <c r="C162" t="s">
        <v>188</v>
      </c>
      <c r="D162" t="s">
        <v>949</v>
      </c>
      <c r="E162" t="s">
        <v>950</v>
      </c>
      <c r="F162">
        <v>0</v>
      </c>
      <c r="G162">
        <v>56.55279771</v>
      </c>
      <c r="H162">
        <v>47.347343044372998</v>
      </c>
      <c r="I162">
        <v>40.574723518722998</v>
      </c>
      <c r="J162">
        <v>36.770917774352299</v>
      </c>
      <c r="K162">
        <v>32.742040770747302</v>
      </c>
      <c r="L162">
        <v>33.275515976788</v>
      </c>
      <c r="M162">
        <v>33.279025585441701</v>
      </c>
      <c r="N162">
        <v>0.43203844600000002</v>
      </c>
      <c r="O162">
        <v>0.43203844593428098</v>
      </c>
      <c r="P162">
        <v>0.45788784011344302</v>
      </c>
      <c r="Q162">
        <v>0.71953803446398201</v>
      </c>
      <c r="R162">
        <v>1.04660077740214</v>
      </c>
      <c r="S162">
        <v>1.30825097175267</v>
      </c>
      <c r="T162">
        <v>1.7007262632784701</v>
      </c>
      <c r="U162">
        <v>83.963167330000005</v>
      </c>
      <c r="V162">
        <v>88.595356589999994</v>
      </c>
      <c r="W162">
        <v>93.048922300000001</v>
      </c>
      <c r="X162">
        <v>98.445045519999994</v>
      </c>
      <c r="Y162">
        <v>104.2507422</v>
      </c>
      <c r="Z162">
        <v>109.75246973100001</v>
      </c>
      <c r="AA162">
        <v>112.94329696</v>
      </c>
      <c r="AB162">
        <v>0</v>
      </c>
      <c r="AC162">
        <v>0</v>
      </c>
      <c r="AD162">
        <v>3.5727428191779498</v>
      </c>
      <c r="AE162">
        <v>4.7219718897907503</v>
      </c>
      <c r="AF162">
        <v>5.70280656162985</v>
      </c>
      <c r="AG162">
        <v>6.5834205616298496</v>
      </c>
      <c r="AH162">
        <v>6.5834205616298496</v>
      </c>
      <c r="AI162">
        <v>0</v>
      </c>
      <c r="AJ162">
        <v>0</v>
      </c>
      <c r="AK162">
        <v>0.884548</v>
      </c>
      <c r="AL162">
        <v>0.55038345</v>
      </c>
      <c r="AM162">
        <v>0</v>
      </c>
      <c r="AN162">
        <v>0</v>
      </c>
      <c r="AO162">
        <v>0</v>
      </c>
      <c r="AP162">
        <v>3.5913822911111102</v>
      </c>
      <c r="AQ162">
        <v>4.5576364066666697</v>
      </c>
      <c r="AR162">
        <v>3.5848446257777802</v>
      </c>
      <c r="AS162">
        <v>2.57666007070332</v>
      </c>
      <c r="AT162">
        <v>2.17566834203443</v>
      </c>
      <c r="AU162">
        <v>2.24612127639999</v>
      </c>
      <c r="AV162">
        <v>1.79126060516331</v>
      </c>
      <c r="AW162">
        <v>9.5825348022909596E-2</v>
      </c>
      <c r="AX162">
        <v>6.8532395652994293E-2</v>
      </c>
      <c r="AY162">
        <v>7.2686587891273705E-2</v>
      </c>
      <c r="AZ162">
        <v>0</v>
      </c>
      <c r="BA162">
        <v>0</v>
      </c>
      <c r="BB162">
        <v>0</v>
      </c>
      <c r="BC162">
        <v>0</v>
      </c>
      <c r="BD162">
        <v>0.97605315315659402</v>
      </c>
      <c r="BE162">
        <v>5.06917927929715</v>
      </c>
      <c r="BF162">
        <v>4.09312612614056</v>
      </c>
      <c r="BG162">
        <v>5.1006648648828499</v>
      </c>
      <c r="BH162">
        <v>5.1006648648828499</v>
      </c>
      <c r="BI162">
        <v>5.1006648648828499</v>
      </c>
      <c r="BJ162">
        <v>5.3525495495684199</v>
      </c>
      <c r="BK162">
        <v>0</v>
      </c>
      <c r="BL162">
        <v>0.57194323946898495</v>
      </c>
      <c r="BM162">
        <v>0.57632585138982695</v>
      </c>
      <c r="BN162">
        <v>0</v>
      </c>
      <c r="BO162">
        <v>0</v>
      </c>
      <c r="BP162">
        <v>0</v>
      </c>
      <c r="BQ162">
        <v>0</v>
      </c>
      <c r="BR162">
        <v>0</v>
      </c>
      <c r="BS162">
        <v>0</v>
      </c>
      <c r="BT162">
        <v>0</v>
      </c>
      <c r="BU162">
        <v>0.88061400000000001</v>
      </c>
      <c r="BV162">
        <v>0.88061400000000001</v>
      </c>
      <c r="BW162">
        <v>0</v>
      </c>
      <c r="BX162">
        <v>0</v>
      </c>
      <c r="BY162">
        <v>0</v>
      </c>
      <c r="BZ162">
        <v>0</v>
      </c>
      <c r="CA162">
        <v>0</v>
      </c>
      <c r="CB162">
        <v>0</v>
      </c>
      <c r="CC162">
        <v>1.5043820000000001</v>
      </c>
      <c r="CD162">
        <v>0</v>
      </c>
      <c r="CE162">
        <v>0</v>
      </c>
      <c r="CF162">
        <v>0</v>
      </c>
      <c r="CG162">
        <v>0</v>
      </c>
      <c r="CH162">
        <v>0</v>
      </c>
      <c r="CI162">
        <v>0</v>
      </c>
      <c r="CJ162">
        <v>0</v>
      </c>
      <c r="CK162">
        <v>4.8750749999999998</v>
      </c>
      <c r="CL162">
        <v>5.5077975641035897</v>
      </c>
      <c r="CM162">
        <v>4.8750749999999998</v>
      </c>
      <c r="CN162">
        <v>145.611264278291</v>
      </c>
      <c r="CO162">
        <v>146.64202940139299</v>
      </c>
      <c r="CP162">
        <v>146.86580766921401</v>
      </c>
      <c r="CQ162">
        <v>149.76579560419299</v>
      </c>
      <c r="CR162">
        <v>153.403519516697</v>
      </c>
      <c r="CS162">
        <v>163.141518382453</v>
      </c>
      <c r="CT162">
        <v>163.141518382453</v>
      </c>
      <c r="CU162">
        <v>170.67685520616701</v>
      </c>
      <c r="CV162">
        <v>167.408548705344</v>
      </c>
      <c r="CW162">
        <v>7.0788831359396296E-3</v>
      </c>
      <c r="CX162">
        <v>1.5260172594053799E-3</v>
      </c>
      <c r="CY162">
        <v>1.97458345206603E-2</v>
      </c>
      <c r="CZ162">
        <v>2.4289417338770901E-2</v>
      </c>
      <c r="DA162">
        <v>6.3479631343770701E-2</v>
      </c>
      <c r="DB162">
        <v>0.173860605287043</v>
      </c>
      <c r="DC162">
        <v>4.7724261224663597E-2</v>
      </c>
      <c r="DD162">
        <v>25.316062544035098</v>
      </c>
      <c r="DE162">
        <v>9.6117607532280402</v>
      </c>
      <c r="DF162">
        <v>7.7858084398724401</v>
      </c>
      <c r="DG162">
        <v>7.7858084398724401</v>
      </c>
      <c r="DH162">
        <v>0.25047161615855301</v>
      </c>
      <c r="DI162">
        <v>0</v>
      </c>
      <c r="DJ162">
        <v>0</v>
      </c>
      <c r="DK162">
        <v>0</v>
      </c>
      <c r="DL162">
        <v>0</v>
      </c>
      <c r="DM162">
        <v>0</v>
      </c>
      <c r="DN162">
        <v>0</v>
      </c>
      <c r="DO162" t="s">
        <v>1859</v>
      </c>
      <c r="DP162">
        <v>87462</v>
      </c>
      <c r="DQ162">
        <v>87462</v>
      </c>
      <c r="DR162" t="s">
        <v>1856</v>
      </c>
      <c r="DS162">
        <v>2.8199999999999999E-2</v>
      </c>
      <c r="DT162">
        <v>1652.3</v>
      </c>
      <c r="DU162">
        <v>68355.199999999997</v>
      </c>
      <c r="DV162">
        <v>67598.2</v>
      </c>
      <c r="DW162">
        <v>0.66265757699814798</v>
      </c>
      <c r="DX162">
        <v>32.640861745229103</v>
      </c>
      <c r="DY162">
        <v>33.303519322227302</v>
      </c>
      <c r="DZ162">
        <v>5.1908891897520203E-3</v>
      </c>
      <c r="EA162">
        <v>1.33030449688021</v>
      </c>
      <c r="EB162">
        <v>3.6692232050146499E-3</v>
      </c>
      <c r="EC162">
        <v>0.25039973973152702</v>
      </c>
      <c r="ED162">
        <v>0</v>
      </c>
      <c r="EE162" t="s">
        <v>187</v>
      </c>
      <c r="EF162" t="s">
        <v>1836</v>
      </c>
      <c r="EG162" t="s">
        <v>1836</v>
      </c>
      <c r="EH162" t="s">
        <v>1870</v>
      </c>
      <c r="EI162" t="s">
        <v>1836</v>
      </c>
      <c r="EJ162">
        <v>2.7374429895958398E-3</v>
      </c>
      <c r="EK162">
        <v>12.857214151601999</v>
      </c>
      <c r="EL162">
        <v>2.9138544705585301E-3</v>
      </c>
      <c r="EM162">
        <v>2.6819144920929698</v>
      </c>
      <c r="EN162">
        <v>5.3525495495684199</v>
      </c>
      <c r="EO162">
        <v>6.7825524392960101</v>
      </c>
      <c r="EP162">
        <v>7.6908053920802404</v>
      </c>
      <c r="EQ162">
        <v>0</v>
      </c>
      <c r="ER162">
        <v>0</v>
      </c>
      <c r="ES162">
        <v>0</v>
      </c>
      <c r="ET162">
        <v>0</v>
      </c>
      <c r="EU162">
        <v>0</v>
      </c>
      <c r="EV162">
        <v>1.8E-3</v>
      </c>
      <c r="EW162">
        <v>1704.84</v>
      </c>
      <c r="EX162">
        <v>1.0027879500760499</v>
      </c>
      <c r="EY162">
        <v>68545.770885038495</v>
      </c>
      <c r="EZ162">
        <v>116.85957203564899</v>
      </c>
      <c r="FA162">
        <v>808.84009644345497</v>
      </c>
      <c r="FB162">
        <v>1688.32014</v>
      </c>
      <c r="FC162">
        <v>1704.8431399999999</v>
      </c>
      <c r="FD162">
        <v>115.727205497036</v>
      </c>
      <c r="FE162">
        <v>116.85978726937</v>
      </c>
      <c r="FF162">
        <v>1.1325817723334699</v>
      </c>
      <c r="FG162">
        <v>1.29002983978126</v>
      </c>
      <c r="FH162">
        <v>0.15744806744779</v>
      </c>
      <c r="FI162">
        <v>1.76963700264586E-3</v>
      </c>
      <c r="FJ162">
        <v>0.14157096021166901</v>
      </c>
      <c r="FK162">
        <v>0</v>
      </c>
      <c r="FL162">
        <v>0</v>
      </c>
      <c r="FM162">
        <v>0</v>
      </c>
      <c r="FN162">
        <v>0</v>
      </c>
      <c r="FO162">
        <v>0</v>
      </c>
      <c r="FP162">
        <v>0</v>
      </c>
      <c r="FQ162">
        <v>0</v>
      </c>
      <c r="FR162">
        <v>0.59441415921237295</v>
      </c>
      <c r="FS162">
        <v>0</v>
      </c>
      <c r="FT162">
        <v>0</v>
      </c>
      <c r="FU162">
        <v>0</v>
      </c>
      <c r="FV162">
        <v>0</v>
      </c>
      <c r="FW162">
        <v>0</v>
      </c>
      <c r="FX162">
        <v>0</v>
      </c>
      <c r="FY162">
        <v>0</v>
      </c>
      <c r="FZ162">
        <v>2.2501781374477798</v>
      </c>
      <c r="GA162">
        <v>0</v>
      </c>
      <c r="GB162">
        <v>0</v>
      </c>
      <c r="GC162">
        <v>0</v>
      </c>
      <c r="GD162">
        <v>0</v>
      </c>
      <c r="GE162">
        <v>0</v>
      </c>
      <c r="GF162">
        <v>0</v>
      </c>
      <c r="GG162">
        <v>0</v>
      </c>
      <c r="GH162">
        <v>2.0414368677649799</v>
      </c>
      <c r="GI162">
        <v>0</v>
      </c>
      <c r="GJ162">
        <v>0</v>
      </c>
      <c r="GK162">
        <v>0</v>
      </c>
      <c r="GL162">
        <v>0</v>
      </c>
      <c r="GM162">
        <v>0</v>
      </c>
      <c r="GN162">
        <v>0</v>
      </c>
      <c r="GO162">
        <v>0</v>
      </c>
      <c r="GP162">
        <v>177.109557769221</v>
      </c>
      <c r="GQ162">
        <v>0</v>
      </c>
      <c r="GR162">
        <v>0.263747744766476</v>
      </c>
      <c r="GS162">
        <v>0.263747744766476</v>
      </c>
      <c r="GT162">
        <v>9.7010090638770006</v>
      </c>
      <c r="GU162">
        <v>60.249985733571798</v>
      </c>
      <c r="GV162">
        <v>33.303519322227302</v>
      </c>
    </row>
    <row r="163" spans="1:204" x14ac:dyDescent="0.35">
      <c r="A163">
        <v>162</v>
      </c>
      <c r="B163" t="s">
        <v>951</v>
      </c>
      <c r="C163" t="s">
        <v>189</v>
      </c>
      <c r="D163" t="s">
        <v>952</v>
      </c>
      <c r="E163" t="s">
        <v>953</v>
      </c>
      <c r="F163">
        <v>0</v>
      </c>
      <c r="G163">
        <v>237.33035537999999</v>
      </c>
      <c r="H163">
        <v>193.531690411055</v>
      </c>
      <c r="I163">
        <v>160.392837335438</v>
      </c>
      <c r="J163">
        <v>141.937909259424</v>
      </c>
      <c r="K163">
        <v>123.963978365017</v>
      </c>
      <c r="L163">
        <v>125.983758053245</v>
      </c>
      <c r="M163">
        <v>125.994382152282</v>
      </c>
      <c r="N163">
        <v>1.64210733779167</v>
      </c>
      <c r="O163">
        <v>1.64210733717512</v>
      </c>
      <c r="P163">
        <v>1.7403566486486499</v>
      </c>
      <c r="Q163">
        <v>2.7348461621621598</v>
      </c>
      <c r="R163">
        <v>3.97795805405402</v>
      </c>
      <c r="S163">
        <v>4.9724475675675297</v>
      </c>
      <c r="T163">
        <v>6.4641818378377902</v>
      </c>
      <c r="U163">
        <v>482.071157395</v>
      </c>
      <c r="V163">
        <v>508.92304405200002</v>
      </c>
      <c r="W163">
        <v>543.63909961000002</v>
      </c>
      <c r="X163">
        <v>582.97701588400002</v>
      </c>
      <c r="Y163">
        <v>607.96117700000002</v>
      </c>
      <c r="Z163">
        <v>640.68902658000002</v>
      </c>
      <c r="AA163">
        <v>662.38469354400002</v>
      </c>
      <c r="AB163">
        <v>0</v>
      </c>
      <c r="AC163">
        <v>0</v>
      </c>
      <c r="AD163">
        <v>13.0711195852457</v>
      </c>
      <c r="AE163">
        <v>16.3835577504009</v>
      </c>
      <c r="AF163">
        <v>18.728107549282601</v>
      </c>
      <c r="AG163">
        <v>22.862522549282598</v>
      </c>
      <c r="AH163">
        <v>22.862522549282598</v>
      </c>
      <c r="AI163">
        <v>0</v>
      </c>
      <c r="AJ163">
        <v>0</v>
      </c>
      <c r="AK163">
        <v>4.1528890000000001</v>
      </c>
      <c r="AL163">
        <v>2.5840093500000001</v>
      </c>
      <c r="AM163">
        <v>0</v>
      </c>
      <c r="AN163">
        <v>0</v>
      </c>
      <c r="AO163">
        <v>0</v>
      </c>
      <c r="AP163">
        <v>5.4565744408888897</v>
      </c>
      <c r="AQ163">
        <v>6.6354811862222203</v>
      </c>
      <c r="AR163">
        <v>5.3634634388746703</v>
      </c>
      <c r="AS163">
        <v>3.47438459702497</v>
      </c>
      <c r="AT163">
        <v>3.0330817638074299</v>
      </c>
      <c r="AU163">
        <v>2.7697456164599901</v>
      </c>
      <c r="AV163">
        <v>1.8576884102056499</v>
      </c>
      <c r="AW163">
        <v>0.36826615286067799</v>
      </c>
      <c r="AX163">
        <v>0.263376676570172</v>
      </c>
      <c r="AY163">
        <v>0.27934164226452202</v>
      </c>
      <c r="AZ163">
        <v>0</v>
      </c>
      <c r="BA163">
        <v>0</v>
      </c>
      <c r="BB163">
        <v>0</v>
      </c>
      <c r="BC163">
        <v>0</v>
      </c>
      <c r="BD163">
        <v>0</v>
      </c>
      <c r="BE163">
        <v>0</v>
      </c>
      <c r="BF163">
        <v>0</v>
      </c>
      <c r="BG163">
        <v>0</v>
      </c>
      <c r="BH163">
        <v>0</v>
      </c>
      <c r="BI163">
        <v>0</v>
      </c>
      <c r="BJ163">
        <v>0</v>
      </c>
      <c r="BK163">
        <v>0</v>
      </c>
      <c r="BL163">
        <v>7.7596351008676798</v>
      </c>
      <c r="BM163">
        <v>7.8493942366214799</v>
      </c>
      <c r="BN163">
        <v>0</v>
      </c>
      <c r="BO163">
        <v>0</v>
      </c>
      <c r="BP163">
        <v>0</v>
      </c>
      <c r="BQ163">
        <v>0</v>
      </c>
      <c r="BR163">
        <v>0</v>
      </c>
      <c r="BS163">
        <v>0</v>
      </c>
      <c r="BT163">
        <v>0</v>
      </c>
      <c r="BU163">
        <v>4.1344149999999997</v>
      </c>
      <c r="BV163">
        <v>4.1344149999999997</v>
      </c>
      <c r="BW163">
        <v>0</v>
      </c>
      <c r="BX163">
        <v>0</v>
      </c>
      <c r="BY163">
        <v>0</v>
      </c>
      <c r="BZ163">
        <v>0</v>
      </c>
      <c r="CA163">
        <v>0</v>
      </c>
      <c r="CB163">
        <v>0</v>
      </c>
      <c r="CC163">
        <v>7.0629590000000002</v>
      </c>
      <c r="CD163">
        <v>0</v>
      </c>
      <c r="CE163">
        <v>0</v>
      </c>
      <c r="CF163">
        <v>0</v>
      </c>
      <c r="CG163">
        <v>0</v>
      </c>
      <c r="CH163">
        <v>0</v>
      </c>
      <c r="CI163">
        <v>0</v>
      </c>
      <c r="CJ163">
        <v>0</v>
      </c>
      <c r="CK163">
        <v>21.705679</v>
      </c>
      <c r="CL163">
        <v>22.739282764459901</v>
      </c>
      <c r="CM163">
        <v>21.705679</v>
      </c>
      <c r="CN163">
        <v>726.86846070654099</v>
      </c>
      <c r="CO163">
        <v>718.75533476389</v>
      </c>
      <c r="CP163">
        <v>736.48850149709403</v>
      </c>
      <c r="CQ163">
        <v>754.22613800301201</v>
      </c>
      <c r="CR163">
        <v>768.86167673216096</v>
      </c>
      <c r="CS163">
        <v>818.98317936655496</v>
      </c>
      <c r="CT163">
        <v>818.98317936655496</v>
      </c>
      <c r="CU163">
        <v>861.94154319413701</v>
      </c>
      <c r="CV163">
        <v>842.30275125806804</v>
      </c>
      <c r="CW163">
        <v>-1.1161752615824101E-2</v>
      </c>
      <c r="CX163">
        <v>2.46720488537715E-2</v>
      </c>
      <c r="CY163">
        <v>2.4084064408151001E-2</v>
      </c>
      <c r="CZ163">
        <v>1.94047090013338E-2</v>
      </c>
      <c r="DA163">
        <v>6.5189232538448896E-2</v>
      </c>
      <c r="DB163">
        <v>0.185828784421737</v>
      </c>
      <c r="DC163">
        <v>5.2453291972135399E-2</v>
      </c>
      <c r="DD163">
        <v>135.073082487596</v>
      </c>
      <c r="DE163">
        <v>50.734320672476898</v>
      </c>
      <c r="DF163">
        <v>42.958363827581799</v>
      </c>
      <c r="DG163">
        <v>42.958363827581799</v>
      </c>
      <c r="DH163">
        <v>0</v>
      </c>
      <c r="DI163">
        <v>0</v>
      </c>
      <c r="DJ163">
        <v>0</v>
      </c>
      <c r="DK163">
        <v>0</v>
      </c>
      <c r="DL163">
        <v>0</v>
      </c>
      <c r="DM163">
        <v>0</v>
      </c>
      <c r="DN163">
        <v>0</v>
      </c>
      <c r="DO163" t="s">
        <v>1836</v>
      </c>
      <c r="DP163">
        <v>0</v>
      </c>
      <c r="DQ163">
        <v>0</v>
      </c>
      <c r="DR163" t="s">
        <v>1872</v>
      </c>
      <c r="DS163">
        <v>0.02</v>
      </c>
      <c r="DT163">
        <v>1470.63</v>
      </c>
      <c r="DU163">
        <v>450408.8</v>
      </c>
      <c r="DV163">
        <v>436367</v>
      </c>
      <c r="DW163">
        <v>2.0099776054980301</v>
      </c>
      <c r="DX163">
        <v>124.06256681081</v>
      </c>
      <c r="DY163">
        <v>126.07254441630801</v>
      </c>
      <c r="DZ163">
        <v>1.9729719325551599E-2</v>
      </c>
      <c r="EA163">
        <v>1.7784966644310101</v>
      </c>
      <c r="EB163">
        <v>1.72267294076647E-2</v>
      </c>
      <c r="EC163">
        <v>0</v>
      </c>
      <c r="ED163">
        <v>0</v>
      </c>
      <c r="EE163" t="s">
        <v>1836</v>
      </c>
      <c r="EF163" t="s">
        <v>1836</v>
      </c>
      <c r="EG163" t="s">
        <v>1836</v>
      </c>
      <c r="EH163" t="s">
        <v>1836</v>
      </c>
      <c r="EI163" t="s">
        <v>1836</v>
      </c>
      <c r="EJ163">
        <v>1.04045722958314E-2</v>
      </c>
      <c r="EK163">
        <v>0</v>
      </c>
      <c r="EL163">
        <v>0</v>
      </c>
      <c r="EM163">
        <v>10.193517513513401</v>
      </c>
      <c r="EN163">
        <v>0</v>
      </c>
      <c r="EO163">
        <v>23.554056228591801</v>
      </c>
      <c r="EP163">
        <v>32.323676669893501</v>
      </c>
      <c r="EQ163">
        <v>0</v>
      </c>
      <c r="ER163">
        <v>0</v>
      </c>
      <c r="ES163">
        <v>0</v>
      </c>
      <c r="ET163">
        <v>0</v>
      </c>
      <c r="EU163">
        <v>0</v>
      </c>
      <c r="EV163">
        <v>0.01</v>
      </c>
      <c r="EW163">
        <v>1529.45</v>
      </c>
      <c r="EX163">
        <v>1.007949541326</v>
      </c>
      <c r="EY163">
        <v>454022.80470870901</v>
      </c>
      <c r="EZ163">
        <v>694.40517866173502</v>
      </c>
      <c r="FA163">
        <v>9080.4560941741802</v>
      </c>
      <c r="FB163">
        <v>1514.7489</v>
      </c>
      <c r="FC163">
        <v>1529.4552000000001</v>
      </c>
      <c r="FD163">
        <v>687.73054400743194</v>
      </c>
      <c r="FE163">
        <v>694.40753958031996</v>
      </c>
      <c r="FF163">
        <v>6.6769955728877903</v>
      </c>
      <c r="FG163">
        <v>6.0565939262983797</v>
      </c>
      <c r="FH163">
        <v>0</v>
      </c>
      <c r="FI163">
        <v>0</v>
      </c>
      <c r="FJ163">
        <v>0</v>
      </c>
      <c r="FK163">
        <v>0</v>
      </c>
      <c r="FL163">
        <v>0</v>
      </c>
      <c r="FM163">
        <v>0</v>
      </c>
      <c r="FN163">
        <v>0</v>
      </c>
      <c r="FO163">
        <v>0</v>
      </c>
      <c r="FP163">
        <v>0</v>
      </c>
      <c r="FQ163">
        <v>0</v>
      </c>
      <c r="FR163">
        <v>2.7907301640416899</v>
      </c>
      <c r="FS163">
        <v>0</v>
      </c>
      <c r="FT163">
        <v>0</v>
      </c>
      <c r="FU163">
        <v>0</v>
      </c>
      <c r="FV163">
        <v>0</v>
      </c>
      <c r="FW163">
        <v>0</v>
      </c>
      <c r="FX163">
        <v>0</v>
      </c>
      <c r="FY163">
        <v>0</v>
      </c>
      <c r="FZ163">
        <v>8.5525584271734498</v>
      </c>
      <c r="GA163">
        <v>0</v>
      </c>
      <c r="GB163">
        <v>0</v>
      </c>
      <c r="GC163">
        <v>0</v>
      </c>
      <c r="GD163">
        <v>0</v>
      </c>
      <c r="GE163">
        <v>0</v>
      </c>
      <c r="GF163">
        <v>0</v>
      </c>
      <c r="GG163">
        <v>0</v>
      </c>
      <c r="GH163">
        <v>9.5843939054336094</v>
      </c>
      <c r="GI163">
        <v>0</v>
      </c>
      <c r="GJ163">
        <v>0</v>
      </c>
      <c r="GK163">
        <v>0</v>
      </c>
      <c r="GL163">
        <v>0</v>
      </c>
      <c r="GM163">
        <v>0</v>
      </c>
      <c r="GN163">
        <v>0</v>
      </c>
      <c r="GO163">
        <v>0</v>
      </c>
      <c r="GP163">
        <v>899.67075874568798</v>
      </c>
      <c r="GQ163">
        <v>0</v>
      </c>
      <c r="GR163">
        <v>0</v>
      </c>
      <c r="GS163">
        <v>0</v>
      </c>
      <c r="GT163">
        <v>57.368007487619998</v>
      </c>
      <c r="GU163">
        <v>205.26558008395301</v>
      </c>
      <c r="GV163">
        <v>126.07254441630801</v>
      </c>
    </row>
    <row r="164" spans="1:204" x14ac:dyDescent="0.35">
      <c r="A164">
        <v>163</v>
      </c>
      <c r="B164" t="s">
        <v>954</v>
      </c>
      <c r="C164" t="s">
        <v>190</v>
      </c>
      <c r="D164" t="s">
        <v>955</v>
      </c>
      <c r="E164" t="s">
        <v>956</v>
      </c>
      <c r="F164">
        <v>0</v>
      </c>
      <c r="G164">
        <v>4.5295421400000002</v>
      </c>
      <c r="H164">
        <v>3.7453117407760002</v>
      </c>
      <c r="I164">
        <v>3.1558259136485201</v>
      </c>
      <c r="J164">
        <v>2.8401135377133002</v>
      </c>
      <c r="K164">
        <v>2.6791177083212401</v>
      </c>
      <c r="L164">
        <v>2.7227693206767798</v>
      </c>
      <c r="M164">
        <v>2.7227693206767798</v>
      </c>
      <c r="N164">
        <v>3.6038908354166697E-2</v>
      </c>
      <c r="O164">
        <v>3.6038908381911199E-2</v>
      </c>
      <c r="P164">
        <v>3.8195160811104599E-2</v>
      </c>
      <c r="Q164">
        <v>6.0020966988878599E-2</v>
      </c>
      <c r="R164">
        <v>8.7303224711079194E-2</v>
      </c>
      <c r="S164">
        <v>0.109129030888849</v>
      </c>
      <c r="T164">
        <v>0.14186774015550399</v>
      </c>
      <c r="U164">
        <v>6.1294129379999998</v>
      </c>
      <c r="V164">
        <v>6.4078310399999996</v>
      </c>
      <c r="W164">
        <v>6.7063240000000004</v>
      </c>
      <c r="X164">
        <v>7.0094101440000003</v>
      </c>
      <c r="Y164">
        <v>7.3195311600000004</v>
      </c>
      <c r="Z164">
        <v>7.6380767279999997</v>
      </c>
      <c r="AA164">
        <v>7.8467104430000001</v>
      </c>
      <c r="AB164">
        <v>0</v>
      </c>
      <c r="AC164">
        <v>0</v>
      </c>
      <c r="AD164">
        <v>0</v>
      </c>
      <c r="AE164">
        <v>0</v>
      </c>
      <c r="AF164">
        <v>0</v>
      </c>
      <c r="AG164">
        <v>0</v>
      </c>
      <c r="AH164">
        <v>0</v>
      </c>
      <c r="AI164">
        <v>0</v>
      </c>
      <c r="AJ164">
        <v>0</v>
      </c>
      <c r="AK164">
        <v>0</v>
      </c>
      <c r="AL164">
        <v>0</v>
      </c>
      <c r="AM164">
        <v>0</v>
      </c>
      <c r="AN164">
        <v>0</v>
      </c>
      <c r="AO164">
        <v>0</v>
      </c>
      <c r="AP164">
        <v>1.9274150346666701</v>
      </c>
      <c r="AQ164">
        <v>2.35525861866667</v>
      </c>
      <c r="AR164">
        <v>2.01776005508267</v>
      </c>
      <c r="AS164">
        <v>1.3605573227016401</v>
      </c>
      <c r="AT164">
        <v>1.1553383402859201</v>
      </c>
      <c r="AU164">
        <v>1.321028290943</v>
      </c>
      <c r="AV164">
        <v>1.07492655587347</v>
      </c>
      <c r="AW164">
        <v>8.0212698837013197E-3</v>
      </c>
      <c r="AX164">
        <v>5.7366537419497998E-3</v>
      </c>
      <c r="AY164">
        <v>6.0843894692862704E-3</v>
      </c>
      <c r="AZ164">
        <v>0</v>
      </c>
      <c r="BA164">
        <v>0</v>
      </c>
      <c r="BB164">
        <v>0</v>
      </c>
      <c r="BC164">
        <v>0</v>
      </c>
      <c r="BD164">
        <v>0</v>
      </c>
      <c r="BE164">
        <v>0</v>
      </c>
      <c r="BF164">
        <v>0</v>
      </c>
      <c r="BG164">
        <v>0</v>
      </c>
      <c r="BH164">
        <v>0</v>
      </c>
      <c r="BI164">
        <v>0</v>
      </c>
      <c r="BJ164">
        <v>0</v>
      </c>
      <c r="BK164">
        <v>0</v>
      </c>
      <c r="BL164">
        <v>3.97158201794134E-2</v>
      </c>
      <c r="BM164">
        <v>3.9574402928855897E-2</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12.630430290904499</v>
      </c>
      <c r="CO164">
        <v>12.589892781745901</v>
      </c>
      <c r="CP164">
        <v>11.9637639219404</v>
      </c>
      <c r="CQ164">
        <v>11.2701019714038</v>
      </c>
      <c r="CR164">
        <v>11.2412904333182</v>
      </c>
      <c r="CS164">
        <v>11.7910033705086</v>
      </c>
      <c r="CT164">
        <v>11.7910033705086</v>
      </c>
      <c r="CU164">
        <v>11.9033539972895</v>
      </c>
      <c r="CV164">
        <v>11.9022620136267</v>
      </c>
      <c r="CW164">
        <v>-3.2095113329422302E-3</v>
      </c>
      <c r="CX164">
        <v>-4.9732660210842002E-2</v>
      </c>
      <c r="CY164">
        <v>-5.7980243931804197E-2</v>
      </c>
      <c r="CZ164">
        <v>-2.5564576220055099E-3</v>
      </c>
      <c r="DA164">
        <v>4.89012307306897E-2</v>
      </c>
      <c r="DB164">
        <v>-4.8382226544901499E-2</v>
      </c>
      <c r="DC164">
        <v>1.9365491937089401E-2</v>
      </c>
      <c r="DD164">
        <v>-0.61108833969412901</v>
      </c>
      <c r="DE164">
        <v>0.54608168739390806</v>
      </c>
      <c r="DF164">
        <v>0.22833858070177801</v>
      </c>
      <c r="DG164">
        <v>0.22833858070177801</v>
      </c>
      <c r="DH164">
        <v>0.115987953920902</v>
      </c>
      <c r="DI164">
        <v>0</v>
      </c>
      <c r="DJ164">
        <v>0</v>
      </c>
      <c r="DK164">
        <v>0</v>
      </c>
      <c r="DL164">
        <v>0</v>
      </c>
      <c r="DM164">
        <v>0</v>
      </c>
      <c r="DN164">
        <v>0</v>
      </c>
      <c r="DO164" t="s">
        <v>1845</v>
      </c>
      <c r="DP164">
        <v>45377</v>
      </c>
      <c r="DQ164">
        <v>45377</v>
      </c>
      <c r="DR164" t="s">
        <v>1835</v>
      </c>
      <c r="DS164">
        <v>0</v>
      </c>
      <c r="DT164">
        <v>187.33</v>
      </c>
      <c r="DU164">
        <v>41887.1</v>
      </c>
      <c r="DV164">
        <v>40100</v>
      </c>
      <c r="DW164">
        <v>4.3300308562270999E-4</v>
      </c>
      <c r="DX164">
        <v>2.7227693206767798</v>
      </c>
      <c r="DY164">
        <v>2.7232023237624001</v>
      </c>
      <c r="DZ164">
        <v>4.3300308562270999E-4</v>
      </c>
      <c r="EA164">
        <v>0.87512891505419199</v>
      </c>
      <c r="EB164">
        <v>0</v>
      </c>
      <c r="EC164">
        <v>0.115954669511938</v>
      </c>
      <c r="ED164">
        <v>0</v>
      </c>
      <c r="EE164" t="s">
        <v>1836</v>
      </c>
      <c r="EF164" t="s">
        <v>189</v>
      </c>
      <c r="EG164" t="s">
        <v>1836</v>
      </c>
      <c r="EH164" t="s">
        <v>1871</v>
      </c>
      <c r="EI164" t="s">
        <v>1836</v>
      </c>
      <c r="EJ164">
        <v>2.2834647743036801E-4</v>
      </c>
      <c r="EK164">
        <v>5.95389603596107</v>
      </c>
      <c r="EL164">
        <v>1.34934258518703E-3</v>
      </c>
      <c r="EM164">
        <v>0.22371451332214001</v>
      </c>
      <c r="EN164">
        <v>0</v>
      </c>
      <c r="EO164">
        <v>0</v>
      </c>
      <c r="EP164">
        <v>0</v>
      </c>
      <c r="EQ164">
        <v>0</v>
      </c>
      <c r="ER164">
        <v>0</v>
      </c>
      <c r="ES164">
        <v>0</v>
      </c>
      <c r="ET164">
        <v>0</v>
      </c>
      <c r="EU164">
        <v>0</v>
      </c>
      <c r="EV164">
        <v>0.03</v>
      </c>
      <c r="EW164">
        <v>192.33</v>
      </c>
      <c r="EX164">
        <v>1.01096001805674</v>
      </c>
      <c r="EY164">
        <v>42346.183372344298</v>
      </c>
      <c r="EZ164">
        <v>8.1444414480029703</v>
      </c>
      <c r="FA164">
        <v>0</v>
      </c>
      <c r="FB164">
        <v>0</v>
      </c>
      <c r="FC164">
        <v>0</v>
      </c>
      <c r="FD164">
        <v>0</v>
      </c>
      <c r="FE164">
        <v>0</v>
      </c>
      <c r="FF164">
        <v>0</v>
      </c>
      <c r="FG164">
        <v>0</v>
      </c>
      <c r="FH164">
        <v>0</v>
      </c>
      <c r="FI164">
        <v>0</v>
      </c>
      <c r="FJ164">
        <v>0</v>
      </c>
      <c r="FK164">
        <v>0</v>
      </c>
      <c r="FL164">
        <v>0</v>
      </c>
      <c r="FM164">
        <v>0</v>
      </c>
      <c r="FN164">
        <v>0</v>
      </c>
      <c r="FO164">
        <v>0</v>
      </c>
      <c r="FP164">
        <v>0</v>
      </c>
      <c r="FQ164">
        <v>0</v>
      </c>
      <c r="FR164">
        <v>0</v>
      </c>
      <c r="FS164">
        <v>0</v>
      </c>
      <c r="FT164">
        <v>0</v>
      </c>
      <c r="FU164">
        <v>0</v>
      </c>
      <c r="FV164">
        <v>0</v>
      </c>
      <c r="FW164">
        <v>0</v>
      </c>
      <c r="FX164">
        <v>0</v>
      </c>
      <c r="FY164">
        <v>0</v>
      </c>
      <c r="FZ164">
        <v>0.18770080444776299</v>
      </c>
      <c r="GA164">
        <v>0</v>
      </c>
      <c r="GB164">
        <v>0</v>
      </c>
      <c r="GC164">
        <v>0</v>
      </c>
      <c r="GD164">
        <v>0</v>
      </c>
      <c r="GE164">
        <v>0</v>
      </c>
      <c r="GF164">
        <v>0</v>
      </c>
      <c r="GG164">
        <v>0</v>
      </c>
      <c r="GH164">
        <v>0</v>
      </c>
      <c r="GI164">
        <v>0</v>
      </c>
      <c r="GJ164">
        <v>0</v>
      </c>
      <c r="GK164">
        <v>0</v>
      </c>
      <c r="GL164">
        <v>0</v>
      </c>
      <c r="GM164">
        <v>0</v>
      </c>
      <c r="GN164">
        <v>0</v>
      </c>
      <c r="GO164">
        <v>0</v>
      </c>
      <c r="GP164">
        <v>12.276323844713399</v>
      </c>
      <c r="GQ164">
        <v>0</v>
      </c>
      <c r="GR164">
        <v>0.122135840123899</v>
      </c>
      <c r="GS164">
        <v>0.122135840123899</v>
      </c>
      <c r="GT164">
        <v>0.37406183108671198</v>
      </c>
      <c r="GU164">
        <v>4.1318823967103899</v>
      </c>
      <c r="GV164">
        <v>2.7232023237624001</v>
      </c>
    </row>
    <row r="165" spans="1:204" x14ac:dyDescent="0.35">
      <c r="A165">
        <v>164</v>
      </c>
      <c r="B165" t="s">
        <v>957</v>
      </c>
      <c r="C165" t="s">
        <v>191</v>
      </c>
      <c r="D165" t="s">
        <v>958</v>
      </c>
      <c r="E165" t="s">
        <v>959</v>
      </c>
      <c r="F165">
        <v>0</v>
      </c>
      <c r="G165">
        <v>3.9570178299999998</v>
      </c>
      <c r="H165">
        <v>3.2914671371619999</v>
      </c>
      <c r="I165">
        <v>2.7912287935626101</v>
      </c>
      <c r="J165">
        <v>2.52332403143392</v>
      </c>
      <c r="K165">
        <v>2.3297552257801</v>
      </c>
      <c r="L165">
        <v>2.3677145777276301</v>
      </c>
      <c r="M165">
        <v>2.3677145777276301</v>
      </c>
      <c r="N165">
        <v>3.13393603541667E-2</v>
      </c>
      <c r="O165">
        <v>3.1339360295134303E-2</v>
      </c>
      <c r="P165">
        <v>3.3214432954096103E-2</v>
      </c>
      <c r="Q165">
        <v>5.2194108927865301E-2</v>
      </c>
      <c r="R165">
        <v>7.5918703895074505E-2</v>
      </c>
      <c r="S165">
        <v>9.48983798688431E-2</v>
      </c>
      <c r="T165">
        <v>0.12336789382949601</v>
      </c>
      <c r="U165">
        <v>5.0890523400000003</v>
      </c>
      <c r="V165">
        <v>5.2704054200000003</v>
      </c>
      <c r="W165">
        <v>5.4314888999999997</v>
      </c>
      <c r="X165">
        <v>5.6299355999999996</v>
      </c>
      <c r="Y165">
        <v>5.8630620000000002</v>
      </c>
      <c r="Z165">
        <v>6.0515379999999999</v>
      </c>
      <c r="AA165">
        <v>6.1931615999999998</v>
      </c>
      <c r="AB165">
        <v>0</v>
      </c>
      <c r="AC165">
        <v>0</v>
      </c>
      <c r="AD165">
        <v>0</v>
      </c>
      <c r="AE165">
        <v>0</v>
      </c>
      <c r="AF165">
        <v>0</v>
      </c>
      <c r="AG165">
        <v>0</v>
      </c>
      <c r="AH165">
        <v>0</v>
      </c>
      <c r="AI165">
        <v>0</v>
      </c>
      <c r="AJ165">
        <v>0</v>
      </c>
      <c r="AK165">
        <v>0</v>
      </c>
      <c r="AL165">
        <v>0</v>
      </c>
      <c r="AM165">
        <v>0</v>
      </c>
      <c r="AN165">
        <v>0</v>
      </c>
      <c r="AO165">
        <v>0</v>
      </c>
      <c r="AP165">
        <v>0.61031941422222202</v>
      </c>
      <c r="AQ165">
        <v>0.77331867644444496</v>
      </c>
      <c r="AR165">
        <v>0.72505822871466696</v>
      </c>
      <c r="AS165">
        <v>0.53181208628877896</v>
      </c>
      <c r="AT165">
        <v>0.56004815267817798</v>
      </c>
      <c r="AU165">
        <v>0.64724855533159398</v>
      </c>
      <c r="AV165">
        <v>0.34177189906040001</v>
      </c>
      <c r="AW165">
        <v>6.9751607084936103E-3</v>
      </c>
      <c r="AX165">
        <v>4.9884971281650902E-3</v>
      </c>
      <c r="AY165">
        <v>5.2908822389298102E-3</v>
      </c>
      <c r="AZ165">
        <v>0</v>
      </c>
      <c r="BA165">
        <v>0</v>
      </c>
      <c r="BB165">
        <v>0</v>
      </c>
      <c r="BC165">
        <v>0</v>
      </c>
      <c r="BD165">
        <v>0</v>
      </c>
      <c r="BE165">
        <v>0</v>
      </c>
      <c r="BF165">
        <v>0</v>
      </c>
      <c r="BG165">
        <v>0</v>
      </c>
      <c r="BH165">
        <v>0</v>
      </c>
      <c r="BI165">
        <v>0</v>
      </c>
      <c r="BJ165">
        <v>0</v>
      </c>
      <c r="BK165">
        <v>0</v>
      </c>
      <c r="BL165">
        <v>3.1206939830719399E-2</v>
      </c>
      <c r="BM165">
        <v>3.10879269500654E-2</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9.6947041052848792</v>
      </c>
      <c r="CO165">
        <v>9.4027260308604603</v>
      </c>
      <c r="CP165">
        <v>9.0173691644203693</v>
      </c>
      <c r="CQ165">
        <v>8.7372658266505603</v>
      </c>
      <c r="CR165">
        <v>8.8287840823533497</v>
      </c>
      <c r="CS165">
        <v>9.1613995129280692</v>
      </c>
      <c r="CT165">
        <v>9.1613995129280692</v>
      </c>
      <c r="CU165">
        <v>9.1069827821563791</v>
      </c>
      <c r="CV165">
        <v>9.1268788557887799</v>
      </c>
      <c r="CW165">
        <v>-3.0117275499440401E-2</v>
      </c>
      <c r="CX165">
        <v>-4.09835259663337E-2</v>
      </c>
      <c r="CY165">
        <v>-3.10626450644833E-2</v>
      </c>
      <c r="CZ165">
        <v>1.0474473080999599E-2</v>
      </c>
      <c r="DA165">
        <v>3.7673979505234503E-2</v>
      </c>
      <c r="DB165">
        <v>-5.0219009540667499E-2</v>
      </c>
      <c r="DC165">
        <v>5.0697662877836596E-3</v>
      </c>
      <c r="DD165">
        <v>-0.48685843795724998</v>
      </c>
      <c r="DE165">
        <v>0.36781723808946798</v>
      </c>
      <c r="DF165">
        <v>4.6446154399560798E-2</v>
      </c>
      <c r="DG165">
        <v>4.6446154399560798E-2</v>
      </c>
      <c r="DH165">
        <v>0.10086288517125699</v>
      </c>
      <c r="DI165">
        <v>0</v>
      </c>
      <c r="DJ165">
        <v>0</v>
      </c>
      <c r="DK165">
        <v>0</v>
      </c>
      <c r="DL165">
        <v>0</v>
      </c>
      <c r="DM165">
        <v>0</v>
      </c>
      <c r="DN165">
        <v>0</v>
      </c>
      <c r="DO165" t="s">
        <v>1840</v>
      </c>
      <c r="DP165">
        <v>42811</v>
      </c>
      <c r="DQ165">
        <v>42811</v>
      </c>
      <c r="DR165" t="s">
        <v>1835</v>
      </c>
      <c r="DS165">
        <v>0</v>
      </c>
      <c r="DT165">
        <v>200.4</v>
      </c>
      <c r="DU165">
        <v>30904</v>
      </c>
      <c r="DV165">
        <v>29990</v>
      </c>
      <c r="DW165">
        <v>3.7653861333809E-4</v>
      </c>
      <c r="DX165">
        <v>2.3677145777276301</v>
      </c>
      <c r="DY165">
        <v>2.3680911163409699</v>
      </c>
      <c r="DZ165">
        <v>3.7653861333809E-4</v>
      </c>
      <c r="EA165">
        <v>0.675211860542556</v>
      </c>
      <c r="EB165">
        <v>0</v>
      </c>
      <c r="EC165">
        <v>0.10083394111796801</v>
      </c>
      <c r="ED165">
        <v>0</v>
      </c>
      <c r="EE165" t="s">
        <v>122</v>
      </c>
      <c r="EF165" t="s">
        <v>120</v>
      </c>
      <c r="EG165" t="s">
        <v>1836</v>
      </c>
      <c r="EH165" t="s">
        <v>1841</v>
      </c>
      <c r="EI165" t="s">
        <v>1836</v>
      </c>
      <c r="EJ165">
        <v>1.98569638016825E-4</v>
      </c>
      <c r="EK165">
        <v>5.1774956958571599</v>
      </c>
      <c r="EL165">
        <v>1.1733855251832401E-3</v>
      </c>
      <c r="EM165">
        <v>0.19454167873112799</v>
      </c>
      <c r="EN165">
        <v>0</v>
      </c>
      <c r="EO165">
        <v>0</v>
      </c>
      <c r="EP165">
        <v>0</v>
      </c>
      <c r="EQ165">
        <v>0</v>
      </c>
      <c r="ER165">
        <v>0</v>
      </c>
      <c r="ES165">
        <v>0</v>
      </c>
      <c r="ET165">
        <v>0</v>
      </c>
      <c r="EU165">
        <v>0</v>
      </c>
      <c r="EV165">
        <v>0.03</v>
      </c>
      <c r="EW165">
        <v>205.4</v>
      </c>
      <c r="EX165">
        <v>1.00753364432365</v>
      </c>
      <c r="EY165">
        <v>31136.819744178101</v>
      </c>
      <c r="EZ165">
        <v>6.3955027754541796</v>
      </c>
      <c r="FA165">
        <v>0</v>
      </c>
      <c r="FB165">
        <v>0</v>
      </c>
      <c r="FC165">
        <v>0</v>
      </c>
      <c r="FD165">
        <v>0</v>
      </c>
      <c r="FE165">
        <v>0</v>
      </c>
      <c r="FF165">
        <v>0</v>
      </c>
      <c r="FG165">
        <v>0</v>
      </c>
      <c r="FH165">
        <v>0</v>
      </c>
      <c r="FI165">
        <v>0</v>
      </c>
      <c r="FJ165">
        <v>0</v>
      </c>
      <c r="FK165">
        <v>0</v>
      </c>
      <c r="FL165">
        <v>0</v>
      </c>
      <c r="FM165">
        <v>0</v>
      </c>
      <c r="FN165">
        <v>0</v>
      </c>
      <c r="FO165">
        <v>0</v>
      </c>
      <c r="FP165">
        <v>0</v>
      </c>
      <c r="FQ165">
        <v>0</v>
      </c>
      <c r="FR165">
        <v>0</v>
      </c>
      <c r="FS165">
        <v>0</v>
      </c>
      <c r="FT165">
        <v>0</v>
      </c>
      <c r="FU165">
        <v>0</v>
      </c>
      <c r="FV165">
        <v>0</v>
      </c>
      <c r="FW165">
        <v>0</v>
      </c>
      <c r="FX165">
        <v>0</v>
      </c>
      <c r="FY165">
        <v>0</v>
      </c>
      <c r="FZ165">
        <v>0.16322424244983</v>
      </c>
      <c r="GA165">
        <v>0</v>
      </c>
      <c r="GB165">
        <v>0</v>
      </c>
      <c r="GC165">
        <v>0</v>
      </c>
      <c r="GD165">
        <v>0</v>
      </c>
      <c r="GE165">
        <v>0</v>
      </c>
      <c r="GF165">
        <v>0</v>
      </c>
      <c r="GG165">
        <v>0</v>
      </c>
      <c r="GH165">
        <v>0</v>
      </c>
      <c r="GI165">
        <v>0</v>
      </c>
      <c r="GJ165">
        <v>0</v>
      </c>
      <c r="GK165">
        <v>0</v>
      </c>
      <c r="GL165">
        <v>0</v>
      </c>
      <c r="GM165">
        <v>0</v>
      </c>
      <c r="GN165">
        <v>0</v>
      </c>
      <c r="GO165">
        <v>0</v>
      </c>
      <c r="GP165">
        <v>9.9027807478343703</v>
      </c>
      <c r="GQ165">
        <v>0</v>
      </c>
      <c r="GR165">
        <v>0.106209074315708</v>
      </c>
      <c r="GS165">
        <v>0.106209074315708</v>
      </c>
      <c r="GT165">
        <v>0.77590189204558302</v>
      </c>
      <c r="GU165">
        <v>3.5072779723801899</v>
      </c>
      <c r="GV165">
        <v>2.3680911163409699</v>
      </c>
    </row>
    <row r="166" spans="1:204" x14ac:dyDescent="0.35">
      <c r="A166">
        <v>165</v>
      </c>
      <c r="B166" t="s">
        <v>960</v>
      </c>
      <c r="C166" t="s">
        <v>192</v>
      </c>
      <c r="D166" t="s">
        <v>961</v>
      </c>
      <c r="E166" t="s">
        <v>962</v>
      </c>
      <c r="F166">
        <v>0</v>
      </c>
      <c r="G166">
        <v>84.920863839999996</v>
      </c>
      <c r="H166">
        <v>72.647347711837</v>
      </c>
      <c r="I166">
        <v>63.611207185053502</v>
      </c>
      <c r="J166">
        <v>58.547513285044197</v>
      </c>
      <c r="K166">
        <v>53.118857330964097</v>
      </c>
      <c r="L166">
        <v>53.984337694808701</v>
      </c>
      <c r="M166">
        <v>54.021737341851598</v>
      </c>
      <c r="N166">
        <v>0.62502605112499998</v>
      </c>
      <c r="O166">
        <v>0.62502605111642395</v>
      </c>
      <c r="P166">
        <v>0.66242213222817603</v>
      </c>
      <c r="Q166">
        <v>1.04094906492999</v>
      </c>
      <c r="R166">
        <v>1.5141077308073001</v>
      </c>
      <c r="S166">
        <v>1.89263466350912</v>
      </c>
      <c r="T166">
        <v>2.46042506256186</v>
      </c>
      <c r="U166">
        <v>101.499549879</v>
      </c>
      <c r="V166">
        <v>106.5853061</v>
      </c>
      <c r="W166">
        <v>108.1990546</v>
      </c>
      <c r="X166">
        <v>110.2579751</v>
      </c>
      <c r="Y166">
        <v>114.49963080000001</v>
      </c>
      <c r="Z166">
        <v>120.78645458</v>
      </c>
      <c r="AA166">
        <v>126.53946012</v>
      </c>
      <c r="AB166">
        <v>0</v>
      </c>
      <c r="AC166">
        <v>0</v>
      </c>
      <c r="AD166">
        <v>4.0541783874953703</v>
      </c>
      <c r="AE166">
        <v>5.2577958318093403</v>
      </c>
      <c r="AF166">
        <v>6.2071403229538999</v>
      </c>
      <c r="AG166">
        <v>7.2482483229539003</v>
      </c>
      <c r="AH166">
        <v>7.2482483229539003</v>
      </c>
      <c r="AI166">
        <v>0</v>
      </c>
      <c r="AJ166">
        <v>0</v>
      </c>
      <c r="AK166">
        <v>1.04576</v>
      </c>
      <c r="AL166">
        <v>0.65069220000000005</v>
      </c>
      <c r="AM166">
        <v>0</v>
      </c>
      <c r="AN166">
        <v>0</v>
      </c>
      <c r="AO166">
        <v>0</v>
      </c>
      <c r="AP166">
        <v>7.9457140511111097</v>
      </c>
      <c r="AQ166">
        <v>9.0827325755555606</v>
      </c>
      <c r="AR166">
        <v>7.1043326310755601</v>
      </c>
      <c r="AS166">
        <v>4.04006809007765</v>
      </c>
      <c r="AT166">
        <v>3.6649414678332599</v>
      </c>
      <c r="AU166">
        <v>3.73937834113153</v>
      </c>
      <c r="AV166">
        <v>2.38494546304215</v>
      </c>
      <c r="AW166">
        <v>0.139096336665015</v>
      </c>
      <c r="AX166">
        <v>9.9478951810640801E-2</v>
      </c>
      <c r="AY166">
        <v>0.105509015192292</v>
      </c>
      <c r="AZ166">
        <v>0</v>
      </c>
      <c r="BA166">
        <v>0</v>
      </c>
      <c r="BB166">
        <v>0</v>
      </c>
      <c r="BC166">
        <v>0</v>
      </c>
      <c r="BD166">
        <v>0</v>
      </c>
      <c r="BE166">
        <v>0</v>
      </c>
      <c r="BF166">
        <v>0</v>
      </c>
      <c r="BG166">
        <v>0</v>
      </c>
      <c r="BH166">
        <v>0</v>
      </c>
      <c r="BI166">
        <v>0</v>
      </c>
      <c r="BJ166">
        <v>0</v>
      </c>
      <c r="BK166">
        <v>0</v>
      </c>
      <c r="BL166">
        <v>0.51652464281743404</v>
      </c>
      <c r="BM166">
        <v>0.51482108618849398</v>
      </c>
      <c r="BN166">
        <v>0</v>
      </c>
      <c r="BO166">
        <v>0</v>
      </c>
      <c r="BP166">
        <v>0</v>
      </c>
      <c r="BQ166">
        <v>0</v>
      </c>
      <c r="BR166">
        <v>0</v>
      </c>
      <c r="BS166">
        <v>0</v>
      </c>
      <c r="BT166">
        <v>0</v>
      </c>
      <c r="BU166">
        <v>1.0411079999999999</v>
      </c>
      <c r="BV166">
        <v>1.0411079999999999</v>
      </c>
      <c r="BW166">
        <v>0</v>
      </c>
      <c r="BX166">
        <v>0</v>
      </c>
      <c r="BY166">
        <v>0</v>
      </c>
      <c r="BZ166">
        <v>0</v>
      </c>
      <c r="CA166">
        <v>0</v>
      </c>
      <c r="CB166">
        <v>0</v>
      </c>
      <c r="CC166">
        <v>1.778559</v>
      </c>
      <c r="CD166">
        <v>0</v>
      </c>
      <c r="CE166">
        <v>0</v>
      </c>
      <c r="CF166">
        <v>0</v>
      </c>
      <c r="CG166">
        <v>0</v>
      </c>
      <c r="CH166">
        <v>0</v>
      </c>
      <c r="CI166">
        <v>0</v>
      </c>
      <c r="CJ166">
        <v>0</v>
      </c>
      <c r="CK166">
        <v>5.8962729999999999</v>
      </c>
      <c r="CL166">
        <v>6.87322895836546</v>
      </c>
      <c r="CM166">
        <v>5.8962729999999999</v>
      </c>
      <c r="CN166">
        <v>195.130250157901</v>
      </c>
      <c r="CO166">
        <v>189.556416033137</v>
      </c>
      <c r="CP166">
        <v>185.297285037233</v>
      </c>
      <c r="CQ166">
        <v>180.83610157186101</v>
      </c>
      <c r="CR166">
        <v>181.82434465255901</v>
      </c>
      <c r="CS166">
        <v>193.54732660240299</v>
      </c>
      <c r="CT166">
        <v>193.54732660240299</v>
      </c>
      <c r="CU166">
        <v>201.86148247675899</v>
      </c>
      <c r="CV166">
        <v>199.95538292294901</v>
      </c>
      <c r="CW166">
        <v>-2.8564684974542301E-2</v>
      </c>
      <c r="CX166">
        <v>-2.2468936082643901E-2</v>
      </c>
      <c r="CY166">
        <v>-2.4075816677377699E-2</v>
      </c>
      <c r="CZ166">
        <v>5.4648550378346697E-3</v>
      </c>
      <c r="DA166">
        <v>6.4474215332637197E-2</v>
      </c>
      <c r="DB166">
        <v>3.66861107759546E-2</v>
      </c>
      <c r="DC166">
        <v>4.5164630697729399E-2</v>
      </c>
      <c r="DD166">
        <v>7.1585699730324999</v>
      </c>
      <c r="DE166">
        <v>12.933052150081499</v>
      </c>
      <c r="DF166">
        <v>8.7414935285303592</v>
      </c>
      <c r="DG166">
        <v>8.7414935285303592</v>
      </c>
      <c r="DH166">
        <v>0.42733765417428199</v>
      </c>
      <c r="DI166">
        <v>0</v>
      </c>
      <c r="DJ166">
        <v>0</v>
      </c>
      <c r="DK166">
        <v>0</v>
      </c>
      <c r="DL166">
        <v>0</v>
      </c>
      <c r="DM166">
        <v>0</v>
      </c>
      <c r="DN166">
        <v>0</v>
      </c>
      <c r="DO166" t="s">
        <v>1847</v>
      </c>
      <c r="DP166">
        <v>115660</v>
      </c>
      <c r="DQ166">
        <v>115660</v>
      </c>
      <c r="DR166" t="s">
        <v>1848</v>
      </c>
      <c r="DS166">
        <v>0.03</v>
      </c>
      <c r="DT166">
        <v>1239.72</v>
      </c>
      <c r="DU166">
        <v>102071</v>
      </c>
      <c r="DV166">
        <v>97220</v>
      </c>
      <c r="DW166">
        <v>7.0137101577970702</v>
      </c>
      <c r="DX166">
        <v>47.221234854552598</v>
      </c>
      <c r="DY166">
        <v>54.234945012349698</v>
      </c>
      <c r="DZ166">
        <v>7.5096117621446202E-3</v>
      </c>
      <c r="EA166">
        <v>2.7649555874609102</v>
      </c>
      <c r="EB166">
        <v>4.3379480129409698E-3</v>
      </c>
      <c r="EC166">
        <v>0.42721502349785301</v>
      </c>
      <c r="ED166">
        <v>0</v>
      </c>
      <c r="EE166" t="s">
        <v>1836</v>
      </c>
      <c r="EF166" t="s">
        <v>167</v>
      </c>
      <c r="EG166" t="s">
        <v>1836</v>
      </c>
      <c r="EH166" t="s">
        <v>1836</v>
      </c>
      <c r="EI166" t="s">
        <v>1836</v>
      </c>
      <c r="EJ166">
        <v>3.9602336558163496E-3</v>
      </c>
      <c r="EK166">
        <v>21.936105252277098</v>
      </c>
      <c r="EL166">
        <v>4.9714205272085197E-3</v>
      </c>
      <c r="EM166">
        <v>3.8799010601937001</v>
      </c>
      <c r="EN166">
        <v>0</v>
      </c>
      <c r="EO166">
        <v>7.4674895646197799</v>
      </c>
      <c r="EP166">
        <v>9.5063410037019604</v>
      </c>
      <c r="EQ166">
        <v>0</v>
      </c>
      <c r="ER166">
        <v>0</v>
      </c>
      <c r="ES166">
        <v>0</v>
      </c>
      <c r="ET166">
        <v>0</v>
      </c>
      <c r="EU166">
        <v>0</v>
      </c>
      <c r="EV166">
        <v>0</v>
      </c>
      <c r="EW166">
        <v>1276.9100000000001</v>
      </c>
      <c r="EX166">
        <v>1.0122474426112</v>
      </c>
      <c r="EY166">
        <v>103321.108714767</v>
      </c>
      <c r="EZ166">
        <v>131.93175692897401</v>
      </c>
      <c r="FA166">
        <v>1033.21108714767</v>
      </c>
      <c r="FB166">
        <v>1264.5144</v>
      </c>
      <c r="FC166">
        <v>1276.9115999999999</v>
      </c>
      <c r="FD166">
        <v>130.65102979378901</v>
      </c>
      <c r="FE166">
        <v>131.93192224274799</v>
      </c>
      <c r="FF166">
        <v>1.2808924489587199</v>
      </c>
      <c r="FG166">
        <v>1.52514089970477</v>
      </c>
      <c r="FH166">
        <v>0.24424845074604501</v>
      </c>
      <c r="FI166">
        <v>2.7452296067238401E-3</v>
      </c>
      <c r="FJ166">
        <v>0.219618368537908</v>
      </c>
      <c r="FK166">
        <v>0</v>
      </c>
      <c r="FL166">
        <v>0</v>
      </c>
      <c r="FM166">
        <v>0</v>
      </c>
      <c r="FN166">
        <v>0</v>
      </c>
      <c r="FO166">
        <v>0</v>
      </c>
      <c r="FP166">
        <v>0</v>
      </c>
      <c r="FQ166">
        <v>0</v>
      </c>
      <c r="FR166">
        <v>0.70274757809643695</v>
      </c>
      <c r="FS166">
        <v>0</v>
      </c>
      <c r="FT166">
        <v>0</v>
      </c>
      <c r="FU166">
        <v>0</v>
      </c>
      <c r="FV166">
        <v>0</v>
      </c>
      <c r="FW166">
        <v>0</v>
      </c>
      <c r="FX166">
        <v>0</v>
      </c>
      <c r="FY166">
        <v>0</v>
      </c>
      <c r="FZ166">
        <v>3.2553120650810401</v>
      </c>
      <c r="GA166">
        <v>0</v>
      </c>
      <c r="GB166">
        <v>0</v>
      </c>
      <c r="GC166">
        <v>0</v>
      </c>
      <c r="GD166">
        <v>0</v>
      </c>
      <c r="GE166">
        <v>0</v>
      </c>
      <c r="GF166">
        <v>0</v>
      </c>
      <c r="GG166">
        <v>0</v>
      </c>
      <c r="GH166">
        <v>2.4134936767986002</v>
      </c>
      <c r="GI166">
        <v>0</v>
      </c>
      <c r="GJ166">
        <v>0</v>
      </c>
      <c r="GK166">
        <v>0</v>
      </c>
      <c r="GL166">
        <v>0</v>
      </c>
      <c r="GM166">
        <v>0</v>
      </c>
      <c r="GN166">
        <v>0</v>
      </c>
      <c r="GO166">
        <v>0</v>
      </c>
      <c r="GP166">
        <v>214.19343728328801</v>
      </c>
      <c r="GQ166">
        <v>0</v>
      </c>
      <c r="GR166">
        <v>0.44998848281042803</v>
      </c>
      <c r="GS166">
        <v>0.44998848281042803</v>
      </c>
      <c r="GT166">
        <v>14.2380543603383</v>
      </c>
      <c r="GU166">
        <v>82.261680354313995</v>
      </c>
      <c r="GV166">
        <v>54.234945012349698</v>
      </c>
    </row>
    <row r="167" spans="1:204" x14ac:dyDescent="0.35">
      <c r="A167">
        <v>166</v>
      </c>
      <c r="B167" t="s">
        <v>963</v>
      </c>
      <c r="C167" t="s">
        <v>193</v>
      </c>
      <c r="D167" t="s">
        <v>964</v>
      </c>
      <c r="E167" t="s">
        <v>965</v>
      </c>
      <c r="F167">
        <v>0</v>
      </c>
      <c r="G167">
        <v>4.2413826099999996</v>
      </c>
      <c r="H167">
        <v>3.635744729482</v>
      </c>
      <c r="I167">
        <v>3.1808417534756699</v>
      </c>
      <c r="J167">
        <v>2.9372876255296001</v>
      </c>
      <c r="K167">
        <v>2.6410898047551199</v>
      </c>
      <c r="L167">
        <v>2.6841218178672199</v>
      </c>
      <c r="M167">
        <v>2.6845937646670199</v>
      </c>
      <c r="N167">
        <v>3.4397745520833301E-2</v>
      </c>
      <c r="O167">
        <v>3.4397745455818203E-2</v>
      </c>
      <c r="P167">
        <v>3.6455805078820298E-2</v>
      </c>
      <c r="Q167">
        <v>5.7287693695289098E-2</v>
      </c>
      <c r="R167">
        <v>8.3327554465881498E-2</v>
      </c>
      <c r="S167">
        <v>0.104159443082352</v>
      </c>
      <c r="T167">
        <v>0.13540727600705699</v>
      </c>
      <c r="U167">
        <v>3.990359164</v>
      </c>
      <c r="V167">
        <v>4.2619120739999996</v>
      </c>
      <c r="W167">
        <v>4.5615265799999998</v>
      </c>
      <c r="X167">
        <v>4.8444166199999996</v>
      </c>
      <c r="Y167">
        <v>5.0967190679999996</v>
      </c>
      <c r="Z167">
        <v>5.259417494</v>
      </c>
      <c r="AA167">
        <v>5.4157104519999999</v>
      </c>
      <c r="AB167">
        <v>0</v>
      </c>
      <c r="AC167">
        <v>0</v>
      </c>
      <c r="AD167">
        <v>0</v>
      </c>
      <c r="AE167">
        <v>0</v>
      </c>
      <c r="AF167">
        <v>0</v>
      </c>
      <c r="AG167">
        <v>0</v>
      </c>
      <c r="AH167">
        <v>0</v>
      </c>
      <c r="AI167">
        <v>0</v>
      </c>
      <c r="AJ167">
        <v>0</v>
      </c>
      <c r="AK167">
        <v>0</v>
      </c>
      <c r="AL167">
        <v>0</v>
      </c>
      <c r="AM167">
        <v>0</v>
      </c>
      <c r="AN167">
        <v>0</v>
      </c>
      <c r="AO167">
        <v>0</v>
      </c>
      <c r="AP167">
        <v>1.9747421946666699</v>
      </c>
      <c r="AQ167">
        <v>2.9103779244444401</v>
      </c>
      <c r="AR167">
        <v>2.7937399436088901</v>
      </c>
      <c r="AS167">
        <v>2.5708322965911998</v>
      </c>
      <c r="AT167">
        <v>2.2711221929708301</v>
      </c>
      <c r="AU167">
        <v>1.64292608649275</v>
      </c>
      <c r="AV167">
        <v>0.89200372038772002</v>
      </c>
      <c r="AW167">
        <v>7.6293238135741797E-3</v>
      </c>
      <c r="AX167">
        <v>5.4563416564025902E-3</v>
      </c>
      <c r="AY167">
        <v>5.7870858532521902E-3</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10.2485110380011</v>
      </c>
      <c r="CO167">
        <v>10.847888815038701</v>
      </c>
      <c r="CP167">
        <v>10.578351168016599</v>
      </c>
      <c r="CQ167">
        <v>10.4098242358161</v>
      </c>
      <c r="CR167">
        <v>10.092258620191799</v>
      </c>
      <c r="CS167">
        <v>9.6906248414423306</v>
      </c>
      <c r="CT167">
        <v>9.6906248414423306</v>
      </c>
      <c r="CU167">
        <v>9.2612161166776197</v>
      </c>
      <c r="CV167">
        <v>9.5571239378264998</v>
      </c>
      <c r="CW167">
        <v>5.8484376395275602E-2</v>
      </c>
      <c r="CX167">
        <v>-2.4847014162642501E-2</v>
      </c>
      <c r="CY167">
        <v>-1.59313043709568E-2</v>
      </c>
      <c r="CZ167">
        <v>-3.0506337900656801E-2</v>
      </c>
      <c r="DA167">
        <v>-3.9796223408895701E-2</v>
      </c>
      <c r="DB167">
        <v>-5.4435829213641401E-2</v>
      </c>
      <c r="DC167">
        <v>0</v>
      </c>
      <c r="DD167">
        <v>-0.55788619655874605</v>
      </c>
      <c r="DE167">
        <v>-0.26382729022099999</v>
      </c>
      <c r="DF167">
        <v>-0.31870270468685802</v>
      </c>
      <c r="DG167">
        <v>0</v>
      </c>
      <c r="DH167">
        <v>0.42940872476470598</v>
      </c>
      <c r="DI167">
        <v>0</v>
      </c>
      <c r="DJ167">
        <v>0</v>
      </c>
      <c r="DK167">
        <v>0</v>
      </c>
      <c r="DL167">
        <v>0</v>
      </c>
      <c r="DM167">
        <v>0</v>
      </c>
      <c r="DN167">
        <v>0</v>
      </c>
      <c r="DO167" t="s">
        <v>1840</v>
      </c>
      <c r="DP167">
        <v>50937</v>
      </c>
      <c r="DQ167">
        <v>50937</v>
      </c>
      <c r="DR167" t="s">
        <v>1835</v>
      </c>
      <c r="DS167">
        <v>0</v>
      </c>
      <c r="DT167">
        <v>139.87</v>
      </c>
      <c r="DU167">
        <v>38719.599999999999</v>
      </c>
      <c r="DV167">
        <v>37362</v>
      </c>
      <c r="DW167">
        <v>8.8824651826206899E-2</v>
      </c>
      <c r="DX167">
        <v>2.5987781049046799</v>
      </c>
      <c r="DY167">
        <v>2.68760275673089</v>
      </c>
      <c r="DZ167">
        <v>4.1328466500968998E-4</v>
      </c>
      <c r="EA167">
        <v>0.52887502817329102</v>
      </c>
      <c r="EB167">
        <v>0</v>
      </c>
      <c r="EC167">
        <v>0.11067425139565</v>
      </c>
      <c r="ED167">
        <v>0.31873447336905603</v>
      </c>
      <c r="EE167" t="s">
        <v>219</v>
      </c>
      <c r="EF167" t="s">
        <v>218</v>
      </c>
      <c r="EG167" t="s">
        <v>1836</v>
      </c>
      <c r="EH167" t="s">
        <v>1862</v>
      </c>
      <c r="EI167" t="s">
        <v>1836</v>
      </c>
      <c r="EJ167">
        <v>2.1794786357061499E-4</v>
      </c>
      <c r="EK167">
        <v>5.6827636993064603</v>
      </c>
      <c r="EL167">
        <v>1.2878953570426999E-3</v>
      </c>
      <c r="EM167">
        <v>0.21352685831882101</v>
      </c>
      <c r="EN167">
        <v>0</v>
      </c>
      <c r="EO167">
        <v>0</v>
      </c>
      <c r="EP167">
        <v>0</v>
      </c>
      <c r="EQ167">
        <v>0</v>
      </c>
      <c r="ER167">
        <v>0</v>
      </c>
      <c r="ES167">
        <v>0</v>
      </c>
      <c r="ET167">
        <v>0</v>
      </c>
      <c r="EU167">
        <v>0</v>
      </c>
      <c r="EV167">
        <v>0.03</v>
      </c>
      <c r="EW167">
        <v>144.87</v>
      </c>
      <c r="EX167">
        <v>1.0089628748237101</v>
      </c>
      <c r="EY167">
        <v>39066.638928023996</v>
      </c>
      <c r="EZ167">
        <v>5.6595839815028404</v>
      </c>
      <c r="FA167">
        <v>0</v>
      </c>
      <c r="FB167">
        <v>0</v>
      </c>
      <c r="FC167">
        <v>0</v>
      </c>
      <c r="FD167">
        <v>0</v>
      </c>
      <c r="FE167">
        <v>0</v>
      </c>
      <c r="FF167">
        <v>0</v>
      </c>
      <c r="FG167">
        <v>0</v>
      </c>
      <c r="FH167">
        <v>0</v>
      </c>
      <c r="FI167">
        <v>0</v>
      </c>
      <c r="FJ167">
        <v>0</v>
      </c>
      <c r="FK167">
        <v>0</v>
      </c>
      <c r="FL167">
        <v>0</v>
      </c>
      <c r="FM167">
        <v>0</v>
      </c>
      <c r="FN167">
        <v>0</v>
      </c>
      <c r="FO167">
        <v>0</v>
      </c>
      <c r="FP167">
        <v>0</v>
      </c>
      <c r="FQ167">
        <v>0</v>
      </c>
      <c r="FR167">
        <v>0</v>
      </c>
      <c r="FS167">
        <v>0</v>
      </c>
      <c r="FT167">
        <v>0</v>
      </c>
      <c r="FU167">
        <v>0</v>
      </c>
      <c r="FV167">
        <v>0</v>
      </c>
      <c r="FW167">
        <v>0</v>
      </c>
      <c r="FX167">
        <v>0</v>
      </c>
      <c r="FY167">
        <v>0</v>
      </c>
      <c r="FZ167">
        <v>0.17915314385504599</v>
      </c>
      <c r="GA167">
        <v>0</v>
      </c>
      <c r="GB167">
        <v>0</v>
      </c>
      <c r="GC167">
        <v>0</v>
      </c>
      <c r="GD167">
        <v>0</v>
      </c>
      <c r="GE167">
        <v>0</v>
      </c>
      <c r="GF167">
        <v>0</v>
      </c>
      <c r="GG167">
        <v>0</v>
      </c>
      <c r="GH167">
        <v>0</v>
      </c>
      <c r="GI167">
        <v>0</v>
      </c>
      <c r="GJ167">
        <v>0</v>
      </c>
      <c r="GK167">
        <v>0</v>
      </c>
      <c r="GL167">
        <v>0</v>
      </c>
      <c r="GM167">
        <v>0</v>
      </c>
      <c r="GN167">
        <v>0</v>
      </c>
      <c r="GO167">
        <v>0</v>
      </c>
      <c r="GP167">
        <v>9.5575372224915096</v>
      </c>
      <c r="GQ167">
        <v>0.17222151401508001</v>
      </c>
      <c r="GR167">
        <v>0.11657393989553599</v>
      </c>
      <c r="GS167">
        <v>0.28879545391061501</v>
      </c>
      <c r="GT167">
        <v>4.1328466500978301E-4</v>
      </c>
      <c r="GU167">
        <v>3.8979532409886701</v>
      </c>
      <c r="GV167">
        <v>2.68760275673089</v>
      </c>
    </row>
    <row r="168" spans="1:204" x14ac:dyDescent="0.35">
      <c r="A168">
        <v>167</v>
      </c>
      <c r="B168" t="s">
        <v>966</v>
      </c>
      <c r="C168" t="s">
        <v>194</v>
      </c>
      <c r="D168" t="s">
        <v>967</v>
      </c>
      <c r="E168" t="s">
        <v>968</v>
      </c>
      <c r="F168">
        <v>0</v>
      </c>
      <c r="G168">
        <v>3.5494423300000002</v>
      </c>
      <c r="H168">
        <v>2.7027264056279998</v>
      </c>
      <c r="I168">
        <v>2.06566446989055</v>
      </c>
      <c r="J168">
        <v>1.9739981563034901</v>
      </c>
      <c r="K168">
        <v>2.0192356140521301</v>
      </c>
      <c r="L168">
        <v>2.0521355833238601</v>
      </c>
      <c r="M168">
        <v>2.0521355833238601</v>
      </c>
      <c r="N168">
        <v>2.7162318020833302E-2</v>
      </c>
      <c r="O168">
        <v>2.71623180535434E-2</v>
      </c>
      <c r="P168">
        <v>2.8787473112759199E-2</v>
      </c>
      <c r="Q168">
        <v>4.52374577486215E-2</v>
      </c>
      <c r="R168">
        <v>6.5799938543450398E-2</v>
      </c>
      <c r="S168">
        <v>8.2249923179312998E-2</v>
      </c>
      <c r="T168">
        <v>0.106924900133107</v>
      </c>
      <c r="U168">
        <v>7.9588010919999999</v>
      </c>
      <c r="V168">
        <v>8.2492235879999996</v>
      </c>
      <c r="W168">
        <v>8.663657229</v>
      </c>
      <c r="X168">
        <v>9.1440120199999999</v>
      </c>
      <c r="Y168">
        <v>9.5979415800000005</v>
      </c>
      <c r="Z168">
        <v>9.9226554700000005</v>
      </c>
      <c r="AA168">
        <v>10.251785693</v>
      </c>
      <c r="AB168">
        <v>0</v>
      </c>
      <c r="AC168">
        <v>0</v>
      </c>
      <c r="AD168">
        <v>0</v>
      </c>
      <c r="AE168">
        <v>0</v>
      </c>
      <c r="AF168">
        <v>0</v>
      </c>
      <c r="AG168">
        <v>0</v>
      </c>
      <c r="AH168">
        <v>0</v>
      </c>
      <c r="AI168">
        <v>0</v>
      </c>
      <c r="AJ168">
        <v>0</v>
      </c>
      <c r="AK168">
        <v>0</v>
      </c>
      <c r="AL168">
        <v>0</v>
      </c>
      <c r="AM168">
        <v>0</v>
      </c>
      <c r="AN168">
        <v>0</v>
      </c>
      <c r="AO168">
        <v>0</v>
      </c>
      <c r="AP168">
        <v>2.9367639635555598</v>
      </c>
      <c r="AQ168">
        <v>4.3983002106666698</v>
      </c>
      <c r="AR168">
        <v>4.8157039832106703</v>
      </c>
      <c r="AS168">
        <v>4.8267545774065601</v>
      </c>
      <c r="AT168">
        <v>4.8073629151602599</v>
      </c>
      <c r="AU168">
        <v>4.8306000446873103</v>
      </c>
      <c r="AV168">
        <v>3.0833194471993699</v>
      </c>
      <c r="AW168">
        <v>6.09217900427812E-3</v>
      </c>
      <c r="AX168">
        <v>4.3570060586707801E-3</v>
      </c>
      <c r="AY168">
        <v>4.6211124068964099E-3</v>
      </c>
      <c r="AZ168">
        <v>0</v>
      </c>
      <c r="BA168">
        <v>0</v>
      </c>
      <c r="BB168">
        <v>0</v>
      </c>
      <c r="BC168">
        <v>0</v>
      </c>
      <c r="BD168">
        <v>1.9504019029372001E-3</v>
      </c>
      <c r="BE168">
        <v>1.012950665719E-2</v>
      </c>
      <c r="BF168">
        <v>8.1791047542527692E-3</v>
      </c>
      <c r="BG168">
        <v>1.01924228476073E-2</v>
      </c>
      <c r="BH168">
        <v>1.01924228476073E-2</v>
      </c>
      <c r="BI168">
        <v>1.01924228476073E-2</v>
      </c>
      <c r="BJ168">
        <v>1.06957523709459E-2</v>
      </c>
      <c r="BK168">
        <v>0</v>
      </c>
      <c r="BL168">
        <v>0.13446678310061599</v>
      </c>
      <c r="BM168">
        <v>0.133986686237383</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14.480212284483599</v>
      </c>
      <c r="CO168">
        <v>15.526365818164701</v>
      </c>
      <c r="CP168">
        <v>15.720600058612501</v>
      </c>
      <c r="CQ168">
        <v>16.0001946343063</v>
      </c>
      <c r="CR168">
        <v>16.5005324706034</v>
      </c>
      <c r="CS168">
        <v>16.897833444038099</v>
      </c>
      <c r="CT168">
        <v>16.897833444038099</v>
      </c>
      <c r="CU168">
        <v>15.6965807666051</v>
      </c>
      <c r="CV168">
        <v>16.706114053460201</v>
      </c>
      <c r="CW168">
        <v>7.2247113034530394E-2</v>
      </c>
      <c r="CX168">
        <v>1.2509961617713301E-2</v>
      </c>
      <c r="CY168">
        <v>1.7785235592237901E-2</v>
      </c>
      <c r="CZ168">
        <v>3.1270734371217503E-2</v>
      </c>
      <c r="DA168">
        <v>2.40780698527427E-2</v>
      </c>
      <c r="DB168">
        <v>0.16696033953487699</v>
      </c>
      <c r="DC168">
        <v>0</v>
      </c>
      <c r="DD168">
        <v>2.4176211595544799</v>
      </c>
      <c r="DE168">
        <v>0.60892039076982096</v>
      </c>
      <c r="DF168">
        <v>-1.1138332233975199</v>
      </c>
      <c r="DG168">
        <v>0</v>
      </c>
      <c r="DH168">
        <v>1.20125267743294</v>
      </c>
      <c r="DI168">
        <v>0</v>
      </c>
      <c r="DJ168">
        <v>0</v>
      </c>
      <c r="DK168">
        <v>0</v>
      </c>
      <c r="DL168">
        <v>0</v>
      </c>
      <c r="DM168">
        <v>0</v>
      </c>
      <c r="DN168">
        <v>0</v>
      </c>
      <c r="DO168" t="s">
        <v>1834</v>
      </c>
      <c r="DP168">
        <v>64889</v>
      </c>
      <c r="DQ168">
        <v>64889</v>
      </c>
      <c r="DR168" t="s">
        <v>1835</v>
      </c>
      <c r="DS168">
        <v>0</v>
      </c>
      <c r="DT168">
        <v>162.43</v>
      </c>
      <c r="DU168">
        <v>63115.1</v>
      </c>
      <c r="DV168">
        <v>59630.1</v>
      </c>
      <c r="DW168">
        <v>3.2635192275374002E-4</v>
      </c>
      <c r="DX168">
        <v>2.0521355833238601</v>
      </c>
      <c r="DY168">
        <v>2.05246193524661</v>
      </c>
      <c r="DZ168">
        <v>3.2635192275374002E-4</v>
      </c>
      <c r="EA168">
        <v>2.09723368548108</v>
      </c>
      <c r="EB168">
        <v>0</v>
      </c>
      <c r="EC168">
        <v>8.7394367767750294E-2</v>
      </c>
      <c r="ED168">
        <v>1.13429830966519</v>
      </c>
      <c r="EE168" t="s">
        <v>1836</v>
      </c>
      <c r="EF168" t="s">
        <v>398</v>
      </c>
      <c r="EG168" t="s">
        <v>1836</v>
      </c>
      <c r="EH168" t="s">
        <v>1837</v>
      </c>
      <c r="EI168" t="s">
        <v>1836</v>
      </c>
      <c r="EJ168">
        <v>1.72103420132154E-4</v>
      </c>
      <c r="EK168">
        <v>4.4874172123284799</v>
      </c>
      <c r="EL168">
        <v>1.01699174885217E-3</v>
      </c>
      <c r="EM168">
        <v>0.168612342517592</v>
      </c>
      <c r="EN168">
        <v>1.06957523709459E-2</v>
      </c>
      <c r="EO168">
        <v>0</v>
      </c>
      <c r="EP168">
        <v>0</v>
      </c>
      <c r="EQ168">
        <v>0</v>
      </c>
      <c r="ER168">
        <v>0</v>
      </c>
      <c r="ES168">
        <v>0</v>
      </c>
      <c r="ET168">
        <v>0</v>
      </c>
      <c r="EU168">
        <v>0</v>
      </c>
      <c r="EV168">
        <v>0.03</v>
      </c>
      <c r="EW168">
        <v>167.43</v>
      </c>
      <c r="EX168">
        <v>1.0143011882206601</v>
      </c>
      <c r="EY168">
        <v>64017.720924665999</v>
      </c>
      <c r="EZ168">
        <v>10.7184870144168</v>
      </c>
      <c r="FA168">
        <v>0</v>
      </c>
      <c r="FB168">
        <v>0</v>
      </c>
      <c r="FC168">
        <v>0</v>
      </c>
      <c r="FD168">
        <v>0</v>
      </c>
      <c r="FE168">
        <v>0</v>
      </c>
      <c r="FF168">
        <v>0</v>
      </c>
      <c r="FG168">
        <v>0</v>
      </c>
      <c r="FH168">
        <v>0</v>
      </c>
      <c r="FI168">
        <v>0</v>
      </c>
      <c r="FJ168">
        <v>0</v>
      </c>
      <c r="FK168">
        <v>0</v>
      </c>
      <c r="FL168">
        <v>0</v>
      </c>
      <c r="FM168">
        <v>0</v>
      </c>
      <c r="FN168">
        <v>0</v>
      </c>
      <c r="FO168">
        <v>0</v>
      </c>
      <c r="FP168">
        <v>0</v>
      </c>
      <c r="FQ168">
        <v>0</v>
      </c>
      <c r="FR168">
        <v>0</v>
      </c>
      <c r="FS168">
        <v>0</v>
      </c>
      <c r="FT168">
        <v>0</v>
      </c>
      <c r="FU168">
        <v>0</v>
      </c>
      <c r="FV168">
        <v>0</v>
      </c>
      <c r="FW168">
        <v>0</v>
      </c>
      <c r="FX168">
        <v>0</v>
      </c>
      <c r="FY168">
        <v>0</v>
      </c>
      <c r="FZ168">
        <v>0.14146901134863099</v>
      </c>
      <c r="GA168">
        <v>0</v>
      </c>
      <c r="GB168">
        <v>0</v>
      </c>
      <c r="GC168">
        <v>0</v>
      </c>
      <c r="GD168">
        <v>0</v>
      </c>
      <c r="GE168">
        <v>0</v>
      </c>
      <c r="GF168">
        <v>0</v>
      </c>
      <c r="GG168">
        <v>0</v>
      </c>
      <c r="GH168">
        <v>0</v>
      </c>
      <c r="GI168">
        <v>0</v>
      </c>
      <c r="GJ168">
        <v>0</v>
      </c>
      <c r="GK168">
        <v>0</v>
      </c>
      <c r="GL168">
        <v>0</v>
      </c>
      <c r="GM168">
        <v>0</v>
      </c>
      <c r="GN168">
        <v>0</v>
      </c>
      <c r="GO168">
        <v>0</v>
      </c>
      <c r="GP168">
        <v>16.706440405382999</v>
      </c>
      <c r="GQ168">
        <v>1.4254275834799099</v>
      </c>
      <c r="GR168">
        <v>9.2053080521369193E-2</v>
      </c>
      <c r="GS168">
        <v>1.5174806640012799</v>
      </c>
      <c r="GT168">
        <v>3.2635192275165499E-4</v>
      </c>
      <c r="GU168">
        <v>5.9879533909661404</v>
      </c>
      <c r="GV168">
        <v>2.05246193524661</v>
      </c>
    </row>
    <row r="169" spans="1:204" x14ac:dyDescent="0.35">
      <c r="A169">
        <v>168</v>
      </c>
      <c r="B169" t="s">
        <v>969</v>
      </c>
      <c r="C169" t="s">
        <v>195</v>
      </c>
      <c r="D169" t="s">
        <v>970</v>
      </c>
      <c r="E169" t="s">
        <v>971</v>
      </c>
      <c r="F169">
        <v>0</v>
      </c>
      <c r="G169">
        <v>87.600923249999994</v>
      </c>
      <c r="H169">
        <v>76.201539149005001</v>
      </c>
      <c r="I169">
        <v>67.807943782411002</v>
      </c>
      <c r="J169">
        <v>63.110939747873601</v>
      </c>
      <c r="K169">
        <v>58.008367422089698</v>
      </c>
      <c r="L169">
        <v>58.953513938131898</v>
      </c>
      <c r="M169">
        <v>59.006890772042198</v>
      </c>
      <c r="N169">
        <v>0.65255676616666702</v>
      </c>
      <c r="O169">
        <v>0.65255676621721903</v>
      </c>
      <c r="P169">
        <v>0.69160004403882802</v>
      </c>
      <c r="Q169">
        <v>1.08680006920387</v>
      </c>
      <c r="R169">
        <v>1.58080010066016</v>
      </c>
      <c r="S169">
        <v>1.9760001258252</v>
      </c>
      <c r="T169">
        <v>2.5688001635727602</v>
      </c>
      <c r="U169">
        <v>85.043441039000001</v>
      </c>
      <c r="V169">
        <v>86.564728991999999</v>
      </c>
      <c r="W169">
        <v>92.746736290000001</v>
      </c>
      <c r="X169">
        <v>96.746580480000006</v>
      </c>
      <c r="Y169">
        <v>104.452116262</v>
      </c>
      <c r="Z169">
        <v>109.96685990500001</v>
      </c>
      <c r="AA169">
        <v>115.09828002</v>
      </c>
      <c r="AB169">
        <v>0</v>
      </c>
      <c r="AC169">
        <v>0</v>
      </c>
      <c r="AD169">
        <v>4.3779726515900004</v>
      </c>
      <c r="AE169">
        <v>5.7783224547888201</v>
      </c>
      <c r="AF169">
        <v>6.9345706136022898</v>
      </c>
      <c r="AG169">
        <v>7.9339126136022902</v>
      </c>
      <c r="AH169">
        <v>7.9339126136022902</v>
      </c>
      <c r="AI169">
        <v>0</v>
      </c>
      <c r="AJ169">
        <v>0</v>
      </c>
      <c r="AK169">
        <v>1.0038069999999999</v>
      </c>
      <c r="AL169">
        <v>0.62458860000000005</v>
      </c>
      <c r="AM169">
        <v>0</v>
      </c>
      <c r="AN169">
        <v>0</v>
      </c>
      <c r="AO169">
        <v>0</v>
      </c>
      <c r="AP169">
        <v>5.7960524866666701</v>
      </c>
      <c r="AQ169">
        <v>8.0482660088888895</v>
      </c>
      <c r="AR169">
        <v>5.9694477155288901</v>
      </c>
      <c r="AS169">
        <v>5.8257274475061198</v>
      </c>
      <c r="AT169">
        <v>6.6265805264796001</v>
      </c>
      <c r="AU169">
        <v>5.5682851927971999</v>
      </c>
      <c r="AV169">
        <v>3.79771200760849</v>
      </c>
      <c r="AW169">
        <v>0.14496384474548901</v>
      </c>
      <c r="AX169">
        <v>0.103675277663505</v>
      </c>
      <c r="AY169">
        <v>0.109959707525725</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0.99934199999999995</v>
      </c>
      <c r="BV169">
        <v>0.99934199999999995</v>
      </c>
      <c r="BW169">
        <v>0</v>
      </c>
      <c r="BX169">
        <v>0</v>
      </c>
      <c r="BY169">
        <v>0</v>
      </c>
      <c r="BZ169">
        <v>0</v>
      </c>
      <c r="CA169">
        <v>0</v>
      </c>
      <c r="CB169">
        <v>0</v>
      </c>
      <c r="CC169">
        <v>1.707209</v>
      </c>
      <c r="CD169">
        <v>0</v>
      </c>
      <c r="CE169">
        <v>0</v>
      </c>
      <c r="CF169">
        <v>0</v>
      </c>
      <c r="CG169">
        <v>0</v>
      </c>
      <c r="CH169">
        <v>0</v>
      </c>
      <c r="CI169">
        <v>0</v>
      </c>
      <c r="CJ169">
        <v>0</v>
      </c>
      <c r="CK169">
        <v>5.7699239999999996</v>
      </c>
      <c r="CL169">
        <v>6.8663162231165504</v>
      </c>
      <c r="CM169">
        <v>5.7699239999999996</v>
      </c>
      <c r="CN169">
        <v>179.23793738657901</v>
      </c>
      <c r="CO169">
        <v>171.570766193775</v>
      </c>
      <c r="CP169">
        <v>172.707467191094</v>
      </c>
      <c r="CQ169">
        <v>174.17230079937201</v>
      </c>
      <c r="CR169">
        <v>180.308985924832</v>
      </c>
      <c r="CS169">
        <v>190.168495775357</v>
      </c>
      <c r="CT169">
        <v>190.168495775357</v>
      </c>
      <c r="CU169">
        <v>197.76851588438299</v>
      </c>
      <c r="CV169">
        <v>195.756245049455</v>
      </c>
      <c r="CW169">
        <v>-4.2776497568523898E-2</v>
      </c>
      <c r="CX169">
        <v>6.6252603665359899E-3</v>
      </c>
      <c r="CY169">
        <v>8.4815881565634098E-3</v>
      </c>
      <c r="CZ169">
        <v>3.5233415975414198E-2</v>
      </c>
      <c r="DA169">
        <v>5.46811896254304E-2</v>
      </c>
      <c r="DB169">
        <v>0.106087539415864</v>
      </c>
      <c r="DC169">
        <v>4.2511528134970597E-2</v>
      </c>
      <c r="DD169">
        <v>19.014911747316798</v>
      </c>
      <c r="DE169">
        <v>10.676697302487501</v>
      </c>
      <c r="DF169">
        <v>8.0843533585391008</v>
      </c>
      <c r="DG169">
        <v>8.0843533585391008</v>
      </c>
      <c r="DH169">
        <v>0.48433324951283602</v>
      </c>
      <c r="DI169">
        <v>0</v>
      </c>
      <c r="DJ169">
        <v>0</v>
      </c>
      <c r="DK169">
        <v>0</v>
      </c>
      <c r="DL169">
        <v>0</v>
      </c>
      <c r="DM169">
        <v>0</v>
      </c>
      <c r="DN169">
        <v>0</v>
      </c>
      <c r="DO169" t="s">
        <v>1847</v>
      </c>
      <c r="DP169">
        <v>106834</v>
      </c>
      <c r="DQ169">
        <v>106834</v>
      </c>
      <c r="DR169" t="s">
        <v>1848</v>
      </c>
      <c r="DS169">
        <v>0.03</v>
      </c>
      <c r="DT169">
        <v>1338.57</v>
      </c>
      <c r="DU169">
        <v>85986</v>
      </c>
      <c r="DV169">
        <v>82599.399999999994</v>
      </c>
      <c r="DW169">
        <v>10.0071006092184</v>
      </c>
      <c r="DX169">
        <v>49.301203139338803</v>
      </c>
      <c r="DY169">
        <v>59.308303748557201</v>
      </c>
      <c r="DZ169">
        <v>7.8403900078976609E-3</v>
      </c>
      <c r="EA169">
        <v>2.0406275961726901</v>
      </c>
      <c r="EB169">
        <v>4.1639240093675903E-3</v>
      </c>
      <c r="EC169">
        <v>0.48419426313186897</v>
      </c>
      <c r="ED169">
        <v>0</v>
      </c>
      <c r="EE169" t="s">
        <v>1836</v>
      </c>
      <c r="EF169" t="s">
        <v>167</v>
      </c>
      <c r="EG169" t="s">
        <v>1836</v>
      </c>
      <c r="EH169" t="s">
        <v>1836</v>
      </c>
      <c r="EI169" t="s">
        <v>1836</v>
      </c>
      <c r="EJ169">
        <v>4.1346713208959898E-3</v>
      </c>
      <c r="EK169">
        <v>24.8618043243107</v>
      </c>
      <c r="EL169">
        <v>5.6344771754087697E-3</v>
      </c>
      <c r="EM169">
        <v>4.0508002579416704</v>
      </c>
      <c r="EN169">
        <v>0</v>
      </c>
      <c r="EO169">
        <v>8.1738934717589107</v>
      </c>
      <c r="EP169">
        <v>9.4539540037759693</v>
      </c>
      <c r="EQ169">
        <v>0</v>
      </c>
      <c r="ER169">
        <v>0</v>
      </c>
      <c r="ES169">
        <v>0</v>
      </c>
      <c r="ET169">
        <v>0</v>
      </c>
      <c r="EU169">
        <v>0</v>
      </c>
      <c r="EV169">
        <v>0</v>
      </c>
      <c r="EW169">
        <v>1378.72</v>
      </c>
      <c r="EX169">
        <v>1.0100961445349399</v>
      </c>
      <c r="EY169">
        <v>86854.127083981206</v>
      </c>
      <c r="EZ169">
        <v>119.747522093227</v>
      </c>
      <c r="FA169">
        <v>868.54127083981302</v>
      </c>
      <c r="FB169">
        <v>1365.3414</v>
      </c>
      <c r="FC169">
        <v>1378.7271000000001</v>
      </c>
      <c r="FD169">
        <v>118.585535468621</v>
      </c>
      <c r="FE169">
        <v>119.74813875752901</v>
      </c>
      <c r="FF169">
        <v>1.16260328890806</v>
      </c>
      <c r="FG169">
        <v>1.4639573344365</v>
      </c>
      <c r="FH169">
        <v>0.30135404552844303</v>
      </c>
      <c r="FI169">
        <v>3.3870677392785101E-3</v>
      </c>
      <c r="FJ169">
        <v>0.27096541914228101</v>
      </c>
      <c r="FK169">
        <v>0</v>
      </c>
      <c r="FL169">
        <v>0</v>
      </c>
      <c r="FM169">
        <v>0</v>
      </c>
      <c r="FN169">
        <v>0</v>
      </c>
      <c r="FO169">
        <v>0</v>
      </c>
      <c r="FP169">
        <v>0</v>
      </c>
      <c r="FQ169">
        <v>0</v>
      </c>
      <c r="FR169">
        <v>0.67455568951754996</v>
      </c>
      <c r="FS169">
        <v>0</v>
      </c>
      <c r="FT169">
        <v>0</v>
      </c>
      <c r="FU169">
        <v>0</v>
      </c>
      <c r="FV169">
        <v>0</v>
      </c>
      <c r="FW169">
        <v>0</v>
      </c>
      <c r="FX169">
        <v>0</v>
      </c>
      <c r="FY169">
        <v>0</v>
      </c>
      <c r="FZ169">
        <v>3.39869982577651</v>
      </c>
      <c r="GA169">
        <v>0</v>
      </c>
      <c r="GB169">
        <v>0</v>
      </c>
      <c r="GC169">
        <v>0</v>
      </c>
      <c r="GD169">
        <v>0</v>
      </c>
      <c r="GE169">
        <v>0</v>
      </c>
      <c r="GF169">
        <v>0</v>
      </c>
      <c r="GG169">
        <v>0</v>
      </c>
      <c r="GH169">
        <v>2.3166723615171398</v>
      </c>
      <c r="GI169">
        <v>0</v>
      </c>
      <c r="GJ169">
        <v>0</v>
      </c>
      <c r="GK169">
        <v>0</v>
      </c>
      <c r="GL169">
        <v>0</v>
      </c>
      <c r="GM169">
        <v>0</v>
      </c>
      <c r="GN169">
        <v>0</v>
      </c>
      <c r="GO169">
        <v>0</v>
      </c>
      <c r="GP169">
        <v>207.358361789236</v>
      </c>
      <c r="GQ169">
        <v>0</v>
      </c>
      <c r="GR169">
        <v>0.51000510250856801</v>
      </c>
      <c r="GS169">
        <v>0.51000510250856801</v>
      </c>
      <c r="GT169">
        <v>11.602116739780501</v>
      </c>
      <c r="GU169">
        <v>87.610839696008995</v>
      </c>
      <c r="GV169">
        <v>59.308303748557201</v>
      </c>
    </row>
    <row r="170" spans="1:204" x14ac:dyDescent="0.35">
      <c r="A170">
        <v>169</v>
      </c>
      <c r="B170" t="s">
        <v>972</v>
      </c>
      <c r="C170" t="s">
        <v>196</v>
      </c>
      <c r="D170" t="s">
        <v>973</v>
      </c>
      <c r="E170" t="s">
        <v>974</v>
      </c>
      <c r="F170">
        <v>0</v>
      </c>
      <c r="G170">
        <v>24.17603656</v>
      </c>
      <c r="H170">
        <v>22.720525391258999</v>
      </c>
      <c r="I170">
        <v>20.959723674247599</v>
      </c>
      <c r="J170">
        <v>20.215596354816899</v>
      </c>
      <c r="K170">
        <v>19.7985799357795</v>
      </c>
      <c r="L170">
        <v>20.1211637229205</v>
      </c>
      <c r="M170">
        <v>20.161738788188099</v>
      </c>
      <c r="N170">
        <v>0.16920846512500001</v>
      </c>
      <c r="O170">
        <v>0.169208465124393</v>
      </c>
      <c r="P170">
        <v>0.179332416718545</v>
      </c>
      <c r="Q170">
        <v>0.28180808341485603</v>
      </c>
      <c r="R170">
        <v>0.40990266678523302</v>
      </c>
      <c r="S170">
        <v>0.51237833348154205</v>
      </c>
      <c r="T170">
        <v>0.66609183352600598</v>
      </c>
      <c r="U170">
        <v>19.406731824000001</v>
      </c>
      <c r="V170">
        <v>20.193788860000002</v>
      </c>
      <c r="W170">
        <v>21.010617180000001</v>
      </c>
      <c r="X170">
        <v>21.972512011999999</v>
      </c>
      <c r="Y170">
        <v>22.992620949999999</v>
      </c>
      <c r="Z170">
        <v>23.817220551999998</v>
      </c>
      <c r="AA170">
        <v>24.147919184999999</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43.751976849125001</v>
      </c>
      <c r="CO170">
        <v>43.083522716383399</v>
      </c>
      <c r="CP170">
        <v>42.149673270966098</v>
      </c>
      <c r="CQ170">
        <v>42.4699164502318</v>
      </c>
      <c r="CR170">
        <v>43.201103552564803</v>
      </c>
      <c r="CS170">
        <v>44.450762608402101</v>
      </c>
      <c r="CT170">
        <v>44.450762608402101</v>
      </c>
      <c r="CU170">
        <v>45.559079785617797</v>
      </c>
      <c r="CV170">
        <v>44.975749806714099</v>
      </c>
      <c r="CW170">
        <v>-1.5278261255410401E-2</v>
      </c>
      <c r="CX170">
        <v>-2.1675327051707501E-2</v>
      </c>
      <c r="CY170">
        <v>7.5977618428246796E-3</v>
      </c>
      <c r="CZ170">
        <v>1.7216589139981399E-2</v>
      </c>
      <c r="DA170">
        <v>2.89265540246397E-2</v>
      </c>
      <c r="DB170">
        <v>4.1303343680319203E-2</v>
      </c>
      <c r="DC170">
        <v>2.4933591960606599E-2</v>
      </c>
      <c r="DD170">
        <v>1.80710293649278</v>
      </c>
      <c r="DE170">
        <v>1.3798124439032999</v>
      </c>
      <c r="DF170">
        <v>1.1083171772156899</v>
      </c>
      <c r="DG170">
        <v>1.1083171772156899</v>
      </c>
      <c r="DH170">
        <v>0</v>
      </c>
      <c r="DI170">
        <v>0</v>
      </c>
      <c r="DJ170">
        <v>0</v>
      </c>
      <c r="DK170">
        <v>0</v>
      </c>
      <c r="DL170">
        <v>0</v>
      </c>
      <c r="DM170">
        <v>0</v>
      </c>
      <c r="DN170">
        <v>0</v>
      </c>
      <c r="DO170" t="s">
        <v>1836</v>
      </c>
      <c r="DP170">
        <v>0</v>
      </c>
      <c r="DQ170">
        <v>0</v>
      </c>
      <c r="DR170" t="s">
        <v>1844</v>
      </c>
      <c r="DS170">
        <v>0</v>
      </c>
      <c r="DT170">
        <v>88.35</v>
      </c>
      <c r="DU170">
        <v>273321.09999999998</v>
      </c>
      <c r="DV170">
        <v>262141.2</v>
      </c>
      <c r="DW170">
        <v>7.6030952459015699</v>
      </c>
      <c r="DX170">
        <v>12.783839420364499</v>
      </c>
      <c r="DY170">
        <v>20.3869346662661</v>
      </c>
      <c r="DZ170">
        <v>2.03301910615116E-3</v>
      </c>
      <c r="EA170">
        <v>0</v>
      </c>
      <c r="EB170">
        <v>0</v>
      </c>
      <c r="EC170">
        <v>0</v>
      </c>
      <c r="ED170">
        <v>0</v>
      </c>
      <c r="EE170" t="s">
        <v>1836</v>
      </c>
      <c r="EF170" t="s">
        <v>1836</v>
      </c>
      <c r="EG170" t="s">
        <v>1836</v>
      </c>
      <c r="EH170" t="s">
        <v>1836</v>
      </c>
      <c r="EI170" t="s">
        <v>1836</v>
      </c>
      <c r="EJ170">
        <v>1.07212342556551E-3</v>
      </c>
      <c r="EK170">
        <v>0</v>
      </c>
      <c r="EL170">
        <v>0</v>
      </c>
      <c r="EM170">
        <v>1.05037558363716</v>
      </c>
      <c r="EN170">
        <v>0</v>
      </c>
      <c r="EO170">
        <v>0</v>
      </c>
      <c r="EP170">
        <v>0</v>
      </c>
      <c r="EQ170">
        <v>0</v>
      </c>
      <c r="ER170">
        <v>0</v>
      </c>
      <c r="ES170">
        <v>0</v>
      </c>
      <c r="ET170">
        <v>0</v>
      </c>
      <c r="EU170">
        <v>0</v>
      </c>
      <c r="EV170">
        <v>0.03</v>
      </c>
      <c r="EW170">
        <v>90.11</v>
      </c>
      <c r="EX170">
        <v>1.0104957082399799</v>
      </c>
      <c r="EY170">
        <v>276194.48682390299</v>
      </c>
      <c r="EZ170">
        <v>24.887885207701899</v>
      </c>
      <c r="FA170">
        <v>0</v>
      </c>
      <c r="FB170">
        <v>0</v>
      </c>
      <c r="FC170">
        <v>0</v>
      </c>
      <c r="FD170">
        <v>0</v>
      </c>
      <c r="FE170">
        <v>0</v>
      </c>
      <c r="FF170">
        <v>0</v>
      </c>
      <c r="FG170">
        <v>0</v>
      </c>
      <c r="FH170">
        <v>0</v>
      </c>
      <c r="FI170">
        <v>0</v>
      </c>
      <c r="FJ170">
        <v>0</v>
      </c>
      <c r="FK170">
        <v>0</v>
      </c>
      <c r="FL170">
        <v>0</v>
      </c>
      <c r="FM170">
        <v>0</v>
      </c>
      <c r="FN170">
        <v>0</v>
      </c>
      <c r="FO170">
        <v>0</v>
      </c>
      <c r="FP170">
        <v>0</v>
      </c>
      <c r="FQ170">
        <v>0</v>
      </c>
      <c r="FR170">
        <v>0</v>
      </c>
      <c r="FS170">
        <v>0</v>
      </c>
      <c r="FT170">
        <v>0</v>
      </c>
      <c r="FU170">
        <v>0</v>
      </c>
      <c r="FV170">
        <v>0</v>
      </c>
      <c r="FW170">
        <v>0</v>
      </c>
      <c r="FX170">
        <v>0</v>
      </c>
      <c r="FY170">
        <v>0</v>
      </c>
      <c r="FZ170">
        <v>0.88128545581484496</v>
      </c>
      <c r="GA170">
        <v>0</v>
      </c>
      <c r="GB170">
        <v>0</v>
      </c>
      <c r="GC170">
        <v>0</v>
      </c>
      <c r="GD170">
        <v>0</v>
      </c>
      <c r="GE170">
        <v>0</v>
      </c>
      <c r="GF170">
        <v>0</v>
      </c>
      <c r="GG170">
        <v>0</v>
      </c>
      <c r="GH170">
        <v>0</v>
      </c>
      <c r="GI170">
        <v>0</v>
      </c>
      <c r="GJ170">
        <v>0</v>
      </c>
      <c r="GK170">
        <v>0</v>
      </c>
      <c r="GL170">
        <v>0</v>
      </c>
      <c r="GM170">
        <v>0</v>
      </c>
      <c r="GN170">
        <v>0</v>
      </c>
      <c r="GO170">
        <v>0</v>
      </c>
      <c r="GP170">
        <v>47.206480913420002</v>
      </c>
      <c r="GQ170">
        <v>0</v>
      </c>
      <c r="GR170">
        <v>0</v>
      </c>
      <c r="GS170">
        <v>0</v>
      </c>
      <c r="GT170">
        <v>2.2307311067058802</v>
      </c>
      <c r="GU170">
        <v>22.318595705718099</v>
      </c>
      <c r="GV170">
        <v>20.3869346662661</v>
      </c>
    </row>
    <row r="171" spans="1:204" x14ac:dyDescent="0.35">
      <c r="A171">
        <v>170</v>
      </c>
      <c r="B171" t="s">
        <v>975</v>
      </c>
      <c r="C171" t="s">
        <v>197</v>
      </c>
      <c r="D171" t="s">
        <v>976</v>
      </c>
      <c r="E171" t="s">
        <v>977</v>
      </c>
      <c r="F171">
        <v>0</v>
      </c>
      <c r="G171">
        <v>7.4191275000000001</v>
      </c>
      <c r="H171">
        <v>6.3017388433850003</v>
      </c>
      <c r="I171">
        <v>5.4623083338541001</v>
      </c>
      <c r="J171">
        <v>5.0128451409726402</v>
      </c>
      <c r="K171">
        <v>4.5100995944141102</v>
      </c>
      <c r="L171">
        <v>4.5835839055247298</v>
      </c>
      <c r="M171">
        <v>4.5835839055247298</v>
      </c>
      <c r="N171">
        <v>6.0668878229166702E-2</v>
      </c>
      <c r="O171">
        <v>6.0668878254785098E-2</v>
      </c>
      <c r="P171">
        <v>6.4298772221800499E-2</v>
      </c>
      <c r="Q171">
        <v>0.101040927777115</v>
      </c>
      <c r="R171">
        <v>0.146968622221234</v>
      </c>
      <c r="S171">
        <v>0.18371077777654199</v>
      </c>
      <c r="T171">
        <v>0.23882401110950499</v>
      </c>
      <c r="U171">
        <v>7.7682562199999996</v>
      </c>
      <c r="V171">
        <v>7.9054049839999996</v>
      </c>
      <c r="W171">
        <v>8.1654782400000006</v>
      </c>
      <c r="X171">
        <v>8.4499430400000008</v>
      </c>
      <c r="Y171">
        <v>8.7788553300000007</v>
      </c>
      <c r="Z171">
        <v>9.1685129799999991</v>
      </c>
      <c r="AA171">
        <v>9.2409602999999994</v>
      </c>
      <c r="AB171">
        <v>0</v>
      </c>
      <c r="AC171">
        <v>0</v>
      </c>
      <c r="AD171">
        <v>0</v>
      </c>
      <c r="AE171">
        <v>0</v>
      </c>
      <c r="AF171">
        <v>0</v>
      </c>
      <c r="AG171">
        <v>0</v>
      </c>
      <c r="AH171">
        <v>0</v>
      </c>
      <c r="AI171">
        <v>0</v>
      </c>
      <c r="AJ171">
        <v>0</v>
      </c>
      <c r="AK171">
        <v>0</v>
      </c>
      <c r="AL171">
        <v>0</v>
      </c>
      <c r="AM171">
        <v>0</v>
      </c>
      <c r="AN171">
        <v>0</v>
      </c>
      <c r="AO171">
        <v>0</v>
      </c>
      <c r="AP171">
        <v>4.4028429119999997</v>
      </c>
      <c r="AQ171">
        <v>4.96546062577778</v>
      </c>
      <c r="AR171">
        <v>3.6455690404053298</v>
      </c>
      <c r="AS171">
        <v>2.6692896926667302</v>
      </c>
      <c r="AT171">
        <v>2.0381209966968101</v>
      </c>
      <c r="AU171">
        <v>2.2124966158091501</v>
      </c>
      <c r="AV171">
        <v>2.05451786250303</v>
      </c>
      <c r="AW171">
        <v>1.33673098069691E-2</v>
      </c>
      <c r="AX171">
        <v>9.5600358715977798E-3</v>
      </c>
      <c r="AY171">
        <v>1.01395315456809E-2</v>
      </c>
      <c r="AZ171">
        <v>0</v>
      </c>
      <c r="BA171">
        <v>0</v>
      </c>
      <c r="BB171">
        <v>0</v>
      </c>
      <c r="BC171">
        <v>0</v>
      </c>
      <c r="BD171">
        <v>8.1512143447420703E-3</v>
      </c>
      <c r="BE171">
        <v>4.2333726113015301E-2</v>
      </c>
      <c r="BF171">
        <v>3.4182511768273201E-2</v>
      </c>
      <c r="BG171">
        <v>4.2596668511232699E-2</v>
      </c>
      <c r="BH171">
        <v>4.2596668511232699E-2</v>
      </c>
      <c r="BI171">
        <v>4.2596668511232699E-2</v>
      </c>
      <c r="BJ171">
        <v>4.4700207696972603E-2</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19.6724140343809</v>
      </c>
      <c r="CO171">
        <v>19.285167093402201</v>
      </c>
      <c r="CP171">
        <v>17.381976429795198</v>
      </c>
      <c r="CQ171">
        <v>16.2757154699277</v>
      </c>
      <c r="CR171">
        <v>15.5166412118434</v>
      </c>
      <c r="CS171">
        <v>16.190900947621699</v>
      </c>
      <c r="CT171">
        <v>16.190900947621699</v>
      </c>
      <c r="CU171">
        <v>16.541021102133399</v>
      </c>
      <c r="CV171">
        <v>16.357843562134502</v>
      </c>
      <c r="CW171">
        <v>-1.96847697644996E-2</v>
      </c>
      <c r="CX171">
        <v>-9.8686760368185397E-2</v>
      </c>
      <c r="CY171">
        <v>-6.3644141063911294E-2</v>
      </c>
      <c r="CZ171">
        <v>-4.6638457122629297E-2</v>
      </c>
      <c r="DA171">
        <v>4.3453974772815297E-2</v>
      </c>
      <c r="DB171">
        <v>-0.149251416314021</v>
      </c>
      <c r="DC171">
        <v>3.3684192842410102E-2</v>
      </c>
      <c r="DD171">
        <v>-2.9361356569471799</v>
      </c>
      <c r="DE171">
        <v>0.72372265079817899</v>
      </c>
      <c r="DF171">
        <v>0.54537742981204795</v>
      </c>
      <c r="DG171">
        <v>0.54537742981204795</v>
      </c>
      <c r="DH171">
        <v>0.19525727530027101</v>
      </c>
      <c r="DI171">
        <v>0</v>
      </c>
      <c r="DJ171">
        <v>0</v>
      </c>
      <c r="DK171">
        <v>0</v>
      </c>
      <c r="DL171">
        <v>0</v>
      </c>
      <c r="DM171">
        <v>0</v>
      </c>
      <c r="DN171">
        <v>0</v>
      </c>
      <c r="DO171" t="s">
        <v>1845</v>
      </c>
      <c r="DP171">
        <v>80025</v>
      </c>
      <c r="DQ171">
        <v>80025</v>
      </c>
      <c r="DR171" t="s">
        <v>1835</v>
      </c>
      <c r="DS171">
        <v>0</v>
      </c>
      <c r="DT171">
        <v>145.86000000000001</v>
      </c>
      <c r="DU171">
        <v>63355</v>
      </c>
      <c r="DV171">
        <v>60111</v>
      </c>
      <c r="DW171">
        <v>7.2892921039352998E-4</v>
      </c>
      <c r="DX171">
        <v>4.5835839055247298</v>
      </c>
      <c r="DY171">
        <v>4.5843128347351199</v>
      </c>
      <c r="DZ171">
        <v>7.2892921039352998E-4</v>
      </c>
      <c r="EA171">
        <v>2.1157666192676201</v>
      </c>
      <c r="EB171">
        <v>0</v>
      </c>
      <c r="EC171">
        <v>0.19520124342123099</v>
      </c>
      <c r="ED171">
        <v>0</v>
      </c>
      <c r="EE171" t="s">
        <v>84</v>
      </c>
      <c r="EF171" t="s">
        <v>83</v>
      </c>
      <c r="EG171" t="s">
        <v>1873</v>
      </c>
      <c r="EH171" t="s">
        <v>1874</v>
      </c>
      <c r="EI171" t="s">
        <v>1836</v>
      </c>
      <c r="EJ171">
        <v>3.8440469136632397E-4</v>
      </c>
      <c r="EK171">
        <v>10.022950471181201</v>
      </c>
      <c r="EL171">
        <v>2.2715199960326601E-3</v>
      </c>
      <c r="EM171">
        <v>0.37660709444191198</v>
      </c>
      <c r="EN171">
        <v>4.4700207696972603E-2</v>
      </c>
      <c r="EO171">
        <v>0</v>
      </c>
      <c r="EP171">
        <v>0</v>
      </c>
      <c r="EQ171">
        <v>0</v>
      </c>
      <c r="ER171">
        <v>0</v>
      </c>
      <c r="ES171">
        <v>0</v>
      </c>
      <c r="ET171">
        <v>0</v>
      </c>
      <c r="EU171">
        <v>0</v>
      </c>
      <c r="EV171">
        <v>0.03</v>
      </c>
      <c r="EW171">
        <v>150.86000000000001</v>
      </c>
      <c r="EX171">
        <v>1.01322695669394</v>
      </c>
      <c r="EY171">
        <v>64192.993841344702</v>
      </c>
      <c r="EZ171">
        <v>9.6841550509052698</v>
      </c>
      <c r="FA171">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0.315980656303118</v>
      </c>
      <c r="GA171">
        <v>0</v>
      </c>
      <c r="GB171">
        <v>0</v>
      </c>
      <c r="GC171">
        <v>0</v>
      </c>
      <c r="GD171">
        <v>0</v>
      </c>
      <c r="GE171">
        <v>0</v>
      </c>
      <c r="GF171">
        <v>0</v>
      </c>
      <c r="GG171">
        <v>0</v>
      </c>
      <c r="GH171">
        <v>0</v>
      </c>
      <c r="GI171">
        <v>0</v>
      </c>
      <c r="GJ171">
        <v>0</v>
      </c>
      <c r="GK171">
        <v>0</v>
      </c>
      <c r="GL171">
        <v>0</v>
      </c>
      <c r="GM171">
        <v>0</v>
      </c>
      <c r="GN171">
        <v>0</v>
      </c>
      <c r="GO171">
        <v>0</v>
      </c>
      <c r="GP171">
        <v>17.3271292574432</v>
      </c>
      <c r="GQ171">
        <v>0</v>
      </c>
      <c r="GR171">
        <v>0.20560679409316299</v>
      </c>
      <c r="GS171">
        <v>0.20560679409316299</v>
      </c>
      <c r="GT171">
        <v>0.96928569530866304</v>
      </c>
      <c r="GU171">
        <v>7.6429742065379003</v>
      </c>
      <c r="GV171">
        <v>4.5843128347351199</v>
      </c>
    </row>
    <row r="172" spans="1:204" x14ac:dyDescent="0.35">
      <c r="A172">
        <v>171</v>
      </c>
      <c r="B172" t="s">
        <v>978</v>
      </c>
      <c r="C172" t="s">
        <v>198</v>
      </c>
      <c r="D172" t="s">
        <v>979</v>
      </c>
      <c r="E172" t="s">
        <v>980</v>
      </c>
      <c r="F172">
        <v>0</v>
      </c>
      <c r="G172">
        <v>7.35039321</v>
      </c>
      <c r="H172">
        <v>6.49000203645</v>
      </c>
      <c r="I172">
        <v>5.84368793264529</v>
      </c>
      <c r="J172">
        <v>5.49763807113382</v>
      </c>
      <c r="K172">
        <v>5.0776386957858897</v>
      </c>
      <c r="L172">
        <v>5.1603700798312797</v>
      </c>
      <c r="M172">
        <v>5.1689949023314199</v>
      </c>
      <c r="N172">
        <v>4.76595007291667E-2</v>
      </c>
      <c r="O172">
        <v>4.7659500712915297E-2</v>
      </c>
      <c r="P172">
        <v>5.0511027543232702E-2</v>
      </c>
      <c r="Q172">
        <v>7.9374471853651304E-2</v>
      </c>
      <c r="R172">
        <v>0.115453777241653</v>
      </c>
      <c r="S172">
        <v>0.144317221552066</v>
      </c>
      <c r="T172">
        <v>0.18761238801768501</v>
      </c>
      <c r="U172">
        <v>4.3439188800000004</v>
      </c>
      <c r="V172">
        <v>4.4003962799999998</v>
      </c>
      <c r="W172">
        <v>4.7567974399999997</v>
      </c>
      <c r="X172">
        <v>4.9321031199999998</v>
      </c>
      <c r="Y172">
        <v>5.1397156800000001</v>
      </c>
      <c r="Z172">
        <v>5.2478929599999997</v>
      </c>
      <c r="AA172">
        <v>5.1716716700000003</v>
      </c>
      <c r="AB172">
        <v>0</v>
      </c>
      <c r="AC172">
        <v>0</v>
      </c>
      <c r="AD172">
        <v>0</v>
      </c>
      <c r="AE172">
        <v>0</v>
      </c>
      <c r="AF172">
        <v>0</v>
      </c>
      <c r="AG172">
        <v>0</v>
      </c>
      <c r="AH172">
        <v>0</v>
      </c>
      <c r="AI172">
        <v>0</v>
      </c>
      <c r="AJ172">
        <v>0</v>
      </c>
      <c r="AK172">
        <v>0</v>
      </c>
      <c r="AL172">
        <v>0</v>
      </c>
      <c r="AM172">
        <v>0</v>
      </c>
      <c r="AN172">
        <v>0</v>
      </c>
      <c r="AO172">
        <v>0</v>
      </c>
      <c r="AP172">
        <v>0.451787101333333</v>
      </c>
      <c r="AQ172">
        <v>0.63129425511111104</v>
      </c>
      <c r="AR172">
        <v>0.54744944015644403</v>
      </c>
      <c r="AS172">
        <v>0.32158682682311102</v>
      </c>
      <c r="AT172">
        <v>0.22049484637866701</v>
      </c>
      <c r="AU172">
        <v>9.5374357718096395E-2</v>
      </c>
      <c r="AV172">
        <v>4.1600992533333297E-2</v>
      </c>
      <c r="AW172">
        <v>1.0563868966492701E-2</v>
      </c>
      <c r="AX172">
        <v>7.5550703709939401E-3</v>
      </c>
      <c r="AY172">
        <v>8.0130321042121005E-3</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12.204322561029</v>
      </c>
      <c r="CO172">
        <v>11.576907142645</v>
      </c>
      <c r="CP172">
        <v>11.2064588724492</v>
      </c>
      <c r="CQ172">
        <v>10.8307024898106</v>
      </c>
      <c r="CR172">
        <v>10.553302999406201</v>
      </c>
      <c r="CS172">
        <v>10.6479546191014</v>
      </c>
      <c r="CT172">
        <v>10.6479546191014</v>
      </c>
      <c r="CU172">
        <v>10.8768677480512</v>
      </c>
      <c r="CV172">
        <v>10.7232677279505</v>
      </c>
      <c r="CW172">
        <v>-5.1409278577038003E-2</v>
      </c>
      <c r="CX172">
        <v>-3.1998897946692799E-2</v>
      </c>
      <c r="CY172">
        <v>-3.3530340575504601E-2</v>
      </c>
      <c r="CZ172">
        <v>-2.5612326685673498E-2</v>
      </c>
      <c r="DA172">
        <v>8.96890951587004E-3</v>
      </c>
      <c r="DB172">
        <v>-9.6200918325349799E-2</v>
      </c>
      <c r="DC172">
        <v>3.5903693966910601E-2</v>
      </c>
      <c r="DD172">
        <v>-1.17406703790977</v>
      </c>
      <c r="DE172">
        <v>0.23087460761304901</v>
      </c>
      <c r="DF172">
        <v>0.382300904017771</v>
      </c>
      <c r="DG172">
        <v>0.382300904017771</v>
      </c>
      <c r="DH172">
        <v>0.153387775068038</v>
      </c>
      <c r="DI172">
        <v>0</v>
      </c>
      <c r="DJ172">
        <v>0</v>
      </c>
      <c r="DK172">
        <v>0</v>
      </c>
      <c r="DL172">
        <v>0</v>
      </c>
      <c r="DM172">
        <v>0</v>
      </c>
      <c r="DN172">
        <v>0</v>
      </c>
      <c r="DO172" t="s">
        <v>1838</v>
      </c>
      <c r="DP172">
        <v>37312</v>
      </c>
      <c r="DQ172">
        <v>37312</v>
      </c>
      <c r="DR172" t="s">
        <v>1835</v>
      </c>
      <c r="DS172">
        <v>0</v>
      </c>
      <c r="DT172">
        <v>255.53</v>
      </c>
      <c r="DU172">
        <v>20239</v>
      </c>
      <c r="DV172">
        <v>20197</v>
      </c>
      <c r="DW172">
        <v>1.61628937141488</v>
      </c>
      <c r="DX172">
        <v>3.60071467772404</v>
      </c>
      <c r="DY172">
        <v>5.2170040491389198</v>
      </c>
      <c r="DZ172">
        <v>5.7262305678161996E-4</v>
      </c>
      <c r="EA172">
        <v>0.19144382032014301</v>
      </c>
      <c r="EB172">
        <v>0</v>
      </c>
      <c r="EC172">
        <v>0.15334375824333599</v>
      </c>
      <c r="ED172">
        <v>0</v>
      </c>
      <c r="EE172" t="s">
        <v>214</v>
      </c>
      <c r="EF172" t="s">
        <v>213</v>
      </c>
      <c r="EG172" t="s">
        <v>1836</v>
      </c>
      <c r="EH172" t="s">
        <v>1863</v>
      </c>
      <c r="EI172" t="s">
        <v>1836</v>
      </c>
      <c r="EJ172">
        <v>3.0197581091933798E-4</v>
      </c>
      <c r="EK172">
        <v>7.8737044242135603</v>
      </c>
      <c r="EL172">
        <v>1.7844323479276E-3</v>
      </c>
      <c r="EM172">
        <v>0.29585030418173502</v>
      </c>
      <c r="EN172">
        <v>0</v>
      </c>
      <c r="EO172">
        <v>0</v>
      </c>
      <c r="EP172">
        <v>0</v>
      </c>
      <c r="EQ172">
        <v>0</v>
      </c>
      <c r="ER172">
        <v>0</v>
      </c>
      <c r="ES172">
        <v>0</v>
      </c>
      <c r="ET172">
        <v>0</v>
      </c>
      <c r="EU172">
        <v>0</v>
      </c>
      <c r="EV172">
        <v>0.03</v>
      </c>
      <c r="EW172">
        <v>260.64</v>
      </c>
      <c r="EX172">
        <v>1.0005194742695001</v>
      </c>
      <c r="EY172">
        <v>20249.5136397405</v>
      </c>
      <c r="EZ172">
        <v>5.2778332350619603</v>
      </c>
      <c r="FA172">
        <v>0</v>
      </c>
      <c r="FB172">
        <v>0</v>
      </c>
      <c r="FC172">
        <v>0</v>
      </c>
      <c r="FD172">
        <v>0</v>
      </c>
      <c r="FE172">
        <v>0</v>
      </c>
      <c r="FF172">
        <v>0</v>
      </c>
      <c r="FG172">
        <v>0</v>
      </c>
      <c r="FH172">
        <v>0</v>
      </c>
      <c r="FI172">
        <v>0</v>
      </c>
      <c r="FJ172">
        <v>0</v>
      </c>
      <c r="FK172">
        <v>0</v>
      </c>
      <c r="FL172">
        <v>0</v>
      </c>
      <c r="FM172">
        <v>0</v>
      </c>
      <c r="FN172">
        <v>0</v>
      </c>
      <c r="FO172">
        <v>0</v>
      </c>
      <c r="FP172">
        <v>0</v>
      </c>
      <c r="FQ172">
        <v>0</v>
      </c>
      <c r="FR172">
        <v>0</v>
      </c>
      <c r="FS172">
        <v>0</v>
      </c>
      <c r="FT172">
        <v>0</v>
      </c>
      <c r="FU172">
        <v>0</v>
      </c>
      <c r="FV172">
        <v>0</v>
      </c>
      <c r="FW172">
        <v>0</v>
      </c>
      <c r="FX172">
        <v>0</v>
      </c>
      <c r="FY172">
        <v>0</v>
      </c>
      <c r="FZ172">
        <v>0.24822411657569601</v>
      </c>
      <c r="GA172">
        <v>0</v>
      </c>
      <c r="GB172">
        <v>0</v>
      </c>
      <c r="GC172">
        <v>0</v>
      </c>
      <c r="GD172">
        <v>0</v>
      </c>
      <c r="GE172">
        <v>0</v>
      </c>
      <c r="GF172">
        <v>0</v>
      </c>
      <c r="GG172">
        <v>0</v>
      </c>
      <c r="GH172">
        <v>0</v>
      </c>
      <c r="GI172">
        <v>0</v>
      </c>
      <c r="GJ172">
        <v>0</v>
      </c>
      <c r="GK172">
        <v>0</v>
      </c>
      <c r="GL172">
        <v>0</v>
      </c>
      <c r="GM172">
        <v>0</v>
      </c>
      <c r="GN172">
        <v>0</v>
      </c>
      <c r="GO172">
        <v>0</v>
      </c>
      <c r="GP172">
        <v>11.3918735462399</v>
      </c>
      <c r="GQ172">
        <v>0</v>
      </c>
      <c r="GR172">
        <v>0.161518020961439</v>
      </c>
      <c r="GS172">
        <v>0.161518020961439</v>
      </c>
      <c r="GT172">
        <v>0.66860581828941401</v>
      </c>
      <c r="GU172">
        <v>6.1140403111779298</v>
      </c>
      <c r="GV172">
        <v>5.2170040491389198</v>
      </c>
    </row>
    <row r="173" spans="1:204" x14ac:dyDescent="0.35">
      <c r="A173">
        <v>172</v>
      </c>
      <c r="B173" t="s">
        <v>981</v>
      </c>
      <c r="C173" t="s">
        <v>199</v>
      </c>
      <c r="D173" t="s">
        <v>982</v>
      </c>
      <c r="E173" t="s">
        <v>983</v>
      </c>
      <c r="F173">
        <v>0</v>
      </c>
      <c r="G173">
        <v>6.9485467999999999</v>
      </c>
      <c r="H173">
        <v>5.5562408847320004</v>
      </c>
      <c r="I173">
        <v>4.5093541259271097</v>
      </c>
      <c r="J173">
        <v>4.1913251441263899</v>
      </c>
      <c r="K173">
        <v>4.2873763453459004</v>
      </c>
      <c r="L173">
        <v>4.3572317644146699</v>
      </c>
      <c r="M173">
        <v>4.3572317644146699</v>
      </c>
      <c r="N173">
        <v>5.7672853583333301E-2</v>
      </c>
      <c r="O173">
        <v>5.7672853577413197E-2</v>
      </c>
      <c r="P173">
        <v>6.1123491685176501E-2</v>
      </c>
      <c r="Q173">
        <v>9.6051201219563107E-2</v>
      </c>
      <c r="R173">
        <v>0.13971083813754501</v>
      </c>
      <c r="S173">
        <v>0.17463854767193099</v>
      </c>
      <c r="T173">
        <v>0.22703011197351</v>
      </c>
      <c r="U173">
        <v>11.975472</v>
      </c>
      <c r="V173">
        <v>12.403000799999999</v>
      </c>
      <c r="W173">
        <v>12.927334139999999</v>
      </c>
      <c r="X173">
        <v>13.408355159999999</v>
      </c>
      <c r="Y173">
        <v>13.879093896000001</v>
      </c>
      <c r="Z173">
        <v>14.34926664</v>
      </c>
      <c r="AA173">
        <v>14.4686997</v>
      </c>
      <c r="AB173">
        <v>0</v>
      </c>
      <c r="AC173">
        <v>0</v>
      </c>
      <c r="AD173">
        <v>0</v>
      </c>
      <c r="AE173">
        <v>0</v>
      </c>
      <c r="AF173">
        <v>0</v>
      </c>
      <c r="AG173">
        <v>0</v>
      </c>
      <c r="AH173">
        <v>0</v>
      </c>
      <c r="AI173">
        <v>0</v>
      </c>
      <c r="AJ173">
        <v>0</v>
      </c>
      <c r="AK173">
        <v>0</v>
      </c>
      <c r="AL173">
        <v>0</v>
      </c>
      <c r="AM173">
        <v>0</v>
      </c>
      <c r="AN173">
        <v>0</v>
      </c>
      <c r="AO173">
        <v>0</v>
      </c>
      <c r="AP173">
        <v>1.78400882044444</v>
      </c>
      <c r="AQ173">
        <v>2.3170538675555599</v>
      </c>
      <c r="AR173">
        <v>1.6185677416533299</v>
      </c>
      <c r="AS173">
        <v>1.1210883709866699</v>
      </c>
      <c r="AT173">
        <v>0.87651477987555604</v>
      </c>
      <c r="AU173">
        <v>0.41201539251739799</v>
      </c>
      <c r="AV173">
        <v>2.912E-2</v>
      </c>
      <c r="AW173">
        <v>1.2697207757929299E-2</v>
      </c>
      <c r="AX173">
        <v>9.0807921255515907E-3</v>
      </c>
      <c r="AY173">
        <v>9.6312377331501196E-3</v>
      </c>
      <c r="AZ173">
        <v>0</v>
      </c>
      <c r="BA173">
        <v>0</v>
      </c>
      <c r="BB173">
        <v>0</v>
      </c>
      <c r="BC173">
        <v>0</v>
      </c>
      <c r="BD173">
        <v>0</v>
      </c>
      <c r="BE173">
        <v>0</v>
      </c>
      <c r="BF173">
        <v>0</v>
      </c>
      <c r="BG173">
        <v>0</v>
      </c>
      <c r="BH173">
        <v>0</v>
      </c>
      <c r="BI173">
        <v>0</v>
      </c>
      <c r="BJ173">
        <v>0</v>
      </c>
      <c r="BK173">
        <v>0</v>
      </c>
      <c r="BL173">
        <v>0.119789776888508</v>
      </c>
      <c r="BM173">
        <v>0.119371487672549</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20.778397681785702</v>
      </c>
      <c r="CO173">
        <v>20.462838974878998</v>
      </c>
      <c r="CP173">
        <v>19.2453822246713</v>
      </c>
      <c r="CQ173">
        <v>18.816819876332598</v>
      </c>
      <c r="CR173">
        <v>19.182695859359001</v>
      </c>
      <c r="CS173">
        <v>19.293152344604</v>
      </c>
      <c r="CT173">
        <v>19.293152344604</v>
      </c>
      <c r="CU173">
        <v>19.424273639073402</v>
      </c>
      <c r="CV173">
        <v>19.267696418334399</v>
      </c>
      <c r="CW173">
        <v>-1.51868643453336E-2</v>
      </c>
      <c r="CX173">
        <v>-5.9495984486918403E-2</v>
      </c>
      <c r="CY173">
        <v>-2.2268320958017E-2</v>
      </c>
      <c r="CZ173">
        <v>1.9444092329680401E-2</v>
      </c>
      <c r="DA173">
        <v>5.7581314980350599E-3</v>
      </c>
      <c r="DB173">
        <v>-5.6236732911816897E-2</v>
      </c>
      <c r="DC173">
        <v>1.6417023551062799E-2</v>
      </c>
      <c r="DD173">
        <v>-1.1685092007661</v>
      </c>
      <c r="DE173">
        <v>9.3876906470876195E-2</v>
      </c>
      <c r="DF173">
        <v>0.316736136415604</v>
      </c>
      <c r="DG173">
        <v>0.316736136415604</v>
      </c>
      <c r="DH173">
        <v>0.185614841946241</v>
      </c>
      <c r="DI173">
        <v>0</v>
      </c>
      <c r="DJ173">
        <v>0</v>
      </c>
      <c r="DK173">
        <v>0</v>
      </c>
      <c r="DL173">
        <v>0</v>
      </c>
      <c r="DM173">
        <v>0</v>
      </c>
      <c r="DN173">
        <v>0</v>
      </c>
      <c r="DO173" t="s">
        <v>1845</v>
      </c>
      <c r="DP173">
        <v>61726</v>
      </c>
      <c r="DQ173">
        <v>61726</v>
      </c>
      <c r="DR173" t="s">
        <v>1835</v>
      </c>
      <c r="DS173">
        <v>0</v>
      </c>
      <c r="DT173">
        <v>376.74</v>
      </c>
      <c r="DU173">
        <v>38405</v>
      </c>
      <c r="DV173">
        <v>37859</v>
      </c>
      <c r="DW173">
        <v>6.9293230932600995E-4</v>
      </c>
      <c r="DX173">
        <v>4.3572317644146699</v>
      </c>
      <c r="DY173">
        <v>4.357924696724</v>
      </c>
      <c r="DZ173">
        <v>6.9293230932600995E-4</v>
      </c>
      <c r="EA173">
        <v>7.0689573364117797E-2</v>
      </c>
      <c r="EB173">
        <v>0</v>
      </c>
      <c r="EC173">
        <v>0.18556157710191801</v>
      </c>
      <c r="ED173">
        <v>0</v>
      </c>
      <c r="EE173" t="s">
        <v>1836</v>
      </c>
      <c r="EF173" t="s">
        <v>348</v>
      </c>
      <c r="EG173" t="s">
        <v>1836</v>
      </c>
      <c r="EH173" t="s">
        <v>1846</v>
      </c>
      <c r="EI173" t="s">
        <v>1836</v>
      </c>
      <c r="EJ173">
        <v>3.6542153436327899E-4</v>
      </c>
      <c r="EK173">
        <v>9.5279848839553996</v>
      </c>
      <c r="EL173">
        <v>2.1593450200149502E-3</v>
      </c>
      <c r="EM173">
        <v>0.35800902272745799</v>
      </c>
      <c r="EN173">
        <v>0</v>
      </c>
      <c r="EO173">
        <v>0</v>
      </c>
      <c r="EP173">
        <v>0</v>
      </c>
      <c r="EQ173">
        <v>0</v>
      </c>
      <c r="ER173">
        <v>0</v>
      </c>
      <c r="ES173">
        <v>0</v>
      </c>
      <c r="ET173">
        <v>0</v>
      </c>
      <c r="EU173">
        <v>0</v>
      </c>
      <c r="EV173">
        <v>0.03</v>
      </c>
      <c r="EW173">
        <v>384.27</v>
      </c>
      <c r="EX173">
        <v>1.0035861466718501</v>
      </c>
      <c r="EY173">
        <v>38542.7259629326</v>
      </c>
      <c r="EZ173">
        <v>14.810813305776099</v>
      </c>
      <c r="FA173">
        <v>0</v>
      </c>
      <c r="FB173">
        <v>0</v>
      </c>
      <c r="FC173">
        <v>0</v>
      </c>
      <c r="FD173">
        <v>0</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0</v>
      </c>
      <c r="FX173">
        <v>0</v>
      </c>
      <c r="FY173">
        <v>0</v>
      </c>
      <c r="FZ173">
        <v>0.30037650124661502</v>
      </c>
      <c r="GA173">
        <v>0</v>
      </c>
      <c r="GB173">
        <v>0</v>
      </c>
      <c r="GC173">
        <v>0</v>
      </c>
      <c r="GD173">
        <v>0</v>
      </c>
      <c r="GE173">
        <v>0</v>
      </c>
      <c r="GF173">
        <v>0</v>
      </c>
      <c r="GG173">
        <v>0</v>
      </c>
      <c r="GH173">
        <v>0</v>
      </c>
      <c r="GI173">
        <v>0</v>
      </c>
      <c r="GJ173">
        <v>0</v>
      </c>
      <c r="GK173">
        <v>0</v>
      </c>
      <c r="GL173">
        <v>0</v>
      </c>
      <c r="GM173">
        <v>0</v>
      </c>
      <c r="GN173">
        <v>0</v>
      </c>
      <c r="GO173">
        <v>0</v>
      </c>
      <c r="GP173">
        <v>20.0932663679943</v>
      </c>
      <c r="GQ173">
        <v>0</v>
      </c>
      <c r="GR173">
        <v>0.19545326815601</v>
      </c>
      <c r="GS173">
        <v>0.19545326815601</v>
      </c>
      <c r="GT173">
        <v>0.82556994965987596</v>
      </c>
      <c r="GU173">
        <v>5.2824530622181998</v>
      </c>
      <c r="GV173">
        <v>4.357924696724</v>
      </c>
    </row>
    <row r="174" spans="1:204" x14ac:dyDescent="0.35">
      <c r="A174">
        <v>173</v>
      </c>
      <c r="B174" t="s">
        <v>984</v>
      </c>
      <c r="C174" t="s">
        <v>200</v>
      </c>
      <c r="D174" t="s">
        <v>985</v>
      </c>
      <c r="E174" t="s">
        <v>986</v>
      </c>
      <c r="F174">
        <v>9</v>
      </c>
      <c r="G174">
        <v>56.95129026</v>
      </c>
      <c r="H174">
        <v>49.160594671614</v>
      </c>
      <c r="I174">
        <v>43.321237250256203</v>
      </c>
      <c r="J174">
        <v>40.074314867967097</v>
      </c>
      <c r="K174">
        <v>36.691356467636801</v>
      </c>
      <c r="L174">
        <v>37.289178976274499</v>
      </c>
      <c r="M174">
        <v>34.562494095847299</v>
      </c>
      <c r="N174">
        <v>0.43374837464583299</v>
      </c>
      <c r="O174">
        <v>0.43374837465133897</v>
      </c>
      <c r="P174">
        <v>0.45970007597895401</v>
      </c>
      <c r="Q174">
        <v>0.72238583368121301</v>
      </c>
      <c r="R174">
        <v>1.05074303080902</v>
      </c>
      <c r="S174">
        <v>1.3134287885112701</v>
      </c>
      <c r="T174">
        <v>1.61106993894872</v>
      </c>
      <c r="U174">
        <v>66.458137399999998</v>
      </c>
      <c r="V174">
        <v>71.090050247999997</v>
      </c>
      <c r="W174">
        <v>76.373552305999993</v>
      </c>
      <c r="X174">
        <v>82.288404659999998</v>
      </c>
      <c r="Y174">
        <v>85.56838836</v>
      </c>
      <c r="Z174">
        <v>89.543102235000006</v>
      </c>
      <c r="AA174">
        <v>89.553417272000004</v>
      </c>
      <c r="AB174">
        <v>0</v>
      </c>
      <c r="AC174">
        <v>0</v>
      </c>
      <c r="AD174">
        <v>3.3114806263033798</v>
      </c>
      <c r="AE174">
        <v>4.3644291911813298</v>
      </c>
      <c r="AF174">
        <v>5.23199486386891</v>
      </c>
      <c r="AG174">
        <v>5.9984098638689103</v>
      </c>
      <c r="AH174">
        <v>5.9984098638689103</v>
      </c>
      <c r="AI174">
        <v>0</v>
      </c>
      <c r="AJ174">
        <v>0</v>
      </c>
      <c r="AK174">
        <v>0.76983999999999997</v>
      </c>
      <c r="AL174">
        <v>0.47900955000000001</v>
      </c>
      <c r="AM174">
        <v>0</v>
      </c>
      <c r="AN174">
        <v>0</v>
      </c>
      <c r="AO174">
        <v>0</v>
      </c>
      <c r="AP174">
        <v>3.0560879833333301</v>
      </c>
      <c r="AQ174">
        <v>3.9202867655555602</v>
      </c>
      <c r="AR174">
        <v>2.95530379166222</v>
      </c>
      <c r="AS174">
        <v>1.71458094475031</v>
      </c>
      <c r="AT174">
        <v>1.52933504519282</v>
      </c>
      <c r="AU174">
        <v>0.66583626297059895</v>
      </c>
      <c r="AV174">
        <v>0.50071224464171005</v>
      </c>
      <c r="AW174">
        <v>9.6459537719455896E-2</v>
      </c>
      <c r="AX174">
        <v>6.8985955594069295E-2</v>
      </c>
      <c r="AY174">
        <v>7.3167641037114997E-2</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0.76641499999999996</v>
      </c>
      <c r="BV174">
        <v>0.76641499999999996</v>
      </c>
      <c r="BW174">
        <v>0</v>
      </c>
      <c r="BX174">
        <v>0</v>
      </c>
      <c r="BY174">
        <v>0</v>
      </c>
      <c r="BZ174">
        <v>0</v>
      </c>
      <c r="CA174">
        <v>0</v>
      </c>
      <c r="CB174">
        <v>0</v>
      </c>
      <c r="CC174">
        <v>1.309293</v>
      </c>
      <c r="CD174">
        <v>0</v>
      </c>
      <c r="CE174">
        <v>0</v>
      </c>
      <c r="CF174">
        <v>0</v>
      </c>
      <c r="CG174">
        <v>0</v>
      </c>
      <c r="CH174">
        <v>0</v>
      </c>
      <c r="CI174">
        <v>0</v>
      </c>
      <c r="CJ174">
        <v>0</v>
      </c>
      <c r="CK174">
        <v>4.3245880000000003</v>
      </c>
      <c r="CL174">
        <v>5.1245382433659099</v>
      </c>
      <c r="CM174">
        <v>4.3245880000000003</v>
      </c>
      <c r="CN174">
        <v>126.995723555699</v>
      </c>
      <c r="CO174">
        <v>124.67366601541499</v>
      </c>
      <c r="CP174">
        <v>127.264281691238</v>
      </c>
      <c r="CQ174">
        <v>130.40954004758001</v>
      </c>
      <c r="CR174">
        <v>132.147525767508</v>
      </c>
      <c r="CS174">
        <v>139.134544126625</v>
      </c>
      <c r="CT174">
        <v>139.134544126625</v>
      </c>
      <c r="CU174">
        <v>139.558105531694</v>
      </c>
      <c r="CV174">
        <v>137.53494829985399</v>
      </c>
      <c r="CW174">
        <v>-1.8284533331275901E-2</v>
      </c>
      <c r="CX174">
        <v>2.07791730091786E-2</v>
      </c>
      <c r="CY174">
        <v>2.4714384228978301E-2</v>
      </c>
      <c r="CZ174">
        <v>1.33271363375214E-2</v>
      </c>
      <c r="DA174">
        <v>5.2872865523114099E-2</v>
      </c>
      <c r="DB174">
        <v>0</v>
      </c>
      <c r="DC174">
        <v>4.3689225423175796E-3</v>
      </c>
      <c r="DD174">
        <v>0</v>
      </c>
      <c r="DE174">
        <v>8.1681541632416703</v>
      </c>
      <c r="DF174">
        <v>0.60786804624989599</v>
      </c>
      <c r="DG174">
        <v>0.60786804624989599</v>
      </c>
      <c r="DH174">
        <v>0.184306641181435</v>
      </c>
      <c r="DI174">
        <v>0</v>
      </c>
      <c r="DJ174">
        <v>0</v>
      </c>
      <c r="DK174">
        <v>0</v>
      </c>
      <c r="DL174">
        <v>0</v>
      </c>
      <c r="DM174">
        <v>0</v>
      </c>
      <c r="DN174">
        <v>0</v>
      </c>
      <c r="DO174" t="s">
        <v>1834</v>
      </c>
      <c r="DP174">
        <v>71825</v>
      </c>
      <c r="DQ174">
        <v>71825</v>
      </c>
      <c r="DR174" t="s">
        <v>1856</v>
      </c>
      <c r="DS174">
        <v>0.03</v>
      </c>
      <c r="DT174">
        <v>1680.82</v>
      </c>
      <c r="DU174">
        <v>53279.6</v>
      </c>
      <c r="DV174">
        <v>52137.1</v>
      </c>
      <c r="DW174">
        <v>3.7574330859680098</v>
      </c>
      <c r="DX174">
        <v>30.9201499821312</v>
      </c>
      <c r="DY174">
        <v>34.677583068099203</v>
      </c>
      <c r="DZ174">
        <v>4.9172437893580199E-3</v>
      </c>
      <c r="EA174">
        <v>0.53413949915117498</v>
      </c>
      <c r="EB174">
        <v>3.19339692385814E-3</v>
      </c>
      <c r="EC174">
        <v>0.18425375174410599</v>
      </c>
      <c r="ED174">
        <v>0</v>
      </c>
      <c r="EE174" t="s">
        <v>909</v>
      </c>
      <c r="EF174" t="s">
        <v>1836</v>
      </c>
      <c r="EG174" t="s">
        <v>1836</v>
      </c>
      <c r="EH174" t="s">
        <v>1854</v>
      </c>
      <c r="EI174" t="s">
        <v>909</v>
      </c>
      <c r="EJ174">
        <v>2.5931346340211199E-3</v>
      </c>
      <c r="EK174">
        <v>9.4608322953931907</v>
      </c>
      <c r="EL174">
        <v>2.1441261033752902E-3</v>
      </c>
      <c r="EM174">
        <v>2.5405333652652899</v>
      </c>
      <c r="EN174">
        <v>0</v>
      </c>
      <c r="EO174">
        <v>6.1798466425193901</v>
      </c>
      <c r="EP174">
        <v>7.1011580406063599</v>
      </c>
      <c r="EQ174">
        <v>0</v>
      </c>
      <c r="ER174">
        <v>0</v>
      </c>
      <c r="ES174">
        <v>0</v>
      </c>
      <c r="ET174">
        <v>0</v>
      </c>
      <c r="EU174">
        <v>0</v>
      </c>
      <c r="EV174">
        <v>0</v>
      </c>
      <c r="EW174">
        <v>1731.24</v>
      </c>
      <c r="EX174">
        <v>1.00543389313777</v>
      </c>
      <c r="EY174">
        <v>53569.115652823399</v>
      </c>
      <c r="EZ174">
        <v>92.740995782793902</v>
      </c>
      <c r="FA174">
        <v>535.69115652823405</v>
      </c>
      <c r="FB174">
        <v>1714.4364</v>
      </c>
      <c r="FC174">
        <v>1731.2446</v>
      </c>
      <c r="FD174">
        <v>91.840841791010106</v>
      </c>
      <c r="FE174">
        <v>92.741242200725907</v>
      </c>
      <c r="FF174">
        <v>0.90040040971578605</v>
      </c>
      <c r="FG174">
        <v>1.122738272344</v>
      </c>
      <c r="FH174">
        <v>0.222337862628216</v>
      </c>
      <c r="FI174">
        <v>2.4989656283114E-3</v>
      </c>
      <c r="FJ174">
        <v>0.199917250264912</v>
      </c>
      <c r="FK174">
        <v>0</v>
      </c>
      <c r="FL174">
        <v>0</v>
      </c>
      <c r="FM174">
        <v>0</v>
      </c>
      <c r="FN174">
        <v>0</v>
      </c>
      <c r="FO174">
        <v>0</v>
      </c>
      <c r="FP174">
        <v>0</v>
      </c>
      <c r="FQ174">
        <v>0</v>
      </c>
      <c r="FR174">
        <v>0.51733030166501803</v>
      </c>
      <c r="FS174">
        <v>0</v>
      </c>
      <c r="FT174">
        <v>0</v>
      </c>
      <c r="FU174">
        <v>0</v>
      </c>
      <c r="FV174">
        <v>0</v>
      </c>
      <c r="FW174">
        <v>0</v>
      </c>
      <c r="FX174">
        <v>0</v>
      </c>
      <c r="FY174">
        <v>0</v>
      </c>
      <c r="FZ174">
        <v>2.1315566691653598</v>
      </c>
      <c r="GA174">
        <v>0</v>
      </c>
      <c r="GB174">
        <v>0</v>
      </c>
      <c r="GC174">
        <v>0</v>
      </c>
      <c r="GD174">
        <v>0</v>
      </c>
      <c r="GE174">
        <v>0</v>
      </c>
      <c r="GF174">
        <v>0</v>
      </c>
      <c r="GG174">
        <v>0</v>
      </c>
      <c r="GH174">
        <v>1.77670254697554</v>
      </c>
      <c r="GI174">
        <v>0</v>
      </c>
      <c r="GJ174">
        <v>0</v>
      </c>
      <c r="GK174">
        <v>0</v>
      </c>
      <c r="GL174">
        <v>0</v>
      </c>
      <c r="GM174">
        <v>0</v>
      </c>
      <c r="GN174">
        <v>0</v>
      </c>
      <c r="GO174">
        <v>0</v>
      </c>
      <c r="GP174">
        <v>146.61721909609901</v>
      </c>
      <c r="GQ174">
        <v>0</v>
      </c>
      <c r="GR174">
        <v>0.19407572683332</v>
      </c>
      <c r="GS174">
        <v>0.19407572683332</v>
      </c>
      <c r="GT174">
        <v>9.0822707962450409</v>
      </c>
      <c r="GU174">
        <v>53.876223313305097</v>
      </c>
      <c r="GV174">
        <v>34.677583068099203</v>
      </c>
    </row>
    <row r="175" spans="1:204" x14ac:dyDescent="0.35">
      <c r="A175">
        <v>174</v>
      </c>
      <c r="B175" t="s">
        <v>987</v>
      </c>
      <c r="C175" t="s">
        <v>201</v>
      </c>
      <c r="D175" t="s">
        <v>988</v>
      </c>
      <c r="E175" t="s">
        <v>989</v>
      </c>
      <c r="F175">
        <v>0</v>
      </c>
      <c r="G175">
        <v>3.2846467399999999</v>
      </c>
      <c r="H175">
        <v>3.2850000000000001</v>
      </c>
      <c r="I175">
        <v>3.2860431078714898</v>
      </c>
      <c r="J175">
        <v>3.2988924227566301</v>
      </c>
      <c r="K175">
        <v>3.30045055520069</v>
      </c>
      <c r="L175">
        <v>3.4213097537172001</v>
      </c>
      <c r="M175">
        <v>3.4316488597079799</v>
      </c>
      <c r="N175">
        <v>2.0177259374999999E-2</v>
      </c>
      <c r="O175">
        <v>2.01772593167583E-2</v>
      </c>
      <c r="P175">
        <v>2.1384489678876101E-2</v>
      </c>
      <c r="Q175">
        <v>3.3880268795543997E-2</v>
      </c>
      <c r="R175">
        <v>4.9752457033016298E-2</v>
      </c>
      <c r="S175">
        <v>6.2190571291270397E-2</v>
      </c>
      <c r="T175">
        <v>8.0847742678651704E-2</v>
      </c>
      <c r="U175">
        <v>1.41594617</v>
      </c>
      <c r="V175">
        <v>1.469342352</v>
      </c>
      <c r="W175">
        <v>1.5466078000000001</v>
      </c>
      <c r="X175">
        <v>1.6433454940000001</v>
      </c>
      <c r="Y175">
        <v>1.6818880199999999</v>
      </c>
      <c r="Z175">
        <v>1.716718527</v>
      </c>
      <c r="AA175">
        <v>1.7381094479999999</v>
      </c>
      <c r="AB175">
        <v>0</v>
      </c>
      <c r="AC175">
        <v>0</v>
      </c>
      <c r="AD175">
        <v>4.33980259209591E-2</v>
      </c>
      <c r="AE175">
        <v>5.6072355326352498E-2</v>
      </c>
      <c r="AF175">
        <v>6.6431855755539601E-2</v>
      </c>
      <c r="AG175">
        <v>7.9093855755539594E-2</v>
      </c>
      <c r="AH175">
        <v>7.9093855755539594E-2</v>
      </c>
      <c r="AI175">
        <v>0</v>
      </c>
      <c r="AJ175">
        <v>0</v>
      </c>
      <c r="AK175">
        <v>1.2716999999999999E-2</v>
      </c>
      <c r="AL175">
        <v>7.9133999999821195E-3</v>
      </c>
      <c r="AM175">
        <v>0</v>
      </c>
      <c r="AN175">
        <v>0</v>
      </c>
      <c r="AO175">
        <v>0</v>
      </c>
      <c r="AP175">
        <v>5.7394652222222203E-2</v>
      </c>
      <c r="AQ175">
        <v>5.7394652222222203E-2</v>
      </c>
      <c r="AR175">
        <v>3.5174181111111098E-2</v>
      </c>
      <c r="AS175">
        <v>1.0160315555555599E-2</v>
      </c>
      <c r="AT175" s="194">
        <v>6.9999999999999999E-4</v>
      </c>
      <c r="AU175" s="194">
        <v>6.9999999999999999E-4</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1.2662E-2</v>
      </c>
      <c r="BV175">
        <v>1.2662E-2</v>
      </c>
      <c r="BW175">
        <v>0</v>
      </c>
      <c r="BX175">
        <v>0</v>
      </c>
      <c r="BY175">
        <v>0</v>
      </c>
      <c r="BZ175">
        <v>0</v>
      </c>
      <c r="CA175">
        <v>0</v>
      </c>
      <c r="CB175">
        <v>0</v>
      </c>
      <c r="CC175">
        <v>2.163E-2</v>
      </c>
      <c r="CD175">
        <v>0</v>
      </c>
      <c r="CE175">
        <v>0</v>
      </c>
      <c r="CF175">
        <v>0</v>
      </c>
      <c r="CG175">
        <v>0</v>
      </c>
      <c r="CH175">
        <v>0</v>
      </c>
      <c r="CI175">
        <v>0</v>
      </c>
      <c r="CJ175">
        <v>0</v>
      </c>
      <c r="CK175">
        <v>6.7100000000000007E-2</v>
      </c>
      <c r="CL175">
        <v>7.3101049914287397E-2</v>
      </c>
      <c r="CM175">
        <v>6.7100000000000007E-2</v>
      </c>
      <c r="CN175">
        <v>4.7781648215972199</v>
      </c>
      <c r="CO175">
        <v>4.8319142635389802</v>
      </c>
      <c r="CP175">
        <v>4.9453246045824404</v>
      </c>
      <c r="CQ175">
        <v>5.0629262564340598</v>
      </c>
      <c r="CR175">
        <v>5.13351488798925</v>
      </c>
      <c r="CS175">
        <v>5.3471127077640102</v>
      </c>
      <c r="CT175">
        <v>5.3471127077640102</v>
      </c>
      <c r="CU175">
        <v>5.4583278994324198</v>
      </c>
      <c r="CV175">
        <v>5.4028009560564598</v>
      </c>
      <c r="CW175">
        <v>1.1248971927216E-2</v>
      </c>
      <c r="CX175">
        <v>2.34710996217877E-2</v>
      </c>
      <c r="CY175">
        <v>2.3780370603508901E-2</v>
      </c>
      <c r="CZ175">
        <v>1.39422594720746E-2</v>
      </c>
      <c r="DA175">
        <v>4.1608493290729701E-2</v>
      </c>
      <c r="DB175">
        <v>0.14234818245717901</v>
      </c>
      <c r="DC175">
        <v>2.0799111173947199E-2</v>
      </c>
      <c r="DD175">
        <v>0.68016307783519403</v>
      </c>
      <c r="DE175">
        <v>0.24458491990442999</v>
      </c>
      <c r="DF175">
        <v>0.11121519166841</v>
      </c>
      <c r="DG175">
        <v>0.11121519166841</v>
      </c>
      <c r="DH175">
        <v>0</v>
      </c>
      <c r="DI175">
        <v>0</v>
      </c>
      <c r="DJ175">
        <v>0</v>
      </c>
      <c r="DK175">
        <v>0</v>
      </c>
      <c r="DL175">
        <v>0</v>
      </c>
      <c r="DM175">
        <v>0</v>
      </c>
      <c r="DN175">
        <v>0</v>
      </c>
      <c r="DO175" t="s">
        <v>1855</v>
      </c>
      <c r="DP175">
        <v>1148</v>
      </c>
      <c r="DQ175">
        <v>1148</v>
      </c>
      <c r="DR175" t="s">
        <v>1856</v>
      </c>
      <c r="DS175" s="194">
        <v>1E-4</v>
      </c>
      <c r="DT175">
        <v>1394.28</v>
      </c>
      <c r="DU175">
        <v>1246.5999999999999</v>
      </c>
      <c r="DV175">
        <v>1322</v>
      </c>
      <c r="DW175">
        <v>1.93710161621371</v>
      </c>
      <c r="DX175">
        <v>1.5516547537172001</v>
      </c>
      <c r="DY175">
        <v>3.4887563699309099</v>
      </c>
      <c r="DZ175">
        <v>2.4242727362327999E-4</v>
      </c>
      <c r="EA175">
        <v>0</v>
      </c>
      <c r="EB175" s="194">
        <v>5.2753850495107502E-5</v>
      </c>
      <c r="EC175">
        <v>0</v>
      </c>
      <c r="ED175">
        <v>0</v>
      </c>
      <c r="EE175" t="s">
        <v>1836</v>
      </c>
      <c r="EF175" t="s">
        <v>1836</v>
      </c>
      <c r="EG175" t="s">
        <v>1836</v>
      </c>
      <c r="EH175" t="s">
        <v>1880</v>
      </c>
      <c r="EI175" t="s">
        <v>1836</v>
      </c>
      <c r="EJ175">
        <v>1.27845310583212E-4</v>
      </c>
      <c r="EK175">
        <v>0</v>
      </c>
      <c r="EL175">
        <v>0</v>
      </c>
      <c r="EM175">
        <v>0.12749067114710499</v>
      </c>
      <c r="EN175">
        <v>0</v>
      </c>
      <c r="EO175">
        <v>8.1486245526330395E-2</v>
      </c>
      <c r="EP175">
        <v>0.103727924243334</v>
      </c>
      <c r="EQ175">
        <v>0</v>
      </c>
      <c r="ER175">
        <v>0</v>
      </c>
      <c r="ES175">
        <v>0</v>
      </c>
      <c r="ET175">
        <v>0</v>
      </c>
      <c r="EU175">
        <v>0</v>
      </c>
      <c r="EV175">
        <v>2.9899999999999999E-2</v>
      </c>
      <c r="EW175">
        <v>1477.79</v>
      </c>
      <c r="EX175">
        <v>0.98542577333910097</v>
      </c>
      <c r="EY175">
        <v>1228.43176904452</v>
      </c>
      <c r="EZ175">
        <v>1.8153641839763099</v>
      </c>
      <c r="FA175">
        <v>49.014427584876501</v>
      </c>
      <c r="FB175">
        <v>1463.854572</v>
      </c>
      <c r="FC175">
        <v>1477.797372</v>
      </c>
      <c r="FD175">
        <v>1.7982454615058701</v>
      </c>
      <c r="FE175">
        <v>1.81537323997531</v>
      </c>
      <c r="FF175">
        <v>1.7127778469433901E-2</v>
      </c>
      <c r="FG175">
        <v>1.8547261232033999E-2</v>
      </c>
      <c r="FH175">
        <v>1.4194827626001099E-3</v>
      </c>
      <c r="FI175" s="194">
        <v>1.5954271538760502E-5</v>
      </c>
      <c r="FJ175">
        <v>1.2763417231008399E-3</v>
      </c>
      <c r="FK175">
        <v>0</v>
      </c>
      <c r="FL175">
        <v>0</v>
      </c>
      <c r="FM175">
        <v>0</v>
      </c>
      <c r="FN175">
        <v>0</v>
      </c>
      <c r="FO175">
        <v>0</v>
      </c>
      <c r="FP175">
        <v>0</v>
      </c>
      <c r="FQ175">
        <v>0</v>
      </c>
      <c r="FR175">
        <v>8.5461237802074101E-3</v>
      </c>
      <c r="FS175">
        <v>0</v>
      </c>
      <c r="FT175">
        <v>0</v>
      </c>
      <c r="FU175">
        <v>0</v>
      </c>
      <c r="FV175">
        <v>0</v>
      </c>
      <c r="FW175">
        <v>0</v>
      </c>
      <c r="FX175">
        <v>0</v>
      </c>
      <c r="FY175">
        <v>0</v>
      </c>
      <c r="FZ175">
        <v>0.105088845299401</v>
      </c>
      <c r="GA175">
        <v>0</v>
      </c>
      <c r="GB175">
        <v>0</v>
      </c>
      <c r="GC175">
        <v>0</v>
      </c>
      <c r="GD175">
        <v>0</v>
      </c>
      <c r="GE175">
        <v>0</v>
      </c>
      <c r="GF175">
        <v>0</v>
      </c>
      <c r="GG175">
        <v>0</v>
      </c>
      <c r="GH175">
        <v>2.9350532605945501E-2</v>
      </c>
      <c r="GI175">
        <v>0</v>
      </c>
      <c r="GJ175">
        <v>0</v>
      </c>
      <c r="GK175">
        <v>0</v>
      </c>
      <c r="GL175">
        <v>0</v>
      </c>
      <c r="GM175">
        <v>0</v>
      </c>
      <c r="GN175">
        <v>0</v>
      </c>
      <c r="GO175">
        <v>0</v>
      </c>
      <c r="GP175">
        <v>5.7304603639035898</v>
      </c>
      <c r="GQ175">
        <v>0</v>
      </c>
      <c r="GR175">
        <v>0</v>
      </c>
      <c r="GS175">
        <v>0</v>
      </c>
      <c r="GT175">
        <v>0.32765940784713499</v>
      </c>
      <c r="GU175">
        <v>3.9150961799272901</v>
      </c>
      <c r="GV175">
        <v>3.4887563699309099</v>
      </c>
    </row>
    <row r="176" spans="1:204" x14ac:dyDescent="0.35">
      <c r="A176">
        <v>175</v>
      </c>
      <c r="B176" t="s">
        <v>990</v>
      </c>
      <c r="C176" t="s">
        <v>202</v>
      </c>
      <c r="D176" t="s">
        <v>991</v>
      </c>
      <c r="E176" t="s">
        <v>992</v>
      </c>
      <c r="F176">
        <v>0</v>
      </c>
      <c r="G176">
        <v>145.22550471</v>
      </c>
      <c r="H176">
        <v>130.94086915789899</v>
      </c>
      <c r="I176">
        <v>120.434282520466</v>
      </c>
      <c r="J176">
        <v>114.563875523814</v>
      </c>
      <c r="K176">
        <v>107.95351920325101</v>
      </c>
      <c r="L176">
        <v>109.71243601307999</v>
      </c>
      <c r="M176">
        <v>109.84355306825699</v>
      </c>
      <c r="N176">
        <v>1.1284299231041699</v>
      </c>
      <c r="O176">
        <v>1.1284299231188899</v>
      </c>
      <c r="P176">
        <v>1.1959452800524299</v>
      </c>
      <c r="Q176">
        <v>1.87934258293953</v>
      </c>
      <c r="R176">
        <v>2.73358921154838</v>
      </c>
      <c r="S176">
        <v>3.4169865144354699</v>
      </c>
      <c r="T176">
        <v>4.4420824687661096</v>
      </c>
      <c r="U176">
        <v>70.633799111000002</v>
      </c>
      <c r="V176">
        <v>76.857692940000007</v>
      </c>
      <c r="W176">
        <v>82.696007069999993</v>
      </c>
      <c r="X176">
        <v>88.746731675999996</v>
      </c>
      <c r="Y176">
        <v>92.976630588000006</v>
      </c>
      <c r="Z176">
        <v>98.768228047999997</v>
      </c>
      <c r="AA176">
        <v>99.248510311999993</v>
      </c>
      <c r="AB176">
        <v>0</v>
      </c>
      <c r="AC176">
        <v>0</v>
      </c>
      <c r="AD176">
        <v>7.3392190726398496</v>
      </c>
      <c r="AE176">
        <v>10.1578991016797</v>
      </c>
      <c r="AF176">
        <v>12.7900749648272</v>
      </c>
      <c r="AG176">
        <v>14.075963964827199</v>
      </c>
      <c r="AH176">
        <v>14.075963964827199</v>
      </c>
      <c r="AI176">
        <v>0</v>
      </c>
      <c r="AJ176">
        <v>0</v>
      </c>
      <c r="AK176">
        <v>1.2916350000000001</v>
      </c>
      <c r="AL176">
        <v>0.80368065</v>
      </c>
      <c r="AM176">
        <v>0</v>
      </c>
      <c r="AN176">
        <v>0</v>
      </c>
      <c r="AO176">
        <v>0</v>
      </c>
      <c r="AP176">
        <v>13.781344536666699</v>
      </c>
      <c r="AQ176">
        <v>15.2510000744444</v>
      </c>
      <c r="AR176">
        <v>11.9730623329156</v>
      </c>
      <c r="AS176">
        <v>6.1760989724961197</v>
      </c>
      <c r="AT176">
        <v>5.0507337620797497</v>
      </c>
      <c r="AU176">
        <v>5.2692341669566698</v>
      </c>
      <c r="AV176">
        <v>2.4475079805330799</v>
      </c>
      <c r="AW176">
        <v>0.249585803309159</v>
      </c>
      <c r="AX176">
        <v>0.17849883537771599</v>
      </c>
      <c r="AY176">
        <v>0.18931880554514799</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1.2858890000000001</v>
      </c>
      <c r="BV176">
        <v>1.2858890000000001</v>
      </c>
      <c r="BW176">
        <v>0</v>
      </c>
      <c r="BX176">
        <v>0</v>
      </c>
      <c r="BY176">
        <v>0</v>
      </c>
      <c r="BZ176">
        <v>0</v>
      </c>
      <c r="CA176">
        <v>0</v>
      </c>
      <c r="CB176">
        <v>0</v>
      </c>
      <c r="CC176">
        <v>2.1967270000000001</v>
      </c>
      <c r="CD176">
        <v>0</v>
      </c>
      <c r="CE176">
        <v>0</v>
      </c>
      <c r="CF176">
        <v>0</v>
      </c>
      <c r="CG176">
        <v>0</v>
      </c>
      <c r="CH176">
        <v>0</v>
      </c>
      <c r="CI176">
        <v>0</v>
      </c>
      <c r="CJ176">
        <v>0</v>
      </c>
      <c r="CK176">
        <v>8.1816209999999998</v>
      </c>
      <c r="CL176">
        <v>10.7776783390027</v>
      </c>
      <c r="CM176">
        <v>8.1816209999999998</v>
      </c>
      <c r="CN176">
        <v>231.01866408408</v>
      </c>
      <c r="CO176">
        <v>224.35649093084001</v>
      </c>
      <c r="CP176">
        <v>225.119470081619</v>
      </c>
      <c r="CQ176">
        <v>223.61351750692901</v>
      </c>
      <c r="CR176">
        <v>224.987163729706</v>
      </c>
      <c r="CS176">
        <v>239.42446970729901</v>
      </c>
      <c r="CT176">
        <v>239.42446970729901</v>
      </c>
      <c r="CU176">
        <v>247.260605109388</v>
      </c>
      <c r="CV176">
        <v>241.75731079065201</v>
      </c>
      <c r="CW176">
        <v>-2.88382463800206E-2</v>
      </c>
      <c r="CX176">
        <v>3.40074471486718E-3</v>
      </c>
      <c r="CY176">
        <v>-6.6895705384528697E-3</v>
      </c>
      <c r="CZ176">
        <v>6.1429480565033901E-3</v>
      </c>
      <c r="DA176">
        <v>6.4169465218635799E-2</v>
      </c>
      <c r="DB176">
        <v>7.4296835498655303E-2</v>
      </c>
      <c r="DC176">
        <v>3.6580012352379197E-2</v>
      </c>
      <c r="DD176">
        <v>17.163955682573999</v>
      </c>
      <c r="DE176">
        <v>14.7973015704648</v>
      </c>
      <c r="DF176">
        <v>8.7581500593548398</v>
      </c>
      <c r="DG176">
        <v>8.7581500593548398</v>
      </c>
      <c r="DH176">
        <v>0.92201465726588006</v>
      </c>
      <c r="DI176">
        <v>0</v>
      </c>
      <c r="DJ176">
        <v>0</v>
      </c>
      <c r="DK176">
        <v>0</v>
      </c>
      <c r="DL176">
        <v>0</v>
      </c>
      <c r="DM176">
        <v>0</v>
      </c>
      <c r="DN176">
        <v>0</v>
      </c>
      <c r="DO176" t="s">
        <v>1847</v>
      </c>
      <c r="DP176">
        <v>110995</v>
      </c>
      <c r="DQ176">
        <v>110995</v>
      </c>
      <c r="DR176" t="s">
        <v>1875</v>
      </c>
      <c r="DS176">
        <v>0.03</v>
      </c>
      <c r="DT176">
        <v>1276.72</v>
      </c>
      <c r="DU176">
        <v>77737.100000000006</v>
      </c>
      <c r="DV176">
        <v>77209.5</v>
      </c>
      <c r="DW176">
        <v>25.347075120352301</v>
      </c>
      <c r="DX176">
        <v>85.253813535164994</v>
      </c>
      <c r="DY176">
        <v>110.600888655517</v>
      </c>
      <c r="DZ176">
        <v>1.3557947853858001E-2</v>
      </c>
      <c r="EA176">
        <v>0.86126616084989704</v>
      </c>
      <c r="EB176">
        <v>5.3578706300349901E-3</v>
      </c>
      <c r="EC176">
        <v>0.92175007191985803</v>
      </c>
      <c r="ED176">
        <v>0</v>
      </c>
      <c r="EE176" t="s">
        <v>1836</v>
      </c>
      <c r="EF176" t="s">
        <v>167</v>
      </c>
      <c r="EG176" t="s">
        <v>1836</v>
      </c>
      <c r="EH176" t="s">
        <v>1836</v>
      </c>
      <c r="EI176" t="s">
        <v>1836</v>
      </c>
      <c r="EJ176">
        <v>7.1498558241468897E-3</v>
      </c>
      <c r="EK176">
        <v>47.328875348012197</v>
      </c>
      <c r="EL176">
        <v>1.07262314676566E-2</v>
      </c>
      <c r="EM176">
        <v>7.0048223545927204</v>
      </c>
      <c r="EN176">
        <v>0</v>
      </c>
      <c r="EO176">
        <v>14.5017263945607</v>
      </c>
      <c r="EP176">
        <v>14.558471633919201</v>
      </c>
      <c r="EQ176">
        <v>0</v>
      </c>
      <c r="ER176">
        <v>0</v>
      </c>
      <c r="ES176">
        <v>0</v>
      </c>
      <c r="ET176">
        <v>0</v>
      </c>
      <c r="EU176">
        <v>0</v>
      </c>
      <c r="EV176">
        <v>0</v>
      </c>
      <c r="EW176">
        <v>1315.02</v>
      </c>
      <c r="EX176">
        <v>1.0017039787347599</v>
      </c>
      <c r="EY176">
        <v>77869.562365301696</v>
      </c>
      <c r="EZ176">
        <v>102.400031901619</v>
      </c>
      <c r="FA176">
        <v>778.69562365301704</v>
      </c>
      <c r="FB176">
        <v>1302.2544</v>
      </c>
      <c r="FC176">
        <v>1315.0216</v>
      </c>
      <c r="FD176">
        <v>101.405980216289</v>
      </c>
      <c r="FE176">
        <v>102.400156492919</v>
      </c>
      <c r="FF176">
        <v>0.99417627663028396</v>
      </c>
      <c r="FG176">
        <v>1.8837265012895701</v>
      </c>
      <c r="FH176">
        <v>0.88955022465928502</v>
      </c>
      <c r="FI176">
        <v>9.9980966345681304E-3</v>
      </c>
      <c r="FJ176">
        <v>0.79984773076545002</v>
      </c>
      <c r="FK176">
        <v>0</v>
      </c>
      <c r="FL176">
        <v>0</v>
      </c>
      <c r="FM176">
        <v>0</v>
      </c>
      <c r="FN176">
        <v>0</v>
      </c>
      <c r="FO176">
        <v>0</v>
      </c>
      <c r="FP176">
        <v>0</v>
      </c>
      <c r="FQ176">
        <v>0</v>
      </c>
      <c r="FR176">
        <v>0.867975042065669</v>
      </c>
      <c r="FS176">
        <v>0</v>
      </c>
      <c r="FT176">
        <v>0</v>
      </c>
      <c r="FU176">
        <v>0</v>
      </c>
      <c r="FV176">
        <v>0</v>
      </c>
      <c r="FW176">
        <v>0</v>
      </c>
      <c r="FX176">
        <v>0</v>
      </c>
      <c r="FY176">
        <v>0</v>
      </c>
      <c r="FZ176">
        <v>5.8771814874487402</v>
      </c>
      <c r="GA176">
        <v>0</v>
      </c>
      <c r="GB176">
        <v>0</v>
      </c>
      <c r="GC176">
        <v>0</v>
      </c>
      <c r="GD176">
        <v>0</v>
      </c>
      <c r="GE176">
        <v>0</v>
      </c>
      <c r="GF176">
        <v>0</v>
      </c>
      <c r="GG176">
        <v>0</v>
      </c>
      <c r="GH176">
        <v>2.9809455641510798</v>
      </c>
      <c r="GI176">
        <v>0</v>
      </c>
      <c r="GJ176">
        <v>0</v>
      </c>
      <c r="GK176">
        <v>0</v>
      </c>
      <c r="GL176">
        <v>0</v>
      </c>
      <c r="GM176">
        <v>0</v>
      </c>
      <c r="GN176">
        <v>0</v>
      </c>
      <c r="GO176">
        <v>0</v>
      </c>
      <c r="GP176">
        <v>257.64324923519803</v>
      </c>
      <c r="GQ176">
        <v>0</v>
      </c>
      <c r="GR176">
        <v>0.97088560462505402</v>
      </c>
      <c r="GS176">
        <v>0.97088560462505402</v>
      </c>
      <c r="GT176">
        <v>15.8859384445462</v>
      </c>
      <c r="GU176">
        <v>155.243217333579</v>
      </c>
      <c r="GV176">
        <v>110.600888655517</v>
      </c>
    </row>
    <row r="177" spans="1:204" x14ac:dyDescent="0.35">
      <c r="A177">
        <v>176</v>
      </c>
      <c r="B177" t="s">
        <v>993</v>
      </c>
      <c r="C177" t="s">
        <v>203</v>
      </c>
      <c r="D177" t="s">
        <v>994</v>
      </c>
      <c r="E177" t="s">
        <v>995</v>
      </c>
      <c r="F177">
        <v>0</v>
      </c>
      <c r="G177">
        <v>90.948902599999997</v>
      </c>
      <c r="H177">
        <v>79.805285369342002</v>
      </c>
      <c r="I177">
        <v>71.553519840833204</v>
      </c>
      <c r="J177">
        <v>66.997577950330097</v>
      </c>
      <c r="K177">
        <v>61.830039824450402</v>
      </c>
      <c r="L177">
        <v>62.837453915276399</v>
      </c>
      <c r="M177">
        <v>62.893349831936398</v>
      </c>
      <c r="N177">
        <v>0.69793556612499996</v>
      </c>
      <c r="O177">
        <v>0.69793556612630203</v>
      </c>
      <c r="P177">
        <v>0.73969391363040304</v>
      </c>
      <c r="Q177">
        <v>1.16237614999063</v>
      </c>
      <c r="R177">
        <v>1.69072894544088</v>
      </c>
      <c r="S177">
        <v>2.1134111818011001</v>
      </c>
      <c r="T177">
        <v>2.7474345363414199</v>
      </c>
      <c r="U177">
        <v>72.606207240000003</v>
      </c>
      <c r="V177">
        <v>74.269189740000002</v>
      </c>
      <c r="W177">
        <v>76.381689919999999</v>
      </c>
      <c r="X177">
        <v>81.421260480000001</v>
      </c>
      <c r="Y177">
        <v>86.452560126000094</v>
      </c>
      <c r="Z177">
        <v>89.895142609999994</v>
      </c>
      <c r="AA177">
        <v>93.831297516000006</v>
      </c>
      <c r="AB177">
        <v>0</v>
      </c>
      <c r="AC177">
        <v>0</v>
      </c>
      <c r="AD177">
        <v>3.9483754042613399</v>
      </c>
      <c r="AE177">
        <v>5.3290825773267603</v>
      </c>
      <c r="AF177">
        <v>6.5698570935026304</v>
      </c>
      <c r="AG177">
        <v>7.4366630935026299</v>
      </c>
      <c r="AH177">
        <v>7.4366630935026299</v>
      </c>
      <c r="AI177">
        <v>0</v>
      </c>
      <c r="AJ177">
        <v>0</v>
      </c>
      <c r="AK177">
        <v>0.87067899999999998</v>
      </c>
      <c r="AL177">
        <v>0.54175364999999998</v>
      </c>
      <c r="AM177">
        <v>0</v>
      </c>
      <c r="AN177">
        <v>0</v>
      </c>
      <c r="AO177">
        <v>0</v>
      </c>
      <c r="AP177">
        <v>2.5341432022222201</v>
      </c>
      <c r="AQ177">
        <v>3.5195892333333298</v>
      </c>
      <c r="AR177">
        <v>2.7787832317155599</v>
      </c>
      <c r="AS177">
        <v>2.5212499072711099</v>
      </c>
      <c r="AT177">
        <v>1.7368202644026101</v>
      </c>
      <c r="AU177">
        <v>0.782524233291503</v>
      </c>
      <c r="AV177">
        <v>0.65081869046483598</v>
      </c>
      <c r="AW177">
        <v>0.154728324392917</v>
      </c>
      <c r="AX177">
        <v>0.110658640587302</v>
      </c>
      <c r="AY177">
        <v>0.11736637729264</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0.86680599999999997</v>
      </c>
      <c r="BV177">
        <v>0.86680599999999997</v>
      </c>
      <c r="BW177">
        <v>0</v>
      </c>
      <c r="BX177">
        <v>0</v>
      </c>
      <c r="BY177">
        <v>0</v>
      </c>
      <c r="BZ177">
        <v>0</v>
      </c>
      <c r="CA177">
        <v>0</v>
      </c>
      <c r="CB177">
        <v>0</v>
      </c>
      <c r="CC177">
        <v>1.480793</v>
      </c>
      <c r="CD177">
        <v>0</v>
      </c>
      <c r="CE177">
        <v>0</v>
      </c>
      <c r="CF177">
        <v>0</v>
      </c>
      <c r="CG177">
        <v>0</v>
      </c>
      <c r="CH177">
        <v>0</v>
      </c>
      <c r="CI177">
        <v>0</v>
      </c>
      <c r="CJ177">
        <v>0</v>
      </c>
      <c r="CK177">
        <v>5.0931959999999998</v>
      </c>
      <c r="CL177">
        <v>6.2251653657507298</v>
      </c>
      <c r="CM177">
        <v>5.0931959999999998</v>
      </c>
      <c r="CN177">
        <v>166.94191693274001</v>
      </c>
      <c r="CO177">
        <v>158.402658549389</v>
      </c>
      <c r="CP177">
        <v>156.39010768773301</v>
      </c>
      <c r="CQ177">
        <v>158.84010671491899</v>
      </c>
      <c r="CR177">
        <v>160.62760525379699</v>
      </c>
      <c r="CS177">
        <v>168.15839103387199</v>
      </c>
      <c r="CT177">
        <v>168.15839103387199</v>
      </c>
      <c r="CU177">
        <v>174.983445017203</v>
      </c>
      <c r="CV177">
        <v>174.78142218363101</v>
      </c>
      <c r="CW177">
        <v>-5.1151074219374301E-2</v>
      </c>
      <c r="CX177">
        <v>-1.2705284621396201E-2</v>
      </c>
      <c r="CY177">
        <v>1.5665946289118899E-2</v>
      </c>
      <c r="CZ177">
        <v>1.12534458446698E-2</v>
      </c>
      <c r="DA177">
        <v>4.68835090218538E-2</v>
      </c>
      <c r="DB177">
        <v>5.4139915248123199E-2</v>
      </c>
      <c r="DC177">
        <v>4.6514164918423501E-2</v>
      </c>
      <c r="DD177">
        <v>9.0382212340977794</v>
      </c>
      <c r="DE177">
        <v>8.6525131216095108</v>
      </c>
      <c r="DF177">
        <v>7.8217471329662498</v>
      </c>
      <c r="DG177">
        <v>7.8217471329662498</v>
      </c>
      <c r="DH177">
        <v>0.99669314963511602</v>
      </c>
      <c r="DI177">
        <v>0</v>
      </c>
      <c r="DJ177">
        <v>0</v>
      </c>
      <c r="DK177">
        <v>0</v>
      </c>
      <c r="DL177">
        <v>0</v>
      </c>
      <c r="DM177">
        <v>0</v>
      </c>
      <c r="DN177">
        <v>0</v>
      </c>
      <c r="DO177" t="s">
        <v>1847</v>
      </c>
      <c r="DP177">
        <v>89542</v>
      </c>
      <c r="DQ177">
        <v>89542</v>
      </c>
      <c r="DR177" t="s">
        <v>1875</v>
      </c>
      <c r="DS177">
        <v>0.03</v>
      </c>
      <c r="DT177">
        <v>967.32</v>
      </c>
      <c r="DU177">
        <v>97001.3</v>
      </c>
      <c r="DV177">
        <v>95726</v>
      </c>
      <c r="DW177">
        <v>10.479553998261</v>
      </c>
      <c r="DX177">
        <v>52.729608985937297</v>
      </c>
      <c r="DY177">
        <v>63.209162984198201</v>
      </c>
      <c r="DZ177">
        <v>8.3856106322834599E-3</v>
      </c>
      <c r="EA177">
        <v>0.63821869046483604</v>
      </c>
      <c r="EB177">
        <v>3.61169050992658E-3</v>
      </c>
      <c r="EC177">
        <v>0.99640713422332705</v>
      </c>
      <c r="ED177">
        <v>0</v>
      </c>
      <c r="EE177" t="s">
        <v>1836</v>
      </c>
      <c r="EF177" t="s">
        <v>167</v>
      </c>
      <c r="EG177" t="s">
        <v>1836</v>
      </c>
      <c r="EH177" t="s">
        <v>1836</v>
      </c>
      <c r="EI177" t="s">
        <v>1836</v>
      </c>
      <c r="EJ177">
        <v>4.4221963135223996E-3</v>
      </c>
      <c r="EK177">
        <v>51.162273254073703</v>
      </c>
      <c r="EL177">
        <v>1.15950015989074E-2</v>
      </c>
      <c r="EM177">
        <v>4.3324929226922402</v>
      </c>
      <c r="EN177">
        <v>0</v>
      </c>
      <c r="EO177">
        <v>7.6616034070549599</v>
      </c>
      <c r="EP177">
        <v>8.5298587948919593</v>
      </c>
      <c r="EQ177">
        <v>0</v>
      </c>
      <c r="ER177">
        <v>0</v>
      </c>
      <c r="ES177">
        <v>0</v>
      </c>
      <c r="ET177">
        <v>0</v>
      </c>
      <c r="EU177">
        <v>0</v>
      </c>
      <c r="EV177">
        <v>0</v>
      </c>
      <c r="EW177">
        <v>996.33</v>
      </c>
      <c r="EX177">
        <v>1.0033140886324401</v>
      </c>
      <c r="EY177">
        <v>97322.770905661702</v>
      </c>
      <c r="EZ177">
        <v>96.965596336437997</v>
      </c>
      <c r="FA177">
        <v>973.22770905661798</v>
      </c>
      <c r="FB177">
        <v>986.66639999999995</v>
      </c>
      <c r="FC177">
        <v>996.33960000000002</v>
      </c>
      <c r="FD177">
        <v>96.025108007514007</v>
      </c>
      <c r="FE177">
        <v>96.966530635038694</v>
      </c>
      <c r="FF177">
        <v>0.94142262752465899</v>
      </c>
      <c r="FG177">
        <v>1.2698024267077701</v>
      </c>
      <c r="FH177">
        <v>0.328379799183113</v>
      </c>
      <c r="FI177">
        <v>3.6908236028273299E-3</v>
      </c>
      <c r="FJ177">
        <v>0.29526588822618599</v>
      </c>
      <c r="FK177">
        <v>0</v>
      </c>
      <c r="FL177">
        <v>0</v>
      </c>
      <c r="FM177">
        <v>0</v>
      </c>
      <c r="FN177">
        <v>0</v>
      </c>
      <c r="FO177">
        <v>0</v>
      </c>
      <c r="FP177">
        <v>0</v>
      </c>
      <c r="FQ177">
        <v>0</v>
      </c>
      <c r="FR177">
        <v>0.58509386260810603</v>
      </c>
      <c r="FS177">
        <v>0</v>
      </c>
      <c r="FT177">
        <v>0</v>
      </c>
      <c r="FU177">
        <v>0</v>
      </c>
      <c r="FV177">
        <v>0</v>
      </c>
      <c r="FW177">
        <v>0</v>
      </c>
      <c r="FX177">
        <v>0</v>
      </c>
      <c r="FY177">
        <v>0</v>
      </c>
      <c r="FZ177">
        <v>3.6350453697154101</v>
      </c>
      <c r="GA177">
        <v>0</v>
      </c>
      <c r="GB177">
        <v>0</v>
      </c>
      <c r="GC177">
        <v>0</v>
      </c>
      <c r="GD177">
        <v>0</v>
      </c>
      <c r="GE177">
        <v>0</v>
      </c>
      <c r="GF177">
        <v>0</v>
      </c>
      <c r="GG177">
        <v>0</v>
      </c>
      <c r="GH177">
        <v>2.0094275409150502</v>
      </c>
      <c r="GI177">
        <v>0</v>
      </c>
      <c r="GJ177">
        <v>0</v>
      </c>
      <c r="GK177">
        <v>0</v>
      </c>
      <c r="GL177">
        <v>0</v>
      </c>
      <c r="GM177">
        <v>0</v>
      </c>
      <c r="GN177">
        <v>0</v>
      </c>
      <c r="GO177">
        <v>0</v>
      </c>
      <c r="GP177">
        <v>186.60659476294501</v>
      </c>
      <c r="GQ177">
        <v>0</v>
      </c>
      <c r="GR177">
        <v>1.0495223948810699</v>
      </c>
      <c r="GS177">
        <v>1.0495223948810699</v>
      </c>
      <c r="GT177">
        <v>11.825172579313699</v>
      </c>
      <c r="GU177">
        <v>89.640998426506798</v>
      </c>
      <c r="GV177">
        <v>63.209162984198201</v>
      </c>
    </row>
    <row r="178" spans="1:204" x14ac:dyDescent="0.35">
      <c r="A178">
        <v>177</v>
      </c>
      <c r="B178" t="s">
        <v>996</v>
      </c>
      <c r="C178" t="s">
        <v>204</v>
      </c>
      <c r="D178" t="s">
        <v>997</v>
      </c>
      <c r="E178" t="s">
        <v>998</v>
      </c>
      <c r="F178">
        <v>0</v>
      </c>
      <c r="G178">
        <v>340.01528719999999</v>
      </c>
      <c r="H178">
        <v>283.38566903436998</v>
      </c>
      <c r="I178">
        <v>241.94763901067799</v>
      </c>
      <c r="J178">
        <v>218.38359637585401</v>
      </c>
      <c r="K178">
        <v>194.372676541299</v>
      </c>
      <c r="L178">
        <v>197.53964479451699</v>
      </c>
      <c r="M178">
        <v>197.59296287862</v>
      </c>
      <c r="N178">
        <v>2.4870403964583301</v>
      </c>
      <c r="O178">
        <v>2.4870403963998098</v>
      </c>
      <c r="P178">
        <v>2.6358430970645998</v>
      </c>
      <c r="Q178">
        <v>4.1420391525300904</v>
      </c>
      <c r="R178">
        <v>6.0247842218619398</v>
      </c>
      <c r="S178">
        <v>7.5309802773274201</v>
      </c>
      <c r="T178">
        <v>9.7902743605256397</v>
      </c>
      <c r="U178">
        <v>549.03387074579996</v>
      </c>
      <c r="V178">
        <v>583.18120921499997</v>
      </c>
      <c r="W178">
        <v>620.52684001199998</v>
      </c>
      <c r="X178">
        <v>665.61155589600003</v>
      </c>
      <c r="Y178">
        <v>709.99639598700003</v>
      </c>
      <c r="Z178">
        <v>749.44352338199997</v>
      </c>
      <c r="AA178">
        <v>778.70399024879998</v>
      </c>
      <c r="AB178">
        <v>0</v>
      </c>
      <c r="AC178">
        <v>0</v>
      </c>
      <c r="AD178">
        <v>26.3920104650092</v>
      </c>
      <c r="AE178">
        <v>35.0189009059049</v>
      </c>
      <c r="AF178">
        <v>42.379741322836502</v>
      </c>
      <c r="AG178">
        <v>48.544175322836502</v>
      </c>
      <c r="AH178">
        <v>48.544175322836502</v>
      </c>
      <c r="AI178">
        <v>0</v>
      </c>
      <c r="AJ178">
        <v>0</v>
      </c>
      <c r="AK178">
        <v>6.1919789999999999</v>
      </c>
      <c r="AL178">
        <v>3.8527713000000001</v>
      </c>
      <c r="AM178">
        <v>0</v>
      </c>
      <c r="AN178">
        <v>0</v>
      </c>
      <c r="AO178">
        <v>0</v>
      </c>
      <c r="AP178">
        <v>7.32525257866667</v>
      </c>
      <c r="AQ178">
        <v>8.9088100319999999</v>
      </c>
      <c r="AR178">
        <v>7.3842976706844397</v>
      </c>
      <c r="AS178">
        <v>5.7823543487771998</v>
      </c>
      <c r="AT178">
        <v>6.3881272954466901</v>
      </c>
      <c r="AU178">
        <v>6.4301998630494204</v>
      </c>
      <c r="AV178">
        <v>4.6293974441737999</v>
      </c>
      <c r="AW178">
        <v>0.555241814732502</v>
      </c>
      <c r="AX178">
        <v>0.397097975801111</v>
      </c>
      <c r="AY178">
        <v>0.42116865526870401</v>
      </c>
      <c r="AZ178">
        <v>0</v>
      </c>
      <c r="BA178">
        <v>0</v>
      </c>
      <c r="BB178">
        <v>0</v>
      </c>
      <c r="BC178">
        <v>0</v>
      </c>
      <c r="BD178">
        <v>0</v>
      </c>
      <c r="BE178">
        <v>0</v>
      </c>
      <c r="BF178">
        <v>0</v>
      </c>
      <c r="BG178">
        <v>0</v>
      </c>
      <c r="BH178">
        <v>0</v>
      </c>
      <c r="BI178">
        <v>0</v>
      </c>
      <c r="BJ178">
        <v>0</v>
      </c>
      <c r="BK178">
        <v>0</v>
      </c>
      <c r="BL178">
        <v>5.6823053813743396</v>
      </c>
      <c r="BM178">
        <v>5.6847073266786996</v>
      </c>
      <c r="BN178">
        <v>0</v>
      </c>
      <c r="BO178">
        <v>0</v>
      </c>
      <c r="BP178">
        <v>0</v>
      </c>
      <c r="BQ178">
        <v>0</v>
      </c>
      <c r="BR178">
        <v>0</v>
      </c>
      <c r="BS178">
        <v>0</v>
      </c>
      <c r="BT178">
        <v>0</v>
      </c>
      <c r="BU178">
        <v>6.164434</v>
      </c>
      <c r="BV178">
        <v>6.164434</v>
      </c>
      <c r="BW178">
        <v>0</v>
      </c>
      <c r="BX178">
        <v>0</v>
      </c>
      <c r="BY178">
        <v>0</v>
      </c>
      <c r="BZ178">
        <v>0</v>
      </c>
      <c r="CA178">
        <v>0</v>
      </c>
      <c r="CB178">
        <v>0</v>
      </c>
      <c r="CC178">
        <v>10.530908</v>
      </c>
      <c r="CD178">
        <v>0</v>
      </c>
      <c r="CE178">
        <v>0</v>
      </c>
      <c r="CF178">
        <v>0</v>
      </c>
      <c r="CG178">
        <v>0</v>
      </c>
      <c r="CH178">
        <v>0</v>
      </c>
      <c r="CI178">
        <v>0</v>
      </c>
      <c r="CJ178">
        <v>0</v>
      </c>
      <c r="CK178">
        <v>34.366750000000003</v>
      </c>
      <c r="CL178">
        <v>39.143295833639201</v>
      </c>
      <c r="CM178">
        <v>34.366750000000003</v>
      </c>
      <c r="CN178">
        <v>899.41669273565799</v>
      </c>
      <c r="CO178">
        <v>884.04213203494498</v>
      </c>
      <c r="CP178">
        <v>911.18448523738402</v>
      </c>
      <c r="CQ178">
        <v>938.95565197906706</v>
      </c>
      <c r="CR178">
        <v>975.85706736844395</v>
      </c>
      <c r="CS178">
        <v>1043.8552736397301</v>
      </c>
      <c r="CT178">
        <v>1043.8552736397301</v>
      </c>
      <c r="CU178">
        <v>1101.5791242769999</v>
      </c>
      <c r="CV178">
        <v>1078.4040960886</v>
      </c>
      <c r="CW178">
        <v>-1.7093924123143801E-2</v>
      </c>
      <c r="CX178">
        <v>3.07025561552823E-2</v>
      </c>
      <c r="CY178">
        <v>3.04780943833214E-2</v>
      </c>
      <c r="CZ178">
        <v>3.9300488059897699E-2</v>
      </c>
      <c r="DA178">
        <v>6.9680497836281496E-2</v>
      </c>
      <c r="DB178">
        <v>0.22477060207371</v>
      </c>
      <c r="DC178">
        <v>5.5298710553996197E-2</v>
      </c>
      <c r="DD178">
        <v>202.162431541339</v>
      </c>
      <c r="DE178">
        <v>72.167516253517405</v>
      </c>
      <c r="DF178">
        <v>57.723850637265798</v>
      </c>
      <c r="DG178">
        <v>57.723850637265798</v>
      </c>
      <c r="DH178">
        <v>0</v>
      </c>
      <c r="DI178">
        <v>0</v>
      </c>
      <c r="DJ178">
        <v>0</v>
      </c>
      <c r="DK178">
        <v>0</v>
      </c>
      <c r="DL178">
        <v>0</v>
      </c>
      <c r="DM178">
        <v>0</v>
      </c>
      <c r="DN178">
        <v>0</v>
      </c>
      <c r="DO178" t="s">
        <v>1836</v>
      </c>
      <c r="DP178">
        <v>0</v>
      </c>
      <c r="DQ178">
        <v>0</v>
      </c>
      <c r="DR178" t="s">
        <v>1872</v>
      </c>
      <c r="DS178">
        <v>0.03</v>
      </c>
      <c r="DT178">
        <v>1418.76</v>
      </c>
      <c r="DU178">
        <v>548862.38</v>
      </c>
      <c r="DV178">
        <v>526396.6</v>
      </c>
      <c r="DW178">
        <v>10.0181359088796</v>
      </c>
      <c r="DX178">
        <v>187.897957919319</v>
      </c>
      <c r="DY178">
        <v>197.916093828199</v>
      </c>
      <c r="DZ178">
        <v>2.98814870154324E-2</v>
      </c>
      <c r="EA178">
        <v>4.3814519272232797</v>
      </c>
      <c r="EB178">
        <v>2.56851423817775E-2</v>
      </c>
      <c r="EC178">
        <v>0</v>
      </c>
      <c r="ED178">
        <v>0</v>
      </c>
      <c r="EE178" t="s">
        <v>1836</v>
      </c>
      <c r="EF178" t="s">
        <v>1836</v>
      </c>
      <c r="EG178" t="s">
        <v>1836</v>
      </c>
      <c r="EH178" t="s">
        <v>1836</v>
      </c>
      <c r="EI178" t="s">
        <v>1836</v>
      </c>
      <c r="EJ178">
        <v>1.5758160915972499E-2</v>
      </c>
      <c r="EK178">
        <v>0</v>
      </c>
      <c r="EL178">
        <v>0</v>
      </c>
      <c r="EM178">
        <v>15.4385095685212</v>
      </c>
      <c r="EN178">
        <v>0</v>
      </c>
      <c r="EO178">
        <v>50.012514264773799</v>
      </c>
      <c r="EP178">
        <v>54.477563940844398</v>
      </c>
      <c r="EQ178">
        <v>0</v>
      </c>
      <c r="ER178">
        <v>0</v>
      </c>
      <c r="ES178">
        <v>0</v>
      </c>
      <c r="ET178">
        <v>0</v>
      </c>
      <c r="EU178">
        <v>0</v>
      </c>
      <c r="EV178">
        <v>0</v>
      </c>
      <c r="EW178">
        <v>1461.32</v>
      </c>
      <c r="EX178">
        <v>1.0105030420760399</v>
      </c>
      <c r="EY178">
        <v>554671.26216260798</v>
      </c>
      <c r="EZ178">
        <v>810.55220882346202</v>
      </c>
      <c r="FA178">
        <v>5546.7126216260804</v>
      </c>
      <c r="FB178">
        <v>1447.1351999999999</v>
      </c>
      <c r="FC178">
        <v>1461.3227999999999</v>
      </c>
      <c r="FD178">
        <v>802.68430790393802</v>
      </c>
      <c r="FE178">
        <v>810.55376190299603</v>
      </c>
      <c r="FF178">
        <v>7.8694539990582397</v>
      </c>
      <c r="FG178">
        <v>9.0304127768075801</v>
      </c>
      <c r="FH178">
        <v>1.16095877774935</v>
      </c>
      <c r="FI178">
        <v>1.3048592116464201E-2</v>
      </c>
      <c r="FJ178">
        <v>1.04388736931713</v>
      </c>
      <c r="FK178">
        <v>0</v>
      </c>
      <c r="FL178">
        <v>0</v>
      </c>
      <c r="FM178">
        <v>0</v>
      </c>
      <c r="FN178">
        <v>0</v>
      </c>
      <c r="FO178">
        <v>0</v>
      </c>
      <c r="FP178">
        <v>0</v>
      </c>
      <c r="FQ178">
        <v>0</v>
      </c>
      <c r="FR178">
        <v>4.1609930658479497</v>
      </c>
      <c r="FS178">
        <v>0</v>
      </c>
      <c r="FT178">
        <v>0</v>
      </c>
      <c r="FU178">
        <v>0</v>
      </c>
      <c r="FV178">
        <v>0</v>
      </c>
      <c r="FW178">
        <v>0</v>
      </c>
      <c r="FX178">
        <v>0</v>
      </c>
      <c r="FY178">
        <v>0</v>
      </c>
      <c r="FZ178">
        <v>12.9532082729294</v>
      </c>
      <c r="GA178">
        <v>0</v>
      </c>
      <c r="GB178">
        <v>0</v>
      </c>
      <c r="GC178">
        <v>0</v>
      </c>
      <c r="GD178">
        <v>0</v>
      </c>
      <c r="GE178">
        <v>0</v>
      </c>
      <c r="GF178">
        <v>0</v>
      </c>
      <c r="GG178">
        <v>0</v>
      </c>
      <c r="GH178">
        <v>14.2903807378881</v>
      </c>
      <c r="GI178">
        <v>0</v>
      </c>
      <c r="GJ178">
        <v>0</v>
      </c>
      <c r="GK178">
        <v>0</v>
      </c>
      <c r="GL178">
        <v>0</v>
      </c>
      <c r="GM178">
        <v>0</v>
      </c>
      <c r="GN178">
        <v>0</v>
      </c>
      <c r="GO178">
        <v>0</v>
      </c>
      <c r="GP178">
        <v>1149.8925436918</v>
      </c>
      <c r="GQ178">
        <v>0</v>
      </c>
      <c r="GR178">
        <v>0</v>
      </c>
      <c r="GS178">
        <v>0</v>
      </c>
      <c r="GT178">
        <v>71.488447603206396</v>
      </c>
      <c r="GU178">
        <v>339.34033486833903</v>
      </c>
      <c r="GV178">
        <v>197.916093828199</v>
      </c>
    </row>
    <row r="179" spans="1:204" x14ac:dyDescent="0.35">
      <c r="A179">
        <v>178</v>
      </c>
      <c r="B179" t="s">
        <v>999</v>
      </c>
      <c r="C179" t="s">
        <v>205</v>
      </c>
      <c r="D179" t="s">
        <v>1000</v>
      </c>
      <c r="E179" t="s">
        <v>1001</v>
      </c>
      <c r="F179">
        <v>0</v>
      </c>
      <c r="G179">
        <v>27.887691270000001</v>
      </c>
      <c r="H179">
        <v>25.578607281886999</v>
      </c>
      <c r="I179">
        <v>22.781517777048599</v>
      </c>
      <c r="J179">
        <v>21.598171659039402</v>
      </c>
      <c r="K179">
        <v>20.983180995270398</v>
      </c>
      <c r="L179">
        <v>21.325065818003999</v>
      </c>
      <c r="M179">
        <v>21.360578829225499</v>
      </c>
      <c r="N179">
        <v>0.19725965000000001</v>
      </c>
      <c r="O179">
        <v>0.19725964993662401</v>
      </c>
      <c r="P179">
        <v>0.20906193858672001</v>
      </c>
      <c r="Q179">
        <v>0.32852590349341698</v>
      </c>
      <c r="R179">
        <v>0.47785585962678101</v>
      </c>
      <c r="S179">
        <v>0.59731982453347698</v>
      </c>
      <c r="T179">
        <v>0.77651577189351695</v>
      </c>
      <c r="U179">
        <v>41.253822243000002</v>
      </c>
      <c r="V179">
        <v>42.918249600000003</v>
      </c>
      <c r="W179">
        <v>44.61628176</v>
      </c>
      <c r="X179">
        <v>46.908692199000001</v>
      </c>
      <c r="Y179">
        <v>49.060965168000003</v>
      </c>
      <c r="Z179">
        <v>50.858397953999997</v>
      </c>
      <c r="AA179">
        <v>51.396758085599998</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0.14123922218684901</v>
      </c>
      <c r="BM179">
        <v>0.17781273557834101</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69.338773162999999</v>
      </c>
      <c r="CO179">
        <v>68.835355754010493</v>
      </c>
      <c r="CP179">
        <v>67.784674211213698</v>
      </c>
      <c r="CQ179">
        <v>68.835389761532795</v>
      </c>
      <c r="CR179">
        <v>70.522002022897198</v>
      </c>
      <c r="CS179">
        <v>72.780783596537503</v>
      </c>
      <c r="CT179">
        <v>72.780783596537503</v>
      </c>
      <c r="CU179">
        <v>74.970806317998907</v>
      </c>
      <c r="CV179">
        <v>73.533852686719001</v>
      </c>
      <c r="CW179">
        <v>-7.2602583810662501E-3</v>
      </c>
      <c r="CX179">
        <v>-1.52636901674698E-2</v>
      </c>
      <c r="CY179">
        <v>1.55007833635836E-2</v>
      </c>
      <c r="CZ179">
        <v>2.4502109557414501E-2</v>
      </c>
      <c r="DA179">
        <v>3.2029459017723902E-2</v>
      </c>
      <c r="DB179">
        <v>8.1224874598794003E-2</v>
      </c>
      <c r="DC179">
        <v>3.0090672472034698E-2</v>
      </c>
      <c r="DD179">
        <v>5.6320331549988998</v>
      </c>
      <c r="DE179">
        <v>2.4241629554515902</v>
      </c>
      <c r="DF179">
        <v>2.1900227214614501</v>
      </c>
      <c r="DG179">
        <v>2.1900227214614501</v>
      </c>
      <c r="DH179">
        <v>0</v>
      </c>
      <c r="DI179">
        <v>0</v>
      </c>
      <c r="DJ179">
        <v>0</v>
      </c>
      <c r="DK179">
        <v>0</v>
      </c>
      <c r="DL179">
        <v>0</v>
      </c>
      <c r="DM179">
        <v>0</v>
      </c>
      <c r="DN179">
        <v>0</v>
      </c>
      <c r="DO179" t="s">
        <v>1836</v>
      </c>
      <c r="DP179">
        <v>0</v>
      </c>
      <c r="DQ179">
        <v>0</v>
      </c>
      <c r="DR179" t="s">
        <v>1844</v>
      </c>
      <c r="DS179">
        <v>0</v>
      </c>
      <c r="DT179">
        <v>80.819999999999993</v>
      </c>
      <c r="DU179">
        <v>635941.07999999996</v>
      </c>
      <c r="DV179">
        <v>608265.6</v>
      </c>
      <c r="DW179">
        <v>6.6551408194586301</v>
      </c>
      <c r="DX179">
        <v>14.9031296221102</v>
      </c>
      <c r="DY179">
        <v>21.558270441568801</v>
      </c>
      <c r="DZ179">
        <v>2.37005062493991E-3</v>
      </c>
      <c r="EA179">
        <v>0</v>
      </c>
      <c r="EB179">
        <v>0</v>
      </c>
      <c r="EC179">
        <v>0</v>
      </c>
      <c r="ED179">
        <v>0</v>
      </c>
      <c r="EE179" t="s">
        <v>1836</v>
      </c>
      <c r="EF179" t="s">
        <v>1836</v>
      </c>
      <c r="EG179" t="s">
        <v>1836</v>
      </c>
      <c r="EH179" t="s">
        <v>1836</v>
      </c>
      <c r="EI179" t="s">
        <v>1836</v>
      </c>
      <c r="EJ179">
        <v>1.24985878739957E-3</v>
      </c>
      <c r="EK179">
        <v>0</v>
      </c>
      <c r="EL179">
        <v>0</v>
      </c>
      <c r="EM179">
        <v>1.2245056402936201</v>
      </c>
      <c r="EN179">
        <v>0</v>
      </c>
      <c r="EO179">
        <v>0</v>
      </c>
      <c r="EP179">
        <v>0</v>
      </c>
      <c r="EQ179">
        <v>0</v>
      </c>
      <c r="ER179">
        <v>0</v>
      </c>
      <c r="ES179">
        <v>0</v>
      </c>
      <c r="ET179">
        <v>0</v>
      </c>
      <c r="EU179">
        <v>0</v>
      </c>
      <c r="EV179">
        <v>0.03</v>
      </c>
      <c r="EW179">
        <v>82.43</v>
      </c>
      <c r="EX179">
        <v>1.01118576241358</v>
      </c>
      <c r="EY179">
        <v>643103.38481960201</v>
      </c>
      <c r="EZ179">
        <v>53.011012010679799</v>
      </c>
      <c r="FA179">
        <v>0</v>
      </c>
      <c r="FB179">
        <v>0</v>
      </c>
      <c r="FC179">
        <v>0</v>
      </c>
      <c r="FD179">
        <v>0</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0</v>
      </c>
      <c r="FY179">
        <v>0</v>
      </c>
      <c r="FZ179">
        <v>1.02738392324244</v>
      </c>
      <c r="GA179">
        <v>0</v>
      </c>
      <c r="GB179">
        <v>0</v>
      </c>
      <c r="GC179">
        <v>0</v>
      </c>
      <c r="GD179">
        <v>0</v>
      </c>
      <c r="GE179">
        <v>0</v>
      </c>
      <c r="GF179">
        <v>0</v>
      </c>
      <c r="GG179">
        <v>0</v>
      </c>
      <c r="GH179">
        <v>0</v>
      </c>
      <c r="GI179">
        <v>0</v>
      </c>
      <c r="GJ179">
        <v>0</v>
      </c>
      <c r="GK179">
        <v>0</v>
      </c>
      <c r="GL179">
        <v>0</v>
      </c>
      <c r="GM179">
        <v>0</v>
      </c>
      <c r="GN179">
        <v>0</v>
      </c>
      <c r="GO179">
        <v>0</v>
      </c>
      <c r="GP179">
        <v>76.821172015784697</v>
      </c>
      <c r="GQ179">
        <v>0</v>
      </c>
      <c r="GR179">
        <v>0</v>
      </c>
      <c r="GS179">
        <v>0</v>
      </c>
      <c r="GT179">
        <v>3.2873193290656801</v>
      </c>
      <c r="GU179">
        <v>23.810160005104901</v>
      </c>
      <c r="GV179">
        <v>21.558270441568801</v>
      </c>
    </row>
    <row r="180" spans="1:204" x14ac:dyDescent="0.35">
      <c r="A180">
        <v>179</v>
      </c>
      <c r="B180" t="s">
        <v>1002</v>
      </c>
      <c r="C180" t="s">
        <v>206</v>
      </c>
      <c r="D180" t="s">
        <v>1003</v>
      </c>
      <c r="E180" t="s">
        <v>1004</v>
      </c>
      <c r="F180">
        <v>7</v>
      </c>
      <c r="G180">
        <v>4.2256906599999997</v>
      </c>
      <c r="H180">
        <v>3.4706508601319999</v>
      </c>
      <c r="I180">
        <v>2.90304043138749</v>
      </c>
      <c r="J180">
        <v>2.5990283813505899</v>
      </c>
      <c r="K180">
        <v>2.4838685804690401</v>
      </c>
      <c r="L180">
        <v>2.5243389443056001</v>
      </c>
      <c r="M180">
        <v>0</v>
      </c>
      <c r="N180">
        <v>3.3412459645833302E-2</v>
      </c>
      <c r="O180">
        <v>3.3412459604219E-2</v>
      </c>
      <c r="P180">
        <v>3.5411568356999303E-2</v>
      </c>
      <c r="Q180">
        <v>5.5646750275284498E-2</v>
      </c>
      <c r="R180">
        <v>8.0940727673125407E-2</v>
      </c>
      <c r="S180">
        <v>0.101175909591407</v>
      </c>
      <c r="T180">
        <v>0</v>
      </c>
      <c r="U180">
        <v>6.0366174900000003</v>
      </c>
      <c r="V180">
        <v>6.2541254999999998</v>
      </c>
      <c r="W180">
        <v>6.4151717990000003</v>
      </c>
      <c r="X180">
        <v>6.5211325000000002</v>
      </c>
      <c r="Y180">
        <v>6.7224146999999999</v>
      </c>
      <c r="Z180">
        <v>6.7901933999999997</v>
      </c>
      <c r="AA180">
        <v>0</v>
      </c>
      <c r="AB180">
        <v>0</v>
      </c>
      <c r="AC180">
        <v>0</v>
      </c>
      <c r="AD180">
        <v>0</v>
      </c>
      <c r="AE180">
        <v>0</v>
      </c>
      <c r="AF180">
        <v>0</v>
      </c>
      <c r="AG180">
        <v>0</v>
      </c>
      <c r="AH180">
        <v>0</v>
      </c>
      <c r="AI180">
        <v>0</v>
      </c>
      <c r="AJ180">
        <v>0</v>
      </c>
      <c r="AK180">
        <v>0</v>
      </c>
      <c r="AL180">
        <v>0</v>
      </c>
      <c r="AM180">
        <v>0</v>
      </c>
      <c r="AN180">
        <v>0</v>
      </c>
      <c r="AO180">
        <v>0</v>
      </c>
      <c r="AP180">
        <v>2.1239790515555601</v>
      </c>
      <c r="AQ180">
        <v>2.6169116720000001</v>
      </c>
      <c r="AR180">
        <v>2.28658025922133</v>
      </c>
      <c r="AS180">
        <v>2.2589613870138998</v>
      </c>
      <c r="AT180">
        <v>2.2072165471763601</v>
      </c>
      <c r="AU180">
        <v>2.19876045239018</v>
      </c>
      <c r="AV180">
        <v>0</v>
      </c>
      <c r="AW180">
        <v>7.4401532950461704E-3</v>
      </c>
      <c r="AX180">
        <v>5.3210506390556503E-3</v>
      </c>
      <c r="AY180">
        <v>5.64359397135329E-3</v>
      </c>
      <c r="AZ180">
        <v>0</v>
      </c>
      <c r="BA180">
        <v>0</v>
      </c>
      <c r="BB180">
        <v>0</v>
      </c>
      <c r="BC180">
        <v>0</v>
      </c>
      <c r="BD180">
        <v>0</v>
      </c>
      <c r="BE180">
        <v>0</v>
      </c>
      <c r="BF180">
        <v>0</v>
      </c>
      <c r="BG180">
        <v>0</v>
      </c>
      <c r="BH180">
        <v>0</v>
      </c>
      <c r="BI180">
        <v>0</v>
      </c>
      <c r="BJ180">
        <v>0</v>
      </c>
      <c r="BK180">
        <v>0</v>
      </c>
      <c r="BL180">
        <v>5.0112673558805998E-2</v>
      </c>
      <c r="BM180">
        <v>4.9929853683041397E-2</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12.4271398144964</v>
      </c>
      <c r="CO180">
        <v>12.430534215934101</v>
      </c>
      <c r="CP180">
        <v>11.6957775056202</v>
      </c>
      <c r="CQ180">
        <v>11.4347690186398</v>
      </c>
      <c r="CR180">
        <v>11.4944405553185</v>
      </c>
      <c r="CS180">
        <v>11.6144687062872</v>
      </c>
      <c r="CT180">
        <v>11.6144687062872</v>
      </c>
      <c r="CU180">
        <v>0</v>
      </c>
      <c r="CV180">
        <v>0</v>
      </c>
      <c r="CW180">
        <v>2.7314422210711299E-4</v>
      </c>
      <c r="CX180">
        <v>-5.91090211852692E-2</v>
      </c>
      <c r="CY180">
        <v>-2.2316471637307999E-2</v>
      </c>
      <c r="CZ180">
        <v>5.2184295617578903E-3</v>
      </c>
      <c r="DA180">
        <v>1.04422786294824E-2</v>
      </c>
      <c r="DB180">
        <v>0</v>
      </c>
      <c r="DC180">
        <v>0</v>
      </c>
      <c r="DD180">
        <v>0</v>
      </c>
      <c r="DE180">
        <v>0.40365483197499402</v>
      </c>
      <c r="DF180">
        <v>0</v>
      </c>
      <c r="DG180">
        <v>0</v>
      </c>
      <c r="DH180">
        <v>0</v>
      </c>
      <c r="DI180">
        <v>0</v>
      </c>
      <c r="DJ180">
        <v>0</v>
      </c>
      <c r="DK180">
        <v>0</v>
      </c>
      <c r="DL180">
        <v>0</v>
      </c>
      <c r="DM180">
        <v>0</v>
      </c>
      <c r="DN180">
        <v>0</v>
      </c>
      <c r="DO180" t="s">
        <v>1836</v>
      </c>
      <c r="DP180">
        <v>0</v>
      </c>
      <c r="DQ180">
        <v>0</v>
      </c>
      <c r="DR180" t="s">
        <v>1835</v>
      </c>
      <c r="DS180">
        <v>0</v>
      </c>
      <c r="DT180">
        <v>0</v>
      </c>
      <c r="DU180">
        <v>0</v>
      </c>
      <c r="DV180">
        <v>31234.1</v>
      </c>
      <c r="DW180">
        <v>0</v>
      </c>
      <c r="DX180">
        <v>0</v>
      </c>
      <c r="DY180">
        <v>0</v>
      </c>
      <c r="DZ180">
        <v>0</v>
      </c>
      <c r="EA180">
        <v>0</v>
      </c>
      <c r="EB180">
        <v>0</v>
      </c>
      <c r="EC180">
        <v>0</v>
      </c>
      <c r="ED180">
        <v>0</v>
      </c>
      <c r="EE180" t="s">
        <v>465</v>
      </c>
      <c r="EF180" t="s">
        <v>264</v>
      </c>
      <c r="EG180" t="s">
        <v>1836</v>
      </c>
      <c r="EH180" t="s">
        <v>1879</v>
      </c>
      <c r="EI180" t="s">
        <v>1153</v>
      </c>
      <c r="EJ180">
        <v>0</v>
      </c>
      <c r="EK180">
        <v>0</v>
      </c>
      <c r="EL180">
        <v>0</v>
      </c>
      <c r="EM180">
        <v>0</v>
      </c>
      <c r="EN180">
        <v>0</v>
      </c>
      <c r="EO180">
        <v>0</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0</v>
      </c>
      <c r="FI180">
        <v>0</v>
      </c>
      <c r="FJ180">
        <v>0</v>
      </c>
      <c r="FK180">
        <v>0</v>
      </c>
      <c r="FL180">
        <v>0</v>
      </c>
      <c r="FM180">
        <v>0</v>
      </c>
      <c r="FN180">
        <v>0</v>
      </c>
      <c r="FO180">
        <v>0</v>
      </c>
      <c r="FP180">
        <v>0</v>
      </c>
      <c r="FQ180">
        <v>0</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0</v>
      </c>
      <c r="GO180">
        <v>0</v>
      </c>
      <c r="GP180">
        <v>0</v>
      </c>
      <c r="GQ180">
        <v>0</v>
      </c>
      <c r="GR180">
        <v>0</v>
      </c>
      <c r="GS180">
        <v>0</v>
      </c>
      <c r="GT180">
        <v>0</v>
      </c>
      <c r="GU180">
        <v>0</v>
      </c>
      <c r="GV180">
        <v>0</v>
      </c>
    </row>
    <row r="181" spans="1:204" x14ac:dyDescent="0.35">
      <c r="A181">
        <v>180</v>
      </c>
      <c r="B181" t="s">
        <v>1005</v>
      </c>
      <c r="C181" t="s">
        <v>207</v>
      </c>
      <c r="D181" t="s">
        <v>1006</v>
      </c>
      <c r="E181" t="s">
        <v>1007</v>
      </c>
      <c r="F181">
        <v>0</v>
      </c>
      <c r="G181">
        <v>8.87465072</v>
      </c>
      <c r="H181">
        <v>7.7957403863400003</v>
      </c>
      <c r="I181">
        <v>6.9859455308710796</v>
      </c>
      <c r="J181">
        <v>6.5525209941806004</v>
      </c>
      <c r="K181">
        <v>6.0173973792698598</v>
      </c>
      <c r="L181">
        <v>6.1154405137589798</v>
      </c>
      <c r="M181">
        <v>6.1188923922809897</v>
      </c>
      <c r="N181">
        <v>7.2682537812500003E-2</v>
      </c>
      <c r="O181">
        <v>7.2682537784340903E-2</v>
      </c>
      <c r="P181">
        <v>7.7031223848763694E-2</v>
      </c>
      <c r="Q181">
        <v>0.121049066048057</v>
      </c>
      <c r="R181">
        <v>0.176071368797171</v>
      </c>
      <c r="S181">
        <v>0.220089210996464</v>
      </c>
      <c r="T181">
        <v>0.28611597429540297</v>
      </c>
      <c r="U181">
        <v>5.7899013100000003</v>
      </c>
      <c r="V181">
        <v>6.0011166820000001</v>
      </c>
      <c r="W181">
        <v>6.3304293759999997</v>
      </c>
      <c r="X181">
        <v>6.6605834350000004</v>
      </c>
      <c r="Y181">
        <v>7.1399125349999997</v>
      </c>
      <c r="Z181">
        <v>7.5022301010000003</v>
      </c>
      <c r="AA181">
        <v>7.7718073600000004</v>
      </c>
      <c r="AB181">
        <v>0</v>
      </c>
      <c r="AC181">
        <v>0</v>
      </c>
      <c r="AD181">
        <v>0</v>
      </c>
      <c r="AE181">
        <v>0</v>
      </c>
      <c r="AF181">
        <v>0</v>
      </c>
      <c r="AG181">
        <v>0</v>
      </c>
      <c r="AH181">
        <v>0</v>
      </c>
      <c r="AI181">
        <v>0</v>
      </c>
      <c r="AJ181">
        <v>0</v>
      </c>
      <c r="AK181">
        <v>0</v>
      </c>
      <c r="AL181">
        <v>0</v>
      </c>
      <c r="AM181">
        <v>0</v>
      </c>
      <c r="AN181">
        <v>0</v>
      </c>
      <c r="AO181">
        <v>0</v>
      </c>
      <c r="AP181">
        <v>2.9189825448888902</v>
      </c>
      <c r="AQ181">
        <v>3.2752488826666699</v>
      </c>
      <c r="AR181">
        <v>2.4109525858204401</v>
      </c>
      <c r="AS181">
        <v>1.2654430985099001</v>
      </c>
      <c r="AT181">
        <v>1.0198563749368501</v>
      </c>
      <c r="AU181">
        <v>0.89818539600362002</v>
      </c>
      <c r="AV181">
        <v>0.83767553713417897</v>
      </c>
      <c r="AW181">
        <v>1.6153334562417802E-2</v>
      </c>
      <c r="AX181">
        <v>1.15525457322851E-2</v>
      </c>
      <c r="AY181">
        <v>1.22528203302494E-2</v>
      </c>
      <c r="AZ181">
        <v>0</v>
      </c>
      <c r="BA181">
        <v>0</v>
      </c>
      <c r="BB181">
        <v>0</v>
      </c>
      <c r="BC181">
        <v>0</v>
      </c>
      <c r="BD181">
        <v>8.8566260790307799E-2</v>
      </c>
      <c r="BE181">
        <v>0.459973160878695</v>
      </c>
      <c r="BF181">
        <v>0.371406900088388</v>
      </c>
      <c r="BG181">
        <v>0.46283013703322101</v>
      </c>
      <c r="BH181">
        <v>0.46283013703322101</v>
      </c>
      <c r="BI181">
        <v>0.46283013703322101</v>
      </c>
      <c r="BJ181">
        <v>0.48568594626943001</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17.7609367080541</v>
      </c>
      <c r="CO181">
        <v>17.616314195402001</v>
      </c>
      <c r="CP181">
        <v>16.188018436958899</v>
      </c>
      <c r="CQ181">
        <v>15.062426730771801</v>
      </c>
      <c r="CR181">
        <v>14.8160677950371</v>
      </c>
      <c r="CS181">
        <v>15.1987753587923</v>
      </c>
      <c r="CT181">
        <v>15.1987753587923</v>
      </c>
      <c r="CU181">
        <v>15.649095938787299</v>
      </c>
      <c r="CV181">
        <v>15.734099357511401</v>
      </c>
      <c r="CW181">
        <v>-8.1427300276647498E-3</v>
      </c>
      <c r="CX181">
        <v>-8.1078013402818394E-2</v>
      </c>
      <c r="CY181">
        <v>-6.9532395862442795E-2</v>
      </c>
      <c r="CZ181">
        <v>-1.63558595263661E-2</v>
      </c>
      <c r="DA181">
        <v>2.58305759024255E-2</v>
      </c>
      <c r="DB181">
        <v>-0.10573308449907701</v>
      </c>
      <c r="DC181">
        <v>4.5019596077559197E-2</v>
      </c>
      <c r="DD181">
        <v>-1.87791862173545</v>
      </c>
      <c r="DE181">
        <v>0.424087839856233</v>
      </c>
      <c r="DF181">
        <v>0.68424272752638904</v>
      </c>
      <c r="DG181">
        <v>0.68424272752638904</v>
      </c>
      <c r="DH181">
        <v>0.23392214753141</v>
      </c>
      <c r="DI181">
        <v>0</v>
      </c>
      <c r="DJ181">
        <v>0</v>
      </c>
      <c r="DK181">
        <v>0</v>
      </c>
      <c r="DL181">
        <v>0</v>
      </c>
      <c r="DM181">
        <v>0</v>
      </c>
      <c r="DN181">
        <v>0</v>
      </c>
      <c r="DO181" t="s">
        <v>1845</v>
      </c>
      <c r="DP181">
        <v>74550</v>
      </c>
      <c r="DQ181">
        <v>74550</v>
      </c>
      <c r="DR181" t="s">
        <v>1835</v>
      </c>
      <c r="DS181">
        <v>0</v>
      </c>
      <c r="DT181">
        <v>149.32</v>
      </c>
      <c r="DU181">
        <v>52048</v>
      </c>
      <c r="DV181">
        <v>48774.400000000001</v>
      </c>
      <c r="DW181">
        <v>0.64752518158059302</v>
      </c>
      <c r="DX181">
        <v>5.49122581436177</v>
      </c>
      <c r="DY181">
        <v>6.1387509959423596</v>
      </c>
      <c r="DZ181">
        <v>8.7327179030661996E-4</v>
      </c>
      <c r="EA181">
        <v>0.58960576412981602</v>
      </c>
      <c r="EB181">
        <v>0</v>
      </c>
      <c r="EC181">
        <v>0.23385502021205601</v>
      </c>
      <c r="ED181">
        <v>0</v>
      </c>
      <c r="EE181" t="s">
        <v>1836</v>
      </c>
      <c r="EF181" t="s">
        <v>248</v>
      </c>
      <c r="EG181" t="s">
        <v>1836</v>
      </c>
      <c r="EH181" t="s">
        <v>1869</v>
      </c>
      <c r="EI181" t="s">
        <v>1836</v>
      </c>
      <c r="EJ181">
        <v>4.60524517669561E-4</v>
      </c>
      <c r="EK181">
        <v>12.007696487693501</v>
      </c>
      <c r="EL181">
        <v>2.7213266948202799E-3</v>
      </c>
      <c r="EM181">
        <v>0.45118288254275102</v>
      </c>
      <c r="EN181">
        <v>0.48568594626943001</v>
      </c>
      <c r="EO181">
        <v>0</v>
      </c>
      <c r="EP181">
        <v>0</v>
      </c>
      <c r="EQ181">
        <v>0</v>
      </c>
      <c r="ER181">
        <v>0</v>
      </c>
      <c r="ES181">
        <v>0</v>
      </c>
      <c r="ET181">
        <v>0</v>
      </c>
      <c r="EU181">
        <v>0</v>
      </c>
      <c r="EV181">
        <v>0.03</v>
      </c>
      <c r="EW181">
        <v>154.32</v>
      </c>
      <c r="EX181">
        <v>1.01637278493962</v>
      </c>
      <c r="EY181">
        <v>52900.170710537503</v>
      </c>
      <c r="EZ181">
        <v>8.1635543440501408</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0</v>
      </c>
      <c r="FY181">
        <v>0</v>
      </c>
      <c r="FZ181">
        <v>0.37855115352437901</v>
      </c>
      <c r="GA181">
        <v>0</v>
      </c>
      <c r="GB181">
        <v>0</v>
      </c>
      <c r="GC181">
        <v>0</v>
      </c>
      <c r="GD181">
        <v>0</v>
      </c>
      <c r="GE181">
        <v>0</v>
      </c>
      <c r="GF181">
        <v>0</v>
      </c>
      <c r="GG181">
        <v>0</v>
      </c>
      <c r="GH181">
        <v>0</v>
      </c>
      <c r="GI181">
        <v>0</v>
      </c>
      <c r="GJ181">
        <v>0</v>
      </c>
      <c r="GK181">
        <v>0</v>
      </c>
      <c r="GL181">
        <v>0</v>
      </c>
      <c r="GM181">
        <v>0</v>
      </c>
      <c r="GN181">
        <v>0</v>
      </c>
      <c r="GO181">
        <v>0</v>
      </c>
      <c r="GP181">
        <v>16.4536521659032</v>
      </c>
      <c r="GQ181">
        <v>0</v>
      </c>
      <c r="GR181">
        <v>0.24632107944432799</v>
      </c>
      <c r="GS181">
        <v>0.24632107944432799</v>
      </c>
      <c r="GT181">
        <v>0.71955280839178903</v>
      </c>
      <c r="GU181">
        <v>8.2900978218530597</v>
      </c>
      <c r="GV181">
        <v>6.1387509959423596</v>
      </c>
    </row>
    <row r="182" spans="1:204" x14ac:dyDescent="0.35">
      <c r="A182">
        <v>181</v>
      </c>
      <c r="B182" t="s">
        <v>1008</v>
      </c>
      <c r="C182" t="s">
        <v>208</v>
      </c>
      <c r="D182" t="s">
        <v>1009</v>
      </c>
      <c r="E182" t="s">
        <v>1010</v>
      </c>
      <c r="F182">
        <v>0</v>
      </c>
      <c r="G182">
        <v>138.55973456999999</v>
      </c>
      <c r="H182">
        <v>125.38731346193801</v>
      </c>
      <c r="I182">
        <v>115.730619384959</v>
      </c>
      <c r="J182">
        <v>110.298841236691</v>
      </c>
      <c r="K182">
        <v>104.261734335711</v>
      </c>
      <c r="L182">
        <v>105.96049986460299</v>
      </c>
      <c r="M182">
        <v>106.095314676643</v>
      </c>
      <c r="N182">
        <v>1.0798225726458299</v>
      </c>
      <c r="O182">
        <v>1.0798225725953401</v>
      </c>
      <c r="P182">
        <v>1.14442969167293</v>
      </c>
      <c r="Q182">
        <v>1.7983895154860301</v>
      </c>
      <c r="R182">
        <v>2.6158392952524299</v>
      </c>
      <c r="S182">
        <v>3.26979911906554</v>
      </c>
      <c r="T182">
        <v>4.2507388547852001</v>
      </c>
      <c r="U182">
        <v>63.627567120000002</v>
      </c>
      <c r="V182">
        <v>68.808023500000004</v>
      </c>
      <c r="W182">
        <v>74.616586459999994</v>
      </c>
      <c r="X182">
        <v>79.938926550000005</v>
      </c>
      <c r="Y182">
        <v>84.284495899999996</v>
      </c>
      <c r="Z182">
        <v>89.200127379999998</v>
      </c>
      <c r="AA182">
        <v>92.765169060000005</v>
      </c>
      <c r="AB182">
        <v>0</v>
      </c>
      <c r="AC182">
        <v>0</v>
      </c>
      <c r="AD182">
        <v>8.9762955091058299</v>
      </c>
      <c r="AE182">
        <v>12.546996439274601</v>
      </c>
      <c r="AF182">
        <v>15.940554923511201</v>
      </c>
      <c r="AG182">
        <v>17.393497923511202</v>
      </c>
      <c r="AH182">
        <v>17.393497923511202</v>
      </c>
      <c r="AI182">
        <v>0</v>
      </c>
      <c r="AJ182">
        <v>0</v>
      </c>
      <c r="AK182">
        <v>1.459435</v>
      </c>
      <c r="AL182">
        <v>0.90808935000000002</v>
      </c>
      <c r="AM182">
        <v>0</v>
      </c>
      <c r="AN182">
        <v>0</v>
      </c>
      <c r="AO182">
        <v>0</v>
      </c>
      <c r="AP182">
        <v>2.7430030733333299</v>
      </c>
      <c r="AQ182">
        <v>3.7941184844444402</v>
      </c>
      <c r="AR182">
        <v>3.4095860150311101</v>
      </c>
      <c r="AS182">
        <v>2.6560338381137401</v>
      </c>
      <c r="AT182">
        <v>3.0763838413914599</v>
      </c>
      <c r="AU182">
        <v>2.5079595329075102</v>
      </c>
      <c r="AV182">
        <v>1.5135636763603399</v>
      </c>
      <c r="AW182">
        <v>0.237732844752364</v>
      </c>
      <c r="AX182">
        <v>0.170021833600706</v>
      </c>
      <c r="AY182">
        <v>0.18032795780302299</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1.4529430000000001</v>
      </c>
      <c r="BV182">
        <v>1.4529430000000001</v>
      </c>
      <c r="BW182">
        <v>0</v>
      </c>
      <c r="BX182">
        <v>0</v>
      </c>
      <c r="BY182">
        <v>0</v>
      </c>
      <c r="BZ182">
        <v>0</v>
      </c>
      <c r="CA182">
        <v>0</v>
      </c>
      <c r="CB182">
        <v>0</v>
      </c>
      <c r="CC182">
        <v>2.4821110000000002</v>
      </c>
      <c r="CD182">
        <v>0</v>
      </c>
      <c r="CE182">
        <v>0</v>
      </c>
      <c r="CF182">
        <v>0</v>
      </c>
      <c r="CG182">
        <v>0</v>
      </c>
      <c r="CH182">
        <v>0</v>
      </c>
      <c r="CI182">
        <v>0</v>
      </c>
      <c r="CJ182">
        <v>0</v>
      </c>
      <c r="CK182">
        <v>9.6243669999999995</v>
      </c>
      <c r="CL182">
        <v>13.1686346290436</v>
      </c>
      <c r="CM182">
        <v>9.6243669999999995</v>
      </c>
      <c r="CN182">
        <v>206.247860180732</v>
      </c>
      <c r="CO182">
        <v>199.239299852578</v>
      </c>
      <c r="CP182">
        <v>205.517280018572</v>
      </c>
      <c r="CQ182">
        <v>209.60021992956499</v>
      </c>
      <c r="CR182">
        <v>214.11406229586601</v>
      </c>
      <c r="CS182">
        <v>227.95625082008701</v>
      </c>
      <c r="CT182">
        <v>227.95625082008701</v>
      </c>
      <c r="CU182">
        <v>238.29866535843601</v>
      </c>
      <c r="CV182">
        <v>235.71330004721099</v>
      </c>
      <c r="CW182">
        <v>-3.39812511121887E-2</v>
      </c>
      <c r="CX182">
        <v>3.1509748180397201E-2</v>
      </c>
      <c r="CY182">
        <v>1.9866650194205498E-2</v>
      </c>
      <c r="CZ182">
        <v>2.1535484876007E-2</v>
      </c>
      <c r="DA182">
        <v>6.4648666116535705E-2</v>
      </c>
      <c r="DB182">
        <v>0.157951633418284</v>
      </c>
      <c r="DC182">
        <v>4.7679305683068197E-2</v>
      </c>
      <c r="DD182">
        <v>32.577186404572501</v>
      </c>
      <c r="DE182">
        <v>14.8677228375954</v>
      </c>
      <c r="DF182">
        <v>10.868795765217101</v>
      </c>
      <c r="DG182">
        <v>10.868795765217101</v>
      </c>
      <c r="DH182">
        <v>0.52638122686775402</v>
      </c>
      <c r="DI182">
        <v>0</v>
      </c>
      <c r="DJ182">
        <v>0</v>
      </c>
      <c r="DK182">
        <v>0</v>
      </c>
      <c r="DL182">
        <v>0</v>
      </c>
      <c r="DM182">
        <v>0</v>
      </c>
      <c r="DN182">
        <v>0</v>
      </c>
      <c r="DO182" t="s">
        <v>1849</v>
      </c>
      <c r="DP182">
        <v>123367</v>
      </c>
      <c r="DQ182">
        <v>123367</v>
      </c>
      <c r="DR182" t="s">
        <v>1856</v>
      </c>
      <c r="DS182">
        <v>0.03</v>
      </c>
      <c r="DT182">
        <v>1497.13</v>
      </c>
      <c r="DU182">
        <v>61962</v>
      </c>
      <c r="DV182">
        <v>58838</v>
      </c>
      <c r="DW182">
        <v>25.268282058664202</v>
      </c>
      <c r="DX182">
        <v>81.5814880206852</v>
      </c>
      <c r="DY182">
        <v>106.849770079349</v>
      </c>
      <c r="DZ182">
        <v>1.2973936486097499E-2</v>
      </c>
      <c r="EA182">
        <v>2.1111881461860098</v>
      </c>
      <c r="EB182">
        <v>6.0539292021551802E-3</v>
      </c>
      <c r="EC182">
        <v>0.52623017421587603</v>
      </c>
      <c r="ED182">
        <v>0</v>
      </c>
      <c r="EE182" t="s">
        <v>196</v>
      </c>
      <c r="EF182" t="s">
        <v>1836</v>
      </c>
      <c r="EG182" t="s">
        <v>1836</v>
      </c>
      <c r="EH182" t="s">
        <v>1885</v>
      </c>
      <c r="EI182" t="s">
        <v>1836</v>
      </c>
      <c r="EJ182">
        <v>6.8418743269351096E-3</v>
      </c>
      <c r="EK182">
        <v>27.0202119626104</v>
      </c>
      <c r="EL182">
        <v>6.1236411320784697E-3</v>
      </c>
      <c r="EM182">
        <v>6.7030881940843496</v>
      </c>
      <c r="EN182">
        <v>0</v>
      </c>
      <c r="EO182">
        <v>17.919607393241598</v>
      </c>
      <c r="EP182">
        <v>17.605694075872201</v>
      </c>
      <c r="EQ182">
        <v>0</v>
      </c>
      <c r="ER182">
        <v>0</v>
      </c>
      <c r="ES182">
        <v>0</v>
      </c>
      <c r="ET182">
        <v>0</v>
      </c>
      <c r="EU182">
        <v>0</v>
      </c>
      <c r="EV182">
        <v>0</v>
      </c>
      <c r="EW182">
        <v>1542.04</v>
      </c>
      <c r="EX182">
        <v>1.01301734477963</v>
      </c>
      <c r="EY182">
        <v>62768.580717235498</v>
      </c>
      <c r="EZ182">
        <v>96.791662209205896</v>
      </c>
      <c r="FA182">
        <v>627.685807172355</v>
      </c>
      <c r="FB182">
        <v>1527.0726</v>
      </c>
      <c r="FC182">
        <v>1542.0438999999999</v>
      </c>
      <c r="FD182">
        <v>95.852179754178707</v>
      </c>
      <c r="FE182">
        <v>96.791907006670698</v>
      </c>
      <c r="FF182">
        <v>0.93972725249193401</v>
      </c>
      <c r="FG182">
        <v>2.1284475983990001</v>
      </c>
      <c r="FH182">
        <v>1.1887203459070701</v>
      </c>
      <c r="FI182">
        <v>1.3360618164543E-2</v>
      </c>
      <c r="FJ182">
        <v>1.06884945316344</v>
      </c>
      <c r="FK182">
        <v>0</v>
      </c>
      <c r="FL182">
        <v>0</v>
      </c>
      <c r="FM182">
        <v>0</v>
      </c>
      <c r="FN182">
        <v>0</v>
      </c>
      <c r="FO182">
        <v>0</v>
      </c>
      <c r="FP182">
        <v>0</v>
      </c>
      <c r="FQ182">
        <v>0</v>
      </c>
      <c r="FR182">
        <v>0.98073653074913902</v>
      </c>
      <c r="FS182">
        <v>0</v>
      </c>
      <c r="FT182">
        <v>0</v>
      </c>
      <c r="FU182">
        <v>0</v>
      </c>
      <c r="FV182">
        <v>0</v>
      </c>
      <c r="FW182">
        <v>0</v>
      </c>
      <c r="FX182">
        <v>0</v>
      </c>
      <c r="FY182">
        <v>0</v>
      </c>
      <c r="FZ182">
        <v>5.6240206967406596</v>
      </c>
      <c r="GA182">
        <v>0</v>
      </c>
      <c r="GB182">
        <v>0</v>
      </c>
      <c r="GC182">
        <v>0</v>
      </c>
      <c r="GD182">
        <v>0</v>
      </c>
      <c r="GE182">
        <v>0</v>
      </c>
      <c r="GF182">
        <v>0</v>
      </c>
      <c r="GG182">
        <v>0</v>
      </c>
      <c r="GH182">
        <v>3.3682099936652099</v>
      </c>
      <c r="GI182">
        <v>0</v>
      </c>
      <c r="GJ182">
        <v>0</v>
      </c>
      <c r="GK182">
        <v>0</v>
      </c>
      <c r="GL182">
        <v>0</v>
      </c>
      <c r="GM182">
        <v>0</v>
      </c>
      <c r="GN182">
        <v>0</v>
      </c>
      <c r="GO182">
        <v>0</v>
      </c>
      <c r="GP182">
        <v>255.140049138287</v>
      </c>
      <c r="GQ182">
        <v>0</v>
      </c>
      <c r="GR182">
        <v>0.55428181285778</v>
      </c>
      <c r="GS182">
        <v>0.55428181285778</v>
      </c>
      <c r="GT182">
        <v>19.4267490910756</v>
      </c>
      <c r="GU182">
        <v>158.34838692908099</v>
      </c>
      <c r="GV182">
        <v>106.849770079349</v>
      </c>
    </row>
    <row r="183" spans="1:204" x14ac:dyDescent="0.35">
      <c r="A183">
        <v>182</v>
      </c>
      <c r="B183" t="s">
        <v>1011</v>
      </c>
      <c r="C183" t="s">
        <v>209</v>
      </c>
      <c r="D183" t="s">
        <v>1012</v>
      </c>
      <c r="E183" t="s">
        <v>1013</v>
      </c>
      <c r="F183">
        <v>0</v>
      </c>
      <c r="G183">
        <v>40.305405299999997</v>
      </c>
      <c r="H183">
        <v>32.152646688148003</v>
      </c>
      <c r="I183">
        <v>26.127741198908598</v>
      </c>
      <c r="J183">
        <v>22.770145599159999</v>
      </c>
      <c r="K183">
        <v>21.7112488234044</v>
      </c>
      <c r="L183">
        <v>22.0649962584089</v>
      </c>
      <c r="M183">
        <v>22.0649962584089</v>
      </c>
      <c r="N183">
        <v>0.29205499429166698</v>
      </c>
      <c r="O183">
        <v>0.292054994363667</v>
      </c>
      <c r="P183">
        <v>0.30952900562897001</v>
      </c>
      <c r="Q183">
        <v>0.486402723131239</v>
      </c>
      <c r="R183">
        <v>0.70749487000910305</v>
      </c>
      <c r="S183">
        <v>0.88436858751137903</v>
      </c>
      <c r="T183">
        <v>1.1496791637647901</v>
      </c>
      <c r="U183">
        <v>81.818763599999997</v>
      </c>
      <c r="V183">
        <v>84.921305039999993</v>
      </c>
      <c r="W183">
        <v>90.424984379999998</v>
      </c>
      <c r="X183">
        <v>92.085649419999996</v>
      </c>
      <c r="Y183">
        <v>97.424349378000002</v>
      </c>
      <c r="Z183">
        <v>103.001126396</v>
      </c>
      <c r="AA183">
        <v>106.448495565</v>
      </c>
      <c r="AB183">
        <v>0</v>
      </c>
      <c r="AC183">
        <v>0</v>
      </c>
      <c r="AD183">
        <v>1.17798627266509</v>
      </c>
      <c r="AE183">
        <v>1.27837189232527</v>
      </c>
      <c r="AF183">
        <v>1.2125960028681899</v>
      </c>
      <c r="AG183">
        <v>1.78577500286819</v>
      </c>
      <c r="AH183">
        <v>1.78577500286819</v>
      </c>
      <c r="AI183">
        <v>0</v>
      </c>
      <c r="AJ183">
        <v>0</v>
      </c>
      <c r="AK183">
        <v>0.57574000000000003</v>
      </c>
      <c r="AL183">
        <v>0.35823674999999999</v>
      </c>
      <c r="AM183">
        <v>0</v>
      </c>
      <c r="AN183">
        <v>0</v>
      </c>
      <c r="AO183">
        <v>0</v>
      </c>
      <c r="AP183">
        <v>3.6520785655555601</v>
      </c>
      <c r="AQ183">
        <v>4.7042085255555603</v>
      </c>
      <c r="AR183">
        <v>3.67552154661333</v>
      </c>
      <c r="AS183">
        <v>2.3135754932800001</v>
      </c>
      <c r="AT183">
        <v>1.95128460622306</v>
      </c>
      <c r="AU183">
        <v>1.89293674828766</v>
      </c>
      <c r="AV183">
        <v>0.56477791294305801</v>
      </c>
      <c r="AW183">
        <v>6.4298586079133593E-2</v>
      </c>
      <c r="AX183">
        <v>4.5985078395434503E-2</v>
      </c>
      <c r="AY183">
        <v>4.8772531743983001E-2</v>
      </c>
      <c r="AZ183">
        <v>0</v>
      </c>
      <c r="BA183">
        <v>0</v>
      </c>
      <c r="BB183">
        <v>0</v>
      </c>
      <c r="BC183">
        <v>0</v>
      </c>
      <c r="BD183">
        <v>0</v>
      </c>
      <c r="BE183">
        <v>0</v>
      </c>
      <c r="BF183">
        <v>0</v>
      </c>
      <c r="BG183">
        <v>0</v>
      </c>
      <c r="BH183">
        <v>0</v>
      </c>
      <c r="BI183">
        <v>0</v>
      </c>
      <c r="BJ183">
        <v>0</v>
      </c>
      <c r="BK183">
        <v>0</v>
      </c>
      <c r="BL183">
        <v>1.3051567659147201</v>
      </c>
      <c r="BM183">
        <v>1.2877724508588599</v>
      </c>
      <c r="BN183">
        <v>0</v>
      </c>
      <c r="BO183">
        <v>0</v>
      </c>
      <c r="BP183">
        <v>0</v>
      </c>
      <c r="BQ183">
        <v>0</v>
      </c>
      <c r="BR183">
        <v>0</v>
      </c>
      <c r="BS183">
        <v>0</v>
      </c>
      <c r="BT183">
        <v>0</v>
      </c>
      <c r="BU183">
        <v>0.57317899999999999</v>
      </c>
      <c r="BV183">
        <v>0.57317899999999999</v>
      </c>
      <c r="BW183">
        <v>0</v>
      </c>
      <c r="BX183">
        <v>0</v>
      </c>
      <c r="BY183">
        <v>0</v>
      </c>
      <c r="BZ183">
        <v>0</v>
      </c>
      <c r="CA183">
        <v>0</v>
      </c>
      <c r="CB183">
        <v>0</v>
      </c>
      <c r="CC183">
        <v>0.97918099999999997</v>
      </c>
      <c r="CD183">
        <v>0</v>
      </c>
      <c r="CE183">
        <v>0</v>
      </c>
      <c r="CF183">
        <v>0</v>
      </c>
      <c r="CG183">
        <v>0</v>
      </c>
      <c r="CH183">
        <v>0</v>
      </c>
      <c r="CI183">
        <v>0</v>
      </c>
      <c r="CJ183">
        <v>0</v>
      </c>
      <c r="CK183">
        <v>3.0091899999999998</v>
      </c>
      <c r="CL183">
        <v>3.1524847187368001</v>
      </c>
      <c r="CM183">
        <v>3.0091899999999998</v>
      </c>
      <c r="CN183">
        <v>126.13260104592599</v>
      </c>
      <c r="CO183">
        <v>123.42135709237699</v>
      </c>
      <c r="CP183">
        <v>123.628047386419</v>
      </c>
      <c r="CQ183">
        <v>119.865560877897</v>
      </c>
      <c r="CR183">
        <v>124.55933368050501</v>
      </c>
      <c r="CS183">
        <v>132.638392993076</v>
      </c>
      <c r="CT183">
        <v>132.638392993076</v>
      </c>
      <c r="CU183">
        <v>138.40710834853701</v>
      </c>
      <c r="CV183">
        <v>135.43553263351001</v>
      </c>
      <c r="CW183">
        <v>-2.1495187850457301E-2</v>
      </c>
      <c r="CX183">
        <v>1.67467202525406E-3</v>
      </c>
      <c r="CY183">
        <v>-3.04339232727837E-2</v>
      </c>
      <c r="CZ183">
        <v>3.91586438025315E-2</v>
      </c>
      <c r="DA183">
        <v>6.4861131429092306E-2</v>
      </c>
      <c r="DB183">
        <v>9.9449557135760494E-2</v>
      </c>
      <c r="DC183">
        <v>4.5522561235828297E-2</v>
      </c>
      <c r="DD183">
        <v>12.543831314398901</v>
      </c>
      <c r="DE183">
        <v>7.8631094535807398</v>
      </c>
      <c r="DF183">
        <v>6.0380393672491799</v>
      </c>
      <c r="DG183">
        <v>6.0380393672491799</v>
      </c>
      <c r="DH183">
        <v>0.26932401178875298</v>
      </c>
      <c r="DI183">
        <v>0</v>
      </c>
      <c r="DJ183">
        <v>0</v>
      </c>
      <c r="DK183">
        <v>0</v>
      </c>
      <c r="DL183">
        <v>0</v>
      </c>
      <c r="DM183">
        <v>0</v>
      </c>
      <c r="DN183">
        <v>0</v>
      </c>
      <c r="DO183" t="s">
        <v>1847</v>
      </c>
      <c r="DP183">
        <v>68668</v>
      </c>
      <c r="DQ183">
        <v>68668</v>
      </c>
      <c r="DR183" t="s">
        <v>1848</v>
      </c>
      <c r="DS183">
        <v>0.03</v>
      </c>
      <c r="DT183">
        <v>1693.57</v>
      </c>
      <c r="DU183">
        <v>62854.5</v>
      </c>
      <c r="DV183">
        <v>61203</v>
      </c>
      <c r="DW183">
        <v>3.5090051388614501E-3</v>
      </c>
      <c r="DX183">
        <v>22.0649962584089</v>
      </c>
      <c r="DY183">
        <v>22.068505263547799</v>
      </c>
      <c r="DZ183">
        <v>3.5090051388614501E-3</v>
      </c>
      <c r="EA183">
        <v>0.50562791294305798</v>
      </c>
      <c r="EB183">
        <v>2.3882453122799998E-3</v>
      </c>
      <c r="EC183">
        <v>0.26924672539608002</v>
      </c>
      <c r="ED183">
        <v>0</v>
      </c>
      <c r="EE183" t="s">
        <v>1836</v>
      </c>
      <c r="EF183" t="s">
        <v>167</v>
      </c>
      <c r="EG183" t="s">
        <v>1836</v>
      </c>
      <c r="EH183" t="s">
        <v>1836</v>
      </c>
      <c r="EI183" t="s">
        <v>1836</v>
      </c>
      <c r="EJ183">
        <v>1.85049250074455E-3</v>
      </c>
      <c r="EK183">
        <v>13.8249457117911</v>
      </c>
      <c r="EL183">
        <v>3.1331732825273101E-3</v>
      </c>
      <c r="EM183">
        <v>1.8129556043983299</v>
      </c>
      <c r="EN183">
        <v>0</v>
      </c>
      <c r="EO183">
        <v>1.83979019543891</v>
      </c>
      <c r="EP183">
        <v>4.4812270048675797</v>
      </c>
      <c r="EQ183">
        <v>0</v>
      </c>
      <c r="ER183">
        <v>0</v>
      </c>
      <c r="ES183">
        <v>0</v>
      </c>
      <c r="ET183">
        <v>0</v>
      </c>
      <c r="EU183">
        <v>0</v>
      </c>
      <c r="EV183">
        <v>0</v>
      </c>
      <c r="EW183">
        <v>1744.37</v>
      </c>
      <c r="EX183">
        <v>1.0066787851739301</v>
      </c>
      <c r="EY183">
        <v>63274.291702714501</v>
      </c>
      <c r="EZ183">
        <v>110.373776217464</v>
      </c>
      <c r="FA183">
        <v>632.74291702714504</v>
      </c>
      <c r="FB183">
        <v>1727.4413999999999</v>
      </c>
      <c r="FC183">
        <v>1744.3770999999999</v>
      </c>
      <c r="FD183">
        <v>109.30263104294499</v>
      </c>
      <c r="FE183">
        <v>110.37422546493499</v>
      </c>
      <c r="FF183">
        <v>1.07159442198966</v>
      </c>
      <c r="FG183">
        <v>0.83966211522599499</v>
      </c>
      <c r="FH183">
        <v>0</v>
      </c>
      <c r="FI183">
        <v>0</v>
      </c>
      <c r="FJ183">
        <v>0</v>
      </c>
      <c r="FK183">
        <v>0</v>
      </c>
      <c r="FL183">
        <v>0</v>
      </c>
      <c r="FM183">
        <v>0</v>
      </c>
      <c r="FN183">
        <v>0</v>
      </c>
      <c r="FO183">
        <v>0</v>
      </c>
      <c r="FP183">
        <v>0</v>
      </c>
      <c r="FQ183">
        <v>0</v>
      </c>
      <c r="FR183">
        <v>0.38689574058935999</v>
      </c>
      <c r="FS183">
        <v>0</v>
      </c>
      <c r="FT183">
        <v>0</v>
      </c>
      <c r="FU183">
        <v>0</v>
      </c>
      <c r="FV183">
        <v>0</v>
      </c>
      <c r="FW183">
        <v>0</v>
      </c>
      <c r="FX183">
        <v>0</v>
      </c>
      <c r="FY183">
        <v>0</v>
      </c>
      <c r="FZ183">
        <v>1.52110483561202</v>
      </c>
      <c r="GA183">
        <v>0</v>
      </c>
      <c r="GB183">
        <v>0</v>
      </c>
      <c r="GC183">
        <v>0</v>
      </c>
      <c r="GD183">
        <v>0</v>
      </c>
      <c r="GE183">
        <v>0</v>
      </c>
      <c r="GF183">
        <v>0</v>
      </c>
      <c r="GG183">
        <v>0</v>
      </c>
      <c r="GH183">
        <v>1.32874228613078</v>
      </c>
      <c r="GI183">
        <v>0</v>
      </c>
      <c r="GJ183">
        <v>0</v>
      </c>
      <c r="GK183">
        <v>0</v>
      </c>
      <c r="GL183">
        <v>0</v>
      </c>
      <c r="GM183">
        <v>0</v>
      </c>
      <c r="GN183">
        <v>0</v>
      </c>
      <c r="GO183">
        <v>0</v>
      </c>
      <c r="GP183">
        <v>143.27348217750099</v>
      </c>
      <c r="GQ183">
        <v>0</v>
      </c>
      <c r="GR183">
        <v>0.28359940263960998</v>
      </c>
      <c r="GS183">
        <v>0.28359940263960998</v>
      </c>
      <c r="GT183">
        <v>7.8379495439901898</v>
      </c>
      <c r="GU183">
        <v>32.899705960036599</v>
      </c>
      <c r="GV183">
        <v>22.068505263547799</v>
      </c>
    </row>
    <row r="184" spans="1:204" x14ac:dyDescent="0.35">
      <c r="A184">
        <v>183</v>
      </c>
      <c r="B184" t="s">
        <v>1014</v>
      </c>
      <c r="C184" t="s">
        <v>210</v>
      </c>
      <c r="D184" t="s">
        <v>1015</v>
      </c>
      <c r="E184" t="s">
        <v>1016</v>
      </c>
      <c r="F184">
        <v>0</v>
      </c>
      <c r="G184">
        <v>141.94911851000001</v>
      </c>
      <c r="H184">
        <v>123.512399238562</v>
      </c>
      <c r="I184">
        <v>109.97425704429</v>
      </c>
      <c r="J184">
        <v>102.355531865218</v>
      </c>
      <c r="K184">
        <v>94.176837274447806</v>
      </c>
      <c r="L184">
        <v>95.711286761607894</v>
      </c>
      <c r="M184">
        <v>95.783356574344296</v>
      </c>
      <c r="N184">
        <v>1.0943449056458301</v>
      </c>
      <c r="O184">
        <v>1.0943449056971599</v>
      </c>
      <c r="P184">
        <v>1.15982091391247</v>
      </c>
      <c r="Q184">
        <v>1.8225757218624501</v>
      </c>
      <c r="R184">
        <v>2.6510192317999199</v>
      </c>
      <c r="S184">
        <v>3.3137740397498998</v>
      </c>
      <c r="T184">
        <v>4.3079062516748703</v>
      </c>
      <c r="U184">
        <v>140.97461909500001</v>
      </c>
      <c r="V184">
        <v>149.35585907999999</v>
      </c>
      <c r="W184">
        <v>159.55057020199999</v>
      </c>
      <c r="X184">
        <v>172.62019979999999</v>
      </c>
      <c r="Y184">
        <v>179.19775421599999</v>
      </c>
      <c r="Z184">
        <v>189.67548044</v>
      </c>
      <c r="AA184">
        <v>196.42001307500001</v>
      </c>
      <c r="AB184">
        <v>0</v>
      </c>
      <c r="AC184">
        <v>0</v>
      </c>
      <c r="AD184">
        <v>9.0926086716397698</v>
      </c>
      <c r="AE184">
        <v>12.4015863134537</v>
      </c>
      <c r="AF184">
        <v>15.4378850418619</v>
      </c>
      <c r="AG184">
        <v>17.297766041861902</v>
      </c>
      <c r="AH184">
        <v>17.297766041861902</v>
      </c>
      <c r="AI184">
        <v>0</v>
      </c>
      <c r="AJ184">
        <v>0</v>
      </c>
      <c r="AK184">
        <v>1.8681920000000001</v>
      </c>
      <c r="AL184">
        <v>1.1624258999999999</v>
      </c>
      <c r="AM184">
        <v>0</v>
      </c>
      <c r="AN184">
        <v>0</v>
      </c>
      <c r="AO184">
        <v>0</v>
      </c>
      <c r="AP184">
        <v>7.6596293099999997</v>
      </c>
      <c r="AQ184">
        <v>8.8602211655555596</v>
      </c>
      <c r="AR184">
        <v>7.1595456690488897</v>
      </c>
      <c r="AS184">
        <v>4.6614924955000001</v>
      </c>
      <c r="AT184">
        <v>3.86344909722997</v>
      </c>
      <c r="AU184">
        <v>3.4377370905251001</v>
      </c>
      <c r="AV184">
        <v>2.7797933985099701</v>
      </c>
      <c r="AW184">
        <v>0.24093006960055699</v>
      </c>
      <c r="AX184">
        <v>0.17230842564350801</v>
      </c>
      <c r="AY184">
        <v>0.18275315499490599</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1.8598809999999999</v>
      </c>
      <c r="BV184">
        <v>1.8598809999999999</v>
      </c>
      <c r="BW184">
        <v>0</v>
      </c>
      <c r="BX184">
        <v>0</v>
      </c>
      <c r="BY184">
        <v>0</v>
      </c>
      <c r="BZ184">
        <v>0</v>
      </c>
      <c r="CA184">
        <v>0</v>
      </c>
      <c r="CB184">
        <v>0</v>
      </c>
      <c r="CC184">
        <v>3.1772969999999998</v>
      </c>
      <c r="CD184">
        <v>0</v>
      </c>
      <c r="CE184">
        <v>0</v>
      </c>
      <c r="CF184">
        <v>0</v>
      </c>
      <c r="CG184">
        <v>0</v>
      </c>
      <c r="CH184">
        <v>0</v>
      </c>
      <c r="CI184">
        <v>0</v>
      </c>
      <c r="CJ184">
        <v>0</v>
      </c>
      <c r="CK184">
        <v>11.030878</v>
      </c>
      <c r="CL184">
        <v>13.500135822463101</v>
      </c>
      <c r="CM184">
        <v>11.030878</v>
      </c>
      <c r="CN184">
        <v>291.91864189024602</v>
      </c>
      <c r="CO184">
        <v>282.99513281545802</v>
      </c>
      <c r="CP184">
        <v>288.98774765588598</v>
      </c>
      <c r="CQ184">
        <v>296.88369309603399</v>
      </c>
      <c r="CR184">
        <v>300.36412286133998</v>
      </c>
      <c r="CS184">
        <v>320.46692237374498</v>
      </c>
      <c r="CT184">
        <v>320.46692237374498</v>
      </c>
      <c r="CU184">
        <v>336.01726425954803</v>
      </c>
      <c r="CV184">
        <v>330.62326261016102</v>
      </c>
      <c r="CW184">
        <v>-3.0568479686690499E-2</v>
      </c>
      <c r="CX184">
        <v>2.1175681647980001E-2</v>
      </c>
      <c r="CY184">
        <v>2.7322768886208298E-2</v>
      </c>
      <c r="CZ184">
        <v>1.17232096145476E-2</v>
      </c>
      <c r="DA184">
        <v>6.6928098205941505E-2</v>
      </c>
      <c r="DB184">
        <v>0.152895044751506</v>
      </c>
      <c r="DC184">
        <v>5.01912434923657E-2</v>
      </c>
      <c r="DD184">
        <v>44.632913815607999</v>
      </c>
      <c r="DE184">
        <v>19.8396384926743</v>
      </c>
      <c r="DF184">
        <v>16.0846333321097</v>
      </c>
      <c r="DG184">
        <v>16.0846333321097</v>
      </c>
      <c r="DH184">
        <v>0.534291446306428</v>
      </c>
      <c r="DI184">
        <v>0</v>
      </c>
      <c r="DJ184">
        <v>0</v>
      </c>
      <c r="DK184">
        <v>0</v>
      </c>
      <c r="DL184">
        <v>0</v>
      </c>
      <c r="DM184">
        <v>0</v>
      </c>
      <c r="DN184">
        <v>0</v>
      </c>
      <c r="DO184" t="s">
        <v>1849</v>
      </c>
      <c r="DP184">
        <v>190275</v>
      </c>
      <c r="DQ184">
        <v>190275</v>
      </c>
      <c r="DR184" t="s">
        <v>1850</v>
      </c>
      <c r="DS184">
        <v>0.03</v>
      </c>
      <c r="DT184">
        <v>1648.13</v>
      </c>
      <c r="DU184">
        <v>119177.5</v>
      </c>
      <c r="DV184">
        <v>115371.4</v>
      </c>
      <c r="DW184">
        <v>13.514226673213001</v>
      </c>
      <c r="DX184">
        <v>82.678662291760006</v>
      </c>
      <c r="DY184">
        <v>96.192888964972994</v>
      </c>
      <c r="DZ184">
        <v>1.3148420578029899E-2</v>
      </c>
      <c r="EA184">
        <v>1.9270582815136601</v>
      </c>
      <c r="EB184">
        <v>7.7495058769827896E-3</v>
      </c>
      <c r="EC184">
        <v>0.53413812370349201</v>
      </c>
      <c r="ED184">
        <v>0</v>
      </c>
      <c r="EE184" t="s">
        <v>399</v>
      </c>
      <c r="EF184" t="s">
        <v>1836</v>
      </c>
      <c r="EG184" t="s">
        <v>1836</v>
      </c>
      <c r="EH184" t="s">
        <v>1868</v>
      </c>
      <c r="EI184" t="s">
        <v>1836</v>
      </c>
      <c r="EJ184">
        <v>6.9338894397214298E-3</v>
      </c>
      <c r="EK184">
        <v>27.4262595095101</v>
      </c>
      <c r="EL184">
        <v>6.2156644464483098E-3</v>
      </c>
      <c r="EM184">
        <v>6.7932367814872903</v>
      </c>
      <c r="EN184">
        <v>0</v>
      </c>
      <c r="EO184">
        <v>17.820979863476399</v>
      </c>
      <c r="EP184">
        <v>18.481023746261702</v>
      </c>
      <c r="EQ184">
        <v>0</v>
      </c>
      <c r="ER184">
        <v>0</v>
      </c>
      <c r="ES184">
        <v>0</v>
      </c>
      <c r="ET184">
        <v>0</v>
      </c>
      <c r="EU184">
        <v>0</v>
      </c>
      <c r="EV184">
        <v>0</v>
      </c>
      <c r="EW184">
        <v>1697.57</v>
      </c>
      <c r="EX184">
        <v>1.0081473829168499</v>
      </c>
      <c r="EY184">
        <v>120148.48472757199</v>
      </c>
      <c r="EZ184">
        <v>203.96046321898501</v>
      </c>
      <c r="FA184">
        <v>1201.4848472757201</v>
      </c>
      <c r="FB184">
        <v>1681.0925999999999</v>
      </c>
      <c r="FC184">
        <v>1697.5739000000001</v>
      </c>
      <c r="FD184">
        <v>201.980728576735</v>
      </c>
      <c r="FE184">
        <v>203.96093179807499</v>
      </c>
      <c r="FF184">
        <v>1.98020322134056</v>
      </c>
      <c r="FG184">
        <v>2.7245804537606801</v>
      </c>
      <c r="FH184">
        <v>0.744377232420117</v>
      </c>
      <c r="FI184">
        <v>8.3664252967383303E-3</v>
      </c>
      <c r="FJ184">
        <v>0.66931402373906601</v>
      </c>
      <c r="FK184">
        <v>0</v>
      </c>
      <c r="FL184">
        <v>0</v>
      </c>
      <c r="FM184">
        <v>0</v>
      </c>
      <c r="FN184">
        <v>0</v>
      </c>
      <c r="FO184">
        <v>0</v>
      </c>
      <c r="FP184">
        <v>0</v>
      </c>
      <c r="FQ184">
        <v>0</v>
      </c>
      <c r="FR184">
        <v>1.2554199520712099</v>
      </c>
      <c r="FS184">
        <v>0</v>
      </c>
      <c r="FT184">
        <v>0</v>
      </c>
      <c r="FU184">
        <v>0</v>
      </c>
      <c r="FV184">
        <v>0</v>
      </c>
      <c r="FW184">
        <v>0</v>
      </c>
      <c r="FX184">
        <v>0</v>
      </c>
      <c r="FY184">
        <v>0</v>
      </c>
      <c r="FZ184">
        <v>5.6996571194510199</v>
      </c>
      <c r="GA184">
        <v>0</v>
      </c>
      <c r="GB184">
        <v>0</v>
      </c>
      <c r="GC184">
        <v>0</v>
      </c>
      <c r="GD184">
        <v>0</v>
      </c>
      <c r="GE184">
        <v>0</v>
      </c>
      <c r="GF184">
        <v>0</v>
      </c>
      <c r="GG184">
        <v>0</v>
      </c>
      <c r="GH184">
        <v>4.3115739000595603</v>
      </c>
      <c r="GI184">
        <v>0</v>
      </c>
      <c r="GJ184">
        <v>0</v>
      </c>
      <c r="GK184">
        <v>0</v>
      </c>
      <c r="GL184">
        <v>0</v>
      </c>
      <c r="GM184">
        <v>0</v>
      </c>
      <c r="GN184">
        <v>0</v>
      </c>
      <c r="GO184">
        <v>0</v>
      </c>
      <c r="GP184">
        <v>352.69333923792601</v>
      </c>
      <c r="GQ184">
        <v>0</v>
      </c>
      <c r="GR184">
        <v>0.56261130970678697</v>
      </c>
      <c r="GS184">
        <v>0.56261130970678697</v>
      </c>
      <c r="GT184">
        <v>22.070076627765399</v>
      </c>
      <c r="GU184">
        <v>148.732876018941</v>
      </c>
      <c r="GV184">
        <v>96.192888964972994</v>
      </c>
    </row>
    <row r="185" spans="1:204" x14ac:dyDescent="0.35">
      <c r="A185">
        <v>184</v>
      </c>
      <c r="B185" t="s">
        <v>1017</v>
      </c>
      <c r="C185" t="s">
        <v>211</v>
      </c>
      <c r="D185" t="s">
        <v>1018</v>
      </c>
      <c r="E185" t="s">
        <v>1019</v>
      </c>
      <c r="F185">
        <v>0</v>
      </c>
      <c r="G185">
        <v>107.76276466</v>
      </c>
      <c r="H185">
        <v>98.139144340271997</v>
      </c>
      <c r="I185">
        <v>91.0925454186971</v>
      </c>
      <c r="J185">
        <v>87.121210101275096</v>
      </c>
      <c r="K185">
        <v>82.705000349711099</v>
      </c>
      <c r="L185">
        <v>84.052535996956905</v>
      </c>
      <c r="M185">
        <v>84.172342544769805</v>
      </c>
      <c r="N185">
        <v>0.82576884118750005</v>
      </c>
      <c r="O185">
        <v>0.825768841287293</v>
      </c>
      <c r="P185">
        <v>0.875175611634191</v>
      </c>
      <c r="Q185">
        <v>1.3752759611394401</v>
      </c>
      <c r="R185">
        <v>2.0004013980209701</v>
      </c>
      <c r="S185">
        <v>2.5005017475262199</v>
      </c>
      <c r="T185">
        <v>3.2506522717840798</v>
      </c>
      <c r="U185">
        <v>40.643391360000003</v>
      </c>
      <c r="V185">
        <v>43.233071199999998</v>
      </c>
      <c r="W185">
        <v>46.387604619999998</v>
      </c>
      <c r="X185">
        <v>50.602351349999999</v>
      </c>
      <c r="Y185">
        <v>53.198090235999999</v>
      </c>
      <c r="Z185">
        <v>56.761114050000003</v>
      </c>
      <c r="AA185">
        <v>60.2014681</v>
      </c>
      <c r="AB185">
        <v>0</v>
      </c>
      <c r="AC185">
        <v>0</v>
      </c>
      <c r="AD185">
        <v>6.1004304411339598</v>
      </c>
      <c r="AE185">
        <v>8.5163040567998305</v>
      </c>
      <c r="AF185">
        <v>10.798487588089101</v>
      </c>
      <c r="AG185">
        <v>11.7755435880891</v>
      </c>
      <c r="AH185">
        <v>11.7755435880891</v>
      </c>
      <c r="AI185">
        <v>0</v>
      </c>
      <c r="AJ185">
        <v>0</v>
      </c>
      <c r="AK185">
        <v>0.98142200000000002</v>
      </c>
      <c r="AL185">
        <v>0.61065990000000003</v>
      </c>
      <c r="AM185">
        <v>0</v>
      </c>
      <c r="AN185">
        <v>0</v>
      </c>
      <c r="AO185">
        <v>0</v>
      </c>
      <c r="AP185">
        <v>1.89913971222222</v>
      </c>
      <c r="AQ185">
        <v>2.59191894777778</v>
      </c>
      <c r="AR185">
        <v>2.3670385866844401</v>
      </c>
      <c r="AS185">
        <v>1.81816746024777</v>
      </c>
      <c r="AT185">
        <v>1.89750507848899</v>
      </c>
      <c r="AU185">
        <v>2.0967132948457299</v>
      </c>
      <c r="AV185">
        <v>2.3160144846045401</v>
      </c>
      <c r="AW185">
        <v>0.182496412872272</v>
      </c>
      <c r="AX185">
        <v>0.13051782884445801</v>
      </c>
      <c r="AY185">
        <v>0.13842935953555</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0.97705600000000004</v>
      </c>
      <c r="BV185">
        <v>0.97705600000000004</v>
      </c>
      <c r="BW185">
        <v>0</v>
      </c>
      <c r="BX185">
        <v>0</v>
      </c>
      <c r="BY185">
        <v>0</v>
      </c>
      <c r="BZ185">
        <v>0</v>
      </c>
      <c r="CA185">
        <v>0</v>
      </c>
      <c r="CB185">
        <v>0</v>
      </c>
      <c r="CC185">
        <v>1.6691370000000001</v>
      </c>
      <c r="CD185">
        <v>0</v>
      </c>
      <c r="CE185">
        <v>0</v>
      </c>
      <c r="CF185">
        <v>0</v>
      </c>
      <c r="CG185">
        <v>0</v>
      </c>
      <c r="CH185">
        <v>0</v>
      </c>
      <c r="CI185">
        <v>0</v>
      </c>
      <c r="CJ185">
        <v>0</v>
      </c>
      <c r="CK185">
        <v>6.5424550000000004</v>
      </c>
      <c r="CL185">
        <v>9.0145551074979107</v>
      </c>
      <c r="CM185">
        <v>6.5424550000000004</v>
      </c>
      <c r="CN185">
        <v>151.313560986282</v>
      </c>
      <c r="CO185">
        <v>144.92042115818199</v>
      </c>
      <c r="CP185">
        <v>147.94264603768499</v>
      </c>
      <c r="CQ185">
        <v>151.02102482946199</v>
      </c>
      <c r="CR185">
        <v>153.24567765031</v>
      </c>
      <c r="CS185">
        <v>163.72886367741799</v>
      </c>
      <c r="CT185">
        <v>163.72886367741799</v>
      </c>
      <c r="CU185">
        <v>171.58791511450499</v>
      </c>
      <c r="CV185">
        <v>171.05047564792599</v>
      </c>
      <c r="CW185">
        <v>-4.2250937631955303E-2</v>
      </c>
      <c r="CX185">
        <v>2.0854375493463799E-2</v>
      </c>
      <c r="CY185">
        <v>2.08079203274005E-2</v>
      </c>
      <c r="CZ185">
        <v>1.4730749068615E-2</v>
      </c>
      <c r="DA185">
        <v>6.8407710989599996E-2</v>
      </c>
      <c r="DB185">
        <v>0.13610315919582699</v>
      </c>
      <c r="DC185">
        <v>4.9954240227196002E-2</v>
      </c>
      <c r="DD185">
        <v>20.594253679403401</v>
      </c>
      <c r="DE185">
        <v>10.3596829067914</v>
      </c>
      <c r="DF185">
        <v>8.1789509882675393</v>
      </c>
      <c r="DG185">
        <v>8.1789509882675393</v>
      </c>
      <c r="DH185">
        <v>0.31989955118058999</v>
      </c>
      <c r="DI185">
        <v>0</v>
      </c>
      <c r="DJ185">
        <v>0</v>
      </c>
      <c r="DK185">
        <v>0</v>
      </c>
      <c r="DL185">
        <v>0</v>
      </c>
      <c r="DM185">
        <v>0</v>
      </c>
      <c r="DN185">
        <v>0</v>
      </c>
      <c r="DO185" t="s">
        <v>1838</v>
      </c>
      <c r="DP185">
        <v>69911</v>
      </c>
      <c r="DQ185">
        <v>69911</v>
      </c>
      <c r="DR185" t="s">
        <v>1850</v>
      </c>
      <c r="DS185">
        <v>0.03</v>
      </c>
      <c r="DT185">
        <v>1621.37</v>
      </c>
      <c r="DU185">
        <v>37130</v>
      </c>
      <c r="DV185">
        <v>34097</v>
      </c>
      <c r="DW185">
        <v>22.453681468875601</v>
      </c>
      <c r="DX185">
        <v>62.387518600779103</v>
      </c>
      <c r="DY185">
        <v>84.841200069654704</v>
      </c>
      <c r="DZ185">
        <v>9.9215119136119995E-3</v>
      </c>
      <c r="EA185">
        <v>1.56205151665194</v>
      </c>
      <c r="EB185">
        <v>4.0710657839188999E-3</v>
      </c>
      <c r="EC185">
        <v>0.31980775141062501</v>
      </c>
      <c r="ED185">
        <v>0</v>
      </c>
      <c r="EE185" t="s">
        <v>235</v>
      </c>
      <c r="EF185" t="s">
        <v>1836</v>
      </c>
      <c r="EG185" t="s">
        <v>1892</v>
      </c>
      <c r="EH185" t="s">
        <v>1894</v>
      </c>
      <c r="EI185" t="s">
        <v>1836</v>
      </c>
      <c r="EJ185">
        <v>5.2321620133459704E-3</v>
      </c>
      <c r="EK185">
        <v>16.421090339939301</v>
      </c>
      <c r="EL185">
        <v>3.72154239124311E-3</v>
      </c>
      <c r="EM185">
        <v>5.1260285824287397</v>
      </c>
      <c r="EN185">
        <v>0</v>
      </c>
      <c r="EO185">
        <v>12.1317240999195</v>
      </c>
      <c r="EP185">
        <v>12.013577516142</v>
      </c>
      <c r="EQ185">
        <v>0</v>
      </c>
      <c r="ER185">
        <v>0</v>
      </c>
      <c r="ES185">
        <v>0</v>
      </c>
      <c r="ET185">
        <v>0</v>
      </c>
      <c r="EU185">
        <v>0</v>
      </c>
      <c r="EV185">
        <v>0</v>
      </c>
      <c r="EW185">
        <v>1670.01</v>
      </c>
      <c r="EX185">
        <v>1.02153251568151</v>
      </c>
      <c r="EY185">
        <v>37929.502307254603</v>
      </c>
      <c r="EZ185">
        <v>63.342648148138203</v>
      </c>
      <c r="FA185">
        <v>379.29502307254597</v>
      </c>
      <c r="FB185">
        <v>1653.7973999999999</v>
      </c>
      <c r="FC185">
        <v>1670.0110999999999</v>
      </c>
      <c r="FD185">
        <v>62.727712299031602</v>
      </c>
      <c r="FE185">
        <v>63.342689870590803</v>
      </c>
      <c r="FF185">
        <v>0.61497757155913002</v>
      </c>
      <c r="FG185">
        <v>1.43131012956376</v>
      </c>
      <c r="FH185">
        <v>0.81633255800462601</v>
      </c>
      <c r="FI185">
        <v>9.1751669266348108E-3</v>
      </c>
      <c r="FJ185">
        <v>0.73401335413078495</v>
      </c>
      <c r="FK185">
        <v>0</v>
      </c>
      <c r="FL185">
        <v>0</v>
      </c>
      <c r="FM185">
        <v>0</v>
      </c>
      <c r="FN185">
        <v>0</v>
      </c>
      <c r="FO185">
        <v>0</v>
      </c>
      <c r="FP185">
        <v>0</v>
      </c>
      <c r="FQ185">
        <v>0</v>
      </c>
      <c r="FR185">
        <v>0.65951265699486195</v>
      </c>
      <c r="FS185">
        <v>0</v>
      </c>
      <c r="FT185">
        <v>0</v>
      </c>
      <c r="FU185">
        <v>0</v>
      </c>
      <c r="FV185">
        <v>0</v>
      </c>
      <c r="FW185">
        <v>0</v>
      </c>
      <c r="FX185">
        <v>0</v>
      </c>
      <c r="FY185">
        <v>0</v>
      </c>
      <c r="FZ185">
        <v>4.30083717497038</v>
      </c>
      <c r="GA185">
        <v>0</v>
      </c>
      <c r="GB185">
        <v>0</v>
      </c>
      <c r="GC185">
        <v>0</v>
      </c>
      <c r="GD185">
        <v>0</v>
      </c>
      <c r="GE185">
        <v>0</v>
      </c>
      <c r="GF185">
        <v>0</v>
      </c>
      <c r="GG185">
        <v>0</v>
      </c>
      <c r="GH185">
        <v>2.2650090545133299</v>
      </c>
      <c r="GI185">
        <v>0</v>
      </c>
      <c r="GJ185">
        <v>0</v>
      </c>
      <c r="GK185">
        <v>0</v>
      </c>
      <c r="GL185">
        <v>0</v>
      </c>
      <c r="GM185">
        <v>0</v>
      </c>
      <c r="GN185">
        <v>0</v>
      </c>
      <c r="GO185">
        <v>0</v>
      </c>
      <c r="GP185">
        <v>184.314435439286</v>
      </c>
      <c r="GQ185">
        <v>0</v>
      </c>
      <c r="GR185">
        <v>0.33685567438619102</v>
      </c>
      <c r="GS185">
        <v>0.33685567438619102</v>
      </c>
      <c r="GT185">
        <v>13.263959791360501</v>
      </c>
      <c r="GU185">
        <v>120.971787291148</v>
      </c>
      <c r="GV185">
        <v>84.841200069654704</v>
      </c>
    </row>
    <row r="186" spans="1:204" x14ac:dyDescent="0.35">
      <c r="A186">
        <v>185</v>
      </c>
      <c r="B186" t="s">
        <v>1020</v>
      </c>
      <c r="C186" t="s">
        <v>212</v>
      </c>
      <c r="D186" t="s">
        <v>1021</v>
      </c>
      <c r="E186" t="s">
        <v>1022</v>
      </c>
      <c r="F186">
        <v>0</v>
      </c>
      <c r="G186">
        <v>190.05479403000001</v>
      </c>
      <c r="H186">
        <v>171.413008845679</v>
      </c>
      <c r="I186">
        <v>157.70782339074799</v>
      </c>
      <c r="J186">
        <v>150.042937736022</v>
      </c>
      <c r="K186">
        <v>141.43081100146699</v>
      </c>
      <c r="L186">
        <v>143.73518266747899</v>
      </c>
      <c r="M186">
        <v>143.91328768361799</v>
      </c>
      <c r="N186">
        <v>1.4761964074375</v>
      </c>
      <c r="O186">
        <v>1.4761964074485801</v>
      </c>
      <c r="P186">
        <v>1.56451906294625</v>
      </c>
      <c r="Q186">
        <v>2.4585299560583902</v>
      </c>
      <c r="R186">
        <v>3.57604357244854</v>
      </c>
      <c r="S186">
        <v>4.47005446556068</v>
      </c>
      <c r="T186">
        <v>5.8110708052288897</v>
      </c>
      <c r="U186">
        <v>92.27470289</v>
      </c>
      <c r="V186">
        <v>98.909285150000002</v>
      </c>
      <c r="W186">
        <v>106.642962504</v>
      </c>
      <c r="X186">
        <v>117.625484868</v>
      </c>
      <c r="Y186">
        <v>122.881717427</v>
      </c>
      <c r="Z186">
        <v>130.43056335700001</v>
      </c>
      <c r="AA186">
        <v>136.142932167</v>
      </c>
      <c r="AB186">
        <v>0</v>
      </c>
      <c r="AC186">
        <v>0</v>
      </c>
      <c r="AD186">
        <v>7.96394784423385</v>
      </c>
      <c r="AE186">
        <v>10.695425454631</v>
      </c>
      <c r="AF186">
        <v>12.9980348144486</v>
      </c>
      <c r="AG186">
        <v>14.506950814448601</v>
      </c>
      <c r="AH186">
        <v>14.506950814448601</v>
      </c>
      <c r="AI186">
        <v>0</v>
      </c>
      <c r="AJ186">
        <v>0</v>
      </c>
      <c r="AK186">
        <v>1.5156590000000001</v>
      </c>
      <c r="AL186">
        <v>0.94307264999999996</v>
      </c>
      <c r="AM186">
        <v>0</v>
      </c>
      <c r="AN186">
        <v>0</v>
      </c>
      <c r="AO186">
        <v>0</v>
      </c>
      <c r="AP186">
        <v>11.162473532222201</v>
      </c>
      <c r="AQ186">
        <v>14.020034190000001</v>
      </c>
      <c r="AR186">
        <v>11.374807537040001</v>
      </c>
      <c r="AS186">
        <v>9.7263685309339092</v>
      </c>
      <c r="AT186">
        <v>8.0399853411118194</v>
      </c>
      <c r="AU186">
        <v>8.2092807627991693</v>
      </c>
      <c r="AV186">
        <v>4.4733071540451501</v>
      </c>
      <c r="AW186">
        <v>0.32633160398161998</v>
      </c>
      <c r="AX186">
        <v>0.23338591572657699</v>
      </c>
      <c r="AY186">
        <v>0.24753294722018099</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1.5089159999999999</v>
      </c>
      <c r="BV186">
        <v>1.5089159999999999</v>
      </c>
      <c r="BW186">
        <v>0</v>
      </c>
      <c r="BX186">
        <v>0</v>
      </c>
      <c r="BY186">
        <v>0</v>
      </c>
      <c r="BZ186">
        <v>0</v>
      </c>
      <c r="CA186">
        <v>0</v>
      </c>
      <c r="CB186">
        <v>0</v>
      </c>
      <c r="CC186">
        <v>2.5777320000000001</v>
      </c>
      <c r="CD186">
        <v>0</v>
      </c>
      <c r="CE186">
        <v>0</v>
      </c>
      <c r="CF186">
        <v>0</v>
      </c>
      <c r="CG186">
        <v>0</v>
      </c>
      <c r="CH186">
        <v>0</v>
      </c>
      <c r="CI186">
        <v>0</v>
      </c>
      <c r="CJ186">
        <v>0</v>
      </c>
      <c r="CK186">
        <v>9.3378150000000009</v>
      </c>
      <c r="CL186">
        <v>11.9567203280839</v>
      </c>
      <c r="CM186">
        <v>9.3378150000000009</v>
      </c>
      <c r="CN186">
        <v>295.29449846364099</v>
      </c>
      <c r="CO186">
        <v>286.05191050885401</v>
      </c>
      <c r="CP186">
        <v>287.01725228618898</v>
      </c>
      <c r="CQ186">
        <v>293.00073519564501</v>
      </c>
      <c r="CR186">
        <v>293.013240156476</v>
      </c>
      <c r="CS186">
        <v>310.68984706728702</v>
      </c>
      <c r="CT186">
        <v>310.68984706728702</v>
      </c>
      <c r="CU186">
        <v>321.120690771878</v>
      </c>
      <c r="CV186">
        <v>317.94524176241202</v>
      </c>
      <c r="CW186">
        <v>-3.1299560279227999E-2</v>
      </c>
      <c r="CX186">
        <v>3.3747083723967299E-3</v>
      </c>
      <c r="CY186">
        <v>2.0847119334452598E-2</v>
      </c>
      <c r="CZ186" s="194">
        <v>4.2678940114226897E-5</v>
      </c>
      <c r="DA186">
        <v>6.0326990348188197E-2</v>
      </c>
      <c r="DB186">
        <v>9.1322951353744797E-2</v>
      </c>
      <c r="DC186">
        <v>3.7245557342179297E-2</v>
      </c>
      <c r="DD186">
        <v>26.967165118223601</v>
      </c>
      <c r="DE186">
        <v>18.638988418665502</v>
      </c>
      <c r="DF186">
        <v>11.5718165145776</v>
      </c>
      <c r="DG186">
        <v>11.5718165145776</v>
      </c>
      <c r="DH186">
        <v>1.1409728099872301</v>
      </c>
      <c r="DI186">
        <v>0</v>
      </c>
      <c r="DJ186">
        <v>0</v>
      </c>
      <c r="DK186">
        <v>0</v>
      </c>
      <c r="DL186">
        <v>0</v>
      </c>
      <c r="DM186">
        <v>0</v>
      </c>
      <c r="DN186">
        <v>0</v>
      </c>
      <c r="DO186" t="s">
        <v>1847</v>
      </c>
      <c r="DP186">
        <v>146694</v>
      </c>
      <c r="DQ186">
        <v>146694</v>
      </c>
      <c r="DR186" t="s">
        <v>1875</v>
      </c>
      <c r="DS186">
        <v>0.03</v>
      </c>
      <c r="DT186">
        <v>1227.93</v>
      </c>
      <c r="DU186">
        <v>110871.9</v>
      </c>
      <c r="DV186">
        <v>103504.7</v>
      </c>
      <c r="DW186">
        <v>33.382742676389697</v>
      </c>
      <c r="DX186">
        <v>111.527858915739</v>
      </c>
      <c r="DY186">
        <v>144.91060159212901</v>
      </c>
      <c r="DZ186">
        <v>1.7736319748357501E-2</v>
      </c>
      <c r="EA186">
        <v>2.4515684188153499</v>
      </c>
      <c r="EB186">
        <v>6.2871511539241004E-3</v>
      </c>
      <c r="EC186">
        <v>1.1406453914550501</v>
      </c>
      <c r="ED186">
        <v>0</v>
      </c>
      <c r="EE186" t="s">
        <v>1836</v>
      </c>
      <c r="EF186" t="s">
        <v>167</v>
      </c>
      <c r="EG186" t="s">
        <v>1836</v>
      </c>
      <c r="EH186" t="s">
        <v>1836</v>
      </c>
      <c r="EI186" t="s">
        <v>1836</v>
      </c>
      <c r="EJ186">
        <v>9.3533424393309004E-3</v>
      </c>
      <c r="EK186">
        <v>58.568439746381003</v>
      </c>
      <c r="EL186">
        <v>1.32734749515988E-2</v>
      </c>
      <c r="EM186">
        <v>9.1636116543994</v>
      </c>
      <c r="EN186">
        <v>0</v>
      </c>
      <c r="EO186">
        <v>14.945749510027699</v>
      </c>
      <c r="EP186">
        <v>16.196862867007599</v>
      </c>
      <c r="EQ186">
        <v>0</v>
      </c>
      <c r="ER186">
        <v>0</v>
      </c>
      <c r="ES186">
        <v>0</v>
      </c>
      <c r="ET186">
        <v>0</v>
      </c>
      <c r="EU186">
        <v>0</v>
      </c>
      <c r="EV186">
        <v>0</v>
      </c>
      <c r="EW186">
        <v>1264.76</v>
      </c>
      <c r="EX186">
        <v>1.01733820624611</v>
      </c>
      <c r="EY186">
        <v>112794.219869098</v>
      </c>
      <c r="EZ186">
        <v>142.65761752163999</v>
      </c>
      <c r="FA186">
        <v>1127.9421986909799</v>
      </c>
      <c r="FB186">
        <v>1252.4885999999999</v>
      </c>
      <c r="FC186">
        <v>1264.7679000000001</v>
      </c>
      <c r="FD186">
        <v>141.27347453193801</v>
      </c>
      <c r="FE186">
        <v>142.658508595977</v>
      </c>
      <c r="FF186">
        <v>1.3850340640385901</v>
      </c>
      <c r="FG186">
        <v>2.2104440484004</v>
      </c>
      <c r="FH186">
        <v>0.82540998436180302</v>
      </c>
      <c r="FI186">
        <v>9.2771926283842492E-3</v>
      </c>
      <c r="FJ186">
        <v>0.74217541027073997</v>
      </c>
      <c r="FK186">
        <v>0</v>
      </c>
      <c r="FL186">
        <v>0</v>
      </c>
      <c r="FM186">
        <v>0</v>
      </c>
      <c r="FN186">
        <v>0</v>
      </c>
      <c r="FO186">
        <v>0</v>
      </c>
      <c r="FP186">
        <v>0</v>
      </c>
      <c r="FQ186">
        <v>0</v>
      </c>
      <c r="FR186">
        <v>1.0185184869357</v>
      </c>
      <c r="FS186">
        <v>0</v>
      </c>
      <c r="FT186">
        <v>0</v>
      </c>
      <c r="FU186">
        <v>0</v>
      </c>
      <c r="FV186">
        <v>0</v>
      </c>
      <c r="FW186">
        <v>0</v>
      </c>
      <c r="FX186">
        <v>0</v>
      </c>
      <c r="FY186">
        <v>0</v>
      </c>
      <c r="FZ186">
        <v>7.6884474851300002</v>
      </c>
      <c r="GA186">
        <v>0</v>
      </c>
      <c r="GB186">
        <v>0</v>
      </c>
      <c r="GC186">
        <v>0</v>
      </c>
      <c r="GD186">
        <v>0</v>
      </c>
      <c r="GE186">
        <v>0</v>
      </c>
      <c r="GF186">
        <v>0</v>
      </c>
      <c r="GG186">
        <v>0</v>
      </c>
      <c r="GH186">
        <v>3.4979671286529301</v>
      </c>
      <c r="GI186">
        <v>0</v>
      </c>
      <c r="GJ186">
        <v>0</v>
      </c>
      <c r="GK186">
        <v>0</v>
      </c>
      <c r="GL186">
        <v>0</v>
      </c>
      <c r="GM186">
        <v>0</v>
      </c>
      <c r="GN186">
        <v>0</v>
      </c>
      <c r="GO186">
        <v>0</v>
      </c>
      <c r="GP186">
        <v>340.234427065933</v>
      </c>
      <c r="GQ186">
        <v>0</v>
      </c>
      <c r="GR186">
        <v>1.20144952984816</v>
      </c>
      <c r="GS186">
        <v>1.20144952984816</v>
      </c>
      <c r="GT186">
        <v>22.289185303521201</v>
      </c>
      <c r="GU186">
        <v>197.57680954429301</v>
      </c>
      <c r="GV186">
        <v>144.91060159212901</v>
      </c>
    </row>
    <row r="187" spans="1:204" x14ac:dyDescent="0.35">
      <c r="A187">
        <v>186</v>
      </c>
      <c r="B187" t="s">
        <v>1023</v>
      </c>
      <c r="C187" t="s">
        <v>213</v>
      </c>
      <c r="D187" t="s">
        <v>1024</v>
      </c>
      <c r="E187" t="s">
        <v>1025</v>
      </c>
      <c r="F187">
        <v>0</v>
      </c>
      <c r="G187">
        <v>338.46596</v>
      </c>
      <c r="H187">
        <v>292.24947216607001</v>
      </c>
      <c r="I187">
        <v>258.45584672296098</v>
      </c>
      <c r="J187">
        <v>239.24381509964499</v>
      </c>
      <c r="K187">
        <v>219.33508091348699</v>
      </c>
      <c r="L187">
        <v>222.90876858621101</v>
      </c>
      <c r="M187">
        <v>223.09363459267601</v>
      </c>
      <c r="N187">
        <v>2.5079650443750001</v>
      </c>
      <c r="O187">
        <v>2.50796504497719</v>
      </c>
      <c r="P187">
        <v>2.6580196932272599</v>
      </c>
      <c r="Q187">
        <v>4.1768880893571199</v>
      </c>
      <c r="R187">
        <v>6.0754735845194903</v>
      </c>
      <c r="S187">
        <v>7.5943419806493599</v>
      </c>
      <c r="T187">
        <v>9.8726445748441893</v>
      </c>
      <c r="U187">
        <v>387.10386497000002</v>
      </c>
      <c r="V187">
        <v>410.00276028600001</v>
      </c>
      <c r="W187">
        <v>434.27053734999998</v>
      </c>
      <c r="X187">
        <v>468.53145068399999</v>
      </c>
      <c r="Y187">
        <v>493.89837508900001</v>
      </c>
      <c r="Z187">
        <v>519.64782950400001</v>
      </c>
      <c r="AA187">
        <v>540.15824488600003</v>
      </c>
      <c r="AB187">
        <v>0</v>
      </c>
      <c r="AC187">
        <v>0</v>
      </c>
      <c r="AD187">
        <v>28.096072176182201</v>
      </c>
      <c r="AE187">
        <v>38.391537146107602</v>
      </c>
      <c r="AF187">
        <v>47.813236547238397</v>
      </c>
      <c r="AG187">
        <v>53.331388547238397</v>
      </c>
      <c r="AH187">
        <v>53.331388547238397</v>
      </c>
      <c r="AI187">
        <v>0</v>
      </c>
      <c r="AJ187">
        <v>0</v>
      </c>
      <c r="AK187">
        <v>5.5428090000000001</v>
      </c>
      <c r="AL187">
        <v>3.44884485</v>
      </c>
      <c r="AM187">
        <v>0</v>
      </c>
      <c r="AN187">
        <v>0</v>
      </c>
      <c r="AO187">
        <v>0</v>
      </c>
      <c r="AP187">
        <v>3.8866142768888898</v>
      </c>
      <c r="AQ187">
        <v>5.0945182826666704</v>
      </c>
      <c r="AR187">
        <v>4.8271673192977804</v>
      </c>
      <c r="AS187">
        <v>3.7653818725282</v>
      </c>
      <c r="AT187">
        <v>3.5785900958468502</v>
      </c>
      <c r="AU187">
        <v>3.5064926508144501</v>
      </c>
      <c r="AV187">
        <v>2.41569568495441</v>
      </c>
      <c r="AW187">
        <v>0.55785642657578005</v>
      </c>
      <c r="AX187">
        <v>0.39896789453367498</v>
      </c>
      <c r="AY187">
        <v>0.42315192188311301</v>
      </c>
      <c r="AZ187">
        <v>0</v>
      </c>
      <c r="BA187">
        <v>0</v>
      </c>
      <c r="BB187">
        <v>0</v>
      </c>
      <c r="BC187">
        <v>0</v>
      </c>
      <c r="BD187">
        <v>0</v>
      </c>
      <c r="BE187">
        <v>0</v>
      </c>
      <c r="BF187">
        <v>0</v>
      </c>
      <c r="BG187">
        <v>0</v>
      </c>
      <c r="BH187">
        <v>0</v>
      </c>
      <c r="BI187">
        <v>0</v>
      </c>
      <c r="BJ187">
        <v>0</v>
      </c>
      <c r="BK187">
        <v>0</v>
      </c>
      <c r="BL187">
        <v>1.1083379920251599</v>
      </c>
      <c r="BM187">
        <v>1.15380377268567</v>
      </c>
      <c r="BN187">
        <v>0</v>
      </c>
      <c r="BO187">
        <v>0</v>
      </c>
      <c r="BP187">
        <v>0</v>
      </c>
      <c r="BQ187">
        <v>0</v>
      </c>
      <c r="BR187">
        <v>0</v>
      </c>
      <c r="BS187">
        <v>0</v>
      </c>
      <c r="BT187">
        <v>0</v>
      </c>
      <c r="BU187">
        <v>5.5181519999999997</v>
      </c>
      <c r="BV187">
        <v>5.5181519999999997</v>
      </c>
      <c r="BW187">
        <v>0</v>
      </c>
      <c r="BX187">
        <v>0</v>
      </c>
      <c r="BY187">
        <v>0</v>
      </c>
      <c r="BZ187">
        <v>0</v>
      </c>
      <c r="CA187">
        <v>0</v>
      </c>
      <c r="CB187">
        <v>0</v>
      </c>
      <c r="CC187">
        <v>9.4268429999999999</v>
      </c>
      <c r="CD187">
        <v>0</v>
      </c>
      <c r="CE187">
        <v>0</v>
      </c>
      <c r="CF187">
        <v>0</v>
      </c>
      <c r="CG187">
        <v>0</v>
      </c>
      <c r="CH187">
        <v>0</v>
      </c>
      <c r="CI187">
        <v>0</v>
      </c>
      <c r="CJ187">
        <v>0</v>
      </c>
      <c r="CK187">
        <v>33.416300999999997</v>
      </c>
      <c r="CL187">
        <v>41.943472918176298</v>
      </c>
      <c r="CM187">
        <v>33.416300999999997</v>
      </c>
      <c r="CN187">
        <v>732.52226071784003</v>
      </c>
      <c r="CO187">
        <v>711.36202166627299</v>
      </c>
      <c r="CP187">
        <v>735.42740795623695</v>
      </c>
      <c r="CQ187">
        <v>763.07606974163798</v>
      </c>
      <c r="CR187">
        <v>785.64575123009104</v>
      </c>
      <c r="CS187">
        <v>840.40512226891406</v>
      </c>
      <c r="CT187">
        <v>840.40512226891406</v>
      </c>
      <c r="CU187">
        <v>884.76252080393795</v>
      </c>
      <c r="CV187">
        <v>870.81508120388901</v>
      </c>
      <c r="CW187">
        <v>-2.8886820491749999E-2</v>
      </c>
      <c r="CX187">
        <v>3.3830012788136798E-2</v>
      </c>
      <c r="CY187">
        <v>3.7595364935115498E-2</v>
      </c>
      <c r="CZ187">
        <v>2.9577236639192199E-2</v>
      </c>
      <c r="DA187">
        <v>6.9699824574988203E-2</v>
      </c>
      <c r="DB187">
        <v>0.20783021656831199</v>
      </c>
      <c r="DC187">
        <v>5.2780971176458899E-2</v>
      </c>
      <c r="DD187">
        <v>152.240260086098</v>
      </c>
      <c r="DE187">
        <v>57.614046829183202</v>
      </c>
      <c r="DF187">
        <v>44.357398535023897</v>
      </c>
      <c r="DG187">
        <v>44.357398535023897</v>
      </c>
      <c r="DH187">
        <v>0</v>
      </c>
      <c r="DI187">
        <v>0</v>
      </c>
      <c r="DJ187">
        <v>0</v>
      </c>
      <c r="DK187">
        <v>0</v>
      </c>
      <c r="DL187">
        <v>0</v>
      </c>
      <c r="DM187">
        <v>0</v>
      </c>
      <c r="DN187">
        <v>0</v>
      </c>
      <c r="DO187" t="s">
        <v>1836</v>
      </c>
      <c r="DP187">
        <v>0</v>
      </c>
      <c r="DQ187">
        <v>0</v>
      </c>
      <c r="DR187" t="s">
        <v>1872</v>
      </c>
      <c r="DS187">
        <v>0.02</v>
      </c>
      <c r="DT187">
        <v>1456.19</v>
      </c>
      <c r="DU187">
        <v>370939.4</v>
      </c>
      <c r="DV187">
        <v>355452.5</v>
      </c>
      <c r="DW187">
        <v>34.661698105089698</v>
      </c>
      <c r="DX187">
        <v>189.478832417202</v>
      </c>
      <c r="DY187">
        <v>224.14053052229201</v>
      </c>
      <c r="DZ187">
        <v>3.01328940601156E-2</v>
      </c>
      <c r="EA187">
        <v>2.46587642879161</v>
      </c>
      <c r="EB187">
        <v>2.29922993181189E-2</v>
      </c>
      <c r="EC187">
        <v>0</v>
      </c>
      <c r="ED187">
        <v>0</v>
      </c>
      <c r="EE187" t="s">
        <v>1836</v>
      </c>
      <c r="EF187" t="s">
        <v>1836</v>
      </c>
      <c r="EG187" t="s">
        <v>1836</v>
      </c>
      <c r="EH187" t="s">
        <v>1836</v>
      </c>
      <c r="EI187" t="s">
        <v>1836</v>
      </c>
      <c r="EJ187">
        <v>1.5890741756527101E-2</v>
      </c>
      <c r="EK187">
        <v>0</v>
      </c>
      <c r="EL187">
        <v>0</v>
      </c>
      <c r="EM187">
        <v>15.568401060331199</v>
      </c>
      <c r="EN187">
        <v>0</v>
      </c>
      <c r="EO187">
        <v>54.9445286224528</v>
      </c>
      <c r="EP187">
        <v>57.094778280746198</v>
      </c>
      <c r="EQ187">
        <v>0</v>
      </c>
      <c r="ER187">
        <v>0</v>
      </c>
      <c r="ES187">
        <v>0</v>
      </c>
      <c r="ET187">
        <v>0</v>
      </c>
      <c r="EU187">
        <v>0</v>
      </c>
      <c r="EV187">
        <v>0.01</v>
      </c>
      <c r="EW187">
        <v>1514.43</v>
      </c>
      <c r="EX187">
        <v>1.01071873429301</v>
      </c>
      <c r="EY187">
        <v>374947.55807959498</v>
      </c>
      <c r="EZ187">
        <v>567.83183038248103</v>
      </c>
      <c r="FA187">
        <v>7498.9511615919</v>
      </c>
      <c r="FB187">
        <v>1499.8757000000001</v>
      </c>
      <c r="FC187">
        <v>1514.4376</v>
      </c>
      <c r="FD187">
        <v>562.37473113792396</v>
      </c>
      <c r="FE187">
        <v>567.83467998392302</v>
      </c>
      <c r="FF187">
        <v>5.45994884599929</v>
      </c>
      <c r="FG187">
        <v>8.0836598234250001</v>
      </c>
      <c r="FH187">
        <v>2.6237109774257101</v>
      </c>
      <c r="FI187">
        <v>2.9489190341699702E-2</v>
      </c>
      <c r="FJ187">
        <v>2.35913522733598</v>
      </c>
      <c r="FK187">
        <v>0</v>
      </c>
      <c r="FL187">
        <v>0</v>
      </c>
      <c r="FM187">
        <v>0</v>
      </c>
      <c r="FN187">
        <v>0</v>
      </c>
      <c r="FO187">
        <v>0</v>
      </c>
      <c r="FP187">
        <v>0</v>
      </c>
      <c r="FQ187">
        <v>0</v>
      </c>
      <c r="FR187">
        <v>3.7247524895352599</v>
      </c>
      <c r="FS187">
        <v>0</v>
      </c>
      <c r="FT187">
        <v>0</v>
      </c>
      <c r="FU187">
        <v>0</v>
      </c>
      <c r="FV187">
        <v>0</v>
      </c>
      <c r="FW187">
        <v>0</v>
      </c>
      <c r="FX187">
        <v>0</v>
      </c>
      <c r="FY187">
        <v>0</v>
      </c>
      <c r="FZ187">
        <v>13.062189723865201</v>
      </c>
      <c r="GA187">
        <v>0</v>
      </c>
      <c r="GB187">
        <v>0</v>
      </c>
      <c r="GC187">
        <v>0</v>
      </c>
      <c r="GD187">
        <v>0</v>
      </c>
      <c r="GE187">
        <v>0</v>
      </c>
      <c r="GF187">
        <v>0</v>
      </c>
      <c r="GG187">
        <v>0</v>
      </c>
      <c r="GH187">
        <v>12.792170135233899</v>
      </c>
      <c r="GI187">
        <v>0</v>
      </c>
      <c r="GJ187">
        <v>0</v>
      </c>
      <c r="GK187">
        <v>0</v>
      </c>
      <c r="GL187">
        <v>0</v>
      </c>
      <c r="GM187">
        <v>0</v>
      </c>
      <c r="GN187">
        <v>0</v>
      </c>
      <c r="GO187">
        <v>0</v>
      </c>
      <c r="GP187">
        <v>938.83288751049599</v>
      </c>
      <c r="GQ187">
        <v>0</v>
      </c>
      <c r="GR187">
        <v>0</v>
      </c>
      <c r="GS187">
        <v>0</v>
      </c>
      <c r="GT187">
        <v>68.017806306606403</v>
      </c>
      <c r="GU187">
        <v>371.001057128014</v>
      </c>
      <c r="GV187">
        <v>224.14053052229201</v>
      </c>
    </row>
    <row r="188" spans="1:204" x14ac:dyDescent="0.35">
      <c r="A188">
        <v>187</v>
      </c>
      <c r="B188" t="s">
        <v>1026</v>
      </c>
      <c r="C188" t="s">
        <v>214</v>
      </c>
      <c r="D188" t="s">
        <v>1027</v>
      </c>
      <c r="E188" t="s">
        <v>1028</v>
      </c>
      <c r="F188">
        <v>0</v>
      </c>
      <c r="G188">
        <v>29.44225556</v>
      </c>
      <c r="H188">
        <v>27.569685313179001</v>
      </c>
      <c r="I188">
        <v>25.3038234833773</v>
      </c>
      <c r="J188">
        <v>24.346072533987599</v>
      </c>
      <c r="K188">
        <v>23.816194839226199</v>
      </c>
      <c r="L188">
        <v>24.2042387469936</v>
      </c>
      <c r="M188">
        <v>24.251369013750001</v>
      </c>
      <c r="N188">
        <v>0.20756246087499999</v>
      </c>
      <c r="O188">
        <v>0.20756246091442601</v>
      </c>
      <c r="P188">
        <v>0.21998117947863</v>
      </c>
      <c r="Q188">
        <v>0.34568471060927503</v>
      </c>
      <c r="R188">
        <v>0.50281412452260099</v>
      </c>
      <c r="S188">
        <v>0.62851765565325102</v>
      </c>
      <c r="T188">
        <v>0.81707295234922594</v>
      </c>
      <c r="U188">
        <v>26.628623244</v>
      </c>
      <c r="V188">
        <v>27.371388899999999</v>
      </c>
      <c r="W188">
        <v>27.839196449999999</v>
      </c>
      <c r="X188">
        <v>29.168597655999999</v>
      </c>
      <c r="Y188">
        <v>30.441800447999999</v>
      </c>
      <c r="Z188">
        <v>31.449567047999999</v>
      </c>
      <c r="AA188">
        <v>31.996140462</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56.278441264874999</v>
      </c>
      <c r="CO188">
        <v>55.148636674093403</v>
      </c>
      <c r="CP188">
        <v>53.363001112855898</v>
      </c>
      <c r="CQ188">
        <v>53.860354900596903</v>
      </c>
      <c r="CR188">
        <v>54.760809411748802</v>
      </c>
      <c r="CS188">
        <v>56.282323450646899</v>
      </c>
      <c r="CT188">
        <v>56.282323450646899</v>
      </c>
      <c r="CU188">
        <v>57.6321814685273</v>
      </c>
      <c r="CV188">
        <v>57.0645824280992</v>
      </c>
      <c r="CW188">
        <v>-2.0075264442100501E-2</v>
      </c>
      <c r="CX188">
        <v>-3.2378598437344801E-2</v>
      </c>
      <c r="CY188">
        <v>9.3201989649938106E-3</v>
      </c>
      <c r="CZ188">
        <v>1.6718317449147001E-2</v>
      </c>
      <c r="DA188">
        <v>2.7784725157324702E-2</v>
      </c>
      <c r="DB188">
        <v>2.4054330099174001E-2</v>
      </c>
      <c r="DC188">
        <v>2.3983693904607001E-2</v>
      </c>
      <c r="DD188">
        <v>1.3537402036522801</v>
      </c>
      <c r="DE188">
        <v>1.6332353697972699</v>
      </c>
      <c r="DF188">
        <v>1.3498580178804001</v>
      </c>
      <c r="DG188">
        <v>1.3498580178804001</v>
      </c>
      <c r="DH188">
        <v>0</v>
      </c>
      <c r="DI188">
        <v>0</v>
      </c>
      <c r="DJ188">
        <v>0</v>
      </c>
      <c r="DK188">
        <v>0</v>
      </c>
      <c r="DL188">
        <v>0</v>
      </c>
      <c r="DM188">
        <v>0</v>
      </c>
      <c r="DN188">
        <v>0</v>
      </c>
      <c r="DO188" t="s">
        <v>1836</v>
      </c>
      <c r="DP188">
        <v>0</v>
      </c>
      <c r="DQ188">
        <v>0</v>
      </c>
      <c r="DR188" t="s">
        <v>1844</v>
      </c>
      <c r="DS188">
        <v>0</v>
      </c>
      <c r="DT188">
        <v>72.27</v>
      </c>
      <c r="DU188">
        <v>442730.6</v>
      </c>
      <c r="DV188">
        <v>425025.9</v>
      </c>
      <c r="DW188">
        <v>8.8315638099966502</v>
      </c>
      <c r="DX188">
        <v>15.6815155085486</v>
      </c>
      <c r="DY188">
        <v>24.513079318545199</v>
      </c>
      <c r="DZ188">
        <v>2.49383763516674E-3</v>
      </c>
      <c r="EA188">
        <v>0</v>
      </c>
      <c r="EB188">
        <v>0</v>
      </c>
      <c r="EC188">
        <v>0</v>
      </c>
      <c r="ED188">
        <v>0</v>
      </c>
      <c r="EE188" t="s">
        <v>1836</v>
      </c>
      <c r="EF188" t="s">
        <v>1836</v>
      </c>
      <c r="EG188" t="s">
        <v>1836</v>
      </c>
      <c r="EH188" t="s">
        <v>1836</v>
      </c>
      <c r="EI188" t="s">
        <v>1836</v>
      </c>
      <c r="EJ188">
        <v>1.31513852483212E-3</v>
      </c>
      <c r="EK188">
        <v>0</v>
      </c>
      <c r="EL188">
        <v>0</v>
      </c>
      <c r="EM188">
        <v>1.2884611940891599</v>
      </c>
      <c r="EN188">
        <v>0</v>
      </c>
      <c r="EO188">
        <v>0</v>
      </c>
      <c r="EP188">
        <v>0</v>
      </c>
      <c r="EQ188">
        <v>0</v>
      </c>
      <c r="ER188">
        <v>0</v>
      </c>
      <c r="ES188">
        <v>0</v>
      </c>
      <c r="ET188">
        <v>0</v>
      </c>
      <c r="EU188">
        <v>0</v>
      </c>
      <c r="EV188">
        <v>0.03</v>
      </c>
      <c r="EW188">
        <v>73.709999999999994</v>
      </c>
      <c r="EX188">
        <v>1.0102550069704199</v>
      </c>
      <c r="EY188">
        <v>447304.19346511498</v>
      </c>
      <c r="EZ188">
        <v>32.970792100313602</v>
      </c>
      <c r="FA188">
        <v>0</v>
      </c>
      <c r="FB188">
        <v>0</v>
      </c>
      <c r="FC188">
        <v>0</v>
      </c>
      <c r="FD188">
        <v>0</v>
      </c>
      <c r="FE188">
        <v>0</v>
      </c>
      <c r="FF188">
        <v>0</v>
      </c>
      <c r="FG188">
        <v>0</v>
      </c>
      <c r="FH188">
        <v>0</v>
      </c>
      <c r="FI188">
        <v>0</v>
      </c>
      <c r="FJ188">
        <v>0</v>
      </c>
      <c r="FK188">
        <v>0</v>
      </c>
      <c r="FL188">
        <v>0</v>
      </c>
      <c r="FM188">
        <v>0</v>
      </c>
      <c r="FN188">
        <v>0</v>
      </c>
      <c r="FO188">
        <v>0</v>
      </c>
      <c r="FP188">
        <v>0</v>
      </c>
      <c r="FQ188">
        <v>0</v>
      </c>
      <c r="FR188">
        <v>0</v>
      </c>
      <c r="FS188">
        <v>0</v>
      </c>
      <c r="FT188">
        <v>0</v>
      </c>
      <c r="FU188">
        <v>0</v>
      </c>
      <c r="FV188">
        <v>0</v>
      </c>
      <c r="FW188">
        <v>0</v>
      </c>
      <c r="FX188">
        <v>0</v>
      </c>
      <c r="FY188">
        <v>0</v>
      </c>
      <c r="FZ188">
        <v>1.081043867412</v>
      </c>
      <c r="GA188">
        <v>0</v>
      </c>
      <c r="GB188">
        <v>0</v>
      </c>
      <c r="GC188">
        <v>0</v>
      </c>
      <c r="GD188">
        <v>0</v>
      </c>
      <c r="GE188">
        <v>0</v>
      </c>
      <c r="GF188">
        <v>0</v>
      </c>
      <c r="GG188">
        <v>0</v>
      </c>
      <c r="GH188">
        <v>0</v>
      </c>
      <c r="GI188">
        <v>0</v>
      </c>
      <c r="GJ188">
        <v>0</v>
      </c>
      <c r="GK188">
        <v>0</v>
      </c>
      <c r="GL188">
        <v>0</v>
      </c>
      <c r="GM188">
        <v>0</v>
      </c>
      <c r="GN188">
        <v>0</v>
      </c>
      <c r="GO188">
        <v>0</v>
      </c>
      <c r="GP188">
        <v>59.853376480359998</v>
      </c>
      <c r="GQ188">
        <v>0</v>
      </c>
      <c r="GR188">
        <v>0</v>
      </c>
      <c r="GS188">
        <v>0</v>
      </c>
      <c r="GT188">
        <v>2.7887940522607599</v>
      </c>
      <c r="GU188">
        <v>26.882584380046399</v>
      </c>
      <c r="GV188">
        <v>24.513079318545199</v>
      </c>
    </row>
    <row r="189" spans="1:204" x14ac:dyDescent="0.35">
      <c r="A189">
        <v>188</v>
      </c>
      <c r="B189" t="s">
        <v>1029</v>
      </c>
      <c r="C189" t="s">
        <v>215</v>
      </c>
      <c r="D189" t="s">
        <v>1030</v>
      </c>
      <c r="E189" t="s">
        <v>1031</v>
      </c>
      <c r="F189">
        <v>0</v>
      </c>
      <c r="G189">
        <v>9.15329339</v>
      </c>
      <c r="H189">
        <v>7.9020959239459998</v>
      </c>
      <c r="I189">
        <v>6.9625559614549699</v>
      </c>
      <c r="J189">
        <v>6.45958709162056</v>
      </c>
      <c r="K189">
        <v>5.8444802556552604</v>
      </c>
      <c r="L189">
        <v>5.9397060032015796</v>
      </c>
      <c r="M189">
        <v>5.9408282766149503</v>
      </c>
      <c r="N189">
        <v>7.5932478999999997E-2</v>
      </c>
      <c r="O189">
        <v>7.5932479014593005E-2</v>
      </c>
      <c r="P189">
        <v>8.0475613079443703E-2</v>
      </c>
      <c r="Q189">
        <v>0.12646167769626901</v>
      </c>
      <c r="R189">
        <v>0.18394425846731199</v>
      </c>
      <c r="S189">
        <v>0.22993032308413999</v>
      </c>
      <c r="T189">
        <v>0.29890942000938198</v>
      </c>
      <c r="U189">
        <v>7.8528450000000003</v>
      </c>
      <c r="V189">
        <v>8.2961089999999995</v>
      </c>
      <c r="W189">
        <v>8.6229910000000007</v>
      </c>
      <c r="X189">
        <v>9.0788320000000002</v>
      </c>
      <c r="Y189">
        <v>9.3957300000000004</v>
      </c>
      <c r="Z189">
        <v>9.6723149999999993</v>
      </c>
      <c r="AA189">
        <v>9.8334250000000001</v>
      </c>
      <c r="AB189">
        <v>0</v>
      </c>
      <c r="AC189">
        <v>0</v>
      </c>
      <c r="AD189">
        <v>0</v>
      </c>
      <c r="AE189">
        <v>0</v>
      </c>
      <c r="AF189">
        <v>0</v>
      </c>
      <c r="AG189">
        <v>0</v>
      </c>
      <c r="AH189">
        <v>0</v>
      </c>
      <c r="AI189">
        <v>0</v>
      </c>
      <c r="AJ189">
        <v>0</v>
      </c>
      <c r="AK189">
        <v>0</v>
      </c>
      <c r="AL189">
        <v>0</v>
      </c>
      <c r="AM189">
        <v>0</v>
      </c>
      <c r="AN189">
        <v>0</v>
      </c>
      <c r="AO189">
        <v>0</v>
      </c>
      <c r="AP189">
        <v>1.27999431288889</v>
      </c>
      <c r="AQ189">
        <v>1.91597376888889</v>
      </c>
      <c r="AR189">
        <v>1.85456771281778</v>
      </c>
      <c r="AS189">
        <v>1.6495167095768</v>
      </c>
      <c r="AT189">
        <v>1.6716616271779901</v>
      </c>
      <c r="AU189">
        <v>1.50198117015323</v>
      </c>
      <c r="AV189">
        <v>0.86657280475665299</v>
      </c>
      <c r="AW189">
        <v>1.6717231796562499E-2</v>
      </c>
      <c r="AX189">
        <v>1.19558338930419E-2</v>
      </c>
      <c r="AY189">
        <v>1.26805543976645E-2</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18.378782413685499</v>
      </c>
      <c r="CO189">
        <v>18.202067005742499</v>
      </c>
      <c r="CP189">
        <v>17.5332708417499</v>
      </c>
      <c r="CQ189">
        <v>17.3143974788936</v>
      </c>
      <c r="CR189">
        <v>17.095816141300599</v>
      </c>
      <c r="CS189">
        <v>17.343932496438899</v>
      </c>
      <c r="CT189">
        <v>17.343932496438899</v>
      </c>
      <c r="CU189">
        <v>17.109284848831201</v>
      </c>
      <c r="CV189">
        <v>17.184117289633601</v>
      </c>
      <c r="CW189">
        <v>-9.6151858140145503E-3</v>
      </c>
      <c r="CX189">
        <v>-3.6742869025901098E-2</v>
      </c>
      <c r="CY189">
        <v>-1.2483316138312999E-2</v>
      </c>
      <c r="CZ189">
        <v>-1.26242531892619E-2</v>
      </c>
      <c r="DA189">
        <v>1.4513279336164E-2</v>
      </c>
      <c r="DB189">
        <v>-5.5777132212977303E-2</v>
      </c>
      <c r="DC189">
        <v>5.6124184332628801E-4</v>
      </c>
      <c r="DD189">
        <v>-1.0251157766016801</v>
      </c>
      <c r="DE189">
        <v>0.35446754099147398</v>
      </c>
      <c r="DF189">
        <v>9.7341406448297196E-3</v>
      </c>
      <c r="DG189">
        <v>9.7341406448297196E-3</v>
      </c>
      <c r="DH189">
        <v>0.24438178825262</v>
      </c>
      <c r="DI189">
        <v>0</v>
      </c>
      <c r="DJ189">
        <v>0</v>
      </c>
      <c r="DK189">
        <v>0</v>
      </c>
      <c r="DL189">
        <v>0</v>
      </c>
      <c r="DM189">
        <v>0</v>
      </c>
      <c r="DN189">
        <v>0</v>
      </c>
      <c r="DO189" t="s">
        <v>1838</v>
      </c>
      <c r="DP189">
        <v>65922</v>
      </c>
      <c r="DQ189">
        <v>65922</v>
      </c>
      <c r="DR189" t="s">
        <v>1835</v>
      </c>
      <c r="DS189">
        <v>0</v>
      </c>
      <c r="DT189">
        <v>236.95</v>
      </c>
      <c r="DU189">
        <v>41500</v>
      </c>
      <c r="DV189">
        <v>40300</v>
      </c>
      <c r="DW189">
        <v>0.21115153891390301</v>
      </c>
      <c r="DX189">
        <v>5.7367615609492901</v>
      </c>
      <c r="DY189">
        <v>5.9479130998631904</v>
      </c>
      <c r="DZ189">
        <v>9.1231947466609005E-4</v>
      </c>
      <c r="EA189">
        <v>0.54683728822811295</v>
      </c>
      <c r="EB189">
        <v>0</v>
      </c>
      <c r="EC189">
        <v>0.244311659389161</v>
      </c>
      <c r="ED189">
        <v>0</v>
      </c>
      <c r="EE189" t="s">
        <v>214</v>
      </c>
      <c r="EF189" t="s">
        <v>213</v>
      </c>
      <c r="EG189" t="s">
        <v>1836</v>
      </c>
      <c r="EH189" t="s">
        <v>1863</v>
      </c>
      <c r="EI189" t="s">
        <v>1836</v>
      </c>
      <c r="EJ189">
        <v>4.8111652144818299E-4</v>
      </c>
      <c r="EK189">
        <v>12.5446109802972</v>
      </c>
      <c r="EL189">
        <v>2.8430086296573199E-3</v>
      </c>
      <c r="EM189">
        <v>0.47135716232248698</v>
      </c>
      <c r="EN189">
        <v>0</v>
      </c>
      <c r="EO189">
        <v>0</v>
      </c>
      <c r="EP189">
        <v>0</v>
      </c>
      <c r="EQ189">
        <v>0</v>
      </c>
      <c r="ER189">
        <v>0</v>
      </c>
      <c r="ES189">
        <v>0</v>
      </c>
      <c r="ET189">
        <v>0</v>
      </c>
      <c r="EU189">
        <v>0</v>
      </c>
      <c r="EV189">
        <v>0.03</v>
      </c>
      <c r="EW189">
        <v>241.95</v>
      </c>
      <c r="EX189">
        <v>1.0073624601818401</v>
      </c>
      <c r="EY189">
        <v>41805.542097546298</v>
      </c>
      <c r="EZ189">
        <v>10.1148509105013</v>
      </c>
      <c r="FA189">
        <v>0</v>
      </c>
      <c r="FB189">
        <v>0</v>
      </c>
      <c r="FC189">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0</v>
      </c>
      <c r="FX189">
        <v>0</v>
      </c>
      <c r="FY189">
        <v>0</v>
      </c>
      <c r="FZ189">
        <v>0.39547778063040701</v>
      </c>
      <c r="GA189">
        <v>0</v>
      </c>
      <c r="GB189">
        <v>0</v>
      </c>
      <c r="GC189">
        <v>0</v>
      </c>
      <c r="GD189">
        <v>0</v>
      </c>
      <c r="GE189">
        <v>0</v>
      </c>
      <c r="GF189">
        <v>0</v>
      </c>
      <c r="GG189">
        <v>0</v>
      </c>
      <c r="GH189">
        <v>0</v>
      </c>
      <c r="GI189">
        <v>0</v>
      </c>
      <c r="GJ189">
        <v>0</v>
      </c>
      <c r="GK189">
        <v>0</v>
      </c>
      <c r="GL189">
        <v>0</v>
      </c>
      <c r="GM189">
        <v>0</v>
      </c>
      <c r="GN189">
        <v>0</v>
      </c>
      <c r="GO189">
        <v>0</v>
      </c>
      <c r="GP189">
        <v>17.733771369981099</v>
      </c>
      <c r="GQ189">
        <v>0</v>
      </c>
      <c r="GR189">
        <v>0.25733512843557399</v>
      </c>
      <c r="GS189">
        <v>0.25733512843557399</v>
      </c>
      <c r="GT189">
        <v>0.54965408034749796</v>
      </c>
      <c r="GU189">
        <v>7.6189204594797699</v>
      </c>
      <c r="GV189">
        <v>5.9479130998631904</v>
      </c>
    </row>
    <row r="190" spans="1:204" x14ac:dyDescent="0.35">
      <c r="A190">
        <v>189</v>
      </c>
      <c r="B190" t="s">
        <v>1032</v>
      </c>
      <c r="C190" t="s">
        <v>216</v>
      </c>
      <c r="D190" t="s">
        <v>1033</v>
      </c>
      <c r="E190" t="s">
        <v>1034</v>
      </c>
      <c r="F190">
        <v>0</v>
      </c>
      <c r="G190">
        <v>272.17094096</v>
      </c>
      <c r="H190">
        <v>238.044404482121</v>
      </c>
      <c r="I190">
        <v>212.97349527780599</v>
      </c>
      <c r="J190">
        <v>198.88432525607101</v>
      </c>
      <c r="K190">
        <v>183.65529723166199</v>
      </c>
      <c r="L190">
        <v>186.6476442334</v>
      </c>
      <c r="M190">
        <v>186.80366208161399</v>
      </c>
      <c r="N190">
        <v>2.0970573545833302</v>
      </c>
      <c r="O190">
        <v>2.0970573540554098</v>
      </c>
      <c r="P190">
        <v>2.22252688731434</v>
      </c>
      <c r="Q190">
        <v>3.4925422514939699</v>
      </c>
      <c r="R190">
        <v>5.0800614567185196</v>
      </c>
      <c r="S190">
        <v>6.35007682089815</v>
      </c>
      <c r="T190">
        <v>8.2550998671675995</v>
      </c>
      <c r="U190">
        <v>249.90662136</v>
      </c>
      <c r="V190">
        <v>265.31239073400002</v>
      </c>
      <c r="W190">
        <v>283.23689273999997</v>
      </c>
      <c r="X190">
        <v>301.54921192799998</v>
      </c>
      <c r="Y190">
        <v>317.97743157600001</v>
      </c>
      <c r="Z190">
        <v>335.26614239999998</v>
      </c>
      <c r="AA190">
        <v>349.119625068</v>
      </c>
      <c r="AB190">
        <v>0</v>
      </c>
      <c r="AC190">
        <v>0</v>
      </c>
      <c r="AD190">
        <v>16.188622473511298</v>
      </c>
      <c r="AE190">
        <v>22.049003069459602</v>
      </c>
      <c r="AF190">
        <v>27.399640340752999</v>
      </c>
      <c r="AG190">
        <v>30.710369340753001</v>
      </c>
      <c r="AH190">
        <v>30.710369340753001</v>
      </c>
      <c r="AI190">
        <v>0</v>
      </c>
      <c r="AJ190">
        <v>0</v>
      </c>
      <c r="AK190">
        <v>3.325523</v>
      </c>
      <c r="AL190">
        <v>2.0692059</v>
      </c>
      <c r="AM190">
        <v>0</v>
      </c>
      <c r="AN190">
        <v>0</v>
      </c>
      <c r="AO190">
        <v>0</v>
      </c>
      <c r="AP190">
        <v>13.627295816666701</v>
      </c>
      <c r="AQ190">
        <v>17.114873352222201</v>
      </c>
      <c r="AR190">
        <v>14.1456414453422</v>
      </c>
      <c r="AS190">
        <v>11.164635483286</v>
      </c>
      <c r="AT190">
        <v>10.7950966036158</v>
      </c>
      <c r="AU190">
        <v>9.4195139959532206</v>
      </c>
      <c r="AV190">
        <v>6.9517790248958402</v>
      </c>
      <c r="AW190">
        <v>0.465372078066006</v>
      </c>
      <c r="AX190">
        <v>0.33282491572324602</v>
      </c>
      <c r="AY190">
        <v>0.35299958886037502</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3.3107289999999998</v>
      </c>
      <c r="BV190">
        <v>3.3107289999999998</v>
      </c>
      <c r="BW190">
        <v>0</v>
      </c>
      <c r="BX190">
        <v>0</v>
      </c>
      <c r="BY190">
        <v>0</v>
      </c>
      <c r="BZ190">
        <v>0</v>
      </c>
      <c r="CA190">
        <v>0</v>
      </c>
      <c r="CB190">
        <v>0</v>
      </c>
      <c r="CC190">
        <v>5.6558289999999998</v>
      </c>
      <c r="CD190">
        <v>0</v>
      </c>
      <c r="CE190">
        <v>0</v>
      </c>
      <c r="CF190">
        <v>0</v>
      </c>
      <c r="CG190">
        <v>0</v>
      </c>
      <c r="CH190">
        <v>0</v>
      </c>
      <c r="CI190">
        <v>0</v>
      </c>
      <c r="CJ190">
        <v>0</v>
      </c>
      <c r="CK190">
        <v>19.653953999999999</v>
      </c>
      <c r="CL190">
        <v>24.127189922691301</v>
      </c>
      <c r="CM190">
        <v>19.653953999999999</v>
      </c>
      <c r="CN190">
        <v>538.26728756931595</v>
      </c>
      <c r="CO190">
        <v>522.90155083812203</v>
      </c>
      <c r="CP190">
        <v>532.44570141283498</v>
      </c>
      <c r="CQ190">
        <v>542.51965288831002</v>
      </c>
      <c r="CR190">
        <v>553.87408520874999</v>
      </c>
      <c r="CS190">
        <v>588.04770079100501</v>
      </c>
      <c r="CT190">
        <v>588.04770079100501</v>
      </c>
      <c r="CU190">
        <v>614.04876211636099</v>
      </c>
      <c r="CV190">
        <v>607.12706029723097</v>
      </c>
      <c r="CW190">
        <v>-2.8546666472306099E-2</v>
      </c>
      <c r="CX190">
        <v>1.82522896698529E-2</v>
      </c>
      <c r="CY190">
        <v>1.8920148005223202E-2</v>
      </c>
      <c r="CZ190">
        <v>2.0929070974645501E-2</v>
      </c>
      <c r="DA190">
        <v>6.1699249874410202E-2</v>
      </c>
      <c r="DB190">
        <v>0.14294164129237699</v>
      </c>
      <c r="DC190">
        <v>4.6187403302369701E-2</v>
      </c>
      <c r="DD190">
        <v>76.940809539154003</v>
      </c>
      <c r="DE190">
        <v>35.034540157044503</v>
      </c>
      <c r="DF190">
        <v>27.160396317465299</v>
      </c>
      <c r="DG190">
        <v>27.160396317465299</v>
      </c>
      <c r="DH190">
        <v>1.1593349921092699</v>
      </c>
      <c r="DI190">
        <v>0</v>
      </c>
      <c r="DJ190">
        <v>0</v>
      </c>
      <c r="DK190">
        <v>0</v>
      </c>
      <c r="DL190">
        <v>0</v>
      </c>
      <c r="DM190">
        <v>0</v>
      </c>
      <c r="DN190">
        <v>0</v>
      </c>
      <c r="DO190" t="s">
        <v>1849</v>
      </c>
      <c r="DP190">
        <v>364076</v>
      </c>
      <c r="DQ190">
        <v>364076</v>
      </c>
      <c r="DR190" t="s">
        <v>1850</v>
      </c>
      <c r="DS190">
        <v>2.9899999999999999E-2</v>
      </c>
      <c r="DT190">
        <v>1521.29</v>
      </c>
      <c r="DU190">
        <v>229489.2</v>
      </c>
      <c r="DV190">
        <v>221937.7</v>
      </c>
      <c r="DW190">
        <v>29.252539453689401</v>
      </c>
      <c r="DX190">
        <v>158.434416681409</v>
      </c>
      <c r="DY190">
        <v>187.686956135098</v>
      </c>
      <c r="DZ190">
        <v>2.5195888308330801E-2</v>
      </c>
      <c r="EA190">
        <v>9.0215233872053098</v>
      </c>
      <c r="EB190">
        <v>1.37947058072095E-2</v>
      </c>
      <c r="EC190">
        <v>1.15900230428525</v>
      </c>
      <c r="ED190">
        <v>0</v>
      </c>
      <c r="EE190" t="s">
        <v>399</v>
      </c>
      <c r="EF190" t="s">
        <v>1836</v>
      </c>
      <c r="EG190" t="s">
        <v>1836</v>
      </c>
      <c r="EH190" t="s">
        <v>1868</v>
      </c>
      <c r="EI190" t="s">
        <v>1836</v>
      </c>
      <c r="EJ190">
        <v>1.32871855466394E-2</v>
      </c>
      <c r="EK190">
        <v>59.511007656688101</v>
      </c>
      <c r="EL190">
        <v>1.3487090878569301E-2</v>
      </c>
      <c r="EM190">
        <v>13.0176574828412</v>
      </c>
      <c r="EN190">
        <v>0</v>
      </c>
      <c r="EO190">
        <v>31.639280604038799</v>
      </c>
      <c r="EP190">
        <v>32.997493390386097</v>
      </c>
      <c r="EQ190">
        <v>0</v>
      </c>
      <c r="ER190">
        <v>0</v>
      </c>
      <c r="ES190">
        <v>0</v>
      </c>
      <c r="ET190">
        <v>0</v>
      </c>
      <c r="EU190">
        <v>0</v>
      </c>
      <c r="EV190" s="194">
        <v>9.9999999999999395E-5</v>
      </c>
      <c r="EW190">
        <v>1567.08</v>
      </c>
      <c r="EX190">
        <v>1.00839989724045</v>
      </c>
      <c r="EY190">
        <v>231416.885697794</v>
      </c>
      <c r="EZ190">
        <v>362.64877323929898</v>
      </c>
      <c r="FA190">
        <v>2337.3105455477198</v>
      </c>
      <c r="FB190">
        <v>1551.867929</v>
      </c>
      <c r="FC190">
        <v>1567.080829</v>
      </c>
      <c r="FD190">
        <v>359.12844314346501</v>
      </c>
      <c r="FE190">
        <v>362.648965083897</v>
      </c>
      <c r="FF190">
        <v>3.5205219404319301</v>
      </c>
      <c r="FG190">
        <v>4.8499590043972196</v>
      </c>
      <c r="FH190">
        <v>1.3294370639652899</v>
      </c>
      <c r="FI190">
        <v>1.4942203224323301E-2</v>
      </c>
      <c r="FJ190">
        <v>1.19537625794586</v>
      </c>
      <c r="FK190">
        <v>0</v>
      </c>
      <c r="FL190">
        <v>0</v>
      </c>
      <c r="FM190">
        <v>0</v>
      </c>
      <c r="FN190">
        <v>0</v>
      </c>
      <c r="FO190">
        <v>0</v>
      </c>
      <c r="FP190">
        <v>0</v>
      </c>
      <c r="FQ190">
        <v>0</v>
      </c>
      <c r="FR190">
        <v>2.2347423407679399</v>
      </c>
      <c r="FS190">
        <v>0</v>
      </c>
      <c r="FT190">
        <v>0</v>
      </c>
      <c r="FU190">
        <v>0</v>
      </c>
      <c r="FV190">
        <v>0</v>
      </c>
      <c r="FW190">
        <v>0</v>
      </c>
      <c r="FX190">
        <v>0</v>
      </c>
      <c r="FY190">
        <v>0</v>
      </c>
      <c r="FZ190">
        <v>10.9220665193376</v>
      </c>
      <c r="GA190">
        <v>0</v>
      </c>
      <c r="GB190">
        <v>0</v>
      </c>
      <c r="GC190">
        <v>0</v>
      </c>
      <c r="GD190">
        <v>0</v>
      </c>
      <c r="GE190">
        <v>0</v>
      </c>
      <c r="GF190">
        <v>0</v>
      </c>
      <c r="GG190">
        <v>0</v>
      </c>
      <c r="GH190">
        <v>7.6749272097489296</v>
      </c>
      <c r="GI190">
        <v>0</v>
      </c>
      <c r="GJ190">
        <v>0</v>
      </c>
      <c r="GK190">
        <v>0</v>
      </c>
      <c r="GL190">
        <v>0</v>
      </c>
      <c r="GM190">
        <v>0</v>
      </c>
      <c r="GN190">
        <v>0</v>
      </c>
      <c r="GO190">
        <v>0</v>
      </c>
      <c r="GP190">
        <v>651.389278089654</v>
      </c>
      <c r="GQ190">
        <v>0</v>
      </c>
      <c r="GR190">
        <v>1.22078499067983</v>
      </c>
      <c r="GS190">
        <v>1.22078499067983</v>
      </c>
      <c r="GT190">
        <v>44.262217792422803</v>
      </c>
      <c r="GU190">
        <v>288.74050485035502</v>
      </c>
      <c r="GV190">
        <v>187.686956135098</v>
      </c>
    </row>
    <row r="191" spans="1:204" x14ac:dyDescent="0.35">
      <c r="A191">
        <v>190</v>
      </c>
      <c r="B191" t="s">
        <v>1035</v>
      </c>
      <c r="C191" t="s">
        <v>217</v>
      </c>
      <c r="D191" t="s">
        <v>1036</v>
      </c>
      <c r="E191" t="s">
        <v>1037</v>
      </c>
      <c r="F191">
        <v>0</v>
      </c>
      <c r="G191">
        <v>171.97838229999999</v>
      </c>
      <c r="H191">
        <v>155.13069771319201</v>
      </c>
      <c r="I191">
        <v>142.76981520503099</v>
      </c>
      <c r="J191">
        <v>135.82614573054701</v>
      </c>
      <c r="K191">
        <v>128.10873247032501</v>
      </c>
      <c r="L191">
        <v>130.19604379366999</v>
      </c>
      <c r="M191">
        <v>130.355691171541</v>
      </c>
      <c r="N191">
        <v>1.34116965689583</v>
      </c>
      <c r="O191">
        <v>1.3411696569884199</v>
      </c>
      <c r="P191">
        <v>1.42141349512568</v>
      </c>
      <c r="Q191">
        <v>2.2336497780546498</v>
      </c>
      <c r="R191">
        <v>3.2489451317158902</v>
      </c>
      <c r="S191">
        <v>4.0611814146448699</v>
      </c>
      <c r="T191">
        <v>5.2795358390383003</v>
      </c>
      <c r="U191">
        <v>85.802410850000001</v>
      </c>
      <c r="V191">
        <v>93.705616059999997</v>
      </c>
      <c r="W191">
        <v>100.69119425</v>
      </c>
      <c r="X191">
        <v>107.94799136</v>
      </c>
      <c r="Y191">
        <v>114.69604998</v>
      </c>
      <c r="Z191">
        <v>122.84451722999999</v>
      </c>
      <c r="AA191">
        <v>126.79018551999999</v>
      </c>
      <c r="AB191">
        <v>0</v>
      </c>
      <c r="AC191">
        <v>0</v>
      </c>
      <c r="AD191">
        <v>8.9541378092642905</v>
      </c>
      <c r="AE191">
        <v>12.343365350466</v>
      </c>
      <c r="AF191">
        <v>15.4665214876762</v>
      </c>
      <c r="AG191">
        <v>17.040259487676199</v>
      </c>
      <c r="AH191">
        <v>17.040259487676199</v>
      </c>
      <c r="AI191">
        <v>0</v>
      </c>
      <c r="AJ191">
        <v>0</v>
      </c>
      <c r="AK191">
        <v>1.58077</v>
      </c>
      <c r="AL191">
        <v>0.98358645</v>
      </c>
      <c r="AM191">
        <v>0</v>
      </c>
      <c r="AN191">
        <v>0</v>
      </c>
      <c r="AO191">
        <v>0</v>
      </c>
      <c r="AP191">
        <v>7.2892862433333301</v>
      </c>
      <c r="AQ191">
        <v>9.1534772588888895</v>
      </c>
      <c r="AR191">
        <v>7.11104853119111</v>
      </c>
      <c r="AS191">
        <v>6.2293888521039102</v>
      </c>
      <c r="AT191">
        <v>6.85783174084498</v>
      </c>
      <c r="AU191">
        <v>5.9218071152124097</v>
      </c>
      <c r="AV191">
        <v>4.7324625424894302</v>
      </c>
      <c r="AW191">
        <v>0.29527080276261303</v>
      </c>
      <c r="AX191">
        <v>0.211171844373231</v>
      </c>
      <c r="AY191">
        <v>0.22397233716908099</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1.5737380000000001</v>
      </c>
      <c r="BV191">
        <v>1.5737380000000001</v>
      </c>
      <c r="BW191">
        <v>0</v>
      </c>
      <c r="BX191">
        <v>0</v>
      </c>
      <c r="BY191">
        <v>0</v>
      </c>
      <c r="BZ191">
        <v>0</v>
      </c>
      <c r="CA191">
        <v>0</v>
      </c>
      <c r="CB191">
        <v>0</v>
      </c>
      <c r="CC191">
        <v>2.6884700000000001</v>
      </c>
      <c r="CD191">
        <v>0</v>
      </c>
      <c r="CE191">
        <v>0</v>
      </c>
      <c r="CF191">
        <v>0</v>
      </c>
      <c r="CG191">
        <v>0</v>
      </c>
      <c r="CH191">
        <v>0</v>
      </c>
      <c r="CI191">
        <v>0</v>
      </c>
      <c r="CJ191">
        <v>0</v>
      </c>
      <c r="CK191">
        <v>9.9881969999999995</v>
      </c>
      <c r="CL191">
        <v>13.0937984250388</v>
      </c>
      <c r="CM191">
        <v>9.9881969999999995</v>
      </c>
      <c r="CN191">
        <v>266.70651985299202</v>
      </c>
      <c r="CO191">
        <v>259.54213253344301</v>
      </c>
      <c r="CP191">
        <v>262.75235162778102</v>
      </c>
      <c r="CQ191">
        <v>267.13786552117102</v>
      </c>
      <c r="CR191">
        <v>272.64028881056203</v>
      </c>
      <c r="CS191">
        <v>290.05200604120398</v>
      </c>
      <c r="CT191">
        <v>290.05200604120398</v>
      </c>
      <c r="CU191">
        <v>302.587613015138</v>
      </c>
      <c r="CV191">
        <v>298.03407066456401</v>
      </c>
      <c r="CW191">
        <v>-2.68624378717786E-2</v>
      </c>
      <c r="CX191">
        <v>1.2368778290458E-2</v>
      </c>
      <c r="CY191">
        <v>1.66906741889132E-2</v>
      </c>
      <c r="CZ191">
        <v>2.05976913031609E-2</v>
      </c>
      <c r="DA191">
        <v>6.38633318157171E-2</v>
      </c>
      <c r="DB191">
        <v>0.13731659376423599</v>
      </c>
      <c r="DC191">
        <v>4.5777117124396999E-2</v>
      </c>
      <c r="DD191">
        <v>36.623230840926297</v>
      </c>
      <c r="DE191">
        <v>17.313327256254901</v>
      </c>
      <c r="DF191">
        <v>13.2777446527145</v>
      </c>
      <c r="DG191">
        <v>13.2777446527145</v>
      </c>
      <c r="DH191">
        <v>0.74213767877993997</v>
      </c>
      <c r="DI191">
        <v>0</v>
      </c>
      <c r="DJ191">
        <v>0</v>
      </c>
      <c r="DK191">
        <v>0</v>
      </c>
      <c r="DL191">
        <v>0</v>
      </c>
      <c r="DM191">
        <v>0</v>
      </c>
      <c r="DN191">
        <v>0</v>
      </c>
      <c r="DO191" t="s">
        <v>1840</v>
      </c>
      <c r="DP191">
        <v>142003</v>
      </c>
      <c r="DQ191">
        <v>142003</v>
      </c>
      <c r="DR191" t="s">
        <v>1856</v>
      </c>
      <c r="DS191">
        <v>0.03</v>
      </c>
      <c r="DT191">
        <v>1694.92</v>
      </c>
      <c r="DU191">
        <v>74806</v>
      </c>
      <c r="DV191">
        <v>70825</v>
      </c>
      <c r="DW191">
        <v>29.923389444228899</v>
      </c>
      <c r="DX191">
        <v>101.326476295389</v>
      </c>
      <c r="DY191">
        <v>131.249865739618</v>
      </c>
      <c r="DZ191">
        <v>1.61139897887316E-2</v>
      </c>
      <c r="EA191">
        <v>2.8031172049054498</v>
      </c>
      <c r="EB191">
        <v>6.5572432344028798E-3</v>
      </c>
      <c r="EC191">
        <v>0.741924711715926</v>
      </c>
      <c r="ED191">
        <v>0</v>
      </c>
      <c r="EE191" t="s">
        <v>219</v>
      </c>
      <c r="EF191" t="s">
        <v>1836</v>
      </c>
      <c r="EG191" t="s">
        <v>1836</v>
      </c>
      <c r="EH191" t="s">
        <v>1862</v>
      </c>
      <c r="EI191" t="s">
        <v>1836</v>
      </c>
      <c r="EJ191">
        <v>8.4977981168751302E-3</v>
      </c>
      <c r="EK191">
        <v>38.095426589200201</v>
      </c>
      <c r="EL191">
        <v>8.6336377201078306E-3</v>
      </c>
      <c r="EM191">
        <v>8.32542190002194</v>
      </c>
      <c r="EN191">
        <v>0</v>
      </c>
      <c r="EO191">
        <v>17.5556843851036</v>
      </c>
      <c r="EP191">
        <v>17.6592223921173</v>
      </c>
      <c r="EQ191">
        <v>0</v>
      </c>
      <c r="ER191">
        <v>0</v>
      </c>
      <c r="ES191">
        <v>0</v>
      </c>
      <c r="ET191">
        <v>0</v>
      </c>
      <c r="EU191">
        <v>0</v>
      </c>
      <c r="EV191">
        <v>0</v>
      </c>
      <c r="EW191">
        <v>1745.76</v>
      </c>
      <c r="EX191">
        <v>1.01376539496512</v>
      </c>
      <c r="EY191">
        <v>75835.734135760693</v>
      </c>
      <c r="EZ191">
        <v>132.390991224846</v>
      </c>
      <c r="FA191">
        <v>758.35734135760697</v>
      </c>
      <c r="FB191">
        <v>1728.8184000000001</v>
      </c>
      <c r="FC191">
        <v>1745.7675999999999</v>
      </c>
      <c r="FD191">
        <v>131.10621255141101</v>
      </c>
      <c r="FE191">
        <v>132.39156757642499</v>
      </c>
      <c r="FF191">
        <v>1.2853550250138099</v>
      </c>
      <c r="FG191">
        <v>2.3054033419178999</v>
      </c>
      <c r="FH191">
        <v>1.0200483169040899</v>
      </c>
      <c r="FI191">
        <v>1.1464829485307399E-2</v>
      </c>
      <c r="FJ191">
        <v>0.91718635882459598</v>
      </c>
      <c r="FK191">
        <v>0</v>
      </c>
      <c r="FL191">
        <v>0</v>
      </c>
      <c r="FM191">
        <v>0</v>
      </c>
      <c r="FN191">
        <v>0</v>
      </c>
      <c r="FO191">
        <v>0</v>
      </c>
      <c r="FP191">
        <v>0</v>
      </c>
      <c r="FQ191">
        <v>0</v>
      </c>
      <c r="FR191">
        <v>1.06227340397327</v>
      </c>
      <c r="FS191">
        <v>0</v>
      </c>
      <c r="FT191">
        <v>0</v>
      </c>
      <c r="FU191">
        <v>0</v>
      </c>
      <c r="FV191">
        <v>0</v>
      </c>
      <c r="FW191">
        <v>0</v>
      </c>
      <c r="FX191">
        <v>0</v>
      </c>
      <c r="FY191">
        <v>0</v>
      </c>
      <c r="FZ191">
        <v>6.9851900520713501</v>
      </c>
      <c r="GA191">
        <v>0</v>
      </c>
      <c r="GB191">
        <v>0</v>
      </c>
      <c r="GC191">
        <v>0</v>
      </c>
      <c r="GD191">
        <v>0</v>
      </c>
      <c r="GE191">
        <v>0</v>
      </c>
      <c r="GF191">
        <v>0</v>
      </c>
      <c r="GG191">
        <v>0</v>
      </c>
      <c r="GH191">
        <v>3.6482376082539498</v>
      </c>
      <c r="GI191">
        <v>0</v>
      </c>
      <c r="GJ191">
        <v>0</v>
      </c>
      <c r="GK191">
        <v>0</v>
      </c>
      <c r="GL191">
        <v>0</v>
      </c>
      <c r="GM191">
        <v>0</v>
      </c>
      <c r="GN191">
        <v>0</v>
      </c>
      <c r="GO191">
        <v>0</v>
      </c>
      <c r="GP191">
        <v>318.81324063530298</v>
      </c>
      <c r="GQ191">
        <v>0</v>
      </c>
      <c r="GR191">
        <v>0.78147433264666399</v>
      </c>
      <c r="GS191">
        <v>0.78147433264666399</v>
      </c>
      <c r="GT191">
        <v>20.779169970739499</v>
      </c>
      <c r="GU191">
        <v>186.42224941045799</v>
      </c>
      <c r="GV191">
        <v>131.249865739618</v>
      </c>
    </row>
    <row r="192" spans="1:204" x14ac:dyDescent="0.35">
      <c r="A192">
        <v>191</v>
      </c>
      <c r="B192" t="s">
        <v>1038</v>
      </c>
      <c r="C192" t="s">
        <v>218</v>
      </c>
      <c r="D192" t="s">
        <v>1039</v>
      </c>
      <c r="E192" t="s">
        <v>1040</v>
      </c>
      <c r="F192">
        <v>0</v>
      </c>
      <c r="G192">
        <v>115.86595951</v>
      </c>
      <c r="H192">
        <v>93.618505323304007</v>
      </c>
      <c r="I192">
        <v>77.331030904423798</v>
      </c>
      <c r="J192">
        <v>68.067397279990203</v>
      </c>
      <c r="K192">
        <v>60.882646431516903</v>
      </c>
      <c r="L192">
        <v>61.874624377448001</v>
      </c>
      <c r="M192">
        <v>61.874624377448001</v>
      </c>
      <c r="N192">
        <v>0.81898011052083297</v>
      </c>
      <c r="O192">
        <v>0.81898011049622699</v>
      </c>
      <c r="P192">
        <v>0.86798070268966199</v>
      </c>
      <c r="Q192">
        <v>1.36396967565518</v>
      </c>
      <c r="R192">
        <v>1.9839558918620599</v>
      </c>
      <c r="S192">
        <v>2.4799448648275702</v>
      </c>
      <c r="T192">
        <v>3.2239283242758501</v>
      </c>
      <c r="U192">
        <v>233.40448520000001</v>
      </c>
      <c r="V192">
        <v>247.51492026</v>
      </c>
      <c r="W192">
        <v>263.08687875800001</v>
      </c>
      <c r="X192">
        <v>285.47517252</v>
      </c>
      <c r="Y192">
        <v>301.62246465200002</v>
      </c>
      <c r="Z192">
        <v>319.34939369699998</v>
      </c>
      <c r="AA192">
        <v>336.93348368400001</v>
      </c>
      <c r="AB192">
        <v>0</v>
      </c>
      <c r="AC192">
        <v>0</v>
      </c>
      <c r="AD192">
        <v>9.5255778965344202</v>
      </c>
      <c r="AE192">
        <v>12.4195794432977</v>
      </c>
      <c r="AF192">
        <v>14.7562564388131</v>
      </c>
      <c r="AG192">
        <v>17.1705034388131</v>
      </c>
      <c r="AH192">
        <v>17.1705034388131</v>
      </c>
      <c r="AI192">
        <v>0</v>
      </c>
      <c r="AJ192">
        <v>0</v>
      </c>
      <c r="AK192">
        <v>2.4250349999999998</v>
      </c>
      <c r="AL192">
        <v>1.5089045999999999</v>
      </c>
      <c r="AM192">
        <v>0</v>
      </c>
      <c r="AN192">
        <v>0</v>
      </c>
      <c r="AO192">
        <v>0</v>
      </c>
      <c r="AP192">
        <v>3.1649753937777798</v>
      </c>
      <c r="AQ192">
        <v>4.1706115840000004</v>
      </c>
      <c r="AR192">
        <v>3.9028425626915602</v>
      </c>
      <c r="AS192">
        <v>3.6404903156216699</v>
      </c>
      <c r="AT192">
        <v>3.7462747964198302</v>
      </c>
      <c r="AU192">
        <v>3.7465029753182901</v>
      </c>
      <c r="AV192">
        <v>2.6211529175878301</v>
      </c>
      <c r="AW192">
        <v>0.18354073870464199</v>
      </c>
      <c r="AX192">
        <v>0.131264710046679</v>
      </c>
      <c r="AY192">
        <v>0.13922151404339</v>
      </c>
      <c r="AZ192">
        <v>0</v>
      </c>
      <c r="BA192">
        <v>0</v>
      </c>
      <c r="BB192">
        <v>0</v>
      </c>
      <c r="BC192">
        <v>0</v>
      </c>
      <c r="BD192">
        <v>0</v>
      </c>
      <c r="BE192">
        <v>0</v>
      </c>
      <c r="BF192">
        <v>0</v>
      </c>
      <c r="BG192">
        <v>0</v>
      </c>
      <c r="BH192">
        <v>0</v>
      </c>
      <c r="BI192">
        <v>0</v>
      </c>
      <c r="BJ192">
        <v>0</v>
      </c>
      <c r="BK192">
        <v>0</v>
      </c>
      <c r="BL192">
        <v>3.3072835859218501</v>
      </c>
      <c r="BM192">
        <v>3.3058163482580598</v>
      </c>
      <c r="BN192">
        <v>0</v>
      </c>
      <c r="BO192">
        <v>0</v>
      </c>
      <c r="BP192">
        <v>0</v>
      </c>
      <c r="BQ192">
        <v>0</v>
      </c>
      <c r="BR192">
        <v>0</v>
      </c>
      <c r="BS192">
        <v>0</v>
      </c>
      <c r="BT192">
        <v>0</v>
      </c>
      <c r="BU192">
        <v>2.414247</v>
      </c>
      <c r="BV192">
        <v>2.414247</v>
      </c>
      <c r="BW192">
        <v>0</v>
      </c>
      <c r="BX192">
        <v>0</v>
      </c>
      <c r="BY192">
        <v>0</v>
      </c>
      <c r="BZ192">
        <v>0</v>
      </c>
      <c r="CA192">
        <v>0</v>
      </c>
      <c r="CB192">
        <v>0</v>
      </c>
      <c r="CC192">
        <v>4.124339</v>
      </c>
      <c r="CD192">
        <v>0</v>
      </c>
      <c r="CE192">
        <v>0</v>
      </c>
      <c r="CF192">
        <v>0</v>
      </c>
      <c r="CG192">
        <v>0</v>
      </c>
      <c r="CH192">
        <v>0</v>
      </c>
      <c r="CI192">
        <v>0</v>
      </c>
      <c r="CJ192">
        <v>0</v>
      </c>
      <c r="CK192">
        <v>13.023877000000001</v>
      </c>
      <c r="CL192">
        <v>14.166970192930799</v>
      </c>
      <c r="CM192">
        <v>13.023877000000001</v>
      </c>
      <c r="CN192">
        <v>353.43794095300302</v>
      </c>
      <c r="CO192">
        <v>349.56156557376897</v>
      </c>
      <c r="CP192">
        <v>360.58438368664099</v>
      </c>
      <c r="CQ192">
        <v>374.88976083456498</v>
      </c>
      <c r="CR192">
        <v>389.53018421061199</v>
      </c>
      <c r="CS192">
        <v>417.64484635340699</v>
      </c>
      <c r="CT192">
        <v>417.64484635340699</v>
      </c>
      <c r="CU192">
        <v>441.12198784431001</v>
      </c>
      <c r="CV192">
        <v>435.99066293505598</v>
      </c>
      <c r="CW192">
        <v>-1.09676266469361E-2</v>
      </c>
      <c r="CX192">
        <v>3.1533266807462997E-2</v>
      </c>
      <c r="CY192">
        <v>3.9672758430813401E-2</v>
      </c>
      <c r="CZ192">
        <v>3.9052609341624397E-2</v>
      </c>
      <c r="DA192">
        <v>7.2175824319672802E-2</v>
      </c>
      <c r="DB192">
        <v>0.248088947821723</v>
      </c>
      <c r="DC192">
        <v>5.6213171779538697E-2</v>
      </c>
      <c r="DD192">
        <v>87.684046891306906</v>
      </c>
      <c r="DE192">
        <v>28.886796678839801</v>
      </c>
      <c r="DF192">
        <v>23.477141490903101</v>
      </c>
      <c r="DG192">
        <v>23.477141490903101</v>
      </c>
      <c r="DH192">
        <v>0</v>
      </c>
      <c r="DI192">
        <v>0</v>
      </c>
      <c r="DJ192">
        <v>0</v>
      </c>
      <c r="DK192">
        <v>0</v>
      </c>
      <c r="DL192">
        <v>0</v>
      </c>
      <c r="DM192">
        <v>0</v>
      </c>
      <c r="DN192">
        <v>0</v>
      </c>
      <c r="DO192" t="s">
        <v>1836</v>
      </c>
      <c r="DP192">
        <v>0</v>
      </c>
      <c r="DQ192">
        <v>0</v>
      </c>
      <c r="DR192" t="s">
        <v>1872</v>
      </c>
      <c r="DS192">
        <v>0.03</v>
      </c>
      <c r="DT192">
        <v>1410.78</v>
      </c>
      <c r="DU192">
        <v>238827.8</v>
      </c>
      <c r="DV192">
        <v>224404.1</v>
      </c>
      <c r="DW192">
        <v>9.8399461325373808E-3</v>
      </c>
      <c r="DX192">
        <v>61.874624377448001</v>
      </c>
      <c r="DY192">
        <v>61.884464323580502</v>
      </c>
      <c r="DZ192">
        <v>9.8399461325373808E-3</v>
      </c>
      <c r="EA192">
        <v>2.0959305639363</v>
      </c>
      <c r="EB192">
        <v>1.0059363935818501E-2</v>
      </c>
      <c r="EC192">
        <v>0</v>
      </c>
      <c r="ED192">
        <v>0</v>
      </c>
      <c r="EE192" t="s">
        <v>1836</v>
      </c>
      <c r="EF192" t="s">
        <v>1836</v>
      </c>
      <c r="EG192" t="s">
        <v>1836</v>
      </c>
      <c r="EH192" t="s">
        <v>1836</v>
      </c>
      <c r="EI192" t="s">
        <v>1836</v>
      </c>
      <c r="EJ192">
        <v>5.1891478653971999E-3</v>
      </c>
      <c r="EK192">
        <v>0</v>
      </c>
      <c r="EL192">
        <v>0</v>
      </c>
      <c r="EM192">
        <v>5.0838869728965301</v>
      </c>
      <c r="EN192">
        <v>0</v>
      </c>
      <c r="EO192">
        <v>17.689867887466502</v>
      </c>
      <c r="EP192">
        <v>19.866286675579399</v>
      </c>
      <c r="EQ192">
        <v>0</v>
      </c>
      <c r="ER192">
        <v>0</v>
      </c>
      <c r="ES192">
        <v>0</v>
      </c>
      <c r="ET192">
        <v>0</v>
      </c>
      <c r="EU192">
        <v>0</v>
      </c>
      <c r="EV192">
        <v>0</v>
      </c>
      <c r="EW192">
        <v>1453.1</v>
      </c>
      <c r="EX192">
        <v>1.0156955319768399</v>
      </c>
      <c r="EY192">
        <v>242600.74098494201</v>
      </c>
      <c r="EZ192">
        <v>352.52313672521899</v>
      </c>
      <c r="FA192">
        <v>2426.0074098494201</v>
      </c>
      <c r="FB192">
        <v>1438.9956</v>
      </c>
      <c r="FC192">
        <v>1453.1034</v>
      </c>
      <c r="FD192">
        <v>349.10139883407101</v>
      </c>
      <c r="FE192">
        <v>352.52396156773801</v>
      </c>
      <c r="FF192">
        <v>3.42256273366741</v>
      </c>
      <c r="FG192">
        <v>3.5366830855888001</v>
      </c>
      <c r="FH192">
        <v>0.11412035192139799</v>
      </c>
      <c r="FI192">
        <v>1.2826552957345199E-3</v>
      </c>
      <c r="FJ192">
        <v>0.102612423658761</v>
      </c>
      <c r="FK192">
        <v>0</v>
      </c>
      <c r="FL192">
        <v>0</v>
      </c>
      <c r="FM192">
        <v>0</v>
      </c>
      <c r="FN192">
        <v>0</v>
      </c>
      <c r="FO192">
        <v>0</v>
      </c>
      <c r="FP192">
        <v>0</v>
      </c>
      <c r="FQ192">
        <v>0</v>
      </c>
      <c r="FR192">
        <v>1.6296169576025901</v>
      </c>
      <c r="FS192">
        <v>0</v>
      </c>
      <c r="FT192">
        <v>0</v>
      </c>
      <c r="FU192">
        <v>0</v>
      </c>
      <c r="FV192">
        <v>0</v>
      </c>
      <c r="FW192">
        <v>0</v>
      </c>
      <c r="FX192">
        <v>0</v>
      </c>
      <c r="FY192">
        <v>0</v>
      </c>
      <c r="FZ192">
        <v>4.2654795453565004</v>
      </c>
      <c r="GA192">
        <v>0</v>
      </c>
      <c r="GB192">
        <v>0</v>
      </c>
      <c r="GC192">
        <v>0</v>
      </c>
      <c r="GD192">
        <v>0</v>
      </c>
      <c r="GE192">
        <v>0</v>
      </c>
      <c r="GF192">
        <v>0</v>
      </c>
      <c r="GG192">
        <v>0</v>
      </c>
      <c r="GH192">
        <v>5.59670405898986</v>
      </c>
      <c r="GI192">
        <v>0</v>
      </c>
      <c r="GJ192">
        <v>0</v>
      </c>
      <c r="GK192">
        <v>0</v>
      </c>
      <c r="GL192">
        <v>0</v>
      </c>
      <c r="GM192">
        <v>0</v>
      </c>
      <c r="GN192">
        <v>0</v>
      </c>
      <c r="GO192">
        <v>0</v>
      </c>
      <c r="GP192">
        <v>465.03866965163701</v>
      </c>
      <c r="GQ192">
        <v>0</v>
      </c>
      <c r="GR192">
        <v>0</v>
      </c>
      <c r="GS192">
        <v>0</v>
      </c>
      <c r="GT192">
        <v>29.0480067165816</v>
      </c>
      <c r="GU192">
        <v>112.515532926418</v>
      </c>
      <c r="GV192">
        <v>61.884464323580502</v>
      </c>
    </row>
    <row r="193" spans="1:204" x14ac:dyDescent="0.35">
      <c r="A193">
        <v>192</v>
      </c>
      <c r="B193" t="s">
        <v>1041</v>
      </c>
      <c r="C193" t="s">
        <v>219</v>
      </c>
      <c r="D193" t="s">
        <v>1042</v>
      </c>
      <c r="E193" t="s">
        <v>1043</v>
      </c>
      <c r="F193">
        <v>0</v>
      </c>
      <c r="G193">
        <v>16.56223799</v>
      </c>
      <c r="H193">
        <v>15.412438526459001</v>
      </c>
      <c r="I193">
        <v>14.0207242927204</v>
      </c>
      <c r="J193">
        <v>13.432317020800101</v>
      </c>
      <c r="K193">
        <v>13.1123411200777</v>
      </c>
      <c r="L193">
        <v>13.3259841525841</v>
      </c>
      <c r="M193">
        <v>13.3498645407432</v>
      </c>
      <c r="N193">
        <v>0.119225882125</v>
      </c>
      <c r="O193">
        <v>0.11922588219126901</v>
      </c>
      <c r="P193">
        <v>0.12635931407475701</v>
      </c>
      <c r="Q193">
        <v>0.19856463640319</v>
      </c>
      <c r="R193">
        <v>0.28882128931372603</v>
      </c>
      <c r="S193">
        <v>0.36102661164215799</v>
      </c>
      <c r="T193">
        <v>0.46933459513480502</v>
      </c>
      <c r="U193">
        <v>17.866189930000001</v>
      </c>
      <c r="V193">
        <v>18.700998341999998</v>
      </c>
      <c r="W193">
        <v>19.496342508000001</v>
      </c>
      <c r="X193">
        <v>20.492692820999999</v>
      </c>
      <c r="Y193">
        <v>21.512438247999999</v>
      </c>
      <c r="Z193">
        <v>22.386866703999999</v>
      </c>
      <c r="AA193">
        <v>22.816254656000002</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34.547653802124998</v>
      </c>
      <c r="CO193">
        <v>34.232662750650299</v>
      </c>
      <c r="CP193">
        <v>33.643426114795098</v>
      </c>
      <c r="CQ193">
        <v>34.123574478203302</v>
      </c>
      <c r="CR193">
        <v>34.913600657391399</v>
      </c>
      <c r="CS193">
        <v>36.0738774682262</v>
      </c>
      <c r="CT193">
        <v>36.0738774682262</v>
      </c>
      <c r="CU193">
        <v>37.125519147849197</v>
      </c>
      <c r="CV193">
        <v>36.635453791878</v>
      </c>
      <c r="CW193">
        <v>-9.1175815665764902E-3</v>
      </c>
      <c r="CX193">
        <v>-1.7212702387398499E-2</v>
      </c>
      <c r="CY193">
        <v>1.4271684511850499E-2</v>
      </c>
      <c r="CZ193">
        <v>2.3151917443256599E-2</v>
      </c>
      <c r="DA193">
        <v>3.3232802947499501E-2</v>
      </c>
      <c r="DB193">
        <v>7.4617667540876301E-2</v>
      </c>
      <c r="DC193">
        <v>2.9152443635961402E-2</v>
      </c>
      <c r="DD193">
        <v>2.5778653457242502</v>
      </c>
      <c r="DE193">
        <v>1.2057833231050401</v>
      </c>
      <c r="DF193">
        <v>1.0516416796230399</v>
      </c>
      <c r="DG193">
        <v>1.0516416796230399</v>
      </c>
      <c r="DH193">
        <v>0</v>
      </c>
      <c r="DI193">
        <v>0</v>
      </c>
      <c r="DJ193">
        <v>0</v>
      </c>
      <c r="DK193">
        <v>0</v>
      </c>
      <c r="DL193">
        <v>0</v>
      </c>
      <c r="DM193">
        <v>0</v>
      </c>
      <c r="DN193">
        <v>0</v>
      </c>
      <c r="DO193" t="s">
        <v>1836</v>
      </c>
      <c r="DP193">
        <v>0</v>
      </c>
      <c r="DQ193">
        <v>0</v>
      </c>
      <c r="DR193" t="s">
        <v>1844</v>
      </c>
      <c r="DS193">
        <v>0</v>
      </c>
      <c r="DT193">
        <v>69.290000000000006</v>
      </c>
      <c r="DU193">
        <v>329286.40000000002</v>
      </c>
      <c r="DV193">
        <v>310253.7</v>
      </c>
      <c r="DW193">
        <v>4.4750251995361401</v>
      </c>
      <c r="DX193">
        <v>9.0076139604718293</v>
      </c>
      <c r="DY193">
        <v>13.482639160008</v>
      </c>
      <c r="DZ193">
        <v>1.43248438946864E-3</v>
      </c>
      <c r="EA193">
        <v>0</v>
      </c>
      <c r="EB193">
        <v>0</v>
      </c>
      <c r="EC193">
        <v>0</v>
      </c>
      <c r="ED193">
        <v>0</v>
      </c>
      <c r="EE193" t="s">
        <v>1836</v>
      </c>
      <c r="EF193" t="s">
        <v>1836</v>
      </c>
      <c r="EG193" t="s">
        <v>1836</v>
      </c>
      <c r="EH193" t="s">
        <v>1836</v>
      </c>
      <c r="EI193" t="s">
        <v>1836</v>
      </c>
      <c r="EJ193">
        <v>7.55428252523289E-4</v>
      </c>
      <c r="EK193">
        <v>0</v>
      </c>
      <c r="EL193">
        <v>0</v>
      </c>
      <c r="EM193">
        <v>0.74010455386642304</v>
      </c>
      <c r="EN193">
        <v>0</v>
      </c>
      <c r="EO193">
        <v>0</v>
      </c>
      <c r="EP193">
        <v>0</v>
      </c>
      <c r="EQ193">
        <v>0</v>
      </c>
      <c r="ER193">
        <v>0</v>
      </c>
      <c r="ES193">
        <v>0</v>
      </c>
      <c r="ET193">
        <v>0</v>
      </c>
      <c r="EU193">
        <v>0</v>
      </c>
      <c r="EV193">
        <v>0.03</v>
      </c>
      <c r="EW193">
        <v>70.67</v>
      </c>
      <c r="EX193">
        <v>1.0149957107205301</v>
      </c>
      <c r="EY193">
        <v>334250.134469059</v>
      </c>
      <c r="EZ193">
        <v>23.621457002928398</v>
      </c>
      <c r="FA193">
        <v>0</v>
      </c>
      <c r="FB193">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0.62096202357414299</v>
      </c>
      <c r="GA193">
        <v>0</v>
      </c>
      <c r="GB193">
        <v>0</v>
      </c>
      <c r="GC193">
        <v>0</v>
      </c>
      <c r="GD193">
        <v>0</v>
      </c>
      <c r="GE193">
        <v>0</v>
      </c>
      <c r="GF193">
        <v>0</v>
      </c>
      <c r="GG193">
        <v>0</v>
      </c>
      <c r="GH193">
        <v>0</v>
      </c>
      <c r="GI193">
        <v>0</v>
      </c>
      <c r="GJ193">
        <v>0</v>
      </c>
      <c r="GK193">
        <v>0</v>
      </c>
      <c r="GL193">
        <v>0</v>
      </c>
      <c r="GM193">
        <v>0</v>
      </c>
      <c r="GN193">
        <v>0</v>
      </c>
      <c r="GO193">
        <v>0</v>
      </c>
      <c r="GP193">
        <v>38.465162740376996</v>
      </c>
      <c r="GQ193">
        <v>0</v>
      </c>
      <c r="GR193">
        <v>0</v>
      </c>
      <c r="GS193">
        <v>0</v>
      </c>
      <c r="GT193">
        <v>1.8297089484989499</v>
      </c>
      <c r="GU193">
        <v>14.8437057374486</v>
      </c>
      <c r="GV193">
        <v>13.482639160008</v>
      </c>
    </row>
    <row r="194" spans="1:204" x14ac:dyDescent="0.35">
      <c r="A194">
        <v>193</v>
      </c>
      <c r="B194" t="s">
        <v>1044</v>
      </c>
      <c r="C194" t="s">
        <v>220</v>
      </c>
      <c r="D194" t="s">
        <v>1045</v>
      </c>
      <c r="E194" t="s">
        <v>1046</v>
      </c>
      <c r="F194">
        <v>0</v>
      </c>
      <c r="G194">
        <v>3.81640252</v>
      </c>
      <c r="H194">
        <v>3.0476442289349999</v>
      </c>
      <c r="I194">
        <v>2.46949675737075</v>
      </c>
      <c r="J194">
        <v>2.1597886944844902</v>
      </c>
      <c r="K194">
        <v>2.2069038591043899</v>
      </c>
      <c r="L194">
        <v>2.2428615594563999</v>
      </c>
      <c r="M194">
        <v>2.2428615594563999</v>
      </c>
      <c r="N194">
        <v>2.9686790437499999E-2</v>
      </c>
      <c r="O194">
        <v>2.9686790445555802E-2</v>
      </c>
      <c r="P194">
        <v>3.14629878079963E-2</v>
      </c>
      <c r="Q194">
        <v>4.9441837983994201E-2</v>
      </c>
      <c r="R194">
        <v>7.1915400704012797E-2</v>
      </c>
      <c r="S194">
        <v>8.9894250880016E-2</v>
      </c>
      <c r="T194">
        <v>0.116862526144021</v>
      </c>
      <c r="U194">
        <v>6.6325198780000001</v>
      </c>
      <c r="V194">
        <v>6.8232852309999998</v>
      </c>
      <c r="W194">
        <v>7.0892092800000004</v>
      </c>
      <c r="X194">
        <v>7.4379085600000003</v>
      </c>
      <c r="Y194">
        <v>7.5186046119999999</v>
      </c>
      <c r="Z194">
        <v>7.7130507359999996</v>
      </c>
      <c r="AA194">
        <v>7.8756966420000003</v>
      </c>
      <c r="AB194">
        <v>0</v>
      </c>
      <c r="AC194">
        <v>0</v>
      </c>
      <c r="AD194">
        <v>0</v>
      </c>
      <c r="AE194">
        <v>0</v>
      </c>
      <c r="AF194">
        <v>0</v>
      </c>
      <c r="AG194">
        <v>0</v>
      </c>
      <c r="AH194">
        <v>0</v>
      </c>
      <c r="AI194">
        <v>0</v>
      </c>
      <c r="AJ194">
        <v>0</v>
      </c>
      <c r="AK194">
        <v>0</v>
      </c>
      <c r="AL194">
        <v>0</v>
      </c>
      <c r="AM194">
        <v>0</v>
      </c>
      <c r="AN194">
        <v>0</v>
      </c>
      <c r="AO194">
        <v>0</v>
      </c>
      <c r="AP194">
        <v>1.37645498666667</v>
      </c>
      <c r="AQ194">
        <v>1.5918550417777799</v>
      </c>
      <c r="AR194">
        <v>1.2466674716231101</v>
      </c>
      <c r="AS194">
        <v>0.64875002849830998</v>
      </c>
      <c r="AT194">
        <v>0.45737695472053203</v>
      </c>
      <c r="AU194">
        <v>0.43921539294237399</v>
      </c>
      <c r="AV194">
        <v>0.14127352057297701</v>
      </c>
      <c r="AW194">
        <v>6.6363776054963802E-3</v>
      </c>
      <c r="AX194">
        <v>4.7462061463509099E-3</v>
      </c>
      <c r="AY194">
        <v>5.0339044319074001E-3</v>
      </c>
      <c r="AZ194">
        <v>0</v>
      </c>
      <c r="BA194">
        <v>0</v>
      </c>
      <c r="BB194">
        <v>0</v>
      </c>
      <c r="BC194">
        <v>0</v>
      </c>
      <c r="BD194">
        <v>0</v>
      </c>
      <c r="BE194">
        <v>0</v>
      </c>
      <c r="BF194">
        <v>0</v>
      </c>
      <c r="BG194">
        <v>0</v>
      </c>
      <c r="BH194">
        <v>0</v>
      </c>
      <c r="BI194">
        <v>0</v>
      </c>
      <c r="BJ194">
        <v>0</v>
      </c>
      <c r="BK194">
        <v>0</v>
      </c>
      <c r="BL194">
        <v>8.3951305686917305E-2</v>
      </c>
      <c r="BM194">
        <v>8.3650174953447898E-2</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11.861700552709699</v>
      </c>
      <c r="CO194">
        <v>11.5811688039916</v>
      </c>
      <c r="CP194">
        <v>10.9255205761872</v>
      </c>
      <c r="CQ194">
        <v>10.2958891209668</v>
      </c>
      <c r="CR194">
        <v>10.2548008265289</v>
      </c>
      <c r="CS194">
        <v>10.4850219392788</v>
      </c>
      <c r="CT194">
        <v>10.4850219392788</v>
      </c>
      <c r="CU194">
        <v>10.4534493135001</v>
      </c>
      <c r="CV194">
        <v>10.4722384873543</v>
      </c>
      <c r="CW194">
        <v>-2.3650213346009499E-2</v>
      </c>
      <c r="CX194">
        <v>-5.6613303795244499E-2</v>
      </c>
      <c r="CY194">
        <v>-5.76294237725141E-2</v>
      </c>
      <c r="CZ194">
        <v>-3.9907475648883802E-3</v>
      </c>
      <c r="DA194">
        <v>2.2450081346706601E-2</v>
      </c>
      <c r="DB194">
        <v>-0.110667690032763</v>
      </c>
      <c r="DC194">
        <v>6.1012379156308904E-3</v>
      </c>
      <c r="DD194">
        <v>-1.31270700002873</v>
      </c>
      <c r="DE194">
        <v>0.31577976107325401</v>
      </c>
      <c r="DF194">
        <v>6.39716134021487E-2</v>
      </c>
      <c r="DG194">
        <v>6.39716134021487E-2</v>
      </c>
      <c r="DH194">
        <v>9.5544239180880897E-2</v>
      </c>
      <c r="DI194">
        <v>0</v>
      </c>
      <c r="DJ194">
        <v>0</v>
      </c>
      <c r="DK194">
        <v>0</v>
      </c>
      <c r="DL194">
        <v>0</v>
      </c>
      <c r="DM194">
        <v>0</v>
      </c>
      <c r="DN194">
        <v>0</v>
      </c>
      <c r="DO194" t="s">
        <v>1834</v>
      </c>
      <c r="DP194">
        <v>45939</v>
      </c>
      <c r="DQ194">
        <v>45939</v>
      </c>
      <c r="DR194" t="s">
        <v>1835</v>
      </c>
      <c r="DS194">
        <v>0</v>
      </c>
      <c r="DT194">
        <v>214.53</v>
      </c>
      <c r="DU194">
        <v>36711.4</v>
      </c>
      <c r="DV194">
        <v>36345.599999999999</v>
      </c>
      <c r="DW194">
        <v>3.5668317692679998E-4</v>
      </c>
      <c r="DX194">
        <v>2.2428615594563999</v>
      </c>
      <c r="DY194">
        <v>2.24321824263333</v>
      </c>
      <c r="DZ194">
        <v>3.5668317692679998E-4</v>
      </c>
      <c r="EA194">
        <v>0.38017432269732998</v>
      </c>
      <c r="EB194">
        <v>0</v>
      </c>
      <c r="EC194">
        <v>9.5516821389433695E-2</v>
      </c>
      <c r="ED194">
        <v>0</v>
      </c>
      <c r="EE194" t="s">
        <v>143</v>
      </c>
      <c r="EF194" t="s">
        <v>142</v>
      </c>
      <c r="EG194" t="s">
        <v>1836</v>
      </c>
      <c r="EH194" t="s">
        <v>1837</v>
      </c>
      <c r="EI194" t="s">
        <v>1836</v>
      </c>
      <c r="EJ194">
        <v>1.8809876814798501E-4</v>
      </c>
      <c r="EK194">
        <v>4.9044788505011399</v>
      </c>
      <c r="EL194">
        <v>1.11151120731017E-3</v>
      </c>
      <c r="EM194">
        <v>0.18428321430403299</v>
      </c>
      <c r="EN194">
        <v>0</v>
      </c>
      <c r="EO194">
        <v>0</v>
      </c>
      <c r="EP194">
        <v>0</v>
      </c>
      <c r="EQ194">
        <v>0</v>
      </c>
      <c r="ER194">
        <v>0</v>
      </c>
      <c r="ES194">
        <v>0</v>
      </c>
      <c r="ET194">
        <v>0</v>
      </c>
      <c r="EU194">
        <v>0</v>
      </c>
      <c r="EV194">
        <v>0.03</v>
      </c>
      <c r="EW194">
        <v>219.53</v>
      </c>
      <c r="EX194">
        <v>1.00250668205413</v>
      </c>
      <c r="EY194">
        <v>36803.423807562103</v>
      </c>
      <c r="EZ194">
        <v>8.0794556284741006</v>
      </c>
      <c r="FA194">
        <v>0</v>
      </c>
      <c r="FB194">
        <v>0</v>
      </c>
      <c r="FC194">
        <v>0</v>
      </c>
      <c r="FD194">
        <v>0</v>
      </c>
      <c r="FE194">
        <v>0</v>
      </c>
      <c r="FF194">
        <v>0</v>
      </c>
      <c r="FG194">
        <v>0</v>
      </c>
      <c r="FH194">
        <v>0</v>
      </c>
      <c r="FI194">
        <v>0</v>
      </c>
      <c r="FJ194">
        <v>0</v>
      </c>
      <c r="FK194">
        <v>0</v>
      </c>
      <c r="FL194">
        <v>0</v>
      </c>
      <c r="FM194">
        <v>0</v>
      </c>
      <c r="FN194">
        <v>0</v>
      </c>
      <c r="FO194">
        <v>0</v>
      </c>
      <c r="FP194">
        <v>0</v>
      </c>
      <c r="FQ194">
        <v>0</v>
      </c>
      <c r="FR194">
        <v>0</v>
      </c>
      <c r="FS194">
        <v>0</v>
      </c>
      <c r="FT194">
        <v>0</v>
      </c>
      <c r="FU194">
        <v>0</v>
      </c>
      <c r="FV194">
        <v>0</v>
      </c>
      <c r="FW194">
        <v>0</v>
      </c>
      <c r="FX194">
        <v>0</v>
      </c>
      <c r="FY194">
        <v>0</v>
      </c>
      <c r="FZ194">
        <v>0.15461718741764399</v>
      </c>
      <c r="GA194">
        <v>0</v>
      </c>
      <c r="GB194">
        <v>0</v>
      </c>
      <c r="GC194">
        <v>0</v>
      </c>
      <c r="GD194">
        <v>0</v>
      </c>
      <c r="GE194">
        <v>0</v>
      </c>
      <c r="GF194">
        <v>0</v>
      </c>
      <c r="GG194">
        <v>0</v>
      </c>
      <c r="GH194">
        <v>0</v>
      </c>
      <c r="GI194">
        <v>0</v>
      </c>
      <c r="GJ194">
        <v>0</v>
      </c>
      <c r="GK194">
        <v>0</v>
      </c>
      <c r="GL194">
        <v>0</v>
      </c>
      <c r="GM194">
        <v>0</v>
      </c>
      <c r="GN194">
        <v>0</v>
      </c>
      <c r="GO194">
        <v>0</v>
      </c>
      <c r="GP194">
        <v>11.142357111556599</v>
      </c>
      <c r="GQ194">
        <v>0</v>
      </c>
      <c r="GR194">
        <v>0.100608516030153</v>
      </c>
      <c r="GS194">
        <v>0.100608516030153</v>
      </c>
      <c r="GT194">
        <v>0.67011862420230806</v>
      </c>
      <c r="GU194">
        <v>3.0629014830824901</v>
      </c>
      <c r="GV194">
        <v>2.24321824263333</v>
      </c>
    </row>
    <row r="195" spans="1:204" x14ac:dyDescent="0.35">
      <c r="A195">
        <v>194</v>
      </c>
      <c r="B195" t="s">
        <v>1047</v>
      </c>
      <c r="C195" t="s">
        <v>221</v>
      </c>
      <c r="D195" t="s">
        <v>1048</v>
      </c>
      <c r="E195" t="s">
        <v>1049</v>
      </c>
      <c r="F195">
        <v>0</v>
      </c>
      <c r="G195">
        <v>162.59046190000001</v>
      </c>
      <c r="H195">
        <v>146.69080518055401</v>
      </c>
      <c r="I195">
        <v>135.01944018433699</v>
      </c>
      <c r="J195">
        <v>128.470080643497</v>
      </c>
      <c r="K195">
        <v>121.174868433379</v>
      </c>
      <c r="L195">
        <v>123.149204375267</v>
      </c>
      <c r="M195">
        <v>123.304020446774</v>
      </c>
      <c r="N195">
        <v>1.25946071402083</v>
      </c>
      <c r="O195">
        <v>1.25946071406614</v>
      </c>
      <c r="P195">
        <v>1.3348158051637899</v>
      </c>
      <c r="Q195">
        <v>2.0975676938288101</v>
      </c>
      <c r="R195">
        <v>3.0510075546600701</v>
      </c>
      <c r="S195">
        <v>3.8137594433250799</v>
      </c>
      <c r="T195">
        <v>4.9578872763226096</v>
      </c>
      <c r="U195">
        <v>80.084100135</v>
      </c>
      <c r="V195">
        <v>86.590346076000003</v>
      </c>
      <c r="W195">
        <v>93.873492768000006</v>
      </c>
      <c r="X195">
        <v>104.082507042</v>
      </c>
      <c r="Y195">
        <v>111.738742094</v>
      </c>
      <c r="Z195">
        <v>118.423816941</v>
      </c>
      <c r="AA195">
        <v>122.284189428</v>
      </c>
      <c r="AB195">
        <v>0</v>
      </c>
      <c r="AC195">
        <v>0</v>
      </c>
      <c r="AD195">
        <v>7.5946198079796696</v>
      </c>
      <c r="AE195">
        <v>10.4701491642418</v>
      </c>
      <c r="AF195">
        <v>13.134490985992199</v>
      </c>
      <c r="AG195">
        <v>14.502372985992199</v>
      </c>
      <c r="AH195">
        <v>14.502372985992199</v>
      </c>
      <c r="AI195">
        <v>0</v>
      </c>
      <c r="AJ195">
        <v>0</v>
      </c>
      <c r="AK195">
        <v>1.3739939999999999</v>
      </c>
      <c r="AL195">
        <v>0.85492619999999997</v>
      </c>
      <c r="AM195">
        <v>0</v>
      </c>
      <c r="AN195">
        <v>0</v>
      </c>
      <c r="AO195">
        <v>0</v>
      </c>
      <c r="AP195">
        <v>7.8422530211111097</v>
      </c>
      <c r="AQ195">
        <v>9.7316035455555507</v>
      </c>
      <c r="AR195">
        <v>10.1391291464089</v>
      </c>
      <c r="AS195">
        <v>6.9112664888995097</v>
      </c>
      <c r="AT195">
        <v>6.5007455689603599</v>
      </c>
      <c r="AU195">
        <v>6.1761318047086204</v>
      </c>
      <c r="AV195">
        <v>2.6519837036625802</v>
      </c>
      <c r="AW195">
        <v>0.277281829448287</v>
      </c>
      <c r="AX195">
        <v>0.19830648607290199</v>
      </c>
      <c r="AY195">
        <v>0.210327126200758</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1.367882</v>
      </c>
      <c r="BV195">
        <v>1.367882</v>
      </c>
      <c r="BW195">
        <v>0</v>
      </c>
      <c r="BX195">
        <v>0</v>
      </c>
      <c r="BY195">
        <v>0</v>
      </c>
      <c r="BZ195">
        <v>0</v>
      </c>
      <c r="CA195">
        <v>0</v>
      </c>
      <c r="CB195">
        <v>0</v>
      </c>
      <c r="CC195">
        <v>2.3367979999999999</v>
      </c>
      <c r="CD195">
        <v>0</v>
      </c>
      <c r="CE195">
        <v>0</v>
      </c>
      <c r="CF195">
        <v>0</v>
      </c>
      <c r="CG195">
        <v>0</v>
      </c>
      <c r="CH195">
        <v>0</v>
      </c>
      <c r="CI195">
        <v>0</v>
      </c>
      <c r="CJ195">
        <v>0</v>
      </c>
      <c r="CK195">
        <v>8.43431</v>
      </c>
      <c r="CL195">
        <v>10.7731093897089</v>
      </c>
      <c r="CM195">
        <v>8.43431</v>
      </c>
      <c r="CN195">
        <v>252.05355759957999</v>
      </c>
      <c r="CO195">
        <v>244.470522002249</v>
      </c>
      <c r="CP195">
        <v>249.54581883809101</v>
      </c>
      <c r="CQ195">
        <v>254.25437923246699</v>
      </c>
      <c r="CR195">
        <v>259.30453463699098</v>
      </c>
      <c r="CS195">
        <v>274.49959555029301</v>
      </c>
      <c r="CT195">
        <v>274.49959555029301</v>
      </c>
      <c r="CU195">
        <v>284.880638687844</v>
      </c>
      <c r="CV195">
        <v>279.235028009747</v>
      </c>
      <c r="CW195">
        <v>-3.0085017127106799E-2</v>
      </c>
      <c r="CX195">
        <v>2.0760363230194499E-2</v>
      </c>
      <c r="CY195">
        <v>1.8868520483731801E-2</v>
      </c>
      <c r="CZ195">
        <v>1.9862609327594601E-2</v>
      </c>
      <c r="DA195">
        <v>5.8599287261109197E-2</v>
      </c>
      <c r="DB195">
        <v>0.13325955875183401</v>
      </c>
      <c r="DC195">
        <v>4.0592074077559798E-2</v>
      </c>
      <c r="DD195">
        <v>33.588545867550103</v>
      </c>
      <c r="DE195">
        <v>17.645045866720501</v>
      </c>
      <c r="DF195">
        <v>11.142507916837699</v>
      </c>
      <c r="DG195">
        <v>11.142507916837699</v>
      </c>
      <c r="DH195">
        <v>0.76146477928656897</v>
      </c>
      <c r="DI195">
        <v>0</v>
      </c>
      <c r="DJ195">
        <v>0</v>
      </c>
      <c r="DK195">
        <v>0</v>
      </c>
      <c r="DL195">
        <v>0</v>
      </c>
      <c r="DM195">
        <v>0</v>
      </c>
      <c r="DN195">
        <v>0</v>
      </c>
      <c r="DO195" t="s">
        <v>1847</v>
      </c>
      <c r="DP195">
        <v>130609</v>
      </c>
      <c r="DQ195">
        <v>130609</v>
      </c>
      <c r="DR195" t="s">
        <v>1875</v>
      </c>
      <c r="DS195">
        <v>0.03</v>
      </c>
      <c r="DT195">
        <v>1379.96</v>
      </c>
      <c r="DU195">
        <v>88614.3</v>
      </c>
      <c r="DV195">
        <v>81087.600000000006</v>
      </c>
      <c r="DW195">
        <v>29.017342995972601</v>
      </c>
      <c r="DX195">
        <v>95.153298110960804</v>
      </c>
      <c r="DY195">
        <v>124.170641106933</v>
      </c>
      <c r="DZ195">
        <v>1.51322668668684E-2</v>
      </c>
      <c r="EA195">
        <v>1.01100226894974</v>
      </c>
      <c r="EB195">
        <v>5.6995082704929603E-3</v>
      </c>
      <c r="EC195">
        <v>0.76124626603352696</v>
      </c>
      <c r="ED195">
        <v>0</v>
      </c>
      <c r="EE195" t="s">
        <v>1836</v>
      </c>
      <c r="EF195" t="s">
        <v>167</v>
      </c>
      <c r="EG195" t="s">
        <v>1836</v>
      </c>
      <c r="EH195" t="s">
        <v>1836</v>
      </c>
      <c r="EI195" t="s">
        <v>1836</v>
      </c>
      <c r="EJ195">
        <v>7.9800813188580406E-3</v>
      </c>
      <c r="EK195">
        <v>39.087525709868402</v>
      </c>
      <c r="EL195">
        <v>8.8584789978457604E-3</v>
      </c>
      <c r="EM195">
        <v>7.8182068588164197</v>
      </c>
      <c r="EN195">
        <v>0</v>
      </c>
      <c r="EO195">
        <v>14.9410332137995</v>
      </c>
      <c r="EP195">
        <v>14.621700795517899</v>
      </c>
      <c r="EQ195">
        <v>0</v>
      </c>
      <c r="ER195">
        <v>0</v>
      </c>
      <c r="ES195">
        <v>0</v>
      </c>
      <c r="ET195">
        <v>0</v>
      </c>
      <c r="EU195">
        <v>0</v>
      </c>
      <c r="EV195">
        <v>0</v>
      </c>
      <c r="EW195">
        <v>1421.35</v>
      </c>
      <c r="EX195">
        <v>1.02243884524055</v>
      </c>
      <c r="EY195">
        <v>90602.702563799394</v>
      </c>
      <c r="EZ195">
        <v>128.77815128905601</v>
      </c>
      <c r="FA195">
        <v>906.02702563799403</v>
      </c>
      <c r="FB195">
        <v>1407.5591999999999</v>
      </c>
      <c r="FC195">
        <v>1421.3588</v>
      </c>
      <c r="FD195">
        <v>127.528667538539</v>
      </c>
      <c r="FE195">
        <v>128.77894859283899</v>
      </c>
      <c r="FF195">
        <v>1.2502810542994101</v>
      </c>
      <c r="FG195">
        <v>2.0038398675140399</v>
      </c>
      <c r="FH195">
        <v>0.75355881321462903</v>
      </c>
      <c r="FI195">
        <v>8.4696216419214206E-3</v>
      </c>
      <c r="FJ195">
        <v>0.67756973135371301</v>
      </c>
      <c r="FK195">
        <v>0</v>
      </c>
      <c r="FL195">
        <v>0</v>
      </c>
      <c r="FM195">
        <v>0</v>
      </c>
      <c r="FN195">
        <v>0</v>
      </c>
      <c r="FO195">
        <v>0</v>
      </c>
      <c r="FP195">
        <v>0</v>
      </c>
      <c r="FQ195">
        <v>0</v>
      </c>
      <c r="FR195">
        <v>0.92332033981985995</v>
      </c>
      <c r="FS195">
        <v>0</v>
      </c>
      <c r="FT195">
        <v>0</v>
      </c>
      <c r="FU195">
        <v>0</v>
      </c>
      <c r="FV195">
        <v>0</v>
      </c>
      <c r="FW195">
        <v>0</v>
      </c>
      <c r="FX195">
        <v>0</v>
      </c>
      <c r="FY195">
        <v>0</v>
      </c>
      <c r="FZ195">
        <v>6.5596268441013104</v>
      </c>
      <c r="GA195">
        <v>0</v>
      </c>
      <c r="GB195">
        <v>0</v>
      </c>
      <c r="GC195">
        <v>0</v>
      </c>
      <c r="GD195">
        <v>0</v>
      </c>
      <c r="GE195">
        <v>0</v>
      </c>
      <c r="GF195">
        <v>0</v>
      </c>
      <c r="GG195">
        <v>0</v>
      </c>
      <c r="GH195">
        <v>3.1710216744552899</v>
      </c>
      <c r="GI195">
        <v>0</v>
      </c>
      <c r="GJ195">
        <v>0</v>
      </c>
      <c r="GK195">
        <v>0</v>
      </c>
      <c r="GL195">
        <v>0</v>
      </c>
      <c r="GM195">
        <v>0</v>
      </c>
      <c r="GN195">
        <v>0</v>
      </c>
      <c r="GO195">
        <v>0</v>
      </c>
      <c r="GP195">
        <v>299.62550857389601</v>
      </c>
      <c r="GQ195">
        <v>0</v>
      </c>
      <c r="GR195">
        <v>0.80182585690189701</v>
      </c>
      <c r="GS195">
        <v>0.80182585690189701</v>
      </c>
      <c r="GT195">
        <v>20.390480564149001</v>
      </c>
      <c r="GU195">
        <v>170.84735728484</v>
      </c>
      <c r="GV195">
        <v>124.170641106933</v>
      </c>
    </row>
    <row r="196" spans="1:204" x14ac:dyDescent="0.35">
      <c r="A196">
        <v>195</v>
      </c>
      <c r="B196" t="s">
        <v>1050</v>
      </c>
      <c r="C196" t="s">
        <v>222</v>
      </c>
      <c r="D196" t="s">
        <v>1051</v>
      </c>
      <c r="E196" t="s">
        <v>1052</v>
      </c>
      <c r="F196">
        <v>0</v>
      </c>
      <c r="G196">
        <v>3.3722964800000002</v>
      </c>
      <c r="H196">
        <v>2.710660733808</v>
      </c>
      <c r="I196">
        <v>2.2132027277164199</v>
      </c>
      <c r="J196">
        <v>2.0361545941395698</v>
      </c>
      <c r="K196">
        <v>2.08281647025539</v>
      </c>
      <c r="L196">
        <v>2.1167523801577199</v>
      </c>
      <c r="M196">
        <v>2.1167523801577199</v>
      </c>
      <c r="N196">
        <v>2.8017593916666701E-2</v>
      </c>
      <c r="O196">
        <v>2.80175938947025E-2</v>
      </c>
      <c r="P196">
        <v>2.9693921164535401E-2</v>
      </c>
      <c r="Q196">
        <v>4.66618761156984E-2</v>
      </c>
      <c r="R196">
        <v>6.7871819804656397E-2</v>
      </c>
      <c r="S196">
        <v>8.4839774755820399E-2</v>
      </c>
      <c r="T196">
        <v>0.11029170718256701</v>
      </c>
      <c r="U196">
        <v>5.6205573600000003</v>
      </c>
      <c r="V196">
        <v>5.8572338999999998</v>
      </c>
      <c r="W196">
        <v>6.09390565</v>
      </c>
      <c r="X196">
        <v>6.350741405</v>
      </c>
      <c r="Y196">
        <v>6.6545507559999999</v>
      </c>
      <c r="Z196">
        <v>7.0285462609999998</v>
      </c>
      <c r="AA196">
        <v>7.1976313980000004</v>
      </c>
      <c r="AB196">
        <v>0</v>
      </c>
      <c r="AC196">
        <v>0</v>
      </c>
      <c r="AD196">
        <v>0</v>
      </c>
      <c r="AE196">
        <v>0</v>
      </c>
      <c r="AF196">
        <v>0</v>
      </c>
      <c r="AG196">
        <v>0</v>
      </c>
      <c r="AH196">
        <v>0</v>
      </c>
      <c r="AI196">
        <v>0</v>
      </c>
      <c r="AJ196">
        <v>0</v>
      </c>
      <c r="AK196">
        <v>0</v>
      </c>
      <c r="AL196">
        <v>0</v>
      </c>
      <c r="AM196">
        <v>0</v>
      </c>
      <c r="AN196">
        <v>0</v>
      </c>
      <c r="AO196">
        <v>0</v>
      </c>
      <c r="AP196">
        <v>1.5390091484444399</v>
      </c>
      <c r="AQ196">
        <v>1.8780817191111101</v>
      </c>
      <c r="AR196">
        <v>1.42146725937778</v>
      </c>
      <c r="AS196">
        <v>0.94113413683402203</v>
      </c>
      <c r="AT196">
        <v>1.27830205427349</v>
      </c>
      <c r="AU196">
        <v>1.77094481408633</v>
      </c>
      <c r="AV196">
        <v>1.28229805788594</v>
      </c>
      <c r="AW196">
        <v>6.1683303060572096E-3</v>
      </c>
      <c r="AX196">
        <v>4.41146796515681E-3</v>
      </c>
      <c r="AY196">
        <v>4.6788756021678502E-3</v>
      </c>
      <c r="AZ196">
        <v>0</v>
      </c>
      <c r="BA196">
        <v>0</v>
      </c>
      <c r="BB196">
        <v>0</v>
      </c>
      <c r="BC196">
        <v>0</v>
      </c>
      <c r="BD196">
        <v>0</v>
      </c>
      <c r="BE196">
        <v>0</v>
      </c>
      <c r="BF196">
        <v>0</v>
      </c>
      <c r="BG196">
        <v>0</v>
      </c>
      <c r="BH196">
        <v>0</v>
      </c>
      <c r="BI196">
        <v>0</v>
      </c>
      <c r="BJ196">
        <v>0</v>
      </c>
      <c r="BK196">
        <v>0</v>
      </c>
      <c r="BL196">
        <v>5.19387043493433E-2</v>
      </c>
      <c r="BM196">
        <v>5.1751243205721997E-2</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10.566048912667201</v>
      </c>
      <c r="CO196">
        <v>10.5303441191283</v>
      </c>
      <c r="CP196">
        <v>9.8146996770666295</v>
      </c>
      <c r="CQ196">
        <v>9.3746920120892892</v>
      </c>
      <c r="CR196">
        <v>10.0835411003335</v>
      </c>
      <c r="CS196">
        <v>11.0010832299999</v>
      </c>
      <c r="CT196">
        <v>11.0010832299999</v>
      </c>
      <c r="CU196">
        <v>10.8496837502029</v>
      </c>
      <c r="CV196">
        <v>10.8583730230232</v>
      </c>
      <c r="CW196">
        <v>-3.3792000996749599E-3</v>
      </c>
      <c r="CX196">
        <v>-6.7960214211967004E-2</v>
      </c>
      <c r="CY196">
        <v>-4.4831495558185698E-2</v>
      </c>
      <c r="CZ196">
        <v>7.5613053456064797E-2</v>
      </c>
      <c r="DA196">
        <v>9.0994038754499004E-2</v>
      </c>
      <c r="DB196">
        <v>4.1172847194674803E-2</v>
      </c>
      <c r="DC196">
        <v>0</v>
      </c>
      <c r="DD196">
        <v>0.43503431733270498</v>
      </c>
      <c r="DE196">
        <v>0.81457667239027298</v>
      </c>
      <c r="DF196">
        <v>-6.1227398134699101E-2</v>
      </c>
      <c r="DG196">
        <v>0</v>
      </c>
      <c r="DH196">
        <v>0.15139947979698501</v>
      </c>
      <c r="DI196">
        <v>0</v>
      </c>
      <c r="DJ196">
        <v>0</v>
      </c>
      <c r="DK196">
        <v>0</v>
      </c>
      <c r="DL196">
        <v>0</v>
      </c>
      <c r="DM196">
        <v>0</v>
      </c>
      <c r="DN196">
        <v>0</v>
      </c>
      <c r="DO196" t="s">
        <v>1859</v>
      </c>
      <c r="DP196">
        <v>46982</v>
      </c>
      <c r="DQ196">
        <v>46982</v>
      </c>
      <c r="DR196" t="s">
        <v>1835</v>
      </c>
      <c r="DS196">
        <v>0</v>
      </c>
      <c r="DT196">
        <v>185.07</v>
      </c>
      <c r="DU196">
        <v>38891.4</v>
      </c>
      <c r="DV196">
        <v>36935</v>
      </c>
      <c r="DW196">
        <v>3.3662796217268001E-4</v>
      </c>
      <c r="DX196">
        <v>2.1167523801577199</v>
      </c>
      <c r="DY196">
        <v>2.1170890081198901</v>
      </c>
      <c r="DZ196">
        <v>3.3662796217268001E-4</v>
      </c>
      <c r="EA196">
        <v>1.40110571476926</v>
      </c>
      <c r="EB196">
        <v>0</v>
      </c>
      <c r="EC196">
        <v>9.0146205488582806E-2</v>
      </c>
      <c r="ED196">
        <v>6.1253274308402099E-2</v>
      </c>
      <c r="EE196" t="s">
        <v>467</v>
      </c>
      <c r="EF196" t="s">
        <v>339</v>
      </c>
      <c r="EG196" t="s">
        <v>1836</v>
      </c>
      <c r="EH196" t="s">
        <v>1876</v>
      </c>
      <c r="EI196" t="s">
        <v>1836</v>
      </c>
      <c r="EJ196">
        <v>1.7752254410878301E-4</v>
      </c>
      <c r="EK196">
        <v>4.6287151502781496</v>
      </c>
      <c r="EL196">
        <v>1.0490143645853101E-3</v>
      </c>
      <c r="EM196">
        <v>0.17392153824943199</v>
      </c>
      <c r="EN196">
        <v>0</v>
      </c>
      <c r="EO196">
        <v>0</v>
      </c>
      <c r="EP196">
        <v>0</v>
      </c>
      <c r="EQ196">
        <v>0</v>
      </c>
      <c r="ER196">
        <v>0</v>
      </c>
      <c r="ES196">
        <v>0</v>
      </c>
      <c r="ET196">
        <v>0</v>
      </c>
      <c r="EU196">
        <v>0</v>
      </c>
      <c r="EV196">
        <v>0.03</v>
      </c>
      <c r="EW196">
        <v>190.07</v>
      </c>
      <c r="EX196">
        <v>1.0129869917565399</v>
      </c>
      <c r="EY196">
        <v>39396.482291200198</v>
      </c>
      <c r="EZ196">
        <v>7.4880893890884099</v>
      </c>
      <c r="FA196">
        <v>0</v>
      </c>
      <c r="FB196">
        <v>0</v>
      </c>
      <c r="FC196">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v>
      </c>
      <c r="FY196">
        <v>0</v>
      </c>
      <c r="FZ196">
        <v>0.14592353125742</v>
      </c>
      <c r="GA196">
        <v>0</v>
      </c>
      <c r="GB196">
        <v>0</v>
      </c>
      <c r="GC196">
        <v>0</v>
      </c>
      <c r="GD196">
        <v>0</v>
      </c>
      <c r="GE196">
        <v>0</v>
      </c>
      <c r="GF196">
        <v>0</v>
      </c>
      <c r="GG196">
        <v>0</v>
      </c>
      <c r="GH196">
        <v>0</v>
      </c>
      <c r="GI196">
        <v>0</v>
      </c>
      <c r="GJ196">
        <v>0</v>
      </c>
      <c r="GK196">
        <v>0</v>
      </c>
      <c r="GL196">
        <v>0</v>
      </c>
      <c r="GM196">
        <v>0</v>
      </c>
      <c r="GN196">
        <v>0</v>
      </c>
      <c r="GO196">
        <v>0</v>
      </c>
      <c r="GP196">
        <v>11.4210807913478</v>
      </c>
      <c r="GQ196">
        <v>0</v>
      </c>
      <c r="GR196">
        <v>9.4951609863336894E-2</v>
      </c>
      <c r="GS196">
        <v>9.4951609863336894E-2</v>
      </c>
      <c r="GT196">
        <v>0.56270776832453995</v>
      </c>
      <c r="GU196">
        <v>3.93299140225934</v>
      </c>
      <c r="GV196">
        <v>2.1170890081198901</v>
      </c>
    </row>
    <row r="197" spans="1:204" x14ac:dyDescent="0.35">
      <c r="A197">
        <v>196</v>
      </c>
      <c r="B197" t="s">
        <v>1053</v>
      </c>
      <c r="C197" t="s">
        <v>223</v>
      </c>
      <c r="D197" t="s">
        <v>1054</v>
      </c>
      <c r="E197" t="s">
        <v>1055</v>
      </c>
      <c r="F197">
        <v>0</v>
      </c>
      <c r="G197">
        <v>6.0478578599999997</v>
      </c>
      <c r="H197">
        <v>5.1881871482250004</v>
      </c>
      <c r="I197">
        <v>4.5425623788790102</v>
      </c>
      <c r="J197">
        <v>4.1969162657858501</v>
      </c>
      <c r="K197">
        <v>3.7753933477125901</v>
      </c>
      <c r="L197">
        <v>3.8369068849461998</v>
      </c>
      <c r="M197">
        <v>3.8370325159101899</v>
      </c>
      <c r="N197">
        <v>5.0485067937500003E-2</v>
      </c>
      <c r="O197">
        <v>5.0485067958586802E-2</v>
      </c>
      <c r="P197">
        <v>5.35056519693482E-2</v>
      </c>
      <c r="Q197">
        <v>8.4080310237547196E-2</v>
      </c>
      <c r="R197">
        <v>0.12229863307279799</v>
      </c>
      <c r="S197">
        <v>0.152873291340997</v>
      </c>
      <c r="T197">
        <v>0.198735278743296</v>
      </c>
      <c r="U197">
        <v>5.6366576999999998</v>
      </c>
      <c r="V197">
        <v>5.9161646880000003</v>
      </c>
      <c r="W197">
        <v>6.1446343859999999</v>
      </c>
      <c r="X197">
        <v>6.3934992900000003</v>
      </c>
      <c r="Y197">
        <v>6.6790430279999997</v>
      </c>
      <c r="Z197">
        <v>6.9150351600000004</v>
      </c>
      <c r="AA197">
        <v>6.9556392359999997</v>
      </c>
      <c r="AB197">
        <v>0</v>
      </c>
      <c r="AC197">
        <v>0</v>
      </c>
      <c r="AD197">
        <v>0</v>
      </c>
      <c r="AE197">
        <v>0</v>
      </c>
      <c r="AF197">
        <v>0</v>
      </c>
      <c r="AG197">
        <v>0</v>
      </c>
      <c r="AH197">
        <v>0</v>
      </c>
      <c r="AI197">
        <v>0</v>
      </c>
      <c r="AJ197">
        <v>0</v>
      </c>
      <c r="AK197">
        <v>0</v>
      </c>
      <c r="AL197">
        <v>0</v>
      </c>
      <c r="AM197">
        <v>0</v>
      </c>
      <c r="AN197">
        <v>0</v>
      </c>
      <c r="AO197">
        <v>0</v>
      </c>
      <c r="AP197">
        <v>2.05832599822222</v>
      </c>
      <c r="AQ197">
        <v>2.2765604124444399</v>
      </c>
      <c r="AR197">
        <v>1.6468996946559999</v>
      </c>
      <c r="AS197">
        <v>1.0059083030149301</v>
      </c>
      <c r="AT197">
        <v>0.72064878688683498</v>
      </c>
      <c r="AU197">
        <v>0.77077563011784</v>
      </c>
      <c r="AV197">
        <v>0.213307557965946</v>
      </c>
      <c r="AW197">
        <v>1.11147508191702E-2</v>
      </c>
      <c r="AX197">
        <v>7.9490501880744996E-3</v>
      </c>
      <c r="AY197">
        <v>8.4308935889705599E-3</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13.8044413769789</v>
      </c>
      <c r="CO197">
        <v>13.4393463668161</v>
      </c>
      <c r="CP197">
        <v>12.396033005093299</v>
      </c>
      <c r="CQ197">
        <v>11.680404169038299</v>
      </c>
      <c r="CR197">
        <v>11.2973837956722</v>
      </c>
      <c r="CS197">
        <v>11.675590966405</v>
      </c>
      <c r="CT197">
        <v>11.675590966405</v>
      </c>
      <c r="CU197">
        <v>11.4095303684483</v>
      </c>
      <c r="CV197">
        <v>11.4707751865762</v>
      </c>
      <c r="CW197">
        <v>-2.64476482743909E-2</v>
      </c>
      <c r="CX197">
        <v>-7.7631257744713397E-2</v>
      </c>
      <c r="CY197">
        <v>-5.7730471979298599E-2</v>
      </c>
      <c r="CZ197">
        <v>-3.2791705477228601E-2</v>
      </c>
      <c r="DA197">
        <v>3.34774119011245E-2</v>
      </c>
      <c r="DB197">
        <v>-0.15421489015296599</v>
      </c>
      <c r="DC197">
        <v>0</v>
      </c>
      <c r="DD197">
        <v>-2.1288504105738602</v>
      </c>
      <c r="DE197">
        <v>0.40279770857501601</v>
      </c>
      <c r="DF197">
        <v>-0.103578991299298</v>
      </c>
      <c r="DG197">
        <v>0</v>
      </c>
      <c r="DH197">
        <v>0.26606059795676001</v>
      </c>
      <c r="DI197">
        <v>0</v>
      </c>
      <c r="DJ197">
        <v>0</v>
      </c>
      <c r="DK197">
        <v>0</v>
      </c>
      <c r="DL197">
        <v>0</v>
      </c>
      <c r="DM197">
        <v>0</v>
      </c>
      <c r="DN197">
        <v>0</v>
      </c>
      <c r="DO197" t="s">
        <v>1840</v>
      </c>
      <c r="DP197">
        <v>46592</v>
      </c>
      <c r="DQ197">
        <v>46592</v>
      </c>
      <c r="DR197" t="s">
        <v>1835</v>
      </c>
      <c r="DS197">
        <v>0</v>
      </c>
      <c r="DT197">
        <v>285.39</v>
      </c>
      <c r="DU197">
        <v>24372.400000000001</v>
      </c>
      <c r="DV197">
        <v>23689.7</v>
      </c>
      <c r="DW197">
        <v>2.41414391750116E-2</v>
      </c>
      <c r="DX197">
        <v>3.8141886189578802</v>
      </c>
      <c r="DY197">
        <v>3.8383300581328901</v>
      </c>
      <c r="DZ197">
        <v>6.0657192074969998E-4</v>
      </c>
      <c r="EA197">
        <v>0.42144078668934898</v>
      </c>
      <c r="EB197">
        <v>0</v>
      </c>
      <c r="EC197">
        <v>0.16243498022719799</v>
      </c>
      <c r="ED197">
        <v>0.103625617729561</v>
      </c>
      <c r="EE197" t="s">
        <v>1836</v>
      </c>
      <c r="EF197" t="s">
        <v>224</v>
      </c>
      <c r="EG197" t="s">
        <v>1836</v>
      </c>
      <c r="EH197" t="s">
        <v>1865</v>
      </c>
      <c r="EI197" t="s">
        <v>1836</v>
      </c>
      <c r="EJ197">
        <v>3.1987892467827498E-4</v>
      </c>
      <c r="EK197">
        <v>8.3405091743766295</v>
      </c>
      <c r="EL197">
        <v>1.89022518081521E-3</v>
      </c>
      <c r="EM197">
        <v>0.31339024724904402</v>
      </c>
      <c r="EN197">
        <v>0</v>
      </c>
      <c r="EO197">
        <v>0</v>
      </c>
      <c r="EP197">
        <v>0</v>
      </c>
      <c r="EQ197">
        <v>0</v>
      </c>
      <c r="ER197">
        <v>0</v>
      </c>
      <c r="ES197">
        <v>0</v>
      </c>
      <c r="ET197">
        <v>0</v>
      </c>
      <c r="EU197">
        <v>0</v>
      </c>
      <c r="EV197">
        <v>0.03</v>
      </c>
      <c r="EW197">
        <v>291.08999999999997</v>
      </c>
      <c r="EX197">
        <v>1.00712803184049</v>
      </c>
      <c r="EY197">
        <v>24546.127243229101</v>
      </c>
      <c r="EZ197">
        <v>7.1451321792315703</v>
      </c>
      <c r="FA197">
        <v>0</v>
      </c>
      <c r="FB197">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0.262940476085542</v>
      </c>
      <c r="GA197">
        <v>0</v>
      </c>
      <c r="GB197">
        <v>0</v>
      </c>
      <c r="GC197">
        <v>0</v>
      </c>
      <c r="GD197">
        <v>0</v>
      </c>
      <c r="GE197">
        <v>0</v>
      </c>
      <c r="GF197">
        <v>0</v>
      </c>
      <c r="GG197">
        <v>0</v>
      </c>
      <c r="GH197">
        <v>0</v>
      </c>
      <c r="GI197">
        <v>0</v>
      </c>
      <c r="GJ197">
        <v>0</v>
      </c>
      <c r="GK197">
        <v>0</v>
      </c>
      <c r="GL197">
        <v>0</v>
      </c>
      <c r="GM197">
        <v>0</v>
      </c>
      <c r="GN197">
        <v>0</v>
      </c>
      <c r="GO197">
        <v>0</v>
      </c>
      <c r="GP197">
        <v>12.152327614147399</v>
      </c>
      <c r="GQ197">
        <v>0</v>
      </c>
      <c r="GR197">
        <v>0.171093866758986</v>
      </c>
      <c r="GS197">
        <v>0.171093866758986</v>
      </c>
      <c r="GT197">
        <v>0.68155242757119106</v>
      </c>
      <c r="GU197">
        <v>5.0071954349158103</v>
      </c>
      <c r="GV197">
        <v>3.8383300581328901</v>
      </c>
    </row>
    <row r="198" spans="1:204" x14ac:dyDescent="0.35">
      <c r="A198">
        <v>197</v>
      </c>
      <c r="B198" t="s">
        <v>1056</v>
      </c>
      <c r="C198" t="s">
        <v>224</v>
      </c>
      <c r="D198" t="s">
        <v>1057</v>
      </c>
      <c r="E198" t="s">
        <v>1058</v>
      </c>
      <c r="F198">
        <v>0</v>
      </c>
      <c r="G198">
        <v>199.09621877000001</v>
      </c>
      <c r="H198">
        <v>172.360609799499</v>
      </c>
      <c r="I198">
        <v>152.384189789852</v>
      </c>
      <c r="J198">
        <v>141.18407633122601</v>
      </c>
      <c r="K198">
        <v>129.815506948712</v>
      </c>
      <c r="L198">
        <v>131.93062722486201</v>
      </c>
      <c r="M198">
        <v>132.04380722996001</v>
      </c>
      <c r="N198">
        <v>1.4753499670000001</v>
      </c>
      <c r="O198">
        <v>1.4753499669497601</v>
      </c>
      <c r="P198">
        <v>1.56362197886626</v>
      </c>
      <c r="Q198">
        <v>2.45712025250412</v>
      </c>
      <c r="R198">
        <v>3.57399309455143</v>
      </c>
      <c r="S198">
        <v>4.4674913681892798</v>
      </c>
      <c r="T198">
        <v>5.8077387786460903</v>
      </c>
      <c r="U198">
        <v>233.30639023200001</v>
      </c>
      <c r="V198">
        <v>248.19212696100001</v>
      </c>
      <c r="W198">
        <v>261.71173488599999</v>
      </c>
      <c r="X198">
        <v>278.15262148800002</v>
      </c>
      <c r="Y198">
        <v>296.71849728000001</v>
      </c>
      <c r="Z198">
        <v>311.66924828399999</v>
      </c>
      <c r="AA198">
        <v>318.94865654400002</v>
      </c>
      <c r="AB198">
        <v>0</v>
      </c>
      <c r="AC198">
        <v>0</v>
      </c>
      <c r="AD198">
        <v>17.371325784502702</v>
      </c>
      <c r="AE198">
        <v>23.857616466404401</v>
      </c>
      <c r="AF198">
        <v>29.881513402043101</v>
      </c>
      <c r="AG198">
        <v>33.249463402043098</v>
      </c>
      <c r="AH198">
        <v>33.249463402043098</v>
      </c>
      <c r="AI198">
        <v>0</v>
      </c>
      <c r="AJ198">
        <v>0</v>
      </c>
      <c r="AK198">
        <v>3.3829989999999999</v>
      </c>
      <c r="AL198">
        <v>2.1049685999999999</v>
      </c>
      <c r="AM198">
        <v>0</v>
      </c>
      <c r="AN198">
        <v>0</v>
      </c>
      <c r="AO198">
        <v>0</v>
      </c>
      <c r="AP198">
        <v>3.5241536635555599</v>
      </c>
      <c r="AQ198">
        <v>4.2836880786666702</v>
      </c>
      <c r="AR198">
        <v>3.3005998849404401</v>
      </c>
      <c r="AS198">
        <v>2.3423426650984398</v>
      </c>
      <c r="AT198">
        <v>2.1438241552930601</v>
      </c>
      <c r="AU198">
        <v>2.0912917201204699</v>
      </c>
      <c r="AV198">
        <v>1.4706304047277201</v>
      </c>
      <c r="AW198">
        <v>0.32921187808212599</v>
      </c>
      <c r="AX198">
        <v>0.23544583085673401</v>
      </c>
      <c r="AY198">
        <v>0.249717727144042</v>
      </c>
      <c r="AZ198">
        <v>0</v>
      </c>
      <c r="BA198">
        <v>0</v>
      </c>
      <c r="BB198">
        <v>0</v>
      </c>
      <c r="BC198">
        <v>0</v>
      </c>
      <c r="BD198">
        <v>1.32705344567481</v>
      </c>
      <c r="BE198">
        <v>6.8921162823756497</v>
      </c>
      <c r="BF198">
        <v>5.5650628367008297</v>
      </c>
      <c r="BG198">
        <v>6.9349244580425697</v>
      </c>
      <c r="BH198">
        <v>6.9349244580425697</v>
      </c>
      <c r="BI198">
        <v>6.9349244580425697</v>
      </c>
      <c r="BJ198">
        <v>7.2773898633780103</v>
      </c>
      <c r="BK198">
        <v>0</v>
      </c>
      <c r="BL198">
        <v>1.1388269742005099E-2</v>
      </c>
      <c r="BM198">
        <v>9.4467517000441908E-3</v>
      </c>
      <c r="BN198">
        <v>0</v>
      </c>
      <c r="BO198">
        <v>0</v>
      </c>
      <c r="BP198">
        <v>0</v>
      </c>
      <c r="BQ198">
        <v>0</v>
      </c>
      <c r="BR198">
        <v>0</v>
      </c>
      <c r="BS198">
        <v>0</v>
      </c>
      <c r="BT198">
        <v>0</v>
      </c>
      <c r="BU198">
        <v>3.36795</v>
      </c>
      <c r="BV198">
        <v>3.36795</v>
      </c>
      <c r="BW198">
        <v>0</v>
      </c>
      <c r="BX198">
        <v>0</v>
      </c>
      <c r="BY198">
        <v>0</v>
      </c>
      <c r="BZ198">
        <v>0</v>
      </c>
      <c r="CA198">
        <v>0</v>
      </c>
      <c r="CB198">
        <v>0</v>
      </c>
      <c r="CC198">
        <v>5.7535809999999996</v>
      </c>
      <c r="CD198">
        <v>0</v>
      </c>
      <c r="CE198">
        <v>0</v>
      </c>
      <c r="CF198">
        <v>0</v>
      </c>
      <c r="CG198">
        <v>0</v>
      </c>
      <c r="CH198">
        <v>0</v>
      </c>
      <c r="CI198">
        <v>0</v>
      </c>
      <c r="CJ198">
        <v>0</v>
      </c>
      <c r="CK198">
        <v>20.485049</v>
      </c>
      <c r="CL198">
        <v>25.8492970308344</v>
      </c>
      <c r="CM198">
        <v>20.485049</v>
      </c>
      <c r="CN198">
        <v>439.05837795631197</v>
      </c>
      <c r="CO198">
        <v>433.45072518909001</v>
      </c>
      <c r="CP198">
        <v>445.53869863970601</v>
      </c>
      <c r="CQ198">
        <v>460.40162026127501</v>
      </c>
      <c r="CR198">
        <v>478.18979033864201</v>
      </c>
      <c r="CS198">
        <v>510.82809545725797</v>
      </c>
      <c r="CT198">
        <v>510.82809545725797</v>
      </c>
      <c r="CU198">
        <v>537.738400968836</v>
      </c>
      <c r="CV198">
        <v>524.64698325358904</v>
      </c>
      <c r="CW198">
        <v>-1.27719980958447E-2</v>
      </c>
      <c r="CX198">
        <v>2.7887768431678301E-2</v>
      </c>
      <c r="CY198">
        <v>3.33594403066391E-2</v>
      </c>
      <c r="CZ198">
        <v>3.8636202164693302E-2</v>
      </c>
      <c r="DA198">
        <v>6.8253872788672093E-2</v>
      </c>
      <c r="DB198">
        <v>0.22475376388864199</v>
      </c>
      <c r="DC198">
        <v>5.2679767911923497E-2</v>
      </c>
      <c r="DD198">
        <v>98.680023012523193</v>
      </c>
      <c r="DE198">
        <v>34.727691325024303</v>
      </c>
      <c r="DF198">
        <v>26.910305511578201</v>
      </c>
      <c r="DG198">
        <v>26.910305511578201</v>
      </c>
      <c r="DH198">
        <v>0</v>
      </c>
      <c r="DI198">
        <v>0</v>
      </c>
      <c r="DJ198">
        <v>0</v>
      </c>
      <c r="DK198">
        <v>0</v>
      </c>
      <c r="DL198">
        <v>0</v>
      </c>
      <c r="DM198">
        <v>0</v>
      </c>
      <c r="DN198">
        <v>0</v>
      </c>
      <c r="DO198" t="s">
        <v>1836</v>
      </c>
      <c r="DP198">
        <v>0</v>
      </c>
      <c r="DQ198">
        <v>0</v>
      </c>
      <c r="DR198" t="s">
        <v>1872</v>
      </c>
      <c r="DS198">
        <v>0</v>
      </c>
      <c r="DT198">
        <v>1364.16</v>
      </c>
      <c r="DU198">
        <v>233805.9</v>
      </c>
      <c r="DV198">
        <v>223033.3</v>
      </c>
      <c r="DW198">
        <v>21.220113771564801</v>
      </c>
      <c r="DX198">
        <v>111.463909636323</v>
      </c>
      <c r="DY198">
        <v>132.68402340788799</v>
      </c>
      <c r="DZ198">
        <v>1.7726149888909699E-2</v>
      </c>
      <c r="EA198">
        <v>1.6592521080206499</v>
      </c>
      <c r="EB198">
        <v>1.40331242757381E-2</v>
      </c>
      <c r="EC198">
        <v>0</v>
      </c>
      <c r="ED198">
        <v>0</v>
      </c>
      <c r="EE198" t="s">
        <v>1836</v>
      </c>
      <c r="EF198" t="s">
        <v>1836</v>
      </c>
      <c r="EG198" t="s">
        <v>1836</v>
      </c>
      <c r="EH198" t="s">
        <v>1836</v>
      </c>
      <c r="EI198" t="s">
        <v>1836</v>
      </c>
      <c r="EJ198">
        <v>9.3479793099260702E-3</v>
      </c>
      <c r="EK198">
        <v>0</v>
      </c>
      <c r="EL198">
        <v>0</v>
      </c>
      <c r="EM198">
        <v>9.1583573047880602</v>
      </c>
      <c r="EN198">
        <v>7.2773898633780103</v>
      </c>
      <c r="EO198">
        <v>34.2551758605834</v>
      </c>
      <c r="EP198">
        <v>35.191182894979299</v>
      </c>
      <c r="EQ198">
        <v>0</v>
      </c>
      <c r="ER198">
        <v>0</v>
      </c>
      <c r="ES198">
        <v>0</v>
      </c>
      <c r="ET198">
        <v>0</v>
      </c>
      <c r="EU198">
        <v>0</v>
      </c>
      <c r="EV198">
        <v>0.03</v>
      </c>
      <c r="EW198">
        <v>1446</v>
      </c>
      <c r="EX198">
        <v>1.0118622418885701</v>
      </c>
      <c r="EY198">
        <v>236585.15305082101</v>
      </c>
      <c r="EZ198">
        <v>342.10213131148703</v>
      </c>
      <c r="FA198">
        <v>9463.4061220328404</v>
      </c>
      <c r="FB198">
        <v>1432.3679999999999</v>
      </c>
      <c r="FC198">
        <v>1446.0096000000001</v>
      </c>
      <c r="FD198">
        <v>338.87700250509801</v>
      </c>
      <c r="FE198">
        <v>342.10440252895597</v>
      </c>
      <c r="FF198">
        <v>3.2274000238580798</v>
      </c>
      <c r="FG198">
        <v>4.9337824519150901</v>
      </c>
      <c r="FH198">
        <v>1.7063824280569999</v>
      </c>
      <c r="FI198">
        <v>1.9178879323848701E-2</v>
      </c>
      <c r="FJ198">
        <v>1.5343103459078999</v>
      </c>
      <c r="FK198">
        <v>0</v>
      </c>
      <c r="FL198">
        <v>0</v>
      </c>
      <c r="FM198">
        <v>0</v>
      </c>
      <c r="FN198">
        <v>0</v>
      </c>
      <c r="FO198">
        <v>0</v>
      </c>
      <c r="FP198">
        <v>0</v>
      </c>
      <c r="FQ198">
        <v>0</v>
      </c>
      <c r="FR198">
        <v>2.2733661326695702</v>
      </c>
      <c r="FS198">
        <v>0</v>
      </c>
      <c r="FT198">
        <v>0</v>
      </c>
      <c r="FU198">
        <v>0</v>
      </c>
      <c r="FV198">
        <v>0</v>
      </c>
      <c r="FW198">
        <v>0</v>
      </c>
      <c r="FX198">
        <v>0</v>
      </c>
      <c r="FY198">
        <v>0</v>
      </c>
      <c r="FZ198">
        <v>7.6840389927592296</v>
      </c>
      <c r="GA198">
        <v>0</v>
      </c>
      <c r="GB198">
        <v>0</v>
      </c>
      <c r="GC198">
        <v>0</v>
      </c>
      <c r="GD198">
        <v>0</v>
      </c>
      <c r="GE198">
        <v>0</v>
      </c>
      <c r="GF198">
        <v>0</v>
      </c>
      <c r="GG198">
        <v>0</v>
      </c>
      <c r="GH198">
        <v>7.8075755182370097</v>
      </c>
      <c r="GI198">
        <v>0</v>
      </c>
      <c r="GJ198">
        <v>0</v>
      </c>
      <c r="GK198">
        <v>0</v>
      </c>
      <c r="GL198">
        <v>0</v>
      </c>
      <c r="GM198">
        <v>0</v>
      </c>
      <c r="GN198">
        <v>0</v>
      </c>
      <c r="GO198">
        <v>0</v>
      </c>
      <c r="GP198">
        <v>572.28491787655298</v>
      </c>
      <c r="GQ198">
        <v>0</v>
      </c>
      <c r="GR198">
        <v>0</v>
      </c>
      <c r="GS198">
        <v>0</v>
      </c>
      <c r="GT198">
        <v>47.637934622963897</v>
      </c>
      <c r="GU198">
        <v>230.18278656506601</v>
      </c>
      <c r="GV198">
        <v>132.68402340788799</v>
      </c>
    </row>
    <row r="199" spans="1:204" x14ac:dyDescent="0.35">
      <c r="A199">
        <v>198</v>
      </c>
      <c r="B199" t="s">
        <v>1059</v>
      </c>
      <c r="C199" t="s">
        <v>225</v>
      </c>
      <c r="D199" t="s">
        <v>1060</v>
      </c>
      <c r="E199" t="s">
        <v>1061</v>
      </c>
      <c r="F199">
        <v>0</v>
      </c>
      <c r="G199">
        <v>299.17230171</v>
      </c>
      <c r="H199">
        <v>271.150008314084</v>
      </c>
      <c r="I199">
        <v>250.60744310308399</v>
      </c>
      <c r="J199">
        <v>239.05490627686899</v>
      </c>
      <c r="K199">
        <v>226.180051984735</v>
      </c>
      <c r="L199">
        <v>229.865266681024</v>
      </c>
      <c r="M199">
        <v>230.15923062104301</v>
      </c>
      <c r="N199">
        <v>2.3389126942708298</v>
      </c>
      <c r="O199">
        <v>2.3389126937065599</v>
      </c>
      <c r="P199">
        <v>2.4788527308472901</v>
      </c>
      <c r="Q199">
        <v>3.8953400056171801</v>
      </c>
      <c r="R199">
        <v>5.6659490990795298</v>
      </c>
      <c r="S199">
        <v>7.0824363738494096</v>
      </c>
      <c r="T199">
        <v>9.2071672860042408</v>
      </c>
      <c r="U199">
        <v>130.78201153500001</v>
      </c>
      <c r="V199">
        <v>147.195749812</v>
      </c>
      <c r="W199">
        <v>156.18498699599999</v>
      </c>
      <c r="X199">
        <v>166.89860935999999</v>
      </c>
      <c r="Y199">
        <v>174.84068761200001</v>
      </c>
      <c r="Z199">
        <v>187.05317603</v>
      </c>
      <c r="AA199">
        <v>192.706072272</v>
      </c>
      <c r="AB199">
        <v>0</v>
      </c>
      <c r="AC199">
        <v>0</v>
      </c>
      <c r="AD199">
        <v>18.138551067453399</v>
      </c>
      <c r="AE199">
        <v>25.2702162632506</v>
      </c>
      <c r="AF199">
        <v>31.984096484950399</v>
      </c>
      <c r="AG199">
        <v>34.941204484950397</v>
      </c>
      <c r="AH199">
        <v>34.941204484950397</v>
      </c>
      <c r="AI199">
        <v>0</v>
      </c>
      <c r="AJ199">
        <v>0</v>
      </c>
      <c r="AK199">
        <v>2.9703210000000002</v>
      </c>
      <c r="AL199">
        <v>1.8481923</v>
      </c>
      <c r="AM199">
        <v>0</v>
      </c>
      <c r="AN199">
        <v>0</v>
      </c>
      <c r="AO199">
        <v>0</v>
      </c>
      <c r="AP199">
        <v>7.3765985655555504</v>
      </c>
      <c r="AQ199">
        <v>9.2405531849076592</v>
      </c>
      <c r="AR199">
        <v>9.4065758502765497</v>
      </c>
      <c r="AS199">
        <v>8.7267682379700702</v>
      </c>
      <c r="AT199">
        <v>8.6399964220545709</v>
      </c>
      <c r="AU199">
        <v>8.7723597876618005</v>
      </c>
      <c r="AV199">
        <v>5.4584134469780299</v>
      </c>
      <c r="AW199">
        <v>0.51493308476211497</v>
      </c>
      <c r="AX199">
        <v>0.368269968519156</v>
      </c>
      <c r="AY199">
        <v>0.39059319580804303</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2.9571079999999998</v>
      </c>
      <c r="BV199">
        <v>2.9571079999999998</v>
      </c>
      <c r="BW199">
        <v>0</v>
      </c>
      <c r="BX199">
        <v>0</v>
      </c>
      <c r="BY199">
        <v>0</v>
      </c>
      <c r="BZ199">
        <v>0</v>
      </c>
      <c r="CA199">
        <v>0</v>
      </c>
      <c r="CB199">
        <v>0</v>
      </c>
      <c r="CC199">
        <v>5.0517260000000004</v>
      </c>
      <c r="CD199">
        <v>0</v>
      </c>
      <c r="CE199">
        <v>0</v>
      </c>
      <c r="CF199">
        <v>0</v>
      </c>
      <c r="CG199">
        <v>0</v>
      </c>
      <c r="CH199">
        <v>0</v>
      </c>
      <c r="CI199">
        <v>0</v>
      </c>
      <c r="CJ199">
        <v>0</v>
      </c>
      <c r="CK199">
        <v>19.526978</v>
      </c>
      <c r="CL199">
        <v>26.624962394913901</v>
      </c>
      <c r="CM199">
        <v>19.526978</v>
      </c>
      <c r="CN199">
        <v>440.18475758958903</v>
      </c>
      <c r="CO199">
        <v>430.29349397321698</v>
      </c>
      <c r="CP199">
        <v>440.17732394346899</v>
      </c>
      <c r="CQ199">
        <v>448.65114044370603</v>
      </c>
      <c r="CR199">
        <v>455.31961560282002</v>
      </c>
      <c r="CS199">
        <v>487.24142135748599</v>
      </c>
      <c r="CT199">
        <v>487.24142135748599</v>
      </c>
      <c r="CU199">
        <v>505.972771732647</v>
      </c>
      <c r="CV199">
        <v>500.259191873916</v>
      </c>
      <c r="CW199">
        <v>-2.2470709050751301E-2</v>
      </c>
      <c r="CX199">
        <v>2.2969973073464298E-2</v>
      </c>
      <c r="CY199">
        <v>1.92509155726652E-2</v>
      </c>
      <c r="CZ199">
        <v>1.48633861768821E-2</v>
      </c>
      <c r="DA199">
        <v>7.0108566951158496E-2</v>
      </c>
      <c r="DB199">
        <v>0.15209557886033601</v>
      </c>
      <c r="DC199">
        <v>4.0828818879485203E-2</v>
      </c>
      <c r="DD199">
        <v>66.9501555110851</v>
      </c>
      <c r="DE199">
        <v>32.001520649646302</v>
      </c>
      <c r="DF199">
        <v>19.893491743187699</v>
      </c>
      <c r="DG199">
        <v>19.893491743187699</v>
      </c>
      <c r="DH199">
        <v>1.16214136802686</v>
      </c>
      <c r="DI199">
        <v>0</v>
      </c>
      <c r="DJ199">
        <v>0</v>
      </c>
      <c r="DK199">
        <v>0</v>
      </c>
      <c r="DL199">
        <v>0</v>
      </c>
      <c r="DM199">
        <v>0</v>
      </c>
      <c r="DN199">
        <v>0</v>
      </c>
      <c r="DO199" t="s">
        <v>1838</v>
      </c>
      <c r="DP199">
        <v>234529</v>
      </c>
      <c r="DQ199">
        <v>234529</v>
      </c>
      <c r="DR199" t="s">
        <v>1850</v>
      </c>
      <c r="DS199">
        <v>0.03</v>
      </c>
      <c r="DT199">
        <v>1801.52</v>
      </c>
      <c r="DU199">
        <v>106968.6</v>
      </c>
      <c r="DV199">
        <v>103323.6</v>
      </c>
      <c r="DW199">
        <v>55.097346514309798</v>
      </c>
      <c r="DX199">
        <v>176.70678752754301</v>
      </c>
      <c r="DY199">
        <v>231.80413404185299</v>
      </c>
      <c r="DZ199">
        <v>2.81017507031519E-2</v>
      </c>
      <c r="EA199">
        <v>3.5300058891648902</v>
      </c>
      <c r="EB199">
        <v>1.2321281979347299E-2</v>
      </c>
      <c r="EC199">
        <v>1.1618078748729701</v>
      </c>
      <c r="ED199">
        <v>0</v>
      </c>
      <c r="EE199" t="s">
        <v>235</v>
      </c>
      <c r="EF199" t="s">
        <v>1836</v>
      </c>
      <c r="EG199" t="s">
        <v>1892</v>
      </c>
      <c r="EH199" t="s">
        <v>1894</v>
      </c>
      <c r="EI199" t="s">
        <v>1836</v>
      </c>
      <c r="EJ199">
        <v>1.48196075172601E-2</v>
      </c>
      <c r="EK199">
        <v>59.655064603002899</v>
      </c>
      <c r="EL199">
        <v>1.3519738773524199E-2</v>
      </c>
      <c r="EM199">
        <v>14.518994566391299</v>
      </c>
      <c r="EN199">
        <v>0</v>
      </c>
      <c r="EO199">
        <v>35.998087847006602</v>
      </c>
      <c r="EP199">
        <v>35.627403195826403</v>
      </c>
      <c r="EQ199">
        <v>0</v>
      </c>
      <c r="ER199">
        <v>0</v>
      </c>
      <c r="ES199">
        <v>0</v>
      </c>
      <c r="ET199">
        <v>0</v>
      </c>
      <c r="EU199">
        <v>0</v>
      </c>
      <c r="EV199">
        <v>0</v>
      </c>
      <c r="EW199">
        <v>1855.56</v>
      </c>
      <c r="EX199">
        <v>1.00870505115606</v>
      </c>
      <c r="EY199">
        <v>107899.767135092</v>
      </c>
      <c r="EZ199">
        <v>200.21449190519201</v>
      </c>
      <c r="FA199">
        <v>1078.99767135092</v>
      </c>
      <c r="FB199">
        <v>1837.5504000000001</v>
      </c>
      <c r="FC199">
        <v>1855.5655999999999</v>
      </c>
      <c r="FD199">
        <v>198.27126025899599</v>
      </c>
      <c r="FE199">
        <v>200.21509614388799</v>
      </c>
      <c r="FF199">
        <v>1.94383588489214</v>
      </c>
      <c r="FG199">
        <v>4.3319309100612804</v>
      </c>
      <c r="FH199">
        <v>2.38809502516914</v>
      </c>
      <c r="FI199">
        <v>2.6840985671514599E-2</v>
      </c>
      <c r="FJ199">
        <v>2.1472788537211702</v>
      </c>
      <c r="FK199">
        <v>0</v>
      </c>
      <c r="FL199">
        <v>0</v>
      </c>
      <c r="FM199">
        <v>0</v>
      </c>
      <c r="FN199">
        <v>0</v>
      </c>
      <c r="FO199">
        <v>0</v>
      </c>
      <c r="FP199">
        <v>0</v>
      </c>
      <c r="FQ199">
        <v>0</v>
      </c>
      <c r="FR199">
        <v>1.99604768065426</v>
      </c>
      <c r="FS199">
        <v>0</v>
      </c>
      <c r="FT199">
        <v>0</v>
      </c>
      <c r="FU199">
        <v>0</v>
      </c>
      <c r="FV199">
        <v>0</v>
      </c>
      <c r="FW199">
        <v>0</v>
      </c>
      <c r="FX199">
        <v>0</v>
      </c>
      <c r="FY199">
        <v>0</v>
      </c>
      <c r="FZ199">
        <v>12.1817173791878</v>
      </c>
      <c r="GA199">
        <v>0</v>
      </c>
      <c r="GB199">
        <v>0</v>
      </c>
      <c r="GC199">
        <v>0</v>
      </c>
      <c r="GD199">
        <v>0</v>
      </c>
      <c r="GE199">
        <v>0</v>
      </c>
      <c r="GF199">
        <v>0</v>
      </c>
      <c r="GG199">
        <v>0</v>
      </c>
      <c r="GH199">
        <v>6.8551619471913297</v>
      </c>
      <c r="GI199">
        <v>0</v>
      </c>
      <c r="GJ199">
        <v>0</v>
      </c>
      <c r="GK199">
        <v>0</v>
      </c>
      <c r="GL199">
        <v>0</v>
      </c>
      <c r="GM199">
        <v>0</v>
      </c>
      <c r="GN199">
        <v>0</v>
      </c>
      <c r="GO199">
        <v>0</v>
      </c>
      <c r="GP199">
        <v>537.09462262249099</v>
      </c>
      <c r="GQ199">
        <v>0</v>
      </c>
      <c r="GR199">
        <v>1.2237401172150499</v>
      </c>
      <c r="GS199">
        <v>1.2237401172150499</v>
      </c>
      <c r="GT199">
        <v>36.835430748574403</v>
      </c>
      <c r="GU199">
        <v>336.88013071729898</v>
      </c>
      <c r="GV199">
        <v>231.80413404185299</v>
      </c>
    </row>
    <row r="200" spans="1:204" x14ac:dyDescent="0.35">
      <c r="A200">
        <v>199</v>
      </c>
      <c r="B200" t="s">
        <v>1062</v>
      </c>
      <c r="C200" t="s">
        <v>226</v>
      </c>
      <c r="D200" t="s">
        <v>1063</v>
      </c>
      <c r="E200" t="s">
        <v>1064</v>
      </c>
      <c r="F200">
        <v>0</v>
      </c>
      <c r="G200">
        <v>82.570027319999994</v>
      </c>
      <c r="H200">
        <v>73.370364724558002</v>
      </c>
      <c r="I200">
        <v>66.614248755233007</v>
      </c>
      <c r="J200">
        <v>62.820504782570097</v>
      </c>
      <c r="K200">
        <v>58.658013325343703</v>
      </c>
      <c r="L200">
        <v>59.613744703353397</v>
      </c>
      <c r="M200">
        <v>59.673904363060998</v>
      </c>
      <c r="N200">
        <v>0.64506074981249995</v>
      </c>
      <c r="O200">
        <v>0.64506074985251904</v>
      </c>
      <c r="P200">
        <v>0.68365553175065596</v>
      </c>
      <c r="Q200">
        <v>1.0743158356081699</v>
      </c>
      <c r="R200">
        <v>1.5626412154300999</v>
      </c>
      <c r="S200">
        <v>1.95330151928763</v>
      </c>
      <c r="T200">
        <v>2.5392919750739198</v>
      </c>
      <c r="U200">
        <v>57.985399313999999</v>
      </c>
      <c r="V200">
        <v>63.527563737000001</v>
      </c>
      <c r="W200">
        <v>67.437360134000002</v>
      </c>
      <c r="X200">
        <v>72.426816830000007</v>
      </c>
      <c r="Y200">
        <v>74.893277190000006</v>
      </c>
      <c r="Z200">
        <v>79.671077639999993</v>
      </c>
      <c r="AA200">
        <v>82.449013214999994</v>
      </c>
      <c r="AB200">
        <v>0</v>
      </c>
      <c r="AC200">
        <v>0</v>
      </c>
      <c r="AD200">
        <v>3.87428865305337</v>
      </c>
      <c r="AE200">
        <v>5.2471079704689503</v>
      </c>
      <c r="AF200">
        <v>6.4728330583721796</v>
      </c>
      <c r="AG200">
        <v>7.2609580583721796</v>
      </c>
      <c r="AH200">
        <v>7.2609580583721796</v>
      </c>
      <c r="AI200">
        <v>0</v>
      </c>
      <c r="AJ200">
        <v>0</v>
      </c>
      <c r="AK200">
        <v>0.79164599999999996</v>
      </c>
      <c r="AL200">
        <v>0.49257794999999999</v>
      </c>
      <c r="AM200">
        <v>0</v>
      </c>
      <c r="AN200">
        <v>0</v>
      </c>
      <c r="AO200">
        <v>0</v>
      </c>
      <c r="AP200">
        <v>2.98246790444444</v>
      </c>
      <c r="AQ200">
        <v>3.9199877977777802</v>
      </c>
      <c r="AR200">
        <v>2.9662545737600001</v>
      </c>
      <c r="AS200">
        <v>2.3057268209304702</v>
      </c>
      <c r="AT200">
        <v>1.95865487215736</v>
      </c>
      <c r="AU200">
        <v>1.58118606479666</v>
      </c>
      <c r="AV200">
        <v>1.4018516906906899</v>
      </c>
      <c r="AW200">
        <v>0.142016041331639</v>
      </c>
      <c r="AX200">
        <v>0.101567066902642</v>
      </c>
      <c r="AY200">
        <v>0.107723704460275</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0.78812499999999996</v>
      </c>
      <c r="BV200">
        <v>0.78812499999999996</v>
      </c>
      <c r="BW200">
        <v>0</v>
      </c>
      <c r="BX200">
        <v>0</v>
      </c>
      <c r="BY200">
        <v>0</v>
      </c>
      <c r="BZ200">
        <v>0</v>
      </c>
      <c r="CA200">
        <v>0</v>
      </c>
      <c r="CB200">
        <v>0</v>
      </c>
      <c r="CC200">
        <v>1.3463799999999999</v>
      </c>
      <c r="CD200">
        <v>0</v>
      </c>
      <c r="CE200">
        <v>0</v>
      </c>
      <c r="CF200">
        <v>0</v>
      </c>
      <c r="CG200">
        <v>0</v>
      </c>
      <c r="CH200">
        <v>0</v>
      </c>
      <c r="CI200">
        <v>0</v>
      </c>
      <c r="CJ200">
        <v>0</v>
      </c>
      <c r="CK200">
        <v>4.6873100000000001</v>
      </c>
      <c r="CL200">
        <v>5.7589476049018904</v>
      </c>
      <c r="CM200">
        <v>4.6873100000000001</v>
      </c>
      <c r="CN200">
        <v>144.324971329589</v>
      </c>
      <c r="CO200">
        <v>141.56454407609101</v>
      </c>
      <c r="CP200">
        <v>142.47517735225699</v>
      </c>
      <c r="CQ200">
        <v>145.15517518957799</v>
      </c>
      <c r="CR200">
        <v>145.679924661303</v>
      </c>
      <c r="CS200">
        <v>154.76757798580999</v>
      </c>
      <c r="CT200">
        <v>154.76757798580999</v>
      </c>
      <c r="CU200">
        <v>161.40624861851001</v>
      </c>
      <c r="CV200">
        <v>159.45732557069701</v>
      </c>
      <c r="CW200">
        <v>-1.9126470132419401E-2</v>
      </c>
      <c r="CX200">
        <v>6.4326366613165504E-3</v>
      </c>
      <c r="CY200">
        <v>1.8810279005263102E-2</v>
      </c>
      <c r="CZ200">
        <v>3.61509309633878E-3</v>
      </c>
      <c r="DA200">
        <v>6.2380958430852299E-2</v>
      </c>
      <c r="DB200">
        <v>0.120939819296124</v>
      </c>
      <c r="DC200">
        <v>4.5306836144585402E-2</v>
      </c>
      <c r="DD200">
        <v>17.454635952518601</v>
      </c>
      <c r="DE200">
        <v>8.9360354202770598</v>
      </c>
      <c r="DF200">
        <v>7.0120292962974302</v>
      </c>
      <c r="DG200">
        <v>7.0120292962974302</v>
      </c>
      <c r="DH200">
        <v>0.37335866359700398</v>
      </c>
      <c r="DI200">
        <v>0</v>
      </c>
      <c r="DJ200">
        <v>0</v>
      </c>
      <c r="DK200">
        <v>0</v>
      </c>
      <c r="DL200">
        <v>0</v>
      </c>
      <c r="DM200">
        <v>0</v>
      </c>
      <c r="DN200">
        <v>0</v>
      </c>
      <c r="DO200" t="s">
        <v>1845</v>
      </c>
      <c r="DP200">
        <v>82936</v>
      </c>
      <c r="DQ200">
        <v>82936</v>
      </c>
      <c r="DR200" t="s">
        <v>1856</v>
      </c>
      <c r="DS200">
        <v>0.03</v>
      </c>
      <c r="DT200">
        <v>1613.91</v>
      </c>
      <c r="DU200">
        <v>51086.5</v>
      </c>
      <c r="DV200">
        <v>49733.3</v>
      </c>
      <c r="DW200">
        <v>11.2776599114194</v>
      </c>
      <c r="DX200">
        <v>48.7348729062263</v>
      </c>
      <c r="DY200">
        <v>60.012532817645699</v>
      </c>
      <c r="DZ200">
        <v>7.7503261928373902E-3</v>
      </c>
      <c r="EA200">
        <v>0.39161955122689002</v>
      </c>
      <c r="EB200">
        <v>3.2838529608563601E-3</v>
      </c>
      <c r="EC200">
        <v>0.37325152296705899</v>
      </c>
      <c r="ED200">
        <v>0</v>
      </c>
      <c r="EE200" t="s">
        <v>53</v>
      </c>
      <c r="EF200" t="s">
        <v>1836</v>
      </c>
      <c r="EG200" t="s">
        <v>1836</v>
      </c>
      <c r="EH200" t="s">
        <v>1858</v>
      </c>
      <c r="EI200" t="s">
        <v>1836</v>
      </c>
      <c r="EJ200">
        <v>4.0871756895810903E-3</v>
      </c>
      <c r="EK200">
        <v>19.165254597885799</v>
      </c>
      <c r="EL200">
        <v>4.3434574652771001E-3</v>
      </c>
      <c r="EM200">
        <v>4.0042681145396397</v>
      </c>
      <c r="EN200">
        <v>0</v>
      </c>
      <c r="EO200">
        <v>7.4805837374980104</v>
      </c>
      <c r="EP200">
        <v>7.8777531180943399</v>
      </c>
      <c r="EQ200">
        <v>0</v>
      </c>
      <c r="ER200">
        <v>0</v>
      </c>
      <c r="ES200">
        <v>0</v>
      </c>
      <c r="ET200">
        <v>0</v>
      </c>
      <c r="EU200">
        <v>0</v>
      </c>
      <c r="EV200">
        <v>0</v>
      </c>
      <c r="EW200">
        <v>1662.32</v>
      </c>
      <c r="EX200">
        <v>1.00673395821622</v>
      </c>
      <c r="EY200">
        <v>51430.514356412903</v>
      </c>
      <c r="EZ200">
        <v>85.493972624952306</v>
      </c>
      <c r="FA200">
        <v>514.30514356412903</v>
      </c>
      <c r="FB200">
        <v>1646.1882000000001</v>
      </c>
      <c r="FC200">
        <v>1662.3272999999999</v>
      </c>
      <c r="FD200">
        <v>84.664305853457506</v>
      </c>
      <c r="FE200">
        <v>85.494348067707094</v>
      </c>
      <c r="FF200">
        <v>0.83004221424960201</v>
      </c>
      <c r="FG200">
        <v>1.1545409129564801</v>
      </c>
      <c r="FH200">
        <v>0.32449869870688303</v>
      </c>
      <c r="FI200">
        <v>3.6472019876176002E-3</v>
      </c>
      <c r="FJ200">
        <v>0.29177615900940801</v>
      </c>
      <c r="FK200">
        <v>0</v>
      </c>
      <c r="FL200">
        <v>0</v>
      </c>
      <c r="FM200">
        <v>0</v>
      </c>
      <c r="FN200">
        <v>0</v>
      </c>
      <c r="FO200">
        <v>0</v>
      </c>
      <c r="FP200">
        <v>0</v>
      </c>
      <c r="FQ200">
        <v>0</v>
      </c>
      <c r="FR200">
        <v>0.53198417965873002</v>
      </c>
      <c r="FS200">
        <v>0</v>
      </c>
      <c r="FT200">
        <v>0</v>
      </c>
      <c r="FU200">
        <v>0</v>
      </c>
      <c r="FV200">
        <v>0</v>
      </c>
      <c r="FW200">
        <v>0</v>
      </c>
      <c r="FX200">
        <v>0</v>
      </c>
      <c r="FY200">
        <v>0</v>
      </c>
      <c r="FZ200">
        <v>3.35965841683565</v>
      </c>
      <c r="GA200">
        <v>0</v>
      </c>
      <c r="GB200">
        <v>0</v>
      </c>
      <c r="GC200">
        <v>0</v>
      </c>
      <c r="GD200">
        <v>0</v>
      </c>
      <c r="GE200">
        <v>0</v>
      </c>
      <c r="GF200">
        <v>0</v>
      </c>
      <c r="GG200">
        <v>0</v>
      </c>
      <c r="GH200">
        <v>1.82702935418305</v>
      </c>
      <c r="GI200">
        <v>0</v>
      </c>
      <c r="GJ200">
        <v>0</v>
      </c>
      <c r="GK200">
        <v>0</v>
      </c>
      <c r="GL200">
        <v>0</v>
      </c>
      <c r="GM200">
        <v>0</v>
      </c>
      <c r="GN200">
        <v>0</v>
      </c>
      <c r="GO200">
        <v>0</v>
      </c>
      <c r="GP200">
        <v>169.54552092202201</v>
      </c>
      <c r="GQ200">
        <v>0</v>
      </c>
      <c r="GR200">
        <v>0.39314836157083999</v>
      </c>
      <c r="GS200">
        <v>0.39314836157083999</v>
      </c>
      <c r="GT200">
        <v>10.088195351325499</v>
      </c>
      <c r="GU200">
        <v>84.0515482970698</v>
      </c>
      <c r="GV200">
        <v>60.012532817645699</v>
      </c>
    </row>
    <row r="201" spans="1:204" x14ac:dyDescent="0.35">
      <c r="A201">
        <v>200</v>
      </c>
      <c r="B201" t="s">
        <v>1065</v>
      </c>
      <c r="C201" t="s">
        <v>227</v>
      </c>
      <c r="D201" t="s">
        <v>1066</v>
      </c>
      <c r="E201" t="s">
        <v>1067</v>
      </c>
      <c r="F201">
        <v>0</v>
      </c>
      <c r="G201">
        <v>5.2260687700000004</v>
      </c>
      <c r="H201">
        <v>3.853520349898</v>
      </c>
      <c r="I201">
        <v>3.04424889484961</v>
      </c>
      <c r="J201">
        <v>3.1357070161540999</v>
      </c>
      <c r="K201">
        <v>3.2075669686071602</v>
      </c>
      <c r="L201">
        <v>3.25982875220972</v>
      </c>
      <c r="M201">
        <v>3.25982875220972</v>
      </c>
      <c r="N201">
        <v>4.31474927916667E-2</v>
      </c>
      <c r="O201">
        <v>4.3147492829983501E-2</v>
      </c>
      <c r="P201">
        <v>4.57290606522473E-2</v>
      </c>
      <c r="Q201">
        <v>7.1859952453531495E-2</v>
      </c>
      <c r="R201">
        <v>0.104523567205121</v>
      </c>
      <c r="S201">
        <v>0.13065445900640199</v>
      </c>
      <c r="T201">
        <v>0.16985079670832201</v>
      </c>
      <c r="U201">
        <v>13.429412253000001</v>
      </c>
      <c r="V201">
        <v>14.084722764</v>
      </c>
      <c r="W201">
        <v>14.598886473</v>
      </c>
      <c r="X201">
        <v>15.407072640000001</v>
      </c>
      <c r="Y201">
        <v>16.157219363999999</v>
      </c>
      <c r="Z201">
        <v>16.817105682000001</v>
      </c>
      <c r="AA201">
        <v>17.21572209</v>
      </c>
      <c r="AB201">
        <v>0</v>
      </c>
      <c r="AC201">
        <v>0</v>
      </c>
      <c r="AD201">
        <v>0</v>
      </c>
      <c r="AE201">
        <v>0</v>
      </c>
      <c r="AF201">
        <v>0</v>
      </c>
      <c r="AG201">
        <v>0</v>
      </c>
      <c r="AH201">
        <v>0</v>
      </c>
      <c r="AI201">
        <v>0</v>
      </c>
      <c r="AJ201">
        <v>0</v>
      </c>
      <c r="AK201">
        <v>0</v>
      </c>
      <c r="AL201">
        <v>0</v>
      </c>
      <c r="AM201">
        <v>0</v>
      </c>
      <c r="AN201">
        <v>0</v>
      </c>
      <c r="AO201">
        <v>0</v>
      </c>
      <c r="AP201">
        <v>4.3062846071111096</v>
      </c>
      <c r="AQ201">
        <v>5.0878936186666701</v>
      </c>
      <c r="AR201">
        <v>4.0014180975431097</v>
      </c>
      <c r="AS201">
        <v>3.21859741207646</v>
      </c>
      <c r="AT201">
        <v>3.88084429700453</v>
      </c>
      <c r="AU201">
        <v>4.4722445994571904</v>
      </c>
      <c r="AV201">
        <v>3.8564151019538602</v>
      </c>
      <c r="AW201">
        <v>9.4993163457878903E-3</v>
      </c>
      <c r="AX201">
        <v>6.7937233693829103E-3</v>
      </c>
      <c r="AY201">
        <v>7.2055349312172504E-3</v>
      </c>
      <c r="AZ201">
        <v>0</v>
      </c>
      <c r="BA201">
        <v>0</v>
      </c>
      <c r="BB201">
        <v>0</v>
      </c>
      <c r="BC201">
        <v>0</v>
      </c>
      <c r="BD201">
        <v>0</v>
      </c>
      <c r="BE201">
        <v>0</v>
      </c>
      <c r="BF201">
        <v>0</v>
      </c>
      <c r="BG201">
        <v>0</v>
      </c>
      <c r="BH201">
        <v>0</v>
      </c>
      <c r="BI201">
        <v>0</v>
      </c>
      <c r="BJ201">
        <v>0</v>
      </c>
      <c r="BK201">
        <v>0</v>
      </c>
      <c r="BL201">
        <v>0.22164119150429201</v>
      </c>
      <c r="BM201">
        <v>0.171971429673072</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23.014412439248598</v>
      </c>
      <c r="CO201">
        <v>23.297719140268299</v>
      </c>
      <c r="CP201">
        <v>21.869459490649302</v>
      </c>
      <c r="CQ201">
        <v>21.833237020684098</v>
      </c>
      <c r="CR201">
        <v>23.350154196816799</v>
      </c>
      <c r="CS201">
        <v>24.6798334926733</v>
      </c>
      <c r="CT201">
        <v>24.6798334926733</v>
      </c>
      <c r="CU201">
        <v>24.7804250922369</v>
      </c>
      <c r="CV201">
        <v>24.640683028305801</v>
      </c>
      <c r="CW201">
        <v>1.2309968884394E-2</v>
      </c>
      <c r="CX201">
        <v>-6.13046985852976E-2</v>
      </c>
      <c r="CY201">
        <v>-1.6563038506117701E-3</v>
      </c>
      <c r="CZ201">
        <v>6.9477429054410705E-2</v>
      </c>
      <c r="DA201">
        <v>5.6945204072261099E-2</v>
      </c>
      <c r="DB201">
        <v>8.2768958166999002E-2</v>
      </c>
      <c r="DC201">
        <v>9.70257303674971E-3</v>
      </c>
      <c r="DD201">
        <v>1.9048789404222299</v>
      </c>
      <c r="DE201">
        <v>1.3471983505232099</v>
      </c>
      <c r="DF201">
        <v>0.23945788699748399</v>
      </c>
      <c r="DG201">
        <v>0.23945788699748399</v>
      </c>
      <c r="DH201">
        <v>0.138866287433911</v>
      </c>
      <c r="DI201">
        <v>0</v>
      </c>
      <c r="DJ201">
        <v>0</v>
      </c>
      <c r="DK201">
        <v>0</v>
      </c>
      <c r="DL201">
        <v>0</v>
      </c>
      <c r="DM201">
        <v>0</v>
      </c>
      <c r="DN201">
        <v>0</v>
      </c>
      <c r="DO201" t="s">
        <v>1834</v>
      </c>
      <c r="DP201">
        <v>75034</v>
      </c>
      <c r="DQ201">
        <v>75034</v>
      </c>
      <c r="DR201" t="s">
        <v>1835</v>
      </c>
      <c r="DS201">
        <v>0</v>
      </c>
      <c r="DT201">
        <v>270.89999999999998</v>
      </c>
      <c r="DU201">
        <v>63550.1</v>
      </c>
      <c r="DV201">
        <v>59439.3</v>
      </c>
      <c r="DW201">
        <v>5.1841192711584003E-4</v>
      </c>
      <c r="DX201">
        <v>3.25982875220972</v>
      </c>
      <c r="DY201">
        <v>3.26034716413684</v>
      </c>
      <c r="DZ201">
        <v>5.1841192711584003E-4</v>
      </c>
      <c r="EA201">
        <v>4.2161902141798899</v>
      </c>
      <c r="EB201">
        <v>0</v>
      </c>
      <c r="EC201">
        <v>0.138826437758614</v>
      </c>
      <c r="ED201">
        <v>0</v>
      </c>
      <c r="EE201" t="s">
        <v>205</v>
      </c>
      <c r="EF201" t="s">
        <v>204</v>
      </c>
      <c r="EG201" t="s">
        <v>1836</v>
      </c>
      <c r="EH201" t="s">
        <v>1843</v>
      </c>
      <c r="EI201" t="s">
        <v>1836</v>
      </c>
      <c r="EJ201">
        <v>2.7338728370619302E-4</v>
      </c>
      <c r="EK201">
        <v>7.1282871223440303</v>
      </c>
      <c r="EL201">
        <v>1.61549703177954E-3</v>
      </c>
      <c r="EM201">
        <v>0.26784164096312302</v>
      </c>
      <c r="EN201">
        <v>0</v>
      </c>
      <c r="EO201">
        <v>0</v>
      </c>
      <c r="EP201">
        <v>0</v>
      </c>
      <c r="EQ201">
        <v>0</v>
      </c>
      <c r="ER201">
        <v>0</v>
      </c>
      <c r="ES201">
        <v>0</v>
      </c>
      <c r="ET201">
        <v>0</v>
      </c>
      <c r="EU201">
        <v>0</v>
      </c>
      <c r="EV201">
        <v>0.03</v>
      </c>
      <c r="EW201">
        <v>276.31</v>
      </c>
      <c r="EX201">
        <v>1.0168587686373201</v>
      </c>
      <c r="EY201">
        <v>64621.4764327784</v>
      </c>
      <c r="EZ201">
        <v>17.855560153140999</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0</v>
      </c>
      <c r="FY201">
        <v>0</v>
      </c>
      <c r="FZ201">
        <v>0.22472434720649001</v>
      </c>
      <c r="GA201">
        <v>0</v>
      </c>
      <c r="GB201">
        <v>0</v>
      </c>
      <c r="GC201">
        <v>0</v>
      </c>
      <c r="GD201">
        <v>0</v>
      </c>
      <c r="GE201">
        <v>0</v>
      </c>
      <c r="GF201">
        <v>0</v>
      </c>
      <c r="GG201">
        <v>0</v>
      </c>
      <c r="GH201">
        <v>0</v>
      </c>
      <c r="GI201">
        <v>0</v>
      </c>
      <c r="GJ201">
        <v>0</v>
      </c>
      <c r="GK201">
        <v>0</v>
      </c>
      <c r="GL201">
        <v>0</v>
      </c>
      <c r="GM201">
        <v>0</v>
      </c>
      <c r="GN201">
        <v>0</v>
      </c>
      <c r="GO201">
        <v>0</v>
      </c>
      <c r="GP201">
        <v>25.970890348425399</v>
      </c>
      <c r="GQ201">
        <v>0</v>
      </c>
      <c r="GR201">
        <v>0.14622682879804899</v>
      </c>
      <c r="GS201">
        <v>0.14622682879804899</v>
      </c>
      <c r="GT201">
        <v>1.3302073201195801</v>
      </c>
      <c r="GU201">
        <v>8.1153301952843897</v>
      </c>
      <c r="GV201">
        <v>3.26034716413684</v>
      </c>
    </row>
    <row r="202" spans="1:204" x14ac:dyDescent="0.35">
      <c r="A202">
        <v>201</v>
      </c>
      <c r="B202" t="s">
        <v>1068</v>
      </c>
      <c r="C202" t="s">
        <v>228</v>
      </c>
      <c r="D202" t="s">
        <v>1069</v>
      </c>
      <c r="E202" t="s">
        <v>1070</v>
      </c>
      <c r="F202">
        <v>0</v>
      </c>
      <c r="G202">
        <v>2.4472499399999998</v>
      </c>
      <c r="H202">
        <v>1.9639481879509999</v>
      </c>
      <c r="I202">
        <v>1.6005631299551399</v>
      </c>
      <c r="J202">
        <v>1.47413460448127</v>
      </c>
      <c r="K202">
        <v>1.50791685583278</v>
      </c>
      <c r="L202">
        <v>1.53248576590745</v>
      </c>
      <c r="M202">
        <v>1.53248576590745</v>
      </c>
      <c r="N202">
        <v>2.0284169354166701E-2</v>
      </c>
      <c r="O202">
        <v>2.0284169391340898E-2</v>
      </c>
      <c r="P202">
        <v>2.14977963153518E-2</v>
      </c>
      <c r="Q202">
        <v>3.3782251352695698E-2</v>
      </c>
      <c r="R202">
        <v>4.9137820149337E-2</v>
      </c>
      <c r="S202">
        <v>6.1422275186671302E-2</v>
      </c>
      <c r="T202">
        <v>7.9848957742672796E-2</v>
      </c>
      <c r="U202">
        <v>4.1217171840000004</v>
      </c>
      <c r="V202">
        <v>4.2776160089999999</v>
      </c>
      <c r="W202">
        <v>4.4722783189999999</v>
      </c>
      <c r="X202">
        <v>4.6685618040000003</v>
      </c>
      <c r="Y202">
        <v>4.84342614</v>
      </c>
      <c r="Z202">
        <v>5.0783779200000003</v>
      </c>
      <c r="AA202">
        <v>5.1765173400000002</v>
      </c>
      <c r="AB202">
        <v>0</v>
      </c>
      <c r="AC202">
        <v>0</v>
      </c>
      <c r="AD202">
        <v>0</v>
      </c>
      <c r="AE202">
        <v>0</v>
      </c>
      <c r="AF202">
        <v>0</v>
      </c>
      <c r="AG202">
        <v>0</v>
      </c>
      <c r="AH202">
        <v>0</v>
      </c>
      <c r="AI202">
        <v>0</v>
      </c>
      <c r="AJ202">
        <v>0</v>
      </c>
      <c r="AK202">
        <v>0</v>
      </c>
      <c r="AL202">
        <v>0</v>
      </c>
      <c r="AM202">
        <v>0</v>
      </c>
      <c r="AN202">
        <v>0</v>
      </c>
      <c r="AO202">
        <v>0</v>
      </c>
      <c r="AP202">
        <v>0.63288312888888898</v>
      </c>
      <c r="AQ202">
        <v>0.79566412799999997</v>
      </c>
      <c r="AR202">
        <v>0.79706767950933299</v>
      </c>
      <c r="AS202">
        <v>0.69580067474854601</v>
      </c>
      <c r="AT202">
        <v>0.83243528594405403</v>
      </c>
      <c r="AU202">
        <v>0.89753262740427397</v>
      </c>
      <c r="AV202">
        <v>0.92998148496983202</v>
      </c>
      <c r="AW202">
        <v>4.4696785308471904E-3</v>
      </c>
      <c r="AX202">
        <v>3.1966257763497001E-3</v>
      </c>
      <c r="AY202">
        <v>3.3903939623625601E-3</v>
      </c>
      <c r="AZ202">
        <v>0</v>
      </c>
      <c r="BA202">
        <v>0</v>
      </c>
      <c r="BB202">
        <v>0</v>
      </c>
      <c r="BC202">
        <v>0</v>
      </c>
      <c r="BD202">
        <v>5.8971807905369902E-3</v>
      </c>
      <c r="BE202">
        <v>3.0627293783111499E-2</v>
      </c>
      <c r="BF202">
        <v>2.47301129925745E-2</v>
      </c>
      <c r="BG202">
        <v>3.08175254215159E-2</v>
      </c>
      <c r="BH202">
        <v>3.08175254215159E-2</v>
      </c>
      <c r="BI202">
        <v>3.08175254215159E-2</v>
      </c>
      <c r="BJ202">
        <v>3.2339378528751198E-2</v>
      </c>
      <c r="BK202">
        <v>0</v>
      </c>
      <c r="BL202">
        <v>4.0225651697838399E-2</v>
      </c>
      <c r="BM202">
        <v>4.0076690264455497E-2</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7.2325012815644403</v>
      </c>
      <c r="CO202">
        <v>7.1315620655996401</v>
      </c>
      <c r="CP202">
        <v>6.9596041219992202</v>
      </c>
      <c r="CQ202">
        <v>6.9030968600040303</v>
      </c>
      <c r="CR202">
        <v>7.2637336273476896</v>
      </c>
      <c r="CS202">
        <v>7.6006361139199097</v>
      </c>
      <c r="CT202">
        <v>7.6006361139199097</v>
      </c>
      <c r="CU202">
        <v>7.8668987230112402</v>
      </c>
      <c r="CV202">
        <v>7.8164556843219799</v>
      </c>
      <c r="CW202">
        <v>-1.3956335717781499E-2</v>
      </c>
      <c r="CX202">
        <v>-2.41122410516336E-2</v>
      </c>
      <c r="CY202">
        <v>-8.1193213011315803E-3</v>
      </c>
      <c r="CZ202">
        <v>5.2242750559269101E-2</v>
      </c>
      <c r="DA202">
        <v>4.63814484198313E-2</v>
      </c>
      <c r="DB202">
        <v>9.6741109525076294E-2</v>
      </c>
      <c r="DC202">
        <v>4.3620739276994697E-2</v>
      </c>
      <c r="DD202">
        <v>0.69968019862008002</v>
      </c>
      <c r="DE202">
        <v>0.30325917245426198</v>
      </c>
      <c r="DF202">
        <v>0.33154536626461201</v>
      </c>
      <c r="DG202">
        <v>0.33154536626461201</v>
      </c>
      <c r="DH202">
        <v>6.5282757173278402E-2</v>
      </c>
      <c r="DI202">
        <v>0</v>
      </c>
      <c r="DJ202">
        <v>0</v>
      </c>
      <c r="DK202">
        <v>0</v>
      </c>
      <c r="DL202">
        <v>0</v>
      </c>
      <c r="DM202">
        <v>0</v>
      </c>
      <c r="DN202">
        <v>0</v>
      </c>
      <c r="DO202" t="s">
        <v>1845</v>
      </c>
      <c r="DP202">
        <v>29230</v>
      </c>
      <c r="DQ202">
        <v>29230</v>
      </c>
      <c r="DR202" t="s">
        <v>1835</v>
      </c>
      <c r="DS202">
        <v>0</v>
      </c>
      <c r="DT202">
        <v>207.4</v>
      </c>
      <c r="DU202">
        <v>24959.1</v>
      </c>
      <c r="DV202">
        <v>23868.7</v>
      </c>
      <c r="DW202">
        <v>2.4371183309514999E-4</v>
      </c>
      <c r="DX202">
        <v>1.53248576590745</v>
      </c>
      <c r="DY202">
        <v>1.53272947774055</v>
      </c>
      <c r="DZ202">
        <v>2.4371183309514999E-4</v>
      </c>
      <c r="EA202">
        <v>0.96117217130081001</v>
      </c>
      <c r="EB202">
        <v>0</v>
      </c>
      <c r="EC202">
        <v>6.5264023348647907E-2</v>
      </c>
      <c r="ED202">
        <v>0</v>
      </c>
      <c r="EE202" t="s">
        <v>153</v>
      </c>
      <c r="EF202" t="s">
        <v>152</v>
      </c>
      <c r="EG202" t="s">
        <v>1836</v>
      </c>
      <c r="EH202" t="s">
        <v>1853</v>
      </c>
      <c r="EI202" t="s">
        <v>1836</v>
      </c>
      <c r="EJ202">
        <v>1.2852272984462601E-4</v>
      </c>
      <c r="EK202">
        <v>3.35109583375923</v>
      </c>
      <c r="EL202">
        <v>7.5946511128561697E-4</v>
      </c>
      <c r="EM202">
        <v>0.12591566413267599</v>
      </c>
      <c r="EN202">
        <v>3.2339378528751198E-2</v>
      </c>
      <c r="EO202">
        <v>0</v>
      </c>
      <c r="EP202">
        <v>0</v>
      </c>
      <c r="EQ202">
        <v>0</v>
      </c>
      <c r="ER202">
        <v>0</v>
      </c>
      <c r="ES202">
        <v>0</v>
      </c>
      <c r="ET202">
        <v>0</v>
      </c>
      <c r="EU202">
        <v>0</v>
      </c>
      <c r="EV202">
        <v>0.03</v>
      </c>
      <c r="EW202">
        <v>212.4</v>
      </c>
      <c r="EX202">
        <v>1.0112302177155601</v>
      </c>
      <c r="EY202">
        <v>25239.396126984298</v>
      </c>
      <c r="EZ202">
        <v>5.3608477373714702</v>
      </c>
      <c r="FA202">
        <v>0</v>
      </c>
      <c r="FB202">
        <v>0</v>
      </c>
      <c r="FC202">
        <v>0</v>
      </c>
      <c r="FD202">
        <v>0</v>
      </c>
      <c r="FE202">
        <v>0</v>
      </c>
      <c r="FF202">
        <v>0</v>
      </c>
      <c r="FG202">
        <v>0</v>
      </c>
      <c r="FH202">
        <v>0</v>
      </c>
      <c r="FI202">
        <v>0</v>
      </c>
      <c r="FJ202">
        <v>0</v>
      </c>
      <c r="FK202">
        <v>0</v>
      </c>
      <c r="FL202">
        <v>0</v>
      </c>
      <c r="FM202">
        <v>0</v>
      </c>
      <c r="FN202">
        <v>0</v>
      </c>
      <c r="FO202">
        <v>0</v>
      </c>
      <c r="FP202">
        <v>0</v>
      </c>
      <c r="FQ202">
        <v>0</v>
      </c>
      <c r="FR202">
        <v>0</v>
      </c>
      <c r="FS202">
        <v>0</v>
      </c>
      <c r="FT202">
        <v>0</v>
      </c>
      <c r="FU202">
        <v>0</v>
      </c>
      <c r="FV202">
        <v>0</v>
      </c>
      <c r="FW202">
        <v>0</v>
      </c>
      <c r="FX202">
        <v>0</v>
      </c>
      <c r="FY202">
        <v>0</v>
      </c>
      <c r="FZ202">
        <v>0.10564568393228201</v>
      </c>
      <c r="GA202">
        <v>0</v>
      </c>
      <c r="GB202">
        <v>0</v>
      </c>
      <c r="GC202">
        <v>0</v>
      </c>
      <c r="GD202">
        <v>0</v>
      </c>
      <c r="GE202">
        <v>0</v>
      </c>
      <c r="GF202">
        <v>0</v>
      </c>
      <c r="GG202">
        <v>0</v>
      </c>
      <c r="GH202">
        <v>0</v>
      </c>
      <c r="GI202">
        <v>0</v>
      </c>
      <c r="GJ202">
        <v>0</v>
      </c>
      <c r="GK202">
        <v>0</v>
      </c>
      <c r="GL202">
        <v>0</v>
      </c>
      <c r="GM202">
        <v>0</v>
      </c>
      <c r="GN202">
        <v>0</v>
      </c>
      <c r="GO202">
        <v>0</v>
      </c>
      <c r="GP202">
        <v>8.1873931516017393</v>
      </c>
      <c r="GQ202">
        <v>0</v>
      </c>
      <c r="GR202">
        <v>6.8743038595200506E-2</v>
      </c>
      <c r="GS202">
        <v>6.8743038595200506E-2</v>
      </c>
      <c r="GT202">
        <v>0.37093746727975901</v>
      </c>
      <c r="GU202">
        <v>2.8265454142302699</v>
      </c>
      <c r="GV202">
        <v>1.53272947774055</v>
      </c>
    </row>
    <row r="203" spans="1:204" x14ac:dyDescent="0.35">
      <c r="A203">
        <v>202</v>
      </c>
      <c r="B203" t="s">
        <v>1071</v>
      </c>
      <c r="C203" t="s">
        <v>229</v>
      </c>
      <c r="D203" t="s">
        <v>1072</v>
      </c>
      <c r="E203" t="s">
        <v>1073</v>
      </c>
      <c r="F203">
        <v>0</v>
      </c>
      <c r="G203">
        <v>2.9630684500000002</v>
      </c>
      <c r="H203">
        <v>2.452087865323</v>
      </c>
      <c r="I203">
        <v>2.0680340612097399</v>
      </c>
      <c r="J203">
        <v>1.8623541091214999</v>
      </c>
      <c r="K203">
        <v>1.7990637063619701</v>
      </c>
      <c r="L203">
        <v>1.8283763533088</v>
      </c>
      <c r="M203">
        <v>1.8283763533088</v>
      </c>
      <c r="N203">
        <v>2.4200613499999999E-2</v>
      </c>
      <c r="O203">
        <v>2.4200613465187999E-2</v>
      </c>
      <c r="P203">
        <v>2.5648566078494001E-2</v>
      </c>
      <c r="Q203">
        <v>4.0304889551919097E-2</v>
      </c>
      <c r="R203">
        <v>5.8625293893669002E-2</v>
      </c>
      <c r="S203">
        <v>7.3281617367086202E-2</v>
      </c>
      <c r="T203">
        <v>9.5266102577212006E-2</v>
      </c>
      <c r="U203">
        <v>3.9821027199999999</v>
      </c>
      <c r="V203">
        <v>4.1886183199999998</v>
      </c>
      <c r="W203">
        <v>4.4288708400000001</v>
      </c>
      <c r="X203">
        <v>4.6484859399999996</v>
      </c>
      <c r="Y203">
        <v>4.8788547199999996</v>
      </c>
      <c r="Z203">
        <v>5.1052334999999998</v>
      </c>
      <c r="AA203">
        <v>5.24120396</v>
      </c>
      <c r="AB203">
        <v>0</v>
      </c>
      <c r="AC203">
        <v>0</v>
      </c>
      <c r="AD203">
        <v>0</v>
      </c>
      <c r="AE203">
        <v>0</v>
      </c>
      <c r="AF203">
        <v>0</v>
      </c>
      <c r="AG203">
        <v>0</v>
      </c>
      <c r="AH203">
        <v>0</v>
      </c>
      <c r="AI203">
        <v>0</v>
      </c>
      <c r="AJ203">
        <v>0</v>
      </c>
      <c r="AK203">
        <v>0</v>
      </c>
      <c r="AL203">
        <v>0</v>
      </c>
      <c r="AM203">
        <v>0</v>
      </c>
      <c r="AN203">
        <v>0</v>
      </c>
      <c r="AO203">
        <v>0</v>
      </c>
      <c r="AP203">
        <v>1.7613354728888899</v>
      </c>
      <c r="AQ203">
        <v>1.98209686844444</v>
      </c>
      <c r="AR203">
        <v>1.43435575241244</v>
      </c>
      <c r="AS203">
        <v>1.2309093269420599</v>
      </c>
      <c r="AT203">
        <v>1.2921563017445601</v>
      </c>
      <c r="AU203">
        <v>1.7523546050635099</v>
      </c>
      <c r="AV203">
        <v>1.1967605891756701</v>
      </c>
      <c r="AW203">
        <v>5.35781380918044E-3</v>
      </c>
      <c r="AX203">
        <v>3.8318025802321701E-3</v>
      </c>
      <c r="AY203">
        <v>4.0640729450100001E-3</v>
      </c>
      <c r="AZ203">
        <v>0</v>
      </c>
      <c r="BA203">
        <v>0</v>
      </c>
      <c r="BB203">
        <v>0</v>
      </c>
      <c r="BC203">
        <v>0</v>
      </c>
      <c r="BD203">
        <v>4.3529586138534401E-2</v>
      </c>
      <c r="BE203">
        <v>0.226073011880775</v>
      </c>
      <c r="BF203">
        <v>0.182543425742241</v>
      </c>
      <c r="BG203">
        <v>0.22747719207879299</v>
      </c>
      <c r="BH203">
        <v>0.22747719207879299</v>
      </c>
      <c r="BI203">
        <v>0.22747719207879299</v>
      </c>
      <c r="BJ203">
        <v>0.23871063366292999</v>
      </c>
      <c r="BK203">
        <v>0</v>
      </c>
      <c r="BL203">
        <v>2.2740899092457301E-2</v>
      </c>
      <c r="BM203">
        <v>2.2651232774477399E-2</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8.7795946563366005</v>
      </c>
      <c r="CO203">
        <v>8.8996493807860997</v>
      </c>
      <c r="CP203">
        <v>8.1661679511624108</v>
      </c>
      <c r="CQ203">
        <v>8.0095314576942709</v>
      </c>
      <c r="CR203">
        <v>8.2561772140789902</v>
      </c>
      <c r="CS203">
        <v>8.9867232678181903</v>
      </c>
      <c r="CT203">
        <v>8.9867232678181903</v>
      </c>
      <c r="CU203">
        <v>8.7097450938129004</v>
      </c>
      <c r="CV203">
        <v>8.8772958127298995</v>
      </c>
      <c r="CW203">
        <v>1.36742901180347E-2</v>
      </c>
      <c r="CX203">
        <v>-8.2416890625740896E-2</v>
      </c>
      <c r="CY203">
        <v>-1.91811501312357E-2</v>
      </c>
      <c r="CZ203">
        <v>3.0794030548163501E-2</v>
      </c>
      <c r="DA203">
        <v>8.8484783550118601E-2</v>
      </c>
      <c r="DB203">
        <v>2.3592047194580999E-2</v>
      </c>
      <c r="DC203">
        <v>0</v>
      </c>
      <c r="DD203">
        <v>0.20712861148158501</v>
      </c>
      <c r="DE203">
        <v>0.74447753476209</v>
      </c>
      <c r="DF203">
        <v>-0.19909069723404199</v>
      </c>
      <c r="DG203">
        <v>0</v>
      </c>
      <c r="DH203">
        <v>0.27697817400528701</v>
      </c>
      <c r="DI203">
        <v>0</v>
      </c>
      <c r="DJ203">
        <v>0</v>
      </c>
      <c r="DK203">
        <v>0</v>
      </c>
      <c r="DL203">
        <v>0</v>
      </c>
      <c r="DM203">
        <v>0</v>
      </c>
      <c r="DN203">
        <v>0</v>
      </c>
      <c r="DO203" t="s">
        <v>1859</v>
      </c>
      <c r="DP203">
        <v>37158</v>
      </c>
      <c r="DQ203">
        <v>37158</v>
      </c>
      <c r="DR203" t="s">
        <v>1835</v>
      </c>
      <c r="DS203">
        <v>0</v>
      </c>
      <c r="DT203">
        <v>167.6</v>
      </c>
      <c r="DU203">
        <v>31272.1</v>
      </c>
      <c r="DV203">
        <v>30005.9</v>
      </c>
      <c r="DW203">
        <v>2.9076737814919001E-4</v>
      </c>
      <c r="DX203">
        <v>1.8283763533088</v>
      </c>
      <c r="DY203">
        <v>1.82866712068695</v>
      </c>
      <c r="DZ203">
        <v>2.9076737814919001E-4</v>
      </c>
      <c r="EA203">
        <v>1.42126011742854</v>
      </c>
      <c r="EB203">
        <v>0</v>
      </c>
      <c r="EC203">
        <v>7.78651258413222E-2</v>
      </c>
      <c r="ED203">
        <v>0.199113048163965</v>
      </c>
      <c r="EE203" t="s">
        <v>187</v>
      </c>
      <c r="EF203" t="s">
        <v>411</v>
      </c>
      <c r="EG203" t="s">
        <v>1836</v>
      </c>
      <c r="EH203" t="s">
        <v>1870</v>
      </c>
      <c r="EI203" t="s">
        <v>1836</v>
      </c>
      <c r="EJ203">
        <v>1.53337721500406E-4</v>
      </c>
      <c r="EK203">
        <v>3.9981215593782302</v>
      </c>
      <c r="EL203">
        <v>9.0610176063522503E-4</v>
      </c>
      <c r="EM203">
        <v>0.150227315602527</v>
      </c>
      <c r="EN203">
        <v>0.23871063366292999</v>
      </c>
      <c r="EO203">
        <v>0</v>
      </c>
      <c r="EP203">
        <v>0</v>
      </c>
      <c r="EQ203">
        <v>0</v>
      </c>
      <c r="ER203">
        <v>0</v>
      </c>
      <c r="ES203">
        <v>0</v>
      </c>
      <c r="ET203">
        <v>0</v>
      </c>
      <c r="EU203">
        <v>0</v>
      </c>
      <c r="EV203">
        <v>0.03</v>
      </c>
      <c r="EW203">
        <v>172.6</v>
      </c>
      <c r="EX203">
        <v>1.01038664488005</v>
      </c>
      <c r="EY203">
        <v>31596.912197353398</v>
      </c>
      <c r="EZ203">
        <v>5.4536270452631896</v>
      </c>
      <c r="FA203">
        <v>0</v>
      </c>
      <c r="FB203">
        <v>0</v>
      </c>
      <c r="FC203">
        <v>0</v>
      </c>
      <c r="FD203">
        <v>0</v>
      </c>
      <c r="FE203">
        <v>0</v>
      </c>
      <c r="FF203">
        <v>0</v>
      </c>
      <c r="FG203">
        <v>0</v>
      </c>
      <c r="FH203">
        <v>0</v>
      </c>
      <c r="FI203">
        <v>0</v>
      </c>
      <c r="FJ203">
        <v>0</v>
      </c>
      <c r="FK203">
        <v>0</v>
      </c>
      <c r="FL203">
        <v>0</v>
      </c>
      <c r="FM203">
        <v>0</v>
      </c>
      <c r="FN203">
        <v>0</v>
      </c>
      <c r="FO203">
        <v>0</v>
      </c>
      <c r="FP203">
        <v>0</v>
      </c>
      <c r="FQ203">
        <v>0</v>
      </c>
      <c r="FR203">
        <v>0</v>
      </c>
      <c r="FS203">
        <v>0</v>
      </c>
      <c r="FT203">
        <v>0</v>
      </c>
      <c r="FU203">
        <v>0</v>
      </c>
      <c r="FV203">
        <v>0</v>
      </c>
      <c r="FW203">
        <v>0</v>
      </c>
      <c r="FX203">
        <v>0</v>
      </c>
      <c r="FY203">
        <v>0</v>
      </c>
      <c r="FZ203">
        <v>0.12604360707333401</v>
      </c>
      <c r="GA203">
        <v>0</v>
      </c>
      <c r="GB203">
        <v>0</v>
      </c>
      <c r="GC203">
        <v>0</v>
      </c>
      <c r="GD203">
        <v>0</v>
      </c>
      <c r="GE203">
        <v>0</v>
      </c>
      <c r="GF203">
        <v>0</v>
      </c>
      <c r="GG203">
        <v>0</v>
      </c>
      <c r="GH203">
        <v>0</v>
      </c>
      <c r="GI203">
        <v>0</v>
      </c>
      <c r="GJ203">
        <v>0</v>
      </c>
      <c r="GK203">
        <v>0</v>
      </c>
      <c r="GL203">
        <v>0</v>
      </c>
      <c r="GM203">
        <v>0</v>
      </c>
      <c r="GN203">
        <v>0</v>
      </c>
      <c r="GO203">
        <v>0</v>
      </c>
      <c r="GP203">
        <v>9.3005517050639206</v>
      </c>
      <c r="GQ203">
        <v>0</v>
      </c>
      <c r="GR203">
        <v>8.2015865346448197E-2</v>
      </c>
      <c r="GS203">
        <v>8.2015865346448197E-2</v>
      </c>
      <c r="GT203">
        <v>0.423255892334025</v>
      </c>
      <c r="GU203">
        <v>3.8469246598007301</v>
      </c>
      <c r="GV203">
        <v>1.82866712068695</v>
      </c>
    </row>
    <row r="204" spans="1:204" x14ac:dyDescent="0.35">
      <c r="A204">
        <v>203</v>
      </c>
      <c r="B204" t="s">
        <v>1074</v>
      </c>
      <c r="C204" t="s">
        <v>230</v>
      </c>
      <c r="D204" t="s">
        <v>1075</v>
      </c>
      <c r="E204" t="s">
        <v>1076</v>
      </c>
      <c r="F204">
        <v>0</v>
      </c>
      <c r="G204">
        <v>305.02896534000001</v>
      </c>
      <c r="H204">
        <v>277.37269391810202</v>
      </c>
      <c r="I204">
        <v>257.09667125794601</v>
      </c>
      <c r="J204">
        <v>245.700533018485</v>
      </c>
      <c r="K204">
        <v>232.94252473830201</v>
      </c>
      <c r="L204">
        <v>236.73792229004599</v>
      </c>
      <c r="M204">
        <v>237.05849637402</v>
      </c>
      <c r="N204">
        <v>2.3661877704791698</v>
      </c>
      <c r="O204">
        <v>2.3661877702074898</v>
      </c>
      <c r="P204">
        <v>2.5077597088846999</v>
      </c>
      <c r="Q204">
        <v>3.9407652568188198</v>
      </c>
      <c r="R204">
        <v>5.7320221917364398</v>
      </c>
      <c r="S204">
        <v>7.16502773967055</v>
      </c>
      <c r="T204">
        <v>9.3145360615716992</v>
      </c>
      <c r="U204">
        <v>118.80745441400001</v>
      </c>
      <c r="V204">
        <v>128.69356518399999</v>
      </c>
      <c r="W204">
        <v>140.566330282</v>
      </c>
      <c r="X204">
        <v>149.62639619199999</v>
      </c>
      <c r="Y204">
        <v>159.02960739599999</v>
      </c>
      <c r="Z204">
        <v>169.43673271599999</v>
      </c>
      <c r="AA204">
        <v>179.065945887</v>
      </c>
      <c r="AB204">
        <v>0</v>
      </c>
      <c r="AC204">
        <v>0</v>
      </c>
      <c r="AD204">
        <v>16.182807110146999</v>
      </c>
      <c r="AE204">
        <v>22.405643755920799</v>
      </c>
      <c r="AF204">
        <v>28.1497237836168</v>
      </c>
      <c r="AG204">
        <v>30.815773783616802</v>
      </c>
      <c r="AH204">
        <v>30.815773783616802</v>
      </c>
      <c r="AI204">
        <v>0</v>
      </c>
      <c r="AJ204">
        <v>0</v>
      </c>
      <c r="AK204">
        <v>2.6779630000000001</v>
      </c>
      <c r="AL204">
        <v>1.6662811500000001</v>
      </c>
      <c r="AM204">
        <v>0</v>
      </c>
      <c r="AN204">
        <v>0</v>
      </c>
      <c r="AO204">
        <v>0</v>
      </c>
      <c r="AP204">
        <v>10.263911735555601</v>
      </c>
      <c r="AQ204">
        <v>13.128433255555599</v>
      </c>
      <c r="AR204">
        <v>9.58660719950222</v>
      </c>
      <c r="AS204">
        <v>6.4196712818365897</v>
      </c>
      <c r="AT204">
        <v>8.2016961767140195</v>
      </c>
      <c r="AU204">
        <v>8.8639302605456791</v>
      </c>
      <c r="AV204">
        <v>8.3299040343318005</v>
      </c>
      <c r="AW204">
        <v>0.52093794305269503</v>
      </c>
      <c r="AX204">
        <v>0.37256452452861399</v>
      </c>
      <c r="AY204">
        <v>0.39514807266388902</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2.6660499999999998</v>
      </c>
      <c r="BV204">
        <v>2.6660499999999998</v>
      </c>
      <c r="BW204">
        <v>0</v>
      </c>
      <c r="BX204">
        <v>0</v>
      </c>
      <c r="BY204">
        <v>0</v>
      </c>
      <c r="BZ204">
        <v>0</v>
      </c>
      <c r="CA204">
        <v>0</v>
      </c>
      <c r="CB204">
        <v>0</v>
      </c>
      <c r="CC204">
        <v>4.5545020000000003</v>
      </c>
      <c r="CD204">
        <v>0</v>
      </c>
      <c r="CE204">
        <v>0</v>
      </c>
      <c r="CF204">
        <v>0</v>
      </c>
      <c r="CG204">
        <v>0</v>
      </c>
      <c r="CH204">
        <v>0</v>
      </c>
      <c r="CI204">
        <v>0</v>
      </c>
      <c r="CJ204">
        <v>0</v>
      </c>
      <c r="CK204">
        <v>17.563836999999999</v>
      </c>
      <c r="CL204">
        <v>23.8768387898021</v>
      </c>
      <c r="CM204">
        <v>17.563836999999999</v>
      </c>
      <c r="CN204">
        <v>436.98745720308699</v>
      </c>
      <c r="CO204">
        <v>421.93344465239397</v>
      </c>
      <c r="CP204">
        <v>429.01328663114401</v>
      </c>
      <c r="CQ204">
        <v>432.42534065506197</v>
      </c>
      <c r="CR204">
        <v>441.27612628636899</v>
      </c>
      <c r="CS204">
        <v>470.58322378987901</v>
      </c>
      <c r="CT204">
        <v>470.58322378987901</v>
      </c>
      <c r="CU204">
        <v>492.65838847383202</v>
      </c>
      <c r="CV204">
        <v>489.69800897702402</v>
      </c>
      <c r="CW204">
        <v>-3.4449530078153802E-2</v>
      </c>
      <c r="CX204">
        <v>1.6779523094176099E-2</v>
      </c>
      <c r="CY204">
        <v>7.95325956151882E-3</v>
      </c>
      <c r="CZ204">
        <v>2.0467777438527599E-2</v>
      </c>
      <c r="DA204">
        <v>6.6414418903983696E-2</v>
      </c>
      <c r="DB204">
        <v>0.13022672477068101</v>
      </c>
      <c r="DC204">
        <v>4.9537844853228E-2</v>
      </c>
      <c r="DD204">
        <v>56.907445317426401</v>
      </c>
      <c r="DE204">
        <v>30.9450167196248</v>
      </c>
      <c r="DF204">
        <v>23.311678730634899</v>
      </c>
      <c r="DG204">
        <v>23.311678730634899</v>
      </c>
      <c r="DH204">
        <v>1.2365140466815301</v>
      </c>
      <c r="DI204">
        <v>0</v>
      </c>
      <c r="DJ204">
        <v>0</v>
      </c>
      <c r="DK204">
        <v>0</v>
      </c>
      <c r="DL204">
        <v>0</v>
      </c>
      <c r="DM204">
        <v>0</v>
      </c>
      <c r="DN204">
        <v>0</v>
      </c>
      <c r="DO204" t="s">
        <v>1838</v>
      </c>
      <c r="DP204">
        <v>241190</v>
      </c>
      <c r="DQ204">
        <v>241190</v>
      </c>
      <c r="DR204" t="s">
        <v>1850</v>
      </c>
      <c r="DS204">
        <v>0.03</v>
      </c>
      <c r="DT204">
        <v>1496.59</v>
      </c>
      <c r="DU204">
        <v>119649.3</v>
      </c>
      <c r="DV204">
        <v>109828.6</v>
      </c>
      <c r="DW204">
        <v>60.082641188534197</v>
      </c>
      <c r="DX204">
        <v>178.76744210478</v>
      </c>
      <c r="DY204">
        <v>238.85008329331399</v>
      </c>
      <c r="DZ204">
        <v>2.84294574387008E-2</v>
      </c>
      <c r="EA204">
        <v>9.8572680076422206</v>
      </c>
      <c r="EB204">
        <v>1.11085406538017E-2</v>
      </c>
      <c r="EC204">
        <v>1.2361592112195099</v>
      </c>
      <c r="ED204">
        <v>0</v>
      </c>
      <c r="EE204" t="s">
        <v>1836</v>
      </c>
      <c r="EF204" t="s">
        <v>1836</v>
      </c>
      <c r="EG204" t="s">
        <v>463</v>
      </c>
      <c r="EH204" t="s">
        <v>1864</v>
      </c>
      <c r="EI204" t="s">
        <v>1836</v>
      </c>
      <c r="EJ204">
        <v>1.49924254051169E-2</v>
      </c>
      <c r="EK204">
        <v>63.472764473179403</v>
      </c>
      <c r="EL204">
        <v>1.4384951229566199E-2</v>
      </c>
      <c r="EM204">
        <v>14.6883068663246</v>
      </c>
      <c r="EN204">
        <v>0</v>
      </c>
      <c r="EO204">
        <v>31.747873265614398</v>
      </c>
      <c r="EP204">
        <v>31.9240533276839</v>
      </c>
      <c r="EQ204">
        <v>0</v>
      </c>
      <c r="ER204">
        <v>0</v>
      </c>
      <c r="ES204">
        <v>0</v>
      </c>
      <c r="ET204">
        <v>0</v>
      </c>
      <c r="EU204">
        <v>0</v>
      </c>
      <c r="EV204">
        <v>0</v>
      </c>
      <c r="EW204">
        <v>1541.48</v>
      </c>
      <c r="EX204">
        <v>1.0216418589379599</v>
      </c>
      <c r="EY204">
        <v>122238.733272625</v>
      </c>
      <c r="EZ204">
        <v>188.428562565086</v>
      </c>
      <c r="FA204">
        <v>1222.38733272625</v>
      </c>
      <c r="FB204">
        <v>1526.5218</v>
      </c>
      <c r="FC204">
        <v>1541.4876999999999</v>
      </c>
      <c r="FD204">
        <v>186.600091145048</v>
      </c>
      <c r="FE204">
        <v>188.42950380333201</v>
      </c>
      <c r="FF204">
        <v>1.8294126582847501</v>
      </c>
      <c r="FG204">
        <v>3.90555387860908</v>
      </c>
      <c r="FH204">
        <v>2.0761412203243199</v>
      </c>
      <c r="FI204">
        <v>2.3334781974523499E-2</v>
      </c>
      <c r="FJ204">
        <v>1.86678255796188</v>
      </c>
      <c r="FK204">
        <v>0</v>
      </c>
      <c r="FL204">
        <v>0</v>
      </c>
      <c r="FM204">
        <v>0</v>
      </c>
      <c r="FN204">
        <v>0</v>
      </c>
      <c r="FO204">
        <v>0</v>
      </c>
      <c r="FP204">
        <v>0</v>
      </c>
      <c r="FQ204">
        <v>0</v>
      </c>
      <c r="FR204">
        <v>1.79958358591588</v>
      </c>
      <c r="FS204">
        <v>0</v>
      </c>
      <c r="FT204">
        <v>0</v>
      </c>
      <c r="FU204">
        <v>0</v>
      </c>
      <c r="FV204">
        <v>0</v>
      </c>
      <c r="FW204">
        <v>0</v>
      </c>
      <c r="FX204">
        <v>0</v>
      </c>
      <c r="FY204">
        <v>0</v>
      </c>
      <c r="FZ204">
        <v>12.323773683006101</v>
      </c>
      <c r="GA204">
        <v>0</v>
      </c>
      <c r="GB204">
        <v>0</v>
      </c>
      <c r="GC204">
        <v>0</v>
      </c>
      <c r="GD204">
        <v>0</v>
      </c>
      <c r="GE204">
        <v>0</v>
      </c>
      <c r="GF204">
        <v>0</v>
      </c>
      <c r="GG204">
        <v>0</v>
      </c>
      <c r="GH204">
        <v>6.1804319799199501</v>
      </c>
      <c r="GI204">
        <v>0</v>
      </c>
      <c r="GJ204">
        <v>0</v>
      </c>
      <c r="GK204">
        <v>0</v>
      </c>
      <c r="GL204">
        <v>0</v>
      </c>
      <c r="GM204">
        <v>0</v>
      </c>
      <c r="GN204">
        <v>0</v>
      </c>
      <c r="GO204">
        <v>0</v>
      </c>
      <c r="GP204">
        <v>530.92155947883396</v>
      </c>
      <c r="GQ204">
        <v>0</v>
      </c>
      <c r="GR204">
        <v>1.30205488424636</v>
      </c>
      <c r="GS204">
        <v>1.30205488424636</v>
      </c>
      <c r="GT204">
        <v>41.223550501809797</v>
      </c>
      <c r="GU204">
        <v>342.49299691374699</v>
      </c>
      <c r="GV204">
        <v>238.85008329331399</v>
      </c>
    </row>
    <row r="205" spans="1:204" x14ac:dyDescent="0.35">
      <c r="A205">
        <v>204</v>
      </c>
      <c r="B205" t="s">
        <v>1077</v>
      </c>
      <c r="C205" t="s">
        <v>231</v>
      </c>
      <c r="D205" t="s">
        <v>1078</v>
      </c>
      <c r="E205" t="s">
        <v>1079</v>
      </c>
      <c r="F205">
        <v>0</v>
      </c>
      <c r="G205">
        <v>6.1002141099999996</v>
      </c>
      <c r="H205">
        <v>5.2742449636130004</v>
      </c>
      <c r="I205">
        <v>4.65397663609434</v>
      </c>
      <c r="J205">
        <v>4.3219163105112903</v>
      </c>
      <c r="K205">
        <v>3.9163348129585001</v>
      </c>
      <c r="L205">
        <v>3.9801447488111901</v>
      </c>
      <c r="M205">
        <v>3.9815168487269599</v>
      </c>
      <c r="N205">
        <v>4.93975183333333E-2</v>
      </c>
      <c r="O205">
        <v>4.9397518355225198E-2</v>
      </c>
      <c r="P205">
        <v>5.2353032929108402E-2</v>
      </c>
      <c r="Q205">
        <v>8.2269051745741797E-2</v>
      </c>
      <c r="R205">
        <v>0.119664075266563</v>
      </c>
      <c r="S205">
        <v>0.149580094083204</v>
      </c>
      <c r="T205">
        <v>0.194454122308165</v>
      </c>
      <c r="U205">
        <v>5.1262570800000002</v>
      </c>
      <c r="V205">
        <v>5.2224038400000001</v>
      </c>
      <c r="W205">
        <v>5.3374844000000001</v>
      </c>
      <c r="X205">
        <v>5.3394239600000004</v>
      </c>
      <c r="Y205">
        <v>5.3974999280000002</v>
      </c>
      <c r="Z205">
        <v>5.5792288440000002</v>
      </c>
      <c r="AA205">
        <v>5.7466155839999997</v>
      </c>
      <c r="AB205">
        <v>0</v>
      </c>
      <c r="AC205">
        <v>0</v>
      </c>
      <c r="AD205">
        <v>0</v>
      </c>
      <c r="AE205">
        <v>0</v>
      </c>
      <c r="AF205">
        <v>0</v>
      </c>
      <c r="AG205">
        <v>0</v>
      </c>
      <c r="AH205">
        <v>0</v>
      </c>
      <c r="AI205">
        <v>0</v>
      </c>
      <c r="AJ205">
        <v>0</v>
      </c>
      <c r="AK205">
        <v>0</v>
      </c>
      <c r="AL205">
        <v>0</v>
      </c>
      <c r="AM205">
        <v>0</v>
      </c>
      <c r="AN205">
        <v>0</v>
      </c>
      <c r="AO205">
        <v>0</v>
      </c>
      <c r="AP205">
        <v>1.2618942151111101</v>
      </c>
      <c r="AQ205">
        <v>1.5258061493333299</v>
      </c>
      <c r="AR205">
        <v>1.4396039983075599</v>
      </c>
      <c r="AS205">
        <v>0.947870270307555</v>
      </c>
      <c r="AT205">
        <v>0.61336303754846699</v>
      </c>
      <c r="AU205">
        <v>0.64650779093992305</v>
      </c>
      <c r="AV205">
        <v>0.26791557551113399</v>
      </c>
      <c r="AW205">
        <v>1.0953435133104599E-2</v>
      </c>
      <c r="AX205">
        <v>7.8336803965676095E-3</v>
      </c>
      <c r="AY205">
        <v>8.3085304873970495E-3</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12.548716358577501</v>
      </c>
      <c r="CO205">
        <v>12.0796861516981</v>
      </c>
      <c r="CP205">
        <v>11.491726597818399</v>
      </c>
      <c r="CQ205">
        <v>10.691479592564599</v>
      </c>
      <c r="CR205">
        <v>10.0468618537735</v>
      </c>
      <c r="CS205">
        <v>10.3554614778343</v>
      </c>
      <c r="CT205">
        <v>10.3554614778343</v>
      </c>
      <c r="CU205">
        <v>10.2268141045503</v>
      </c>
      <c r="CV205">
        <v>10.349483557566099</v>
      </c>
      <c r="CW205">
        <v>-3.7376747826387897E-2</v>
      </c>
      <c r="CX205">
        <v>-4.8673413075145597E-2</v>
      </c>
      <c r="CY205">
        <v>-6.9636794648920794E-2</v>
      </c>
      <c r="CZ205">
        <v>-6.0292659515466002E-2</v>
      </c>
      <c r="DA205">
        <v>3.0716021435576401E-2</v>
      </c>
      <c r="DB205">
        <v>-0.172361918558223</v>
      </c>
      <c r="DC205">
        <v>2.9292807279306401E-3</v>
      </c>
      <c r="DD205">
        <v>-2.1629208270073801</v>
      </c>
      <c r="DE205">
        <v>0.34488985827094298</v>
      </c>
      <c r="DF205">
        <v>3.03340537358485E-2</v>
      </c>
      <c r="DG205">
        <v>3.03340537358485E-2</v>
      </c>
      <c r="DH205">
        <v>0.15898142701982601</v>
      </c>
      <c r="DI205">
        <v>0</v>
      </c>
      <c r="DJ205">
        <v>0</v>
      </c>
      <c r="DK205">
        <v>0</v>
      </c>
      <c r="DL205">
        <v>0</v>
      </c>
      <c r="DM205">
        <v>0</v>
      </c>
      <c r="DN205">
        <v>0</v>
      </c>
      <c r="DO205" t="s">
        <v>1840</v>
      </c>
      <c r="DP205">
        <v>50505</v>
      </c>
      <c r="DQ205">
        <v>50505</v>
      </c>
      <c r="DR205" t="s">
        <v>1835</v>
      </c>
      <c r="DS205">
        <v>0</v>
      </c>
      <c r="DT205">
        <v>194.72</v>
      </c>
      <c r="DU205">
        <v>29512.2</v>
      </c>
      <c r="DV205">
        <v>28895</v>
      </c>
      <c r="DW205">
        <v>0.25763355605399801</v>
      </c>
      <c r="DX205">
        <v>3.7320233473759399</v>
      </c>
      <c r="DY205">
        <v>3.9896569034299398</v>
      </c>
      <c r="DZ205">
        <v>5.9350516624191003E-4</v>
      </c>
      <c r="EA205">
        <v>0.65372633469844699</v>
      </c>
      <c r="EB205">
        <v>0</v>
      </c>
      <c r="EC205">
        <v>0.158935805016371</v>
      </c>
      <c r="ED205">
        <v>0</v>
      </c>
      <c r="EE205" t="s">
        <v>269</v>
      </c>
      <c r="EF205" t="s">
        <v>268</v>
      </c>
      <c r="EG205" t="s">
        <v>1836</v>
      </c>
      <c r="EH205" t="s">
        <v>1842</v>
      </c>
      <c r="EI205" t="s">
        <v>1836</v>
      </c>
      <c r="EJ205">
        <v>3.1298810227452603E-4</v>
      </c>
      <c r="EK205">
        <v>8.1608378812362208</v>
      </c>
      <c r="EL205">
        <v>1.8495059398836099E-3</v>
      </c>
      <c r="EM205">
        <v>0.30663919287056801</v>
      </c>
      <c r="EN205">
        <v>0</v>
      </c>
      <c r="EO205">
        <v>0</v>
      </c>
      <c r="EP205">
        <v>0</v>
      </c>
      <c r="EQ205">
        <v>0</v>
      </c>
      <c r="ER205">
        <v>0</v>
      </c>
      <c r="ES205">
        <v>0</v>
      </c>
      <c r="ET205">
        <v>0</v>
      </c>
      <c r="EU205">
        <v>0</v>
      </c>
      <c r="EV205">
        <v>0.03</v>
      </c>
      <c r="EW205">
        <v>199.72</v>
      </c>
      <c r="EX205">
        <v>1.0052977756980599</v>
      </c>
      <c r="EY205">
        <v>29668.5490159562</v>
      </c>
      <c r="EZ205">
        <v>5.9254026094667704</v>
      </c>
      <c r="FA205">
        <v>0</v>
      </c>
      <c r="FB205">
        <v>0</v>
      </c>
      <c r="FC205">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0</v>
      </c>
      <c r="FY205">
        <v>0</v>
      </c>
      <c r="FZ205">
        <v>0.257276220069661</v>
      </c>
      <c r="GA205">
        <v>0</v>
      </c>
      <c r="GB205">
        <v>0</v>
      </c>
      <c r="GC205">
        <v>0</v>
      </c>
      <c r="GD205">
        <v>0</v>
      </c>
      <c r="GE205">
        <v>0</v>
      </c>
      <c r="GF205">
        <v>0</v>
      </c>
      <c r="GG205">
        <v>0</v>
      </c>
      <c r="GH205">
        <v>0</v>
      </c>
      <c r="GI205">
        <v>0</v>
      </c>
      <c r="GJ205">
        <v>0</v>
      </c>
      <c r="GK205">
        <v>0</v>
      </c>
      <c r="GL205">
        <v>0</v>
      </c>
      <c r="GM205">
        <v>0</v>
      </c>
      <c r="GN205">
        <v>0</v>
      </c>
      <c r="GO205">
        <v>0</v>
      </c>
      <c r="GP205">
        <v>11.3001094223037</v>
      </c>
      <c r="GQ205">
        <v>0</v>
      </c>
      <c r="GR205">
        <v>0.16740816176828599</v>
      </c>
      <c r="GS205">
        <v>0.16740816176828599</v>
      </c>
      <c r="GT205">
        <v>0.95062586473758504</v>
      </c>
      <c r="GU205">
        <v>5.3747068128368998</v>
      </c>
      <c r="GV205">
        <v>3.9896569034299398</v>
      </c>
    </row>
    <row r="206" spans="1:204" x14ac:dyDescent="0.35">
      <c r="A206">
        <v>205</v>
      </c>
      <c r="B206" t="s">
        <v>1080</v>
      </c>
      <c r="C206" t="s">
        <v>232</v>
      </c>
      <c r="D206" t="s">
        <v>1081</v>
      </c>
      <c r="E206" t="s">
        <v>1082</v>
      </c>
      <c r="F206">
        <v>0</v>
      </c>
      <c r="G206">
        <v>83.888578769999995</v>
      </c>
      <c r="H206">
        <v>72.156192877875995</v>
      </c>
      <c r="I206">
        <v>63.529464438409597</v>
      </c>
      <c r="J206">
        <v>58.684663184106</v>
      </c>
      <c r="K206">
        <v>53.493902015615099</v>
      </c>
      <c r="L206">
        <v>54.3654930871527</v>
      </c>
      <c r="M206">
        <v>54.399509516795398</v>
      </c>
      <c r="N206">
        <v>0.6381689103125</v>
      </c>
      <c r="O206">
        <v>0.63816891024757605</v>
      </c>
      <c r="P206">
        <v>0.67635134486448401</v>
      </c>
      <c r="Q206">
        <v>1.0628378276441901</v>
      </c>
      <c r="R206">
        <v>1.54594593111878</v>
      </c>
      <c r="S206">
        <v>1.9324324138984801</v>
      </c>
      <c r="T206">
        <v>2.5121621380680201</v>
      </c>
      <c r="U206">
        <v>95.249491488000004</v>
      </c>
      <c r="V206">
        <v>100.78369501500001</v>
      </c>
      <c r="W206">
        <v>106.14807064</v>
      </c>
      <c r="X206">
        <v>114.663326656</v>
      </c>
      <c r="Y206">
        <v>119.650827276</v>
      </c>
      <c r="Z206">
        <v>127.761564924</v>
      </c>
      <c r="AA206">
        <v>134.577518489</v>
      </c>
      <c r="AB206">
        <v>0</v>
      </c>
      <c r="AC206">
        <v>0</v>
      </c>
      <c r="AD206">
        <v>3.9623076030875302</v>
      </c>
      <c r="AE206">
        <v>5.1515618476515703</v>
      </c>
      <c r="AF206">
        <v>6.0947948510918399</v>
      </c>
      <c r="AG206">
        <v>7.0926658510918399</v>
      </c>
      <c r="AH206">
        <v>7.0926658510918399</v>
      </c>
      <c r="AI206">
        <v>0</v>
      </c>
      <c r="AJ206">
        <v>0</v>
      </c>
      <c r="AK206">
        <v>1.0023299999999999</v>
      </c>
      <c r="AL206">
        <v>0.62366955000000002</v>
      </c>
      <c r="AM206">
        <v>0</v>
      </c>
      <c r="AN206">
        <v>0</v>
      </c>
      <c r="AO206">
        <v>0</v>
      </c>
      <c r="AP206">
        <v>6.0241893277777798</v>
      </c>
      <c r="AQ206">
        <v>7.4625109366666704</v>
      </c>
      <c r="AR206">
        <v>5.2585339620533302</v>
      </c>
      <c r="AS206">
        <v>2.5120576684732501</v>
      </c>
      <c r="AT206">
        <v>1.9781417208623899</v>
      </c>
      <c r="AU206">
        <v>1.2208632715558401</v>
      </c>
      <c r="AV206">
        <v>0.98605219447128101</v>
      </c>
      <c r="AW206">
        <v>0.14049873962259399</v>
      </c>
      <c r="AX206">
        <v>0.100481922698164</v>
      </c>
      <c r="AY206">
        <v>0.10657278263940501</v>
      </c>
      <c r="AZ206">
        <v>0</v>
      </c>
      <c r="BA206">
        <v>0</v>
      </c>
      <c r="BB206">
        <v>0</v>
      </c>
      <c r="BC206">
        <v>0</v>
      </c>
      <c r="BD206">
        <v>0</v>
      </c>
      <c r="BE206">
        <v>0</v>
      </c>
      <c r="BF206">
        <v>0</v>
      </c>
      <c r="BG206">
        <v>0</v>
      </c>
      <c r="BH206">
        <v>0</v>
      </c>
      <c r="BI206">
        <v>0</v>
      </c>
      <c r="BJ206">
        <v>0</v>
      </c>
      <c r="BK206">
        <v>0</v>
      </c>
      <c r="BL206">
        <v>0.34276727535408902</v>
      </c>
      <c r="BM206">
        <v>0.34397672971878201</v>
      </c>
      <c r="BN206">
        <v>0</v>
      </c>
      <c r="BO206">
        <v>0</v>
      </c>
      <c r="BP206">
        <v>0</v>
      </c>
      <c r="BQ206">
        <v>0</v>
      </c>
      <c r="BR206">
        <v>0</v>
      </c>
      <c r="BS206">
        <v>0</v>
      </c>
      <c r="BT206">
        <v>0</v>
      </c>
      <c r="BU206">
        <v>0.99787099999999995</v>
      </c>
      <c r="BV206">
        <v>0.99787099999999995</v>
      </c>
      <c r="BW206">
        <v>0</v>
      </c>
      <c r="BX206">
        <v>0</v>
      </c>
      <c r="BY206">
        <v>0</v>
      </c>
      <c r="BZ206">
        <v>0</v>
      </c>
      <c r="CA206">
        <v>0</v>
      </c>
      <c r="CB206">
        <v>0</v>
      </c>
      <c r="CC206">
        <v>1.7046969999999999</v>
      </c>
      <c r="CD206">
        <v>0</v>
      </c>
      <c r="CE206">
        <v>0</v>
      </c>
      <c r="CF206">
        <v>0</v>
      </c>
      <c r="CG206">
        <v>0</v>
      </c>
      <c r="CH206">
        <v>0</v>
      </c>
      <c r="CI206">
        <v>0</v>
      </c>
      <c r="CJ206">
        <v>0</v>
      </c>
      <c r="CK206">
        <v>5.4918420000000001</v>
      </c>
      <c r="CL206">
        <v>6.0981680417465398</v>
      </c>
      <c r="CM206">
        <v>5.4918420000000001</v>
      </c>
      <c r="CN206">
        <v>185.94092723571299</v>
      </c>
      <c r="CO206">
        <v>181.48381693784299</v>
      </c>
      <c r="CP206">
        <v>181.027607500773</v>
      </c>
      <c r="CQ206">
        <v>183.695987733875</v>
      </c>
      <c r="CR206">
        <v>185.466179794688</v>
      </c>
      <c r="CS206">
        <v>197.86486154769901</v>
      </c>
      <c r="CT206">
        <v>197.86486154769901</v>
      </c>
      <c r="CU206">
        <v>207.31857972169499</v>
      </c>
      <c r="CV206">
        <v>206.029869370515</v>
      </c>
      <c r="CW206">
        <v>-2.39705715365192E-2</v>
      </c>
      <c r="CX206">
        <v>-2.5137747528507499E-3</v>
      </c>
      <c r="CY206">
        <v>1.4740183941780401E-2</v>
      </c>
      <c r="CZ206">
        <v>9.6365308935197902E-3</v>
      </c>
      <c r="DA206">
        <v>6.6851443032557703E-2</v>
      </c>
      <c r="DB206">
        <v>0.116926627980953</v>
      </c>
      <c r="DC206">
        <v>4.9617255113137297E-2</v>
      </c>
      <c r="DD206">
        <v>21.741445625323699</v>
      </c>
      <c r="DE206">
        <v>10.7167548380865</v>
      </c>
      <c r="DF206">
        <v>9.8175113133377394</v>
      </c>
      <c r="DG206">
        <v>9.8175113133377394</v>
      </c>
      <c r="DH206">
        <v>0.36379313934191299</v>
      </c>
      <c r="DI206">
        <v>0</v>
      </c>
      <c r="DJ206">
        <v>0</v>
      </c>
      <c r="DK206">
        <v>0</v>
      </c>
      <c r="DL206">
        <v>0</v>
      </c>
      <c r="DM206">
        <v>0</v>
      </c>
      <c r="DN206">
        <v>0</v>
      </c>
      <c r="DO206" t="s">
        <v>1834</v>
      </c>
      <c r="DP206">
        <v>117941</v>
      </c>
      <c r="DQ206">
        <v>117941</v>
      </c>
      <c r="DR206" t="s">
        <v>1856</v>
      </c>
      <c r="DS206">
        <v>0.03</v>
      </c>
      <c r="DT206">
        <v>1545.47</v>
      </c>
      <c r="DU206">
        <v>87078.7</v>
      </c>
      <c r="DV206">
        <v>81869</v>
      </c>
      <c r="DW206">
        <v>6.3800786746600604</v>
      </c>
      <c r="DX206">
        <v>48.214188726766999</v>
      </c>
      <c r="DY206">
        <v>54.594267401427103</v>
      </c>
      <c r="DZ206">
        <v>7.6675215969496703E-3</v>
      </c>
      <c r="EA206">
        <v>1.97912251701102</v>
      </c>
      <c r="EB206">
        <v>4.1577969752739398E-3</v>
      </c>
      <c r="EC206">
        <v>0.36368874367651399</v>
      </c>
      <c r="ED206">
        <v>0</v>
      </c>
      <c r="EE206" t="s">
        <v>205</v>
      </c>
      <c r="EF206" t="s">
        <v>1836</v>
      </c>
      <c r="EG206" t="s">
        <v>1836</v>
      </c>
      <c r="EH206" t="s">
        <v>1843</v>
      </c>
      <c r="EI206" t="s">
        <v>1836</v>
      </c>
      <c r="EJ206">
        <v>4.0435082460597198E-3</v>
      </c>
      <c r="EK206">
        <v>18.674236910108402</v>
      </c>
      <c r="EL206">
        <v>4.2321772090891498E-3</v>
      </c>
      <c r="EM206">
        <v>3.9614864484918799</v>
      </c>
      <c r="EN206">
        <v>0</v>
      </c>
      <c r="EO206">
        <v>7.3072011151487004</v>
      </c>
      <c r="EP206">
        <v>8.4969517326279291</v>
      </c>
      <c r="EQ206">
        <v>0</v>
      </c>
      <c r="ER206">
        <v>0</v>
      </c>
      <c r="ES206">
        <v>0</v>
      </c>
      <c r="ET206">
        <v>0</v>
      </c>
      <c r="EU206">
        <v>0</v>
      </c>
      <c r="EV206">
        <v>0</v>
      </c>
      <c r="EW206">
        <v>1591.83</v>
      </c>
      <c r="EX206">
        <v>1.0155425225341499</v>
      </c>
      <c r="EY206">
        <v>88432.122656994296</v>
      </c>
      <c r="EZ206">
        <v>140.76890580908301</v>
      </c>
      <c r="FA206">
        <v>884.32122656994295</v>
      </c>
      <c r="FB206">
        <v>1576.3794</v>
      </c>
      <c r="FC206">
        <v>1591.8341</v>
      </c>
      <c r="FD206">
        <v>139.40257645475899</v>
      </c>
      <c r="FE206">
        <v>140.769268380786</v>
      </c>
      <c r="FF206">
        <v>1.3666919260270201</v>
      </c>
      <c r="FG206">
        <v>1.46180318453378</v>
      </c>
      <c r="FH206">
        <v>9.5111258506759097E-2</v>
      </c>
      <c r="FI206">
        <v>1.06900265687662E-3</v>
      </c>
      <c r="FJ206">
        <v>8.5520212550129301E-2</v>
      </c>
      <c r="FK206">
        <v>0</v>
      </c>
      <c r="FL206">
        <v>0</v>
      </c>
      <c r="FM206">
        <v>0</v>
      </c>
      <c r="FN206">
        <v>0</v>
      </c>
      <c r="FO206">
        <v>0</v>
      </c>
      <c r="FP206">
        <v>0</v>
      </c>
      <c r="FQ206">
        <v>0</v>
      </c>
      <c r="FR206">
        <v>0.67356310999437896</v>
      </c>
      <c r="FS206">
        <v>0</v>
      </c>
      <c r="FT206">
        <v>0</v>
      </c>
      <c r="FU206">
        <v>0</v>
      </c>
      <c r="FV206">
        <v>0</v>
      </c>
      <c r="FW206">
        <v>0</v>
      </c>
      <c r="FX206">
        <v>0</v>
      </c>
      <c r="FY206">
        <v>0</v>
      </c>
      <c r="FZ206">
        <v>3.3237637782610898</v>
      </c>
      <c r="GA206">
        <v>0</v>
      </c>
      <c r="GB206">
        <v>0</v>
      </c>
      <c r="GC206">
        <v>0</v>
      </c>
      <c r="GD206">
        <v>0</v>
      </c>
      <c r="GE206">
        <v>0</v>
      </c>
      <c r="GF206">
        <v>0</v>
      </c>
      <c r="GG206">
        <v>0</v>
      </c>
      <c r="GH206">
        <v>2.31326347833126</v>
      </c>
      <c r="GI206">
        <v>0</v>
      </c>
      <c r="GJ206">
        <v>0</v>
      </c>
      <c r="GK206">
        <v>0</v>
      </c>
      <c r="GL206">
        <v>0</v>
      </c>
      <c r="GM206">
        <v>0</v>
      </c>
      <c r="GN206">
        <v>0</v>
      </c>
      <c r="GO206">
        <v>0</v>
      </c>
      <c r="GP206">
        <v>221.48833773330799</v>
      </c>
      <c r="GQ206">
        <v>0</v>
      </c>
      <c r="GR206">
        <v>0.38307582126275003</v>
      </c>
      <c r="GS206">
        <v>0.38307582126275003</v>
      </c>
      <c r="GT206">
        <v>15.458468362793001</v>
      </c>
      <c r="GU206">
        <v>80.719431924224807</v>
      </c>
      <c r="GV206">
        <v>54.594267401427103</v>
      </c>
    </row>
    <row r="207" spans="1:204" x14ac:dyDescent="0.35">
      <c r="A207">
        <v>206</v>
      </c>
      <c r="B207" t="s">
        <v>1083</v>
      </c>
      <c r="C207" t="s">
        <v>233</v>
      </c>
      <c r="D207" t="s">
        <v>1084</v>
      </c>
      <c r="E207" t="s">
        <v>1085</v>
      </c>
      <c r="F207">
        <v>0</v>
      </c>
      <c r="G207">
        <v>2.1906018399999998</v>
      </c>
      <c r="H207">
        <v>1.7908888340339999</v>
      </c>
      <c r="I207">
        <v>1.49039369805649</v>
      </c>
      <c r="J207">
        <v>1.3294471558705201</v>
      </c>
      <c r="K207">
        <v>1.3063461097396301</v>
      </c>
      <c r="L207">
        <v>1.32763077140545</v>
      </c>
      <c r="M207">
        <v>1.32763077140545</v>
      </c>
      <c r="N207">
        <v>1.7572683624999998E-2</v>
      </c>
      <c r="O207">
        <v>1.7572683580787202E-2</v>
      </c>
      <c r="P207">
        <v>1.8624078957611E-2</v>
      </c>
      <c r="Q207">
        <v>2.9266409790531599E-2</v>
      </c>
      <c r="R207">
        <v>4.2569323331637703E-2</v>
      </c>
      <c r="S207">
        <v>5.3211654164547102E-2</v>
      </c>
      <c r="T207">
        <v>6.9175150413911202E-2</v>
      </c>
      <c r="U207">
        <v>3.2422996720000001</v>
      </c>
      <c r="V207">
        <v>3.3468968079999999</v>
      </c>
      <c r="W207">
        <v>3.4597726080000002</v>
      </c>
      <c r="X207">
        <v>3.6163504199999998</v>
      </c>
      <c r="Y207">
        <v>3.78318748</v>
      </c>
      <c r="Z207">
        <v>3.9320371519999999</v>
      </c>
      <c r="AA207">
        <v>4.0589573760000004</v>
      </c>
      <c r="AB207">
        <v>0</v>
      </c>
      <c r="AC207">
        <v>0</v>
      </c>
      <c r="AD207">
        <v>0</v>
      </c>
      <c r="AE207">
        <v>0</v>
      </c>
      <c r="AF207">
        <v>0</v>
      </c>
      <c r="AG207">
        <v>0</v>
      </c>
      <c r="AH207">
        <v>0</v>
      </c>
      <c r="AI207">
        <v>0</v>
      </c>
      <c r="AJ207">
        <v>0</v>
      </c>
      <c r="AK207">
        <v>0</v>
      </c>
      <c r="AL207">
        <v>0</v>
      </c>
      <c r="AM207">
        <v>0</v>
      </c>
      <c r="AN207">
        <v>0</v>
      </c>
      <c r="AO207">
        <v>0</v>
      </c>
      <c r="AP207">
        <v>0.85874705244444405</v>
      </c>
      <c r="AQ207">
        <v>1.0246586631111101</v>
      </c>
      <c r="AR207">
        <v>0.55805224329955505</v>
      </c>
      <c r="AS207">
        <v>0.25711550396167798</v>
      </c>
      <c r="AT207">
        <v>0.32725154251792399</v>
      </c>
      <c r="AU207">
        <v>0.30520897918468498</v>
      </c>
      <c r="AV207">
        <v>0.279594046560591</v>
      </c>
      <c r="AW207">
        <v>3.9378240000522598E-3</v>
      </c>
      <c r="AX207">
        <v>2.8162539239504699E-3</v>
      </c>
      <c r="AY207">
        <v>2.9869653091344501E-3</v>
      </c>
      <c r="AZ207">
        <v>0</v>
      </c>
      <c r="BA207">
        <v>0</v>
      </c>
      <c r="BB207">
        <v>0</v>
      </c>
      <c r="BC207">
        <v>0</v>
      </c>
      <c r="BD207">
        <v>3.47715847784568E-2</v>
      </c>
      <c r="BE207">
        <v>0.18058790804295299</v>
      </c>
      <c r="BF207">
        <v>0.14581632326449601</v>
      </c>
      <c r="BG207">
        <v>0.18170957206806401</v>
      </c>
      <c r="BH207">
        <v>0.18170957206806401</v>
      </c>
      <c r="BI207">
        <v>0.18170957206806401</v>
      </c>
      <c r="BJ207">
        <v>0.19068288426895599</v>
      </c>
      <c r="BK207">
        <v>0</v>
      </c>
      <c r="BL207">
        <v>2.7930200679300202E-2</v>
      </c>
      <c r="BM207">
        <v>2.7822538979953501E-2</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6.3479306568479501</v>
      </c>
      <c r="CO207">
        <v>6.3913513513720996</v>
      </c>
      <c r="CP207">
        <v>5.7034684558672497</v>
      </c>
      <c r="CQ207">
        <v>5.4138890616907904</v>
      </c>
      <c r="CR207">
        <v>5.6410640276572597</v>
      </c>
      <c r="CS207">
        <v>5.7997981288227498</v>
      </c>
      <c r="CT207">
        <v>5.7997981288227498</v>
      </c>
      <c r="CU207">
        <v>5.9457588418440803</v>
      </c>
      <c r="CV207">
        <v>5.9825963149718904</v>
      </c>
      <c r="CW207">
        <v>6.8401337177979001E-3</v>
      </c>
      <c r="CX207">
        <v>-0.10762714450946</v>
      </c>
      <c r="CY207">
        <v>-5.0772507364104401E-2</v>
      </c>
      <c r="CZ207">
        <v>4.1961511101877201E-2</v>
      </c>
      <c r="DA207">
        <v>2.8139035541387299E-2</v>
      </c>
      <c r="DB207">
        <v>-5.4445416524526197E-2</v>
      </c>
      <c r="DC207">
        <v>3.4917904872909397E-2</v>
      </c>
      <c r="DD207">
        <v>-0.34561572868089602</v>
      </c>
      <c r="DE207">
        <v>0.14372991035937899</v>
      </c>
      <c r="DF207">
        <v>0.20251679934431099</v>
      </c>
      <c r="DG207">
        <v>0.20251679934431099</v>
      </c>
      <c r="DH207">
        <v>5.6556086322980197E-2</v>
      </c>
      <c r="DI207">
        <v>0</v>
      </c>
      <c r="DJ207">
        <v>0</v>
      </c>
      <c r="DK207">
        <v>0</v>
      </c>
      <c r="DL207">
        <v>0</v>
      </c>
      <c r="DM207">
        <v>0</v>
      </c>
      <c r="DN207">
        <v>0</v>
      </c>
      <c r="DO207" t="s">
        <v>1840</v>
      </c>
      <c r="DP207">
        <v>23619</v>
      </c>
      <c r="DQ207">
        <v>23619</v>
      </c>
      <c r="DR207" t="s">
        <v>1835</v>
      </c>
      <c r="DS207">
        <v>0</v>
      </c>
      <c r="DT207">
        <v>212.64</v>
      </c>
      <c r="DU207">
        <v>19088.400000000001</v>
      </c>
      <c r="DV207">
        <v>18110.2</v>
      </c>
      <c r="DW207">
        <v>2.1113363619192001E-4</v>
      </c>
      <c r="DX207">
        <v>1.32763077140545</v>
      </c>
      <c r="DY207">
        <v>1.3278419050416399</v>
      </c>
      <c r="DZ207">
        <v>2.1113363619192001E-4</v>
      </c>
      <c r="EA207">
        <v>0.52133886823934905</v>
      </c>
      <c r="EB207">
        <v>0</v>
      </c>
      <c r="EC207">
        <v>5.6539856741865097E-2</v>
      </c>
      <c r="ED207">
        <v>0</v>
      </c>
      <c r="EE207" t="s">
        <v>219</v>
      </c>
      <c r="EF207" t="s">
        <v>218</v>
      </c>
      <c r="EG207" t="s">
        <v>1836</v>
      </c>
      <c r="EH207" t="s">
        <v>1862</v>
      </c>
      <c r="EI207" t="s">
        <v>1836</v>
      </c>
      <c r="EJ207">
        <v>1.11342444643683E-4</v>
      </c>
      <c r="EK207">
        <v>2.9031381862076602</v>
      </c>
      <c r="EL207">
        <v>6.5794363248405203E-4</v>
      </c>
      <c r="EM207">
        <v>0.10908389103732199</v>
      </c>
      <c r="EN207">
        <v>0.19068288426895599</v>
      </c>
      <c r="EO207">
        <v>0</v>
      </c>
      <c r="EP207">
        <v>0</v>
      </c>
      <c r="EQ207">
        <v>0</v>
      </c>
      <c r="ER207">
        <v>0</v>
      </c>
      <c r="ES207">
        <v>0</v>
      </c>
      <c r="ET207">
        <v>0</v>
      </c>
      <c r="EU207">
        <v>0</v>
      </c>
      <c r="EV207">
        <v>0.03</v>
      </c>
      <c r="EW207">
        <v>217.64</v>
      </c>
      <c r="EX207">
        <v>1.01323823602007</v>
      </c>
      <c r="EY207">
        <v>19341.096744445498</v>
      </c>
      <c r="EZ207">
        <v>4.2093962954611301</v>
      </c>
      <c r="FA207">
        <v>0</v>
      </c>
      <c r="FB207">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9.1523489497107396E-2</v>
      </c>
      <c r="GA207">
        <v>0</v>
      </c>
      <c r="GB207">
        <v>0</v>
      </c>
      <c r="GC207">
        <v>0</v>
      </c>
      <c r="GD207">
        <v>0</v>
      </c>
      <c r="GE207">
        <v>0</v>
      </c>
      <c r="GF207">
        <v>0</v>
      </c>
      <c r="GG207">
        <v>0</v>
      </c>
      <c r="GH207">
        <v>0</v>
      </c>
      <c r="GI207">
        <v>0</v>
      </c>
      <c r="GJ207">
        <v>0</v>
      </c>
      <c r="GK207">
        <v>0</v>
      </c>
      <c r="GL207">
        <v>0</v>
      </c>
      <c r="GM207">
        <v>0</v>
      </c>
      <c r="GN207">
        <v>0</v>
      </c>
      <c r="GO207">
        <v>0</v>
      </c>
      <c r="GP207">
        <v>6.50942114826222</v>
      </c>
      <c r="GQ207">
        <v>0</v>
      </c>
      <c r="GR207">
        <v>5.95538147167212E-2</v>
      </c>
      <c r="GS207">
        <v>5.95538147167212E-2</v>
      </c>
      <c r="GT207">
        <v>0.52682483329033103</v>
      </c>
      <c r="GU207">
        <v>2.3000248528010898</v>
      </c>
      <c r="GV207">
        <v>1.3278419050416399</v>
      </c>
    </row>
    <row r="208" spans="1:204" x14ac:dyDescent="0.35">
      <c r="A208">
        <v>207</v>
      </c>
      <c r="B208" t="s">
        <v>1086</v>
      </c>
      <c r="C208" t="s">
        <v>234</v>
      </c>
      <c r="D208" t="s">
        <v>1087</v>
      </c>
      <c r="E208" t="s">
        <v>1088</v>
      </c>
      <c r="F208">
        <v>0</v>
      </c>
      <c r="G208">
        <v>4.8309198799999997</v>
      </c>
      <c r="H208">
        <v>4.0632544229479999</v>
      </c>
      <c r="I208">
        <v>3.4863850595855501</v>
      </c>
      <c r="J208">
        <v>3.1774683052380399</v>
      </c>
      <c r="K208">
        <v>2.8598287712469901</v>
      </c>
      <c r="L208">
        <v>2.9064247593732202</v>
      </c>
      <c r="M208">
        <v>2.9064247593732202</v>
      </c>
      <c r="N208">
        <v>3.8469794270833302E-2</v>
      </c>
      <c r="O208">
        <v>3.8469794273981402E-2</v>
      </c>
      <c r="P208">
        <v>4.0771489610443898E-2</v>
      </c>
      <c r="Q208">
        <v>6.4069483673554695E-2</v>
      </c>
      <c r="R208">
        <v>9.3191976252447795E-2</v>
      </c>
      <c r="S208">
        <v>0.11648997031556001</v>
      </c>
      <c r="T208">
        <v>0.151436961410228</v>
      </c>
      <c r="U208">
        <v>5.6032282740000001</v>
      </c>
      <c r="V208">
        <v>5.8404141599999999</v>
      </c>
      <c r="W208">
        <v>6.0734064600000002</v>
      </c>
      <c r="X208">
        <v>6.3140924399999996</v>
      </c>
      <c r="Y208">
        <v>6.6207073889999997</v>
      </c>
      <c r="Z208">
        <v>6.9040745279999998</v>
      </c>
      <c r="AA208">
        <v>7.1712815440000002</v>
      </c>
      <c r="AB208">
        <v>0</v>
      </c>
      <c r="AC208">
        <v>0</v>
      </c>
      <c r="AD208">
        <v>0</v>
      </c>
      <c r="AE208">
        <v>0</v>
      </c>
      <c r="AF208">
        <v>0</v>
      </c>
      <c r="AG208">
        <v>0</v>
      </c>
      <c r="AH208">
        <v>0</v>
      </c>
      <c r="AI208">
        <v>0</v>
      </c>
      <c r="AJ208">
        <v>0</v>
      </c>
      <c r="AK208">
        <v>0</v>
      </c>
      <c r="AL208">
        <v>0</v>
      </c>
      <c r="AM208">
        <v>0</v>
      </c>
      <c r="AN208">
        <v>0</v>
      </c>
      <c r="AO208">
        <v>0</v>
      </c>
      <c r="AP208">
        <v>2.4957030160000002</v>
      </c>
      <c r="AQ208">
        <v>3.2570178639999998</v>
      </c>
      <c r="AR208">
        <v>2.69129918116978</v>
      </c>
      <c r="AS208">
        <v>1.8783712180997501</v>
      </c>
      <c r="AT208">
        <v>1.97362871230397</v>
      </c>
      <c r="AU208">
        <v>1.7651012932204599</v>
      </c>
      <c r="AV208">
        <v>1.0058924770826301</v>
      </c>
      <c r="AW208">
        <v>8.5812344938115109E-3</v>
      </c>
      <c r="AX208">
        <v>6.1371293676952101E-3</v>
      </c>
      <c r="AY208">
        <v>6.5091405157322096E-3</v>
      </c>
      <c r="AZ208">
        <v>0</v>
      </c>
      <c r="BA208">
        <v>0</v>
      </c>
      <c r="BB208">
        <v>0</v>
      </c>
      <c r="BC208">
        <v>0</v>
      </c>
      <c r="BD208">
        <v>4.6552441038558198E-2</v>
      </c>
      <c r="BE208">
        <v>0.24177235507122199</v>
      </c>
      <c r="BF208">
        <v>0.19521991403266301</v>
      </c>
      <c r="BG208">
        <v>0.24327404671762701</v>
      </c>
      <c r="BH208">
        <v>0.24327404671762701</v>
      </c>
      <c r="BI208">
        <v>0.24327404671762701</v>
      </c>
      <c r="BJ208">
        <v>0.25528757988886802</v>
      </c>
      <c r="BK208">
        <v>0</v>
      </c>
      <c r="BL208">
        <v>2.04341673283986E-2</v>
      </c>
      <c r="BM208">
        <v>2.0348822081419599E-2</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13.0234546398032</v>
      </c>
      <c r="CO208">
        <v>13.4674998929893</v>
      </c>
      <c r="CP208">
        <v>12.5139400669956</v>
      </c>
      <c r="CQ208">
        <v>11.677275493729001</v>
      </c>
      <c r="CR208">
        <v>11.790630895521</v>
      </c>
      <c r="CS208">
        <v>11.935364597626901</v>
      </c>
      <c r="CT208">
        <v>11.935364597626901</v>
      </c>
      <c r="CU208">
        <v>11.5376319987685</v>
      </c>
      <c r="CV208">
        <v>11.888055920613301</v>
      </c>
      <c r="CW208">
        <v>3.4095811400837797E-2</v>
      </c>
      <c r="CX208">
        <v>-7.0804517064826697E-2</v>
      </c>
      <c r="CY208">
        <v>-6.6858604786932493E-2</v>
      </c>
      <c r="CZ208">
        <v>9.7073501308539995E-3</v>
      </c>
      <c r="DA208">
        <v>1.2275314475394599E-2</v>
      </c>
      <c r="DB208">
        <v>-8.3548495562064298E-2</v>
      </c>
      <c r="DC208">
        <v>0</v>
      </c>
      <c r="DD208">
        <v>-1.08809004217634</v>
      </c>
      <c r="DE208">
        <v>0.17096261838586399</v>
      </c>
      <c r="DF208">
        <v>-0.27392105944349099</v>
      </c>
      <c r="DG208">
        <v>0</v>
      </c>
      <c r="DH208">
        <v>0.39773259885839501</v>
      </c>
      <c r="DI208">
        <v>0</v>
      </c>
      <c r="DJ208">
        <v>0</v>
      </c>
      <c r="DK208">
        <v>0</v>
      </c>
      <c r="DL208">
        <v>0</v>
      </c>
      <c r="DM208">
        <v>0</v>
      </c>
      <c r="DN208">
        <v>0</v>
      </c>
      <c r="DO208" t="s">
        <v>1855</v>
      </c>
      <c r="DP208">
        <v>53208</v>
      </c>
      <c r="DQ208">
        <v>53208</v>
      </c>
      <c r="DR208" t="s">
        <v>1835</v>
      </c>
      <c r="DS208">
        <v>0</v>
      </c>
      <c r="DT208">
        <v>173.48</v>
      </c>
      <c r="DU208">
        <v>41337.800000000003</v>
      </c>
      <c r="DV208">
        <v>39322.800000000003</v>
      </c>
      <c r="DW208">
        <v>4.6220985026658001E-4</v>
      </c>
      <c r="DX208">
        <v>2.9064247593732202</v>
      </c>
      <c r="DY208">
        <v>2.90688696922349</v>
      </c>
      <c r="DZ208">
        <v>4.6220985026658001E-4</v>
      </c>
      <c r="EA208">
        <v>0.99523822632415404</v>
      </c>
      <c r="EB208">
        <v>0</v>
      </c>
      <c r="EC208">
        <v>0.12377600991573701</v>
      </c>
      <c r="ED208">
        <v>0.27395658894265801</v>
      </c>
      <c r="EE208" t="s">
        <v>124</v>
      </c>
      <c r="EF208" t="s">
        <v>314</v>
      </c>
      <c r="EG208" t="s">
        <v>1836</v>
      </c>
      <c r="EH208" t="s">
        <v>1857</v>
      </c>
      <c r="EI208" t="s">
        <v>1836</v>
      </c>
      <c r="EJ208">
        <v>2.43748819919393E-4</v>
      </c>
      <c r="EK208">
        <v>6.3554964874313402</v>
      </c>
      <c r="EL208">
        <v>1.4403580460090101E-3</v>
      </c>
      <c r="EM208">
        <v>0.238804439146898</v>
      </c>
      <c r="EN208">
        <v>0.25528757988886802</v>
      </c>
      <c r="EO208">
        <v>0</v>
      </c>
      <c r="EP208">
        <v>0</v>
      </c>
      <c r="EQ208">
        <v>0</v>
      </c>
      <c r="ER208">
        <v>0</v>
      </c>
      <c r="ES208">
        <v>0</v>
      </c>
      <c r="ET208">
        <v>0</v>
      </c>
      <c r="EU208">
        <v>0</v>
      </c>
      <c r="EV208">
        <v>0.03</v>
      </c>
      <c r="EW208">
        <v>178.48</v>
      </c>
      <c r="EX208">
        <v>1.01257157420482</v>
      </c>
      <c r="EY208">
        <v>41857.481220164103</v>
      </c>
      <c r="EZ208">
        <v>7.4707232481748802</v>
      </c>
      <c r="FA208">
        <v>0</v>
      </c>
      <c r="FB208">
        <v>0</v>
      </c>
      <c r="FC208">
        <v>0</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0.20036152997374099</v>
      </c>
      <c r="GA208">
        <v>0</v>
      </c>
      <c r="GB208">
        <v>0</v>
      </c>
      <c r="GC208">
        <v>0</v>
      </c>
      <c r="GD208">
        <v>0</v>
      </c>
      <c r="GE208">
        <v>0</v>
      </c>
      <c r="GF208">
        <v>0</v>
      </c>
      <c r="GG208">
        <v>0</v>
      </c>
      <c r="GH208">
        <v>0</v>
      </c>
      <c r="GI208">
        <v>0</v>
      </c>
      <c r="GJ208">
        <v>0</v>
      </c>
      <c r="GK208">
        <v>0</v>
      </c>
      <c r="GL208">
        <v>0</v>
      </c>
      <c r="GM208">
        <v>0</v>
      </c>
      <c r="GN208">
        <v>0</v>
      </c>
      <c r="GO208">
        <v>0</v>
      </c>
      <c r="GP208">
        <v>12.1976761037693</v>
      </c>
      <c r="GQ208">
        <v>0</v>
      </c>
      <c r="GR208">
        <v>0.13037411103729801</v>
      </c>
      <c r="GS208">
        <v>0.13037411103729801</v>
      </c>
      <c r="GT208">
        <v>0.30962018315598899</v>
      </c>
      <c r="GU208">
        <v>4.7269528555944502</v>
      </c>
      <c r="GV208">
        <v>2.90688696922349</v>
      </c>
    </row>
    <row r="209" spans="1:204" x14ac:dyDescent="0.35">
      <c r="A209">
        <v>208</v>
      </c>
      <c r="B209" t="s">
        <v>1089</v>
      </c>
      <c r="C209" t="s">
        <v>235</v>
      </c>
      <c r="D209" t="s">
        <v>1090</v>
      </c>
      <c r="E209" t="s">
        <v>1091</v>
      </c>
      <c r="F209">
        <v>0</v>
      </c>
      <c r="G209">
        <v>37.004421260000001</v>
      </c>
      <c r="H209">
        <v>34.950992933484997</v>
      </c>
      <c r="I209">
        <v>32.468299535920401</v>
      </c>
      <c r="J209">
        <v>31.4195941737594</v>
      </c>
      <c r="K209">
        <v>30.8130737471174</v>
      </c>
      <c r="L209">
        <v>31.315119755217001</v>
      </c>
      <c r="M209">
        <v>31.376939768807102</v>
      </c>
      <c r="N209">
        <v>0.266522571875</v>
      </c>
      <c r="O209">
        <v>0.26652257185668998</v>
      </c>
      <c r="P209">
        <v>0.28246894672772599</v>
      </c>
      <c r="Q209">
        <v>0.44387977342928298</v>
      </c>
      <c r="R209">
        <v>0.64564330680621396</v>
      </c>
      <c r="S209">
        <v>0.807054133507767</v>
      </c>
      <c r="T209">
        <v>1.0491703735600999</v>
      </c>
      <c r="U209">
        <v>24.481934148000001</v>
      </c>
      <c r="V209">
        <v>25.933678879999999</v>
      </c>
      <c r="W209">
        <v>26.800826346000001</v>
      </c>
      <c r="X209">
        <v>27.946114944000001</v>
      </c>
      <c r="Y209">
        <v>29.223938159999999</v>
      </c>
      <c r="Z209">
        <v>30.3034836</v>
      </c>
      <c r="AA209">
        <v>30.594142600000001</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61.752877979875002</v>
      </c>
      <c r="CO209">
        <v>61.151194385341697</v>
      </c>
      <c r="CP209">
        <v>59.551594828648099</v>
      </c>
      <c r="CQ209">
        <v>59.809588891188703</v>
      </c>
      <c r="CR209">
        <v>60.682655213923603</v>
      </c>
      <c r="CS209">
        <v>62.425657488724802</v>
      </c>
      <c r="CT209">
        <v>62.425657488724802</v>
      </c>
      <c r="CU209">
        <v>63.782770943888202</v>
      </c>
      <c r="CV209">
        <v>63.020252742367198</v>
      </c>
      <c r="CW209">
        <v>-9.7434097683577504E-3</v>
      </c>
      <c r="CX209">
        <v>-2.6158108157524101E-2</v>
      </c>
      <c r="CY209">
        <v>4.3322779731234098E-3</v>
      </c>
      <c r="CZ209">
        <v>1.4597430594670601E-2</v>
      </c>
      <c r="DA209">
        <v>2.8723236790754399E-2</v>
      </c>
      <c r="DB209">
        <v>3.2871228522738202E-2</v>
      </c>
      <c r="DC209">
        <v>2.1739674194197499E-2</v>
      </c>
      <c r="DD209">
        <v>2.0298929640132299</v>
      </c>
      <c r="DE209">
        <v>1.8451283239179299</v>
      </c>
      <c r="DF209">
        <v>1.3571134551634401</v>
      </c>
      <c r="DG209">
        <v>1.3571134551634401</v>
      </c>
      <c r="DH209">
        <v>0</v>
      </c>
      <c r="DI209">
        <v>0</v>
      </c>
      <c r="DJ209">
        <v>0</v>
      </c>
      <c r="DK209">
        <v>0</v>
      </c>
      <c r="DL209">
        <v>0</v>
      </c>
      <c r="DM209">
        <v>0</v>
      </c>
      <c r="DN209">
        <v>0</v>
      </c>
      <c r="DO209" t="s">
        <v>1836</v>
      </c>
      <c r="DP209">
        <v>0</v>
      </c>
      <c r="DQ209">
        <v>0</v>
      </c>
      <c r="DR209" t="s">
        <v>1891</v>
      </c>
      <c r="DS209">
        <v>0</v>
      </c>
      <c r="DT209">
        <v>82</v>
      </c>
      <c r="DU209">
        <v>373099.3</v>
      </c>
      <c r="DV209">
        <v>360516.9</v>
      </c>
      <c r="DW209">
        <v>11.584151448754399</v>
      </c>
      <c r="DX209">
        <v>20.136000631018799</v>
      </c>
      <c r="DY209">
        <v>31.7201520797732</v>
      </c>
      <c r="DZ209">
        <v>3.2022362208946101E-3</v>
      </c>
      <c r="EA209">
        <v>0</v>
      </c>
      <c r="EB209">
        <v>0</v>
      </c>
      <c r="EC209">
        <v>0</v>
      </c>
      <c r="ED209">
        <v>0</v>
      </c>
      <c r="EE209" t="s">
        <v>1836</v>
      </c>
      <c r="EF209" t="s">
        <v>1836</v>
      </c>
      <c r="EG209" t="s">
        <v>1836</v>
      </c>
      <c r="EH209" t="s">
        <v>1836</v>
      </c>
      <c r="EI209" t="s">
        <v>1836</v>
      </c>
      <c r="EJ209">
        <v>1.6887162822168799E-3</v>
      </c>
      <c r="EK209">
        <v>0</v>
      </c>
      <c r="EL209">
        <v>0</v>
      </c>
      <c r="EM209">
        <v>1.6544609736909199</v>
      </c>
      <c r="EN209">
        <v>0</v>
      </c>
      <c r="EO209">
        <v>0</v>
      </c>
      <c r="EP209">
        <v>0</v>
      </c>
      <c r="EQ209">
        <v>0</v>
      </c>
      <c r="ER209">
        <v>0</v>
      </c>
      <c r="ES209">
        <v>0</v>
      </c>
      <c r="ET209">
        <v>0</v>
      </c>
      <c r="EU209">
        <v>0</v>
      </c>
      <c r="EV209">
        <v>0.03</v>
      </c>
      <c r="EW209">
        <v>83.64</v>
      </c>
      <c r="EX209">
        <v>1.0086133463031299</v>
      </c>
      <c r="EY209">
        <v>376336.50358194701</v>
      </c>
      <c r="EZ209">
        <v>31.476785159594002</v>
      </c>
      <c r="FA209">
        <v>0</v>
      </c>
      <c r="FB209">
        <v>0</v>
      </c>
      <c r="FC209">
        <v>0</v>
      </c>
      <c r="FD209">
        <v>0</v>
      </c>
      <c r="FE209">
        <v>0</v>
      </c>
      <c r="FF209">
        <v>0</v>
      </c>
      <c r="FG209">
        <v>0</v>
      </c>
      <c r="FH209">
        <v>0</v>
      </c>
      <c r="FI209">
        <v>0</v>
      </c>
      <c r="FJ209">
        <v>0</v>
      </c>
      <c r="FK209">
        <v>0</v>
      </c>
      <c r="FL209">
        <v>0</v>
      </c>
      <c r="FM209">
        <v>0</v>
      </c>
      <c r="FN209">
        <v>0</v>
      </c>
      <c r="FO209">
        <v>0</v>
      </c>
      <c r="FP209">
        <v>0</v>
      </c>
      <c r="FQ209">
        <v>0</v>
      </c>
      <c r="FR209">
        <v>0</v>
      </c>
      <c r="FS209">
        <v>0</v>
      </c>
      <c r="FT209">
        <v>0</v>
      </c>
      <c r="FU209">
        <v>0</v>
      </c>
      <c r="FV209">
        <v>0</v>
      </c>
      <c r="FW209">
        <v>0</v>
      </c>
      <c r="FX209">
        <v>0</v>
      </c>
      <c r="FY209">
        <v>0</v>
      </c>
      <c r="FZ209">
        <v>1.3881247839822799</v>
      </c>
      <c r="GA209">
        <v>0</v>
      </c>
      <c r="GB209">
        <v>0</v>
      </c>
      <c r="GC209">
        <v>0</v>
      </c>
      <c r="GD209">
        <v>0</v>
      </c>
      <c r="GE209">
        <v>0</v>
      </c>
      <c r="GF209">
        <v>0</v>
      </c>
      <c r="GG209">
        <v>0</v>
      </c>
      <c r="GH209">
        <v>0</v>
      </c>
      <c r="GI209">
        <v>0</v>
      </c>
      <c r="GJ209">
        <v>0</v>
      </c>
      <c r="GK209">
        <v>0</v>
      </c>
      <c r="GL209">
        <v>0</v>
      </c>
      <c r="GM209">
        <v>0</v>
      </c>
      <c r="GN209">
        <v>0</v>
      </c>
      <c r="GO209">
        <v>0</v>
      </c>
      <c r="GP209">
        <v>66.239522997040396</v>
      </c>
      <c r="GQ209">
        <v>0</v>
      </c>
      <c r="GR209">
        <v>0</v>
      </c>
      <c r="GS209">
        <v>0</v>
      </c>
      <c r="GT209">
        <v>3.2192702546732201</v>
      </c>
      <c r="GU209">
        <v>34.762737837446402</v>
      </c>
      <c r="GV209">
        <v>31.7201520797732</v>
      </c>
    </row>
    <row r="210" spans="1:204" x14ac:dyDescent="0.35">
      <c r="A210">
        <v>209</v>
      </c>
      <c r="B210" t="s">
        <v>1092</v>
      </c>
      <c r="C210" t="s">
        <v>236</v>
      </c>
      <c r="D210" t="s">
        <v>1093</v>
      </c>
      <c r="E210" t="s">
        <v>1094</v>
      </c>
      <c r="F210">
        <v>0</v>
      </c>
      <c r="G210">
        <v>64.930351889999997</v>
      </c>
      <c r="H210">
        <v>55.500136921189998</v>
      </c>
      <c r="I210">
        <v>48.545195689832603</v>
      </c>
      <c r="J210">
        <v>44.662386875858402</v>
      </c>
      <c r="K210">
        <v>40.460473308625097</v>
      </c>
      <c r="L210">
        <v>41.119707089621002</v>
      </c>
      <c r="M210">
        <v>41.148235918070299</v>
      </c>
      <c r="N210">
        <v>0.475980813583333</v>
      </c>
      <c r="O210">
        <v>0.47598081355576199</v>
      </c>
      <c r="P210">
        <v>0.50445933389835496</v>
      </c>
      <c r="Q210">
        <v>0.79272181041169998</v>
      </c>
      <c r="R210">
        <v>1.1530499060533701</v>
      </c>
      <c r="S210">
        <v>1.44131238256671</v>
      </c>
      <c r="T210">
        <v>1.8737060973367199</v>
      </c>
      <c r="U210">
        <v>77.050965099999999</v>
      </c>
      <c r="V210">
        <v>78.919759150000004</v>
      </c>
      <c r="W210">
        <v>82.563327704000002</v>
      </c>
      <c r="X210">
        <v>87.00897492</v>
      </c>
      <c r="Y210">
        <v>92.369725563000003</v>
      </c>
      <c r="Z210">
        <v>97.385616244000005</v>
      </c>
      <c r="AA210">
        <v>99.861525599999993</v>
      </c>
      <c r="AB210">
        <v>0</v>
      </c>
      <c r="AC210">
        <v>0</v>
      </c>
      <c r="AD210">
        <v>2.7458956228448601</v>
      </c>
      <c r="AE210">
        <v>3.5230316267753801</v>
      </c>
      <c r="AF210">
        <v>4.1144861017941796</v>
      </c>
      <c r="AG210">
        <v>4.8623961017941797</v>
      </c>
      <c r="AH210">
        <v>4.8623961017941797</v>
      </c>
      <c r="AI210">
        <v>0</v>
      </c>
      <c r="AJ210">
        <v>0</v>
      </c>
      <c r="AK210">
        <v>0.75125200000000003</v>
      </c>
      <c r="AL210">
        <v>0.46744364999999999</v>
      </c>
      <c r="AM210">
        <v>0</v>
      </c>
      <c r="AN210">
        <v>0</v>
      </c>
      <c r="AO210">
        <v>0</v>
      </c>
      <c r="AP210">
        <v>3.6837239522222198</v>
      </c>
      <c r="AQ210">
        <v>4.65833334555556</v>
      </c>
      <c r="AR210">
        <v>4.0680114658133304</v>
      </c>
      <c r="AS210">
        <v>2.3711311626144602</v>
      </c>
      <c r="AT210">
        <v>2.1080716505496402</v>
      </c>
      <c r="AU210">
        <v>1.43823806950702</v>
      </c>
      <c r="AV210">
        <v>0.61191640918074797</v>
      </c>
      <c r="AW210">
        <v>0.10592138641851399</v>
      </c>
      <c r="AX210">
        <v>7.5752882842771999E-2</v>
      </c>
      <c r="AY210">
        <v>8.0344755561276501E-2</v>
      </c>
      <c r="AZ210">
        <v>0</v>
      </c>
      <c r="BA210">
        <v>0</v>
      </c>
      <c r="BB210">
        <v>0</v>
      </c>
      <c r="BC210">
        <v>0</v>
      </c>
      <c r="BD210">
        <v>0</v>
      </c>
      <c r="BE210">
        <v>0</v>
      </c>
      <c r="BF210">
        <v>0</v>
      </c>
      <c r="BG210">
        <v>0</v>
      </c>
      <c r="BH210">
        <v>0</v>
      </c>
      <c r="BI210">
        <v>0</v>
      </c>
      <c r="BJ210">
        <v>0</v>
      </c>
      <c r="BK210">
        <v>0</v>
      </c>
      <c r="BL210">
        <v>0.56685502577681801</v>
      </c>
      <c r="BM210">
        <v>0.55658212467413204</v>
      </c>
      <c r="BN210">
        <v>0</v>
      </c>
      <c r="BO210">
        <v>0</v>
      </c>
      <c r="BP210">
        <v>0</v>
      </c>
      <c r="BQ210">
        <v>0</v>
      </c>
      <c r="BR210">
        <v>0</v>
      </c>
      <c r="BS210">
        <v>0</v>
      </c>
      <c r="BT210">
        <v>0</v>
      </c>
      <c r="BU210">
        <v>0.74790999999999996</v>
      </c>
      <c r="BV210">
        <v>0.74790999999999996</v>
      </c>
      <c r="BW210">
        <v>0</v>
      </c>
      <c r="BX210">
        <v>0</v>
      </c>
      <c r="BY210">
        <v>0</v>
      </c>
      <c r="BZ210">
        <v>0</v>
      </c>
      <c r="CA210">
        <v>0</v>
      </c>
      <c r="CB210">
        <v>0</v>
      </c>
      <c r="CC210">
        <v>1.277679</v>
      </c>
      <c r="CD210">
        <v>0</v>
      </c>
      <c r="CE210">
        <v>0</v>
      </c>
      <c r="CF210">
        <v>0</v>
      </c>
      <c r="CG210">
        <v>0</v>
      </c>
      <c r="CH210">
        <v>0</v>
      </c>
      <c r="CI210">
        <v>0</v>
      </c>
      <c r="CJ210">
        <v>0</v>
      </c>
      <c r="CK210">
        <v>4.0577509999999997</v>
      </c>
      <c r="CL210">
        <v>4.4659438794911299</v>
      </c>
      <c r="CM210">
        <v>4.0577509999999997</v>
      </c>
      <c r="CN210">
        <v>146.24694314222401</v>
      </c>
      <c r="CO210">
        <v>140.196818138921</v>
      </c>
      <c r="CP210">
        <v>139.81506869662499</v>
      </c>
      <c r="CQ210">
        <v>139.57360004565999</v>
      </c>
      <c r="CR210">
        <v>142.23139553002201</v>
      </c>
      <c r="CS210">
        <v>150.30502088748901</v>
      </c>
      <c r="CT210">
        <v>150.30502088748901</v>
      </c>
      <c r="CU210">
        <v>156.84819553366</v>
      </c>
      <c r="CV210">
        <v>153.222899675192</v>
      </c>
      <c r="CW210">
        <v>-4.1369240773938797E-2</v>
      </c>
      <c r="CX210">
        <v>-2.7229536830006801E-3</v>
      </c>
      <c r="CY210">
        <v>-1.72705741388002E-3</v>
      </c>
      <c r="CZ210">
        <v>1.9042250708535699E-2</v>
      </c>
      <c r="DA210">
        <v>5.6764017025780197E-2</v>
      </c>
      <c r="DB210">
        <v>7.5218174304380506E-2</v>
      </c>
      <c r="DC210">
        <v>4.6188412565981898E-2</v>
      </c>
      <c r="DD210">
        <v>11.000428060754601</v>
      </c>
      <c r="DE210">
        <v>8.5348463129376508</v>
      </c>
      <c r="DF210">
        <v>6.9423503154898603</v>
      </c>
      <c r="DG210">
        <v>6.9423503154898603</v>
      </c>
      <c r="DH210">
        <v>0.39917566931853199</v>
      </c>
      <c r="DI210">
        <v>0</v>
      </c>
      <c r="DJ210">
        <v>0</v>
      </c>
      <c r="DK210">
        <v>0</v>
      </c>
      <c r="DL210">
        <v>0</v>
      </c>
      <c r="DM210">
        <v>0</v>
      </c>
      <c r="DN210">
        <v>0</v>
      </c>
      <c r="DO210" t="s">
        <v>1847</v>
      </c>
      <c r="DP210">
        <v>86133</v>
      </c>
      <c r="DQ210">
        <v>86133</v>
      </c>
      <c r="DR210" t="s">
        <v>1848</v>
      </c>
      <c r="DS210">
        <v>2.9899999999999999E-2</v>
      </c>
      <c r="DT210">
        <v>1345.48</v>
      </c>
      <c r="DU210">
        <v>74220</v>
      </c>
      <c r="DV210">
        <v>72442.399999999994</v>
      </c>
      <c r="DW210">
        <v>5.3501193809254897</v>
      </c>
      <c r="DX210">
        <v>35.960743945039397</v>
      </c>
      <c r="DY210">
        <v>41.310863325964903</v>
      </c>
      <c r="DZ210">
        <v>5.7188514234571804E-3</v>
      </c>
      <c r="EA210">
        <v>0.48241317014666701</v>
      </c>
      <c r="EB210">
        <v>3.11629109108738E-3</v>
      </c>
      <c r="EC210">
        <v>0.399061120128063</v>
      </c>
      <c r="ED210">
        <v>0</v>
      </c>
      <c r="EE210" t="s">
        <v>1836</v>
      </c>
      <c r="EF210" t="s">
        <v>167</v>
      </c>
      <c r="EG210" t="s">
        <v>1836</v>
      </c>
      <c r="EH210" t="s">
        <v>1836</v>
      </c>
      <c r="EI210" t="s">
        <v>1836</v>
      </c>
      <c r="EJ210">
        <v>3.0158666782156701E-3</v>
      </c>
      <c r="EK210">
        <v>20.490493666510201</v>
      </c>
      <c r="EL210">
        <v>4.6437988719875804E-3</v>
      </c>
      <c r="EM210">
        <v>2.9546903842617498</v>
      </c>
      <c r="EN210">
        <v>0</v>
      </c>
      <c r="EO210">
        <v>5.0094713276046399</v>
      </c>
      <c r="EP210">
        <v>6.2815200613112596</v>
      </c>
      <c r="EQ210">
        <v>0</v>
      </c>
      <c r="ER210">
        <v>0</v>
      </c>
      <c r="ES210">
        <v>0</v>
      </c>
      <c r="ET210">
        <v>0</v>
      </c>
      <c r="EU210">
        <v>0</v>
      </c>
      <c r="EV210" s="194">
        <v>9.9999999999999395E-5</v>
      </c>
      <c r="EW210">
        <v>1385.97</v>
      </c>
      <c r="EX210">
        <v>1.00607887489753</v>
      </c>
      <c r="EY210">
        <v>74671.174094894595</v>
      </c>
      <c r="EZ210">
        <v>103.492007160301</v>
      </c>
      <c r="FA210">
        <v>754.17885835843504</v>
      </c>
      <c r="FB210">
        <v>1372.524148</v>
      </c>
      <c r="FC210">
        <v>1385.9789479999999</v>
      </c>
      <c r="FD210">
        <v>102.487989604755</v>
      </c>
      <c r="FE210">
        <v>103.492675317967</v>
      </c>
      <c r="FF210">
        <v>1.00468571321198</v>
      </c>
      <c r="FG210">
        <v>1.0956293123441001</v>
      </c>
      <c r="FH210">
        <v>9.0943599132113903E-2</v>
      </c>
      <c r="FI210">
        <v>1.0221602639317699E-3</v>
      </c>
      <c r="FJ210">
        <v>8.1772821114541705E-2</v>
      </c>
      <c r="FK210">
        <v>0</v>
      </c>
      <c r="FL210">
        <v>0</v>
      </c>
      <c r="FM210">
        <v>0</v>
      </c>
      <c r="FN210">
        <v>0</v>
      </c>
      <c r="FO210">
        <v>0</v>
      </c>
      <c r="FP210">
        <v>0</v>
      </c>
      <c r="FQ210">
        <v>0</v>
      </c>
      <c r="FR210">
        <v>0.50483915675615498</v>
      </c>
      <c r="FS210">
        <v>0</v>
      </c>
      <c r="FT210">
        <v>0</v>
      </c>
      <c r="FU210">
        <v>0</v>
      </c>
      <c r="FV210">
        <v>0</v>
      </c>
      <c r="FW210">
        <v>0</v>
      </c>
      <c r="FX210">
        <v>0</v>
      </c>
      <c r="FY210">
        <v>0</v>
      </c>
      <c r="FZ210">
        <v>2.4790424094932799</v>
      </c>
      <c r="GA210">
        <v>0</v>
      </c>
      <c r="GB210">
        <v>0</v>
      </c>
      <c r="GC210">
        <v>0</v>
      </c>
      <c r="GD210">
        <v>0</v>
      </c>
      <c r="GE210">
        <v>0</v>
      </c>
      <c r="GF210">
        <v>0</v>
      </c>
      <c r="GG210">
        <v>0</v>
      </c>
      <c r="GH210">
        <v>1.73380336070559</v>
      </c>
      <c r="GI210">
        <v>0</v>
      </c>
      <c r="GJ210">
        <v>0</v>
      </c>
      <c r="GK210">
        <v>0</v>
      </c>
      <c r="GL210">
        <v>0</v>
      </c>
      <c r="GM210">
        <v>0</v>
      </c>
      <c r="GN210">
        <v>0</v>
      </c>
      <c r="GO210">
        <v>0</v>
      </c>
      <c r="GP210">
        <v>162.93518078121301</v>
      </c>
      <c r="GQ210">
        <v>0</v>
      </c>
      <c r="GR210">
        <v>0.420333785372975</v>
      </c>
      <c r="GS210">
        <v>0.420333785372975</v>
      </c>
      <c r="GT210">
        <v>9.71228110602115</v>
      </c>
      <c r="GU210">
        <v>59.443173620911701</v>
      </c>
      <c r="GV210">
        <v>41.310863325964903</v>
      </c>
    </row>
    <row r="211" spans="1:204" x14ac:dyDescent="0.35">
      <c r="A211">
        <v>210</v>
      </c>
      <c r="B211" t="s">
        <v>1095</v>
      </c>
      <c r="C211" t="s">
        <v>237</v>
      </c>
      <c r="D211" t="s">
        <v>1096</v>
      </c>
      <c r="E211" t="s">
        <v>1097</v>
      </c>
      <c r="F211">
        <v>0</v>
      </c>
      <c r="G211">
        <v>3.6790371199999998</v>
      </c>
      <c r="H211">
        <v>3.0426362923729999</v>
      </c>
      <c r="I211">
        <v>2.5642725897385001</v>
      </c>
      <c r="J211">
        <v>2.3080747326261299</v>
      </c>
      <c r="K211">
        <v>2.1775954796350501</v>
      </c>
      <c r="L211">
        <v>2.2130756503826698</v>
      </c>
      <c r="M211">
        <v>2.2130756503826698</v>
      </c>
      <c r="N211">
        <v>2.9292540520833299E-2</v>
      </c>
      <c r="O211">
        <v>2.92925405030393E-2</v>
      </c>
      <c r="P211">
        <v>3.10451494041631E-2</v>
      </c>
      <c r="Q211">
        <v>4.8785234777970601E-2</v>
      </c>
      <c r="R211">
        <v>7.0960341495235807E-2</v>
      </c>
      <c r="S211">
        <v>8.8700426869044793E-2</v>
      </c>
      <c r="T211">
        <v>0.115310554929758</v>
      </c>
      <c r="U211">
        <v>4.9708297840000002</v>
      </c>
      <c r="V211">
        <v>5.1479350500000001</v>
      </c>
      <c r="W211">
        <v>5.3563926149999999</v>
      </c>
      <c r="X211">
        <v>5.6003978070000002</v>
      </c>
      <c r="Y211">
        <v>5.8291105600000002</v>
      </c>
      <c r="Z211">
        <v>6.0648180199999997</v>
      </c>
      <c r="AA211">
        <v>6.1146264959999996</v>
      </c>
      <c r="AB211">
        <v>0</v>
      </c>
      <c r="AC211">
        <v>0</v>
      </c>
      <c r="AD211">
        <v>0</v>
      </c>
      <c r="AE211">
        <v>0</v>
      </c>
      <c r="AF211">
        <v>0</v>
      </c>
      <c r="AG211">
        <v>0</v>
      </c>
      <c r="AH211">
        <v>0</v>
      </c>
      <c r="AI211">
        <v>0</v>
      </c>
      <c r="AJ211">
        <v>0</v>
      </c>
      <c r="AK211">
        <v>0</v>
      </c>
      <c r="AL211">
        <v>0</v>
      </c>
      <c r="AM211">
        <v>0</v>
      </c>
      <c r="AN211">
        <v>0</v>
      </c>
      <c r="AO211">
        <v>0</v>
      </c>
      <c r="AP211">
        <v>1.6127246746666699</v>
      </c>
      <c r="AQ211">
        <v>1.831461496</v>
      </c>
      <c r="AR211">
        <v>1.7219866397511101</v>
      </c>
      <c r="AS211">
        <v>1.1212459871532701</v>
      </c>
      <c r="AT211">
        <v>1.2435025689500101</v>
      </c>
      <c r="AU211">
        <v>1.4181889107972201</v>
      </c>
      <c r="AV211">
        <v>0.95927946328600999</v>
      </c>
      <c r="AW211">
        <v>6.5856193090693804E-3</v>
      </c>
      <c r="AX211">
        <v>4.7099048155947202E-3</v>
      </c>
      <c r="AY211">
        <v>4.9954026424479901E-3</v>
      </c>
      <c r="AZ211">
        <v>0</v>
      </c>
      <c r="BA211">
        <v>0</v>
      </c>
      <c r="BB211">
        <v>0</v>
      </c>
      <c r="BC211">
        <v>0</v>
      </c>
      <c r="BD211">
        <v>8.9305926672545499E-2</v>
      </c>
      <c r="BE211">
        <v>0.46381465142838102</v>
      </c>
      <c r="BF211">
        <v>0.37450872475583602</v>
      </c>
      <c r="BG211">
        <v>0.46669548777265701</v>
      </c>
      <c r="BH211">
        <v>0.46669548777265701</v>
      </c>
      <c r="BI211">
        <v>0.46669548777265701</v>
      </c>
      <c r="BJ211">
        <v>0.48974217852686203</v>
      </c>
      <c r="BK211">
        <v>0</v>
      </c>
      <c r="BL211">
        <v>3.16313560313757E-2</v>
      </c>
      <c r="BM211">
        <v>3.1516823315117001E-2</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10.3877756651691</v>
      </c>
      <c r="CO211">
        <v>10.551481291151401</v>
      </c>
      <c r="CP211">
        <v>10.084717944607201</v>
      </c>
      <c r="CQ211">
        <v>9.54519924933002</v>
      </c>
      <c r="CR211">
        <v>9.7878644378529494</v>
      </c>
      <c r="CS211">
        <v>10.251478495821599</v>
      </c>
      <c r="CT211">
        <v>10.251478495821599</v>
      </c>
      <c r="CU211">
        <v>10.0722269013187</v>
      </c>
      <c r="CV211">
        <v>10.0712859376282</v>
      </c>
      <c r="CW211">
        <v>1.57594494970845E-2</v>
      </c>
      <c r="CX211">
        <v>-4.4236760096958601E-2</v>
      </c>
      <c r="CY211">
        <v>-5.3498640045323897E-2</v>
      </c>
      <c r="CZ211">
        <v>2.5422747308283301E-2</v>
      </c>
      <c r="DA211">
        <v>4.7366211589086701E-2</v>
      </c>
      <c r="DB211">
        <v>-1.3120919602117901E-2</v>
      </c>
      <c r="DC211">
        <v>0</v>
      </c>
      <c r="DD211">
        <v>-0.13629716934752101</v>
      </c>
      <c r="DE211">
        <v>0.44113184610954498</v>
      </c>
      <c r="DF211">
        <v>-8.4976212959984296E-2</v>
      </c>
      <c r="DG211">
        <v>0</v>
      </c>
      <c r="DH211">
        <v>0.17925159450286701</v>
      </c>
      <c r="DI211">
        <v>0</v>
      </c>
      <c r="DJ211">
        <v>0</v>
      </c>
      <c r="DK211">
        <v>0</v>
      </c>
      <c r="DL211">
        <v>0</v>
      </c>
      <c r="DM211">
        <v>0</v>
      </c>
      <c r="DN211">
        <v>0</v>
      </c>
      <c r="DO211" t="s">
        <v>1855</v>
      </c>
      <c r="DP211">
        <v>37291</v>
      </c>
      <c r="DQ211">
        <v>37291</v>
      </c>
      <c r="DR211" t="s">
        <v>1835</v>
      </c>
      <c r="DS211">
        <v>0</v>
      </c>
      <c r="DT211">
        <v>213.84</v>
      </c>
      <c r="DU211">
        <v>28594.400000000001</v>
      </c>
      <c r="DV211">
        <v>27876.1</v>
      </c>
      <c r="DW211">
        <v>3.5194631387513E-4</v>
      </c>
      <c r="DX211">
        <v>2.2130756503826698</v>
      </c>
      <c r="DY211">
        <v>2.21342759669654</v>
      </c>
      <c r="DZ211">
        <v>3.5194631387513E-4</v>
      </c>
      <c r="EA211">
        <v>0.71907150319305302</v>
      </c>
      <c r="EB211">
        <v>0</v>
      </c>
      <c r="EC211">
        <v>9.42483278683557E-2</v>
      </c>
      <c r="ED211">
        <v>8.5003266634510799E-2</v>
      </c>
      <c r="EE211" t="s">
        <v>124</v>
      </c>
      <c r="EF211" t="s">
        <v>123</v>
      </c>
      <c r="EG211" t="s">
        <v>1836</v>
      </c>
      <c r="EH211" t="s">
        <v>1880</v>
      </c>
      <c r="EI211" t="s">
        <v>1836</v>
      </c>
      <c r="EJ211">
        <v>1.8560075825421599E-4</v>
      </c>
      <c r="EK211">
        <v>4.8393458241333596</v>
      </c>
      <c r="EL211">
        <v>1.0967499878247499E-3</v>
      </c>
      <c r="EM211">
        <v>0.181835875081542</v>
      </c>
      <c r="EN211">
        <v>0.48974217852686203</v>
      </c>
      <c r="EO211">
        <v>0</v>
      </c>
      <c r="EP211">
        <v>0</v>
      </c>
      <c r="EQ211">
        <v>0</v>
      </c>
      <c r="ER211">
        <v>0</v>
      </c>
      <c r="ES211">
        <v>0</v>
      </c>
      <c r="ET211">
        <v>0</v>
      </c>
      <c r="EU211">
        <v>0</v>
      </c>
      <c r="EV211">
        <v>0.03</v>
      </c>
      <c r="EW211">
        <v>218.84</v>
      </c>
      <c r="EX211">
        <v>1.0063805705578499</v>
      </c>
      <c r="EY211">
        <v>28776.848586759501</v>
      </c>
      <c r="EZ211">
        <v>6.2975255447264402</v>
      </c>
      <c r="FA211">
        <v>0</v>
      </c>
      <c r="FB211">
        <v>0</v>
      </c>
      <c r="FC211">
        <v>0</v>
      </c>
      <c r="FD211">
        <v>0</v>
      </c>
      <c r="FE211">
        <v>0</v>
      </c>
      <c r="FF211">
        <v>0</v>
      </c>
      <c r="FG211">
        <v>0</v>
      </c>
      <c r="FH211">
        <v>0</v>
      </c>
      <c r="FI211">
        <v>0</v>
      </c>
      <c r="FJ211">
        <v>0</v>
      </c>
      <c r="FK211">
        <v>0</v>
      </c>
      <c r="FL211">
        <v>0</v>
      </c>
      <c r="FM211">
        <v>0</v>
      </c>
      <c r="FN211">
        <v>0</v>
      </c>
      <c r="FO211">
        <v>0</v>
      </c>
      <c r="FP211">
        <v>0</v>
      </c>
      <c r="FQ211">
        <v>0</v>
      </c>
      <c r="FR211">
        <v>0</v>
      </c>
      <c r="FS211">
        <v>0</v>
      </c>
      <c r="FT211">
        <v>0</v>
      </c>
      <c r="FU211">
        <v>0</v>
      </c>
      <c r="FV211">
        <v>0</v>
      </c>
      <c r="FW211">
        <v>0</v>
      </c>
      <c r="FX211">
        <v>0</v>
      </c>
      <c r="FY211">
        <v>0</v>
      </c>
      <c r="FZ211">
        <v>0.15256382328496601</v>
      </c>
      <c r="GA211">
        <v>0</v>
      </c>
      <c r="GB211">
        <v>0</v>
      </c>
      <c r="GC211">
        <v>0</v>
      </c>
      <c r="GD211">
        <v>0</v>
      </c>
      <c r="GE211">
        <v>0</v>
      </c>
      <c r="GF211">
        <v>0</v>
      </c>
      <c r="GG211">
        <v>0</v>
      </c>
      <c r="GH211">
        <v>0</v>
      </c>
      <c r="GI211">
        <v>0</v>
      </c>
      <c r="GJ211">
        <v>0</v>
      </c>
      <c r="GK211">
        <v>0</v>
      </c>
      <c r="GL211">
        <v>0</v>
      </c>
      <c r="GM211">
        <v>0</v>
      </c>
      <c r="GN211">
        <v>0</v>
      </c>
      <c r="GO211">
        <v>0</v>
      </c>
      <c r="GP211">
        <v>10.1534389247074</v>
      </c>
      <c r="GQ211">
        <v>0</v>
      </c>
      <c r="GR211">
        <v>9.9272403197951498E-2</v>
      </c>
      <c r="GS211">
        <v>9.9272403197951498E-2</v>
      </c>
      <c r="GT211">
        <v>8.2152987079192399E-2</v>
      </c>
      <c r="GU211">
        <v>3.8559133799809202</v>
      </c>
      <c r="GV211">
        <v>2.21342759669654</v>
      </c>
    </row>
    <row r="212" spans="1:204" x14ac:dyDescent="0.35">
      <c r="A212">
        <v>211</v>
      </c>
      <c r="B212" t="s">
        <v>1098</v>
      </c>
      <c r="C212" t="s">
        <v>238</v>
      </c>
      <c r="D212" t="s">
        <v>1099</v>
      </c>
      <c r="E212" t="s">
        <v>1100</v>
      </c>
      <c r="F212">
        <v>0</v>
      </c>
      <c r="G212">
        <v>3.6709930800000001</v>
      </c>
      <c r="H212">
        <v>2.9991999634759998</v>
      </c>
      <c r="I212">
        <v>2.4941905210051898</v>
      </c>
      <c r="J212">
        <v>2.2237120572423801</v>
      </c>
      <c r="K212">
        <v>2.2377374330156101</v>
      </c>
      <c r="L212">
        <v>2.27419751339061</v>
      </c>
      <c r="M212">
        <v>2.27419751339061</v>
      </c>
      <c r="N212">
        <v>3.0101556916666699E-2</v>
      </c>
      <c r="O212">
        <v>3.01015569718182E-2</v>
      </c>
      <c r="P212">
        <v>3.1902570328137397E-2</v>
      </c>
      <c r="Q212">
        <v>5.01326105156445E-2</v>
      </c>
      <c r="R212">
        <v>7.2920160749999505E-2</v>
      </c>
      <c r="S212">
        <v>9.1150200937499301E-2</v>
      </c>
      <c r="T212">
        <v>0.118495261218749</v>
      </c>
      <c r="U212">
        <v>5.4597782070000003</v>
      </c>
      <c r="V212">
        <v>5.6311608959999999</v>
      </c>
      <c r="W212">
        <v>5.7962098290000004</v>
      </c>
      <c r="X212">
        <v>5.9150019719999998</v>
      </c>
      <c r="Y212">
        <v>6.1171460560000002</v>
      </c>
      <c r="Z212">
        <v>6.2961370639999998</v>
      </c>
      <c r="AA212">
        <v>6.3813806230000001</v>
      </c>
      <c r="AB212">
        <v>0</v>
      </c>
      <c r="AC212">
        <v>0</v>
      </c>
      <c r="AD212">
        <v>0</v>
      </c>
      <c r="AE212">
        <v>0</v>
      </c>
      <c r="AF212">
        <v>0</v>
      </c>
      <c r="AG212">
        <v>0</v>
      </c>
      <c r="AH212">
        <v>0</v>
      </c>
      <c r="AI212">
        <v>0</v>
      </c>
      <c r="AJ212">
        <v>0</v>
      </c>
      <c r="AK212">
        <v>0</v>
      </c>
      <c r="AL212">
        <v>0</v>
      </c>
      <c r="AM212">
        <v>0</v>
      </c>
      <c r="AN212">
        <v>0</v>
      </c>
      <c r="AO212">
        <v>0</v>
      </c>
      <c r="AP212">
        <v>2.2206404044444401</v>
      </c>
      <c r="AQ212">
        <v>2.64059108711111</v>
      </c>
      <c r="AR212">
        <v>2.0277085192462199</v>
      </c>
      <c r="AS212">
        <v>1.46338801970966</v>
      </c>
      <c r="AT212">
        <v>1.37971284407606</v>
      </c>
      <c r="AU212">
        <v>1.6124979391796901</v>
      </c>
      <c r="AV212">
        <v>1.06112825789295</v>
      </c>
      <c r="AW212">
        <v>6.7557452988175302E-3</v>
      </c>
      <c r="AX212">
        <v>4.8315755622273301E-3</v>
      </c>
      <c r="AY212">
        <v>5.1244486408352097E-3</v>
      </c>
      <c r="AZ212">
        <v>0</v>
      </c>
      <c r="BA212">
        <v>0</v>
      </c>
      <c r="BB212">
        <v>0</v>
      </c>
      <c r="BC212">
        <v>0</v>
      </c>
      <c r="BD212">
        <v>8.2855164679033796E-2</v>
      </c>
      <c r="BE212">
        <v>0.43031230688143401</v>
      </c>
      <c r="BF212">
        <v>0.34745714220239998</v>
      </c>
      <c r="BG212">
        <v>0.43298505412914501</v>
      </c>
      <c r="BH212">
        <v>0.43298505412914401</v>
      </c>
      <c r="BI212">
        <v>0.43298505412914401</v>
      </c>
      <c r="BJ212">
        <v>0.45436703211083102</v>
      </c>
      <c r="BK212">
        <v>0</v>
      </c>
      <c r="BL212">
        <v>3.9425809689149202E-2</v>
      </c>
      <c r="BM212">
        <v>3.9284319008827798E-2</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11.471124158339</v>
      </c>
      <c r="CO212">
        <v>11.775623195691701</v>
      </c>
      <c r="CP212">
        <v>10.741877349431601</v>
      </c>
      <c r="CQ212">
        <v>10.0852197135968</v>
      </c>
      <c r="CR212">
        <v>10.240501547970799</v>
      </c>
      <c r="CS212">
        <v>10.706967771636901</v>
      </c>
      <c r="CT212">
        <v>10.706967771636901</v>
      </c>
      <c r="CU212">
        <v>10.4791576230649</v>
      </c>
      <c r="CV212">
        <v>10.517378836185101</v>
      </c>
      <c r="CW212">
        <v>2.65448297089017E-2</v>
      </c>
      <c r="CX212">
        <v>-8.7786933148331303E-2</v>
      </c>
      <c r="CY212">
        <v>-6.1130621256770497E-2</v>
      </c>
      <c r="CZ212">
        <v>1.5396970892428001E-2</v>
      </c>
      <c r="DA212">
        <v>4.5551111093632003E-2</v>
      </c>
      <c r="DB212">
        <v>-6.6615649534794305E-2</v>
      </c>
      <c r="DC212">
        <v>0</v>
      </c>
      <c r="DD212">
        <v>-0.76415638670202002</v>
      </c>
      <c r="DE212">
        <v>0.55702655078516705</v>
      </c>
      <c r="DF212">
        <v>-0.13093102099145901</v>
      </c>
      <c r="DG212">
        <v>0</v>
      </c>
      <c r="DH212">
        <v>0.227810148571996</v>
      </c>
      <c r="DI212">
        <v>0</v>
      </c>
      <c r="DJ212">
        <v>0</v>
      </c>
      <c r="DK212">
        <v>0</v>
      </c>
      <c r="DL212">
        <v>0</v>
      </c>
      <c r="DM212">
        <v>0</v>
      </c>
      <c r="DN212">
        <v>0</v>
      </c>
      <c r="DO212" t="s">
        <v>1845</v>
      </c>
      <c r="DP212">
        <v>46469</v>
      </c>
      <c r="DQ212">
        <v>46469</v>
      </c>
      <c r="DR212" t="s">
        <v>1835</v>
      </c>
      <c r="DS212">
        <v>0</v>
      </c>
      <c r="DT212">
        <v>171.59</v>
      </c>
      <c r="DU212">
        <v>37189.699999999997</v>
      </c>
      <c r="DV212">
        <v>35785.699999999997</v>
      </c>
      <c r="DW212">
        <v>3.6166658114415999E-4</v>
      </c>
      <c r="DX212">
        <v>2.27419751339061</v>
      </c>
      <c r="DY212">
        <v>2.2745591799717499</v>
      </c>
      <c r="DZ212">
        <v>3.6166658114415999E-4</v>
      </c>
      <c r="EA212">
        <v>1.77872222925808</v>
      </c>
      <c r="EB212">
        <v>0</v>
      </c>
      <c r="EC212">
        <v>9.6851326723693704E-2</v>
      </c>
      <c r="ED212">
        <v>0.13095882184830299</v>
      </c>
      <c r="EE212" t="s">
        <v>1836</v>
      </c>
      <c r="EF212" t="s">
        <v>348</v>
      </c>
      <c r="EG212" t="s">
        <v>1836</v>
      </c>
      <c r="EH212" t="s">
        <v>1846</v>
      </c>
      <c r="EI212" t="s">
        <v>1836</v>
      </c>
      <c r="EJ212">
        <v>1.9072679283517501E-4</v>
      </c>
      <c r="EK212">
        <v>4.9730013692842396</v>
      </c>
      <c r="EL212">
        <v>1.1270405937959E-3</v>
      </c>
      <c r="EM212">
        <v>0.18685791192187401</v>
      </c>
      <c r="EN212">
        <v>0.45436703211083102</v>
      </c>
      <c r="EO212">
        <v>0</v>
      </c>
      <c r="EP212">
        <v>0</v>
      </c>
      <c r="EQ212">
        <v>0</v>
      </c>
      <c r="ER212">
        <v>0</v>
      </c>
      <c r="ES212">
        <v>0</v>
      </c>
      <c r="ET212">
        <v>0</v>
      </c>
      <c r="EU212">
        <v>0</v>
      </c>
      <c r="EV212">
        <v>0.03</v>
      </c>
      <c r="EW212">
        <v>176.59</v>
      </c>
      <c r="EX212">
        <v>1.0096672965585101</v>
      </c>
      <c r="EY212">
        <v>37549.223858821999</v>
      </c>
      <c r="EZ212">
        <v>6.6308174412293699</v>
      </c>
      <c r="FA212">
        <v>0</v>
      </c>
      <c r="FB212">
        <v>0</v>
      </c>
      <c r="FC212">
        <v>0</v>
      </c>
      <c r="FD212">
        <v>0</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0</v>
      </c>
      <c r="FY212">
        <v>0</v>
      </c>
      <c r="FZ212">
        <v>0.15677742371051401</v>
      </c>
      <c r="GA212">
        <v>0</v>
      </c>
      <c r="GB212">
        <v>0</v>
      </c>
      <c r="GC212">
        <v>0</v>
      </c>
      <c r="GD212">
        <v>0</v>
      </c>
      <c r="GE212">
        <v>0</v>
      </c>
      <c r="GF212">
        <v>0</v>
      </c>
      <c r="GG212">
        <v>0</v>
      </c>
      <c r="GH212">
        <v>0</v>
      </c>
      <c r="GI212">
        <v>0</v>
      </c>
      <c r="GJ212">
        <v>0</v>
      </c>
      <c r="GK212">
        <v>0</v>
      </c>
      <c r="GL212">
        <v>0</v>
      </c>
      <c r="GM212">
        <v>0</v>
      </c>
      <c r="GN212">
        <v>0</v>
      </c>
      <c r="GO212">
        <v>0</v>
      </c>
      <c r="GP212">
        <v>11.5841153777555</v>
      </c>
      <c r="GQ212">
        <v>0</v>
      </c>
      <c r="GR212">
        <v>0.102014159553055</v>
      </c>
      <c r="GS212">
        <v>0.102014159553055</v>
      </c>
      <c r="GT212">
        <v>1.06673654157034</v>
      </c>
      <c r="GU212">
        <v>4.9532979365261003</v>
      </c>
      <c r="GV212">
        <v>2.2745591799717499</v>
      </c>
    </row>
    <row r="213" spans="1:204" x14ac:dyDescent="0.35">
      <c r="A213">
        <v>212</v>
      </c>
      <c r="B213" t="s">
        <v>1101</v>
      </c>
      <c r="C213" t="s">
        <v>239</v>
      </c>
      <c r="D213" t="s">
        <v>1102</v>
      </c>
      <c r="E213" t="s">
        <v>1103</v>
      </c>
      <c r="F213">
        <v>0</v>
      </c>
      <c r="G213">
        <v>3.7054041400000002</v>
      </c>
      <c r="H213">
        <v>2.8058228789139998</v>
      </c>
      <c r="I213">
        <v>2.1289595217220998</v>
      </c>
      <c r="J213">
        <v>2.0607031919504402</v>
      </c>
      <c r="K213">
        <v>2.1079276400979001</v>
      </c>
      <c r="L213">
        <v>2.1422726932970599</v>
      </c>
      <c r="M213">
        <v>2.1422726932970599</v>
      </c>
      <c r="N213">
        <v>2.8355383875000001E-2</v>
      </c>
      <c r="O213">
        <v>2.8355383886743801E-2</v>
      </c>
      <c r="P213">
        <v>3.0051921549277199E-2</v>
      </c>
      <c r="Q213">
        <v>4.7224448148864201E-2</v>
      </c>
      <c r="R213">
        <v>6.8690106398302406E-2</v>
      </c>
      <c r="S213">
        <v>8.5862632997877997E-2</v>
      </c>
      <c r="T213">
        <v>0.111621422897242</v>
      </c>
      <c r="U213">
        <v>8.5215726000000007</v>
      </c>
      <c r="V213">
        <v>8.8441777800000008</v>
      </c>
      <c r="W213">
        <v>9.1828728809999998</v>
      </c>
      <c r="X213">
        <v>9.6309186479999997</v>
      </c>
      <c r="Y213">
        <v>10.047698325000001</v>
      </c>
      <c r="Z213">
        <v>10.519359336000001</v>
      </c>
      <c r="AA213">
        <v>10.914676758000001</v>
      </c>
      <c r="AB213">
        <v>0</v>
      </c>
      <c r="AC213">
        <v>0</v>
      </c>
      <c r="AD213">
        <v>0</v>
      </c>
      <c r="AE213">
        <v>0</v>
      </c>
      <c r="AF213">
        <v>0</v>
      </c>
      <c r="AG213">
        <v>0</v>
      </c>
      <c r="AH213">
        <v>0</v>
      </c>
      <c r="AI213">
        <v>0</v>
      </c>
      <c r="AJ213">
        <v>0</v>
      </c>
      <c r="AK213">
        <v>0</v>
      </c>
      <c r="AL213">
        <v>0</v>
      </c>
      <c r="AM213">
        <v>0</v>
      </c>
      <c r="AN213">
        <v>0</v>
      </c>
      <c r="AO213">
        <v>0</v>
      </c>
      <c r="AP213">
        <v>3.2563491999999998</v>
      </c>
      <c r="AQ213">
        <v>4.4291789528888899</v>
      </c>
      <c r="AR213">
        <v>4.4080837328497804</v>
      </c>
      <c r="AS213">
        <v>3.65666454957009</v>
      </c>
      <c r="AT213">
        <v>3.44380431189095</v>
      </c>
      <c r="AU213">
        <v>3.2667616679306799</v>
      </c>
      <c r="AV213">
        <v>2.3113085277842802</v>
      </c>
      <c r="AW213">
        <v>6.3600965898447E-3</v>
      </c>
      <c r="AX213">
        <v>4.5486154225319398E-3</v>
      </c>
      <c r="AY213">
        <v>4.8243364549452397E-3</v>
      </c>
      <c r="AZ213">
        <v>0</v>
      </c>
      <c r="BA213">
        <v>0</v>
      </c>
      <c r="BB213">
        <v>0</v>
      </c>
      <c r="BC213">
        <v>0</v>
      </c>
      <c r="BD213">
        <v>0</v>
      </c>
      <c r="BE213">
        <v>0</v>
      </c>
      <c r="BF213">
        <v>0</v>
      </c>
      <c r="BG213">
        <v>0</v>
      </c>
      <c r="BH213">
        <v>0</v>
      </c>
      <c r="BI213">
        <v>0</v>
      </c>
      <c r="BJ213">
        <v>0</v>
      </c>
      <c r="BK213">
        <v>0</v>
      </c>
      <c r="BL213">
        <v>0.14532678912793301</v>
      </c>
      <c r="BM213">
        <v>0.14481112033892399</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15.518041420464799</v>
      </c>
      <c r="CO213">
        <v>16.257410400240101</v>
      </c>
      <c r="CP213">
        <v>15.899603513915</v>
      </c>
      <c r="CQ213">
        <v>15.3955108376694</v>
      </c>
      <c r="CR213">
        <v>15.668120383387199</v>
      </c>
      <c r="CS213">
        <v>16.014256330225599</v>
      </c>
      <c r="CT213">
        <v>16.014256330225599</v>
      </c>
      <c r="CU213">
        <v>15.563496527580099</v>
      </c>
      <c r="CV213">
        <v>15.9306392046241</v>
      </c>
      <c r="CW213">
        <v>4.7645766610739E-2</v>
      </c>
      <c r="CX213">
        <v>-2.2008848735207601E-2</v>
      </c>
      <c r="CY213">
        <v>-3.1704732498798197E-2</v>
      </c>
      <c r="CZ213">
        <v>1.77070802386592E-2</v>
      </c>
      <c r="DA213">
        <v>2.2091733939283899E-2</v>
      </c>
      <c r="DB213">
        <v>3.197664552605E-2</v>
      </c>
      <c r="DC213">
        <v>0</v>
      </c>
      <c r="DD213">
        <v>0.49621490976076599</v>
      </c>
      <c r="DE213">
        <v>0.34376114332237301</v>
      </c>
      <c r="DF213">
        <v>-0.35950057456868501</v>
      </c>
      <c r="DG213">
        <v>0</v>
      </c>
      <c r="DH213">
        <v>0.45075980264551302</v>
      </c>
      <c r="DI213">
        <v>0</v>
      </c>
      <c r="DJ213">
        <v>0</v>
      </c>
      <c r="DK213">
        <v>0</v>
      </c>
      <c r="DL213">
        <v>0</v>
      </c>
      <c r="DM213">
        <v>0</v>
      </c>
      <c r="DN213">
        <v>0</v>
      </c>
      <c r="DO213" t="s">
        <v>1834</v>
      </c>
      <c r="DP213">
        <v>66392</v>
      </c>
      <c r="DQ213">
        <v>66392</v>
      </c>
      <c r="DR213" t="s">
        <v>1835</v>
      </c>
      <c r="DS213">
        <v>0</v>
      </c>
      <c r="DT213">
        <v>175.41</v>
      </c>
      <c r="DU213">
        <v>62223.8</v>
      </c>
      <c r="DV213">
        <v>59012.1</v>
      </c>
      <c r="DW213">
        <v>3.4068643702564997E-4</v>
      </c>
      <c r="DX213">
        <v>2.1422726932970599</v>
      </c>
      <c r="DY213">
        <v>2.1426133797340898</v>
      </c>
      <c r="DZ213">
        <v>3.4068643702564997E-4</v>
      </c>
      <c r="EA213">
        <v>2.2277486171343699</v>
      </c>
      <c r="EB213">
        <v>0</v>
      </c>
      <c r="EC213">
        <v>9.1233039930849996E-2</v>
      </c>
      <c r="ED213">
        <v>0.359526762714663</v>
      </c>
      <c r="EE213" t="s">
        <v>1836</v>
      </c>
      <c r="EF213" t="s">
        <v>398</v>
      </c>
      <c r="EG213" t="s">
        <v>1836</v>
      </c>
      <c r="EH213" t="s">
        <v>1837</v>
      </c>
      <c r="EI213" t="s">
        <v>1836</v>
      </c>
      <c r="EJ213">
        <v>1.7966280238218999E-4</v>
      </c>
      <c r="EK213">
        <v>4.6845205723866199</v>
      </c>
      <c r="EL213">
        <v>1.0616616516861399E-3</v>
      </c>
      <c r="EM213">
        <v>0.17601839764565</v>
      </c>
      <c r="EN213">
        <v>0</v>
      </c>
      <c r="EO213">
        <v>0</v>
      </c>
      <c r="EP213">
        <v>0</v>
      </c>
      <c r="EQ213">
        <v>0</v>
      </c>
      <c r="ER213">
        <v>0</v>
      </c>
      <c r="ES213">
        <v>0</v>
      </c>
      <c r="ET213">
        <v>0</v>
      </c>
      <c r="EU213">
        <v>0</v>
      </c>
      <c r="EV213">
        <v>0.03</v>
      </c>
      <c r="EW213">
        <v>180.41</v>
      </c>
      <c r="EX213">
        <v>1.0133369176490801</v>
      </c>
      <c r="EY213">
        <v>63053.673696413098</v>
      </c>
      <c r="EZ213">
        <v>11.375513271569901</v>
      </c>
      <c r="FA213">
        <v>0</v>
      </c>
      <c r="FB213">
        <v>0</v>
      </c>
      <c r="FC213">
        <v>0</v>
      </c>
      <c r="FD213">
        <v>0</v>
      </c>
      <c r="FE213">
        <v>0</v>
      </c>
      <c r="FF213">
        <v>0</v>
      </c>
      <c r="FG213">
        <v>0</v>
      </c>
      <c r="FH213">
        <v>0</v>
      </c>
      <c r="FI213">
        <v>0</v>
      </c>
      <c r="FJ213">
        <v>0</v>
      </c>
      <c r="FK213">
        <v>0</v>
      </c>
      <c r="FL213">
        <v>0</v>
      </c>
      <c r="FM213">
        <v>0</v>
      </c>
      <c r="FN213">
        <v>0</v>
      </c>
      <c r="FO213">
        <v>0</v>
      </c>
      <c r="FP213">
        <v>0</v>
      </c>
      <c r="FQ213">
        <v>0</v>
      </c>
      <c r="FR213">
        <v>0</v>
      </c>
      <c r="FS213">
        <v>0</v>
      </c>
      <c r="FT213">
        <v>0</v>
      </c>
      <c r="FU213">
        <v>0</v>
      </c>
      <c r="FV213">
        <v>0</v>
      </c>
      <c r="FW213">
        <v>0</v>
      </c>
      <c r="FX213">
        <v>0</v>
      </c>
      <c r="FY213">
        <v>0</v>
      </c>
      <c r="FZ213">
        <v>0.14768282355816001</v>
      </c>
      <c r="GA213">
        <v>0</v>
      </c>
      <c r="GB213">
        <v>0</v>
      </c>
      <c r="GC213">
        <v>0</v>
      </c>
      <c r="GD213">
        <v>0</v>
      </c>
      <c r="GE213">
        <v>0</v>
      </c>
      <c r="GF213">
        <v>0</v>
      </c>
      <c r="GG213">
        <v>0</v>
      </c>
      <c r="GH213">
        <v>0</v>
      </c>
      <c r="GI213">
        <v>0</v>
      </c>
      <c r="GJ213">
        <v>0</v>
      </c>
      <c r="GK213">
        <v>0</v>
      </c>
      <c r="GL213">
        <v>0</v>
      </c>
      <c r="GM213">
        <v>0</v>
      </c>
      <c r="GN213">
        <v>0</v>
      </c>
      <c r="GO213">
        <v>0</v>
      </c>
      <c r="GP213">
        <v>16.1656728695975</v>
      </c>
      <c r="GQ213">
        <v>0</v>
      </c>
      <c r="GR213">
        <v>9.6096379955310104E-2</v>
      </c>
      <c r="GS213">
        <v>9.6096379955310104E-2</v>
      </c>
      <c r="GT213">
        <v>0.235033664973368</v>
      </c>
      <c r="GU213">
        <v>4.7901595980275804</v>
      </c>
      <c r="GV213">
        <v>2.1426133797340898</v>
      </c>
    </row>
    <row r="214" spans="1:204" x14ac:dyDescent="0.35">
      <c r="A214">
        <v>213</v>
      </c>
      <c r="B214" t="s">
        <v>1104</v>
      </c>
      <c r="C214" t="s">
        <v>240</v>
      </c>
      <c r="D214" t="s">
        <v>1105</v>
      </c>
      <c r="E214" t="s">
        <v>1106</v>
      </c>
      <c r="F214">
        <v>0</v>
      </c>
      <c r="G214">
        <v>77.579386240000005</v>
      </c>
      <c r="H214">
        <v>69.759385161028007</v>
      </c>
      <c r="I214">
        <v>64.025895776839903</v>
      </c>
      <c r="J214">
        <v>60.799298363071102</v>
      </c>
      <c r="K214">
        <v>57.239020326092202</v>
      </c>
      <c r="L214">
        <v>58.171631655234201</v>
      </c>
      <c r="M214">
        <v>58.238841022952499</v>
      </c>
      <c r="N214">
        <v>0.60909906195833297</v>
      </c>
      <c r="O214">
        <v>0.60909906198838204</v>
      </c>
      <c r="P214">
        <v>0.64554221165634196</v>
      </c>
      <c r="Q214">
        <v>1.0144234754599699</v>
      </c>
      <c r="R214">
        <v>1.4755250552145101</v>
      </c>
      <c r="S214">
        <v>1.8444063190181399</v>
      </c>
      <c r="T214">
        <v>2.3977282147235899</v>
      </c>
      <c r="U214">
        <v>42.55738032</v>
      </c>
      <c r="V214">
        <v>46.165731899999997</v>
      </c>
      <c r="W214">
        <v>49.120154126999999</v>
      </c>
      <c r="X214">
        <v>51.880264480000001</v>
      </c>
      <c r="Y214">
        <v>55.268692080000001</v>
      </c>
      <c r="Z214">
        <v>58.689951469999997</v>
      </c>
      <c r="AA214">
        <v>60.592181240000002</v>
      </c>
      <c r="AB214">
        <v>0</v>
      </c>
      <c r="AC214">
        <v>0</v>
      </c>
      <c r="AD214">
        <v>4.3280478640589397</v>
      </c>
      <c r="AE214">
        <v>6.0230118442549099</v>
      </c>
      <c r="AF214">
        <v>7.63371694732575</v>
      </c>
      <c r="AG214">
        <v>8.3916539473257501</v>
      </c>
      <c r="AH214">
        <v>8.3916539473257501</v>
      </c>
      <c r="AI214">
        <v>0</v>
      </c>
      <c r="AJ214">
        <v>0</v>
      </c>
      <c r="AK214">
        <v>0.761324</v>
      </c>
      <c r="AL214">
        <v>0.47371079999999999</v>
      </c>
      <c r="AM214">
        <v>0</v>
      </c>
      <c r="AN214">
        <v>0</v>
      </c>
      <c r="AO214">
        <v>0</v>
      </c>
      <c r="AP214">
        <v>2.00371371</v>
      </c>
      <c r="AQ214">
        <v>3.1709703522222199</v>
      </c>
      <c r="AR214">
        <v>2.85363932114667</v>
      </c>
      <c r="AS214">
        <v>2.34928485298399</v>
      </c>
      <c r="AT214">
        <v>1.97153846602829</v>
      </c>
      <c r="AU214">
        <v>1.3319601444470599</v>
      </c>
      <c r="AV214">
        <v>0.24979961932607</v>
      </c>
      <c r="AW214">
        <v>0.13409874586568801</v>
      </c>
      <c r="AX214">
        <v>9.5904773610011096E-2</v>
      </c>
      <c r="AY214">
        <v>0.10171818290861399</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0.75793699999999997</v>
      </c>
      <c r="BV214">
        <v>0.75793699999999997</v>
      </c>
      <c r="BW214">
        <v>0</v>
      </c>
      <c r="BX214">
        <v>0</v>
      </c>
      <c r="BY214">
        <v>0</v>
      </c>
      <c r="BZ214">
        <v>0</v>
      </c>
      <c r="CA214">
        <v>0</v>
      </c>
      <c r="CB214">
        <v>0</v>
      </c>
      <c r="CC214">
        <v>1.29481</v>
      </c>
      <c r="CD214">
        <v>0</v>
      </c>
      <c r="CE214">
        <v>0</v>
      </c>
      <c r="CF214">
        <v>0</v>
      </c>
      <c r="CG214">
        <v>0</v>
      </c>
      <c r="CH214">
        <v>0</v>
      </c>
      <c r="CI214">
        <v>0</v>
      </c>
      <c r="CJ214">
        <v>0</v>
      </c>
      <c r="CK214">
        <v>4.8172180000000004</v>
      </c>
      <c r="CL214">
        <v>6.3385169597898603</v>
      </c>
      <c r="CM214">
        <v>4.8172180000000004</v>
      </c>
      <c r="CN214">
        <v>122.883678077824</v>
      </c>
      <c r="CO214">
        <v>119.801091248849</v>
      </c>
      <c r="CP214">
        <v>121.83632148361001</v>
      </c>
      <c r="CQ214">
        <v>123.29793081577</v>
      </c>
      <c r="CR214">
        <v>125.641239874661</v>
      </c>
      <c r="CS214">
        <v>133.24682153602501</v>
      </c>
      <c r="CT214">
        <v>133.24682153602501</v>
      </c>
      <c r="CU214">
        <v>138.24557812618701</v>
      </c>
      <c r="CV214">
        <v>136.49390756773099</v>
      </c>
      <c r="CW214">
        <v>-2.5085404971547001E-2</v>
      </c>
      <c r="CX214">
        <v>1.6988411487290501E-2</v>
      </c>
      <c r="CY214">
        <v>1.1996499191384799E-2</v>
      </c>
      <c r="CZ214">
        <v>1.9005258591015001E-2</v>
      </c>
      <c r="DA214">
        <v>6.0534118168141103E-2</v>
      </c>
      <c r="DB214">
        <v>0.12733250547778999</v>
      </c>
      <c r="DC214">
        <v>3.9655303540173201E-2</v>
      </c>
      <c r="DD214">
        <v>15.647086611975499</v>
      </c>
      <c r="DE214">
        <v>7.6454521697035904</v>
      </c>
      <c r="DF214">
        <v>5.28394315377437</v>
      </c>
      <c r="DG214">
        <v>5.28394315377437</v>
      </c>
      <c r="DH214">
        <v>0.285186563612779</v>
      </c>
      <c r="DI214">
        <v>0</v>
      </c>
      <c r="DJ214">
        <v>0</v>
      </c>
      <c r="DK214">
        <v>0</v>
      </c>
      <c r="DL214">
        <v>0</v>
      </c>
      <c r="DM214">
        <v>0</v>
      </c>
      <c r="DN214">
        <v>0</v>
      </c>
      <c r="DO214" t="s">
        <v>1882</v>
      </c>
      <c r="DP214">
        <v>64833</v>
      </c>
      <c r="DQ214">
        <v>64833</v>
      </c>
      <c r="DR214" t="s">
        <v>1856</v>
      </c>
      <c r="DS214">
        <v>7.6E-3</v>
      </c>
      <c r="DT214">
        <v>1757.11</v>
      </c>
      <c r="DU214">
        <v>34484</v>
      </c>
      <c r="DV214">
        <v>32923.9</v>
      </c>
      <c r="DW214">
        <v>12.5978731368463</v>
      </c>
      <c r="DX214">
        <v>46.017937659502699</v>
      </c>
      <c r="DY214">
        <v>58.615810796349002</v>
      </c>
      <c r="DZ214">
        <v>7.3182509456193798E-3</v>
      </c>
      <c r="EA214">
        <v>0.85454507427609305</v>
      </c>
      <c r="EB214">
        <v>3.1580723710547599E-3</v>
      </c>
      <c r="EC214">
        <v>0.28510472523307501</v>
      </c>
      <c r="ED214">
        <v>0</v>
      </c>
      <c r="EE214" t="s">
        <v>104</v>
      </c>
      <c r="EF214" t="s">
        <v>1836</v>
      </c>
      <c r="EG214" t="s">
        <v>1883</v>
      </c>
      <c r="EH214" t="s">
        <v>1893</v>
      </c>
      <c r="EI214" t="s">
        <v>1836</v>
      </c>
      <c r="EJ214">
        <v>3.8593185126623601E-3</v>
      </c>
      <c r="EK214">
        <v>14.639202548235501</v>
      </c>
      <c r="EL214">
        <v>3.31770983104244E-3</v>
      </c>
      <c r="EM214">
        <v>3.7810329539872001</v>
      </c>
      <c r="EN214">
        <v>0</v>
      </c>
      <c r="EO214">
        <v>8.6454803270340506</v>
      </c>
      <c r="EP214">
        <v>8.5427570773050796</v>
      </c>
      <c r="EQ214">
        <v>0</v>
      </c>
      <c r="ER214">
        <v>0</v>
      </c>
      <c r="ES214">
        <v>0</v>
      </c>
      <c r="ET214">
        <v>0</v>
      </c>
      <c r="EU214">
        <v>0</v>
      </c>
      <c r="EV214">
        <v>2.24E-2</v>
      </c>
      <c r="EW214">
        <v>1849.18</v>
      </c>
      <c r="EX214">
        <v>1.0116413923032499</v>
      </c>
      <c r="EY214">
        <v>34885.441772185201</v>
      </c>
      <c r="EZ214">
        <v>64.509461216289395</v>
      </c>
      <c r="FA214">
        <v>1130.2883134188</v>
      </c>
      <c r="FB214">
        <v>1831.6114640000001</v>
      </c>
      <c r="FC214">
        <v>1849.182564</v>
      </c>
      <c r="FD214">
        <v>63.896575076638896</v>
      </c>
      <c r="FE214">
        <v>64.509550662562106</v>
      </c>
      <c r="FF214">
        <v>0.61297558592325196</v>
      </c>
      <c r="FG214">
        <v>1.11031882423548</v>
      </c>
      <c r="FH214">
        <v>0.49734323831222499</v>
      </c>
      <c r="FI214">
        <v>5.5898875851548803E-3</v>
      </c>
      <c r="FJ214">
        <v>0.44719100681238999</v>
      </c>
      <c r="FK214">
        <v>0</v>
      </c>
      <c r="FL214">
        <v>0</v>
      </c>
      <c r="FM214">
        <v>0</v>
      </c>
      <c r="FN214">
        <v>0</v>
      </c>
      <c r="FO214">
        <v>0</v>
      </c>
      <c r="FP214">
        <v>0</v>
      </c>
      <c r="FQ214">
        <v>0</v>
      </c>
      <c r="FR214">
        <v>0.51160772411087196</v>
      </c>
      <c r="FS214">
        <v>0</v>
      </c>
      <c r="FT214">
        <v>0</v>
      </c>
      <c r="FU214">
        <v>0</v>
      </c>
      <c r="FV214">
        <v>0</v>
      </c>
      <c r="FW214">
        <v>0</v>
      </c>
      <c r="FX214">
        <v>0</v>
      </c>
      <c r="FY214">
        <v>0</v>
      </c>
      <c r="FZ214">
        <v>3.1723598174084602</v>
      </c>
      <c r="GA214">
        <v>0</v>
      </c>
      <c r="GB214">
        <v>0</v>
      </c>
      <c r="GC214">
        <v>0</v>
      </c>
      <c r="GD214">
        <v>0</v>
      </c>
      <c r="GE214">
        <v>0</v>
      </c>
      <c r="GF214">
        <v>0</v>
      </c>
      <c r="GG214">
        <v>0</v>
      </c>
      <c r="GH214">
        <v>1.7570491107028301</v>
      </c>
      <c r="GI214">
        <v>0</v>
      </c>
      <c r="GJ214">
        <v>0</v>
      </c>
      <c r="GK214">
        <v>0</v>
      </c>
      <c r="GL214">
        <v>0</v>
      </c>
      <c r="GM214">
        <v>0</v>
      </c>
      <c r="GN214">
        <v>0</v>
      </c>
      <c r="GO214">
        <v>0</v>
      </c>
      <c r="GP214">
        <v>148.93335772822101</v>
      </c>
      <c r="GQ214">
        <v>0</v>
      </c>
      <c r="GR214">
        <v>0.30030274146096397</v>
      </c>
      <c r="GS214">
        <v>0.30030274146096397</v>
      </c>
      <c r="GT214">
        <v>12.4394501604905</v>
      </c>
      <c r="GU214">
        <v>84.423896511931702</v>
      </c>
      <c r="GV214">
        <v>58.615810796349002</v>
      </c>
    </row>
    <row r="215" spans="1:204" x14ac:dyDescent="0.35">
      <c r="A215">
        <v>214</v>
      </c>
      <c r="B215" t="s">
        <v>1107</v>
      </c>
      <c r="C215" t="s">
        <v>241</v>
      </c>
      <c r="D215" t="s">
        <v>1108</v>
      </c>
      <c r="E215" t="s">
        <v>1109</v>
      </c>
      <c r="F215">
        <v>0</v>
      </c>
      <c r="G215">
        <v>80.23160154</v>
      </c>
      <c r="H215">
        <v>69.033797917018006</v>
      </c>
      <c r="I215">
        <v>60.803552654253302</v>
      </c>
      <c r="J215">
        <v>56.177662112924402</v>
      </c>
      <c r="K215">
        <v>51.228246060894101</v>
      </c>
      <c r="L215">
        <v>52.0629221677926</v>
      </c>
      <c r="M215">
        <v>52.093846400632003</v>
      </c>
      <c r="N215">
        <v>0.61509307197916696</v>
      </c>
      <c r="O215">
        <v>0.61509307188990703</v>
      </c>
      <c r="P215">
        <v>0.65189485057830798</v>
      </c>
      <c r="Q215">
        <v>1.0244061937659099</v>
      </c>
      <c r="R215">
        <v>1.4900453727504099</v>
      </c>
      <c r="S215">
        <v>1.8625567159380101</v>
      </c>
      <c r="T215">
        <v>2.42132373071941</v>
      </c>
      <c r="U215">
        <v>91.069933390000003</v>
      </c>
      <c r="V215">
        <v>96.919022235</v>
      </c>
      <c r="W215">
        <v>103.637398886</v>
      </c>
      <c r="X215">
        <v>111.28184081000001</v>
      </c>
      <c r="Y215">
        <v>117.27003071999999</v>
      </c>
      <c r="Z215">
        <v>123.954420414</v>
      </c>
      <c r="AA215">
        <v>126.35393658300001</v>
      </c>
      <c r="AB215">
        <v>0</v>
      </c>
      <c r="AC215">
        <v>0</v>
      </c>
      <c r="AD215">
        <v>3.4076426223016201</v>
      </c>
      <c r="AE215">
        <v>4.3679585197922099</v>
      </c>
      <c r="AF215">
        <v>5.0864941261264001</v>
      </c>
      <c r="AG215">
        <v>5.9945721261263998</v>
      </c>
      <c r="AH215">
        <v>5.9945721261263998</v>
      </c>
      <c r="AI215">
        <v>0</v>
      </c>
      <c r="AJ215">
        <v>0</v>
      </c>
      <c r="AK215">
        <v>0.91213599999999995</v>
      </c>
      <c r="AL215">
        <v>0.56754870000000002</v>
      </c>
      <c r="AM215">
        <v>0</v>
      </c>
      <c r="AN215">
        <v>0</v>
      </c>
      <c r="AO215">
        <v>0</v>
      </c>
      <c r="AP215">
        <v>10.6133880066667</v>
      </c>
      <c r="AQ215">
        <v>12.322099128888899</v>
      </c>
      <c r="AR215">
        <v>9.4025670774133303</v>
      </c>
      <c r="AS215">
        <v>5.9628198467618603</v>
      </c>
      <c r="AT215">
        <v>5.9658079191271103</v>
      </c>
      <c r="AU215">
        <v>6.6734800661887004</v>
      </c>
      <c r="AV215">
        <v>5.3274473441582204</v>
      </c>
      <c r="AW215">
        <v>0.13541838212957599</v>
      </c>
      <c r="AX215">
        <v>9.6848551393454996E-2</v>
      </c>
      <c r="AY215">
        <v>0.102719169174343</v>
      </c>
      <c r="AZ215">
        <v>0</v>
      </c>
      <c r="BA215">
        <v>0</v>
      </c>
      <c r="BB215">
        <v>0</v>
      </c>
      <c r="BC215">
        <v>0</v>
      </c>
      <c r="BD215">
        <v>0</v>
      </c>
      <c r="BE215">
        <v>0</v>
      </c>
      <c r="BF215">
        <v>0</v>
      </c>
      <c r="BG215">
        <v>0</v>
      </c>
      <c r="BH215">
        <v>0</v>
      </c>
      <c r="BI215">
        <v>0</v>
      </c>
      <c r="BJ215">
        <v>0</v>
      </c>
      <c r="BK215">
        <v>0</v>
      </c>
      <c r="BL215">
        <v>2.75755024263468E-2</v>
      </c>
      <c r="BM215">
        <v>4.1579685689751896E-3</v>
      </c>
      <c r="BN215">
        <v>0</v>
      </c>
      <c r="BO215">
        <v>0</v>
      </c>
      <c r="BP215">
        <v>0</v>
      </c>
      <c r="BQ215">
        <v>0</v>
      </c>
      <c r="BR215">
        <v>0</v>
      </c>
      <c r="BS215">
        <v>0</v>
      </c>
      <c r="BT215">
        <v>0</v>
      </c>
      <c r="BU215">
        <v>0.90807800000000005</v>
      </c>
      <c r="BV215">
        <v>0.90807800000000005</v>
      </c>
      <c r="BW215">
        <v>0</v>
      </c>
      <c r="BX215">
        <v>0</v>
      </c>
      <c r="BY215">
        <v>0</v>
      </c>
      <c r="BZ215">
        <v>0</v>
      </c>
      <c r="CA215">
        <v>0</v>
      </c>
      <c r="CB215">
        <v>0</v>
      </c>
      <c r="CC215">
        <v>1.5512999999999999</v>
      </c>
      <c r="CD215">
        <v>0</v>
      </c>
      <c r="CE215">
        <v>0</v>
      </c>
      <c r="CF215">
        <v>0</v>
      </c>
      <c r="CG215">
        <v>0</v>
      </c>
      <c r="CH215">
        <v>0</v>
      </c>
      <c r="CI215">
        <v>0</v>
      </c>
      <c r="CJ215">
        <v>0</v>
      </c>
      <c r="CK215">
        <v>4.8296469999999996</v>
      </c>
      <c r="CL215">
        <v>5.1562405456092497</v>
      </c>
      <c r="CM215">
        <v>4.8296469999999996</v>
      </c>
      <c r="CN215">
        <v>182.665434390775</v>
      </c>
      <c r="CO215">
        <v>179.01443640661699</v>
      </c>
      <c r="CP215">
        <v>178.92206922829001</v>
      </c>
      <c r="CQ215">
        <v>180.29031418324399</v>
      </c>
      <c r="CR215">
        <v>183.50000219889799</v>
      </c>
      <c r="CS215">
        <v>195.37759849004601</v>
      </c>
      <c r="CT215">
        <v>195.37759849004601</v>
      </c>
      <c r="CU215">
        <v>203.635609236986</v>
      </c>
      <c r="CV215">
        <v>197.68457877844</v>
      </c>
      <c r="CW215">
        <v>-1.9987350077126698E-2</v>
      </c>
      <c r="CX215">
        <v>-5.1597614237586199E-4</v>
      </c>
      <c r="CY215">
        <v>7.6471558866706398E-3</v>
      </c>
      <c r="CZ215">
        <v>1.7802886584309199E-2</v>
      </c>
      <c r="DA215">
        <v>6.4728044407723201E-2</v>
      </c>
      <c r="DB215">
        <v>0.1166470655243</v>
      </c>
      <c r="DC215">
        <v>4.3992877697149199E-2</v>
      </c>
      <c r="DD215">
        <v>21.3073868944056</v>
      </c>
      <c r="DE215">
        <v>12.2915324676487</v>
      </c>
      <c r="DF215">
        <v>8.5952227951353208</v>
      </c>
      <c r="DG215">
        <v>8.5952227951353208</v>
      </c>
      <c r="DH215">
        <v>0.33721204819457701</v>
      </c>
      <c r="DI215">
        <v>0</v>
      </c>
      <c r="DJ215">
        <v>0</v>
      </c>
      <c r="DK215">
        <v>0</v>
      </c>
      <c r="DL215">
        <v>0</v>
      </c>
      <c r="DM215">
        <v>0</v>
      </c>
      <c r="DN215">
        <v>0</v>
      </c>
      <c r="DO215" t="s">
        <v>1834</v>
      </c>
      <c r="DP215">
        <v>117687</v>
      </c>
      <c r="DQ215">
        <v>117687</v>
      </c>
      <c r="DR215" t="s">
        <v>1856</v>
      </c>
      <c r="DS215">
        <v>5.1000000000000004E-3</v>
      </c>
      <c r="DT215">
        <v>1465.59</v>
      </c>
      <c r="DU215">
        <v>86213.7</v>
      </c>
      <c r="DV215">
        <v>81878.899999999994</v>
      </c>
      <c r="DW215">
        <v>5.80052988683412</v>
      </c>
      <c r="DX215">
        <v>46.4707900626533</v>
      </c>
      <c r="DY215">
        <v>52.271319949487399</v>
      </c>
      <c r="DZ215">
        <v>7.3902682382548804E-3</v>
      </c>
      <c r="EA215">
        <v>4.4592711771070803</v>
      </c>
      <c r="EB215">
        <v>3.7836582322685101E-3</v>
      </c>
      <c r="EC215">
        <v>0.337115280354987</v>
      </c>
      <c r="ED215">
        <v>0</v>
      </c>
      <c r="EE215" t="s">
        <v>78</v>
      </c>
      <c r="EF215" t="s">
        <v>1836</v>
      </c>
      <c r="EG215" t="s">
        <v>1836</v>
      </c>
      <c r="EH215" t="s">
        <v>1867</v>
      </c>
      <c r="EI215" t="s">
        <v>1836</v>
      </c>
      <c r="EJ215">
        <v>3.8972972145086501E-3</v>
      </c>
      <c r="EK215">
        <v>17.309775792692999</v>
      </c>
      <c r="EL215">
        <v>3.9229468361635499E-3</v>
      </c>
      <c r="EM215">
        <v>3.8182412676729198</v>
      </c>
      <c r="EN215">
        <v>0</v>
      </c>
      <c r="EO215">
        <v>6.17589282288366</v>
      </c>
      <c r="EP215">
        <v>7.3065931793891599</v>
      </c>
      <c r="EQ215">
        <v>0</v>
      </c>
      <c r="ER215">
        <v>0</v>
      </c>
      <c r="ES215">
        <v>0</v>
      </c>
      <c r="ET215">
        <v>0</v>
      </c>
      <c r="EU215">
        <v>0</v>
      </c>
      <c r="EV215">
        <v>2.4899999999999999E-2</v>
      </c>
      <c r="EW215">
        <v>1546.05</v>
      </c>
      <c r="EX215">
        <v>1.01298046708695</v>
      </c>
      <c r="EY215">
        <v>87332.794095293997</v>
      </c>
      <c r="EZ215">
        <v>135.02086631102901</v>
      </c>
      <c r="FA215">
        <v>3047.9145139257598</v>
      </c>
      <c r="FB215">
        <v>1531.3949909999999</v>
      </c>
      <c r="FC215">
        <v>1546.0508910000001</v>
      </c>
      <c r="FD215">
        <v>133.74100342756799</v>
      </c>
      <c r="FE215">
        <v>135.020944124549</v>
      </c>
      <c r="FF215">
        <v>1.2799406969812099</v>
      </c>
      <c r="FG215">
        <v>1.33026304218549</v>
      </c>
      <c r="FH215">
        <v>5.0322345204275101E-2</v>
      </c>
      <c r="FI215">
        <v>5.6559782267847399E-4</v>
      </c>
      <c r="FJ215">
        <v>4.5247825814277901E-2</v>
      </c>
      <c r="FK215">
        <v>0</v>
      </c>
      <c r="FL215">
        <v>0</v>
      </c>
      <c r="FM215">
        <v>0</v>
      </c>
      <c r="FN215">
        <v>0</v>
      </c>
      <c r="FO215">
        <v>0</v>
      </c>
      <c r="FP215">
        <v>0</v>
      </c>
      <c r="FQ215">
        <v>0</v>
      </c>
      <c r="FR215">
        <v>0.61295263362749797</v>
      </c>
      <c r="FS215">
        <v>0</v>
      </c>
      <c r="FT215">
        <v>0</v>
      </c>
      <c r="FU215">
        <v>0</v>
      </c>
      <c r="FV215">
        <v>0</v>
      </c>
      <c r="FW215">
        <v>0</v>
      </c>
      <c r="FX215">
        <v>0</v>
      </c>
      <c r="FY215">
        <v>0</v>
      </c>
      <c r="FZ215">
        <v>3.20357831032611</v>
      </c>
      <c r="GA215">
        <v>0</v>
      </c>
      <c r="GB215">
        <v>0</v>
      </c>
      <c r="GC215">
        <v>0</v>
      </c>
      <c r="GD215">
        <v>0</v>
      </c>
      <c r="GE215">
        <v>0</v>
      </c>
      <c r="GF215">
        <v>0</v>
      </c>
      <c r="GG215">
        <v>0</v>
      </c>
      <c r="GH215">
        <v>2.1051048079656298</v>
      </c>
      <c r="GI215">
        <v>0</v>
      </c>
      <c r="GJ215">
        <v>0</v>
      </c>
      <c r="GK215">
        <v>0</v>
      </c>
      <c r="GL215">
        <v>0</v>
      </c>
      <c r="GM215">
        <v>0</v>
      </c>
      <c r="GN215">
        <v>0</v>
      </c>
      <c r="GO215">
        <v>0</v>
      </c>
      <c r="GP215">
        <v>213.22380146357401</v>
      </c>
      <c r="GQ215">
        <v>0</v>
      </c>
      <c r="GR215">
        <v>0.35508581205107098</v>
      </c>
      <c r="GS215">
        <v>0.35508581205107098</v>
      </c>
      <c r="GT215">
        <v>15.5392226851343</v>
      </c>
      <c r="GU215">
        <v>78.202935152544896</v>
      </c>
      <c r="GV215">
        <v>52.271319949487399</v>
      </c>
    </row>
    <row r="216" spans="1:204" x14ac:dyDescent="0.35">
      <c r="A216">
        <v>215</v>
      </c>
      <c r="B216" t="s">
        <v>1110</v>
      </c>
      <c r="C216" t="s">
        <v>242</v>
      </c>
      <c r="D216" t="s">
        <v>1111</v>
      </c>
      <c r="E216" t="s">
        <v>1112</v>
      </c>
      <c r="F216">
        <v>0</v>
      </c>
      <c r="G216">
        <v>2.0710852900000001</v>
      </c>
      <c r="H216">
        <v>1.45065379699</v>
      </c>
      <c r="I216">
        <v>1.2011501222858101</v>
      </c>
      <c r="J216">
        <v>1.2372361774617799</v>
      </c>
      <c r="K216">
        <v>1.26558950652805</v>
      </c>
      <c r="L216">
        <v>1.2862101094857299</v>
      </c>
      <c r="M216">
        <v>1.2862101094857299</v>
      </c>
      <c r="N216">
        <v>1.70244345833333E-2</v>
      </c>
      <c r="O216">
        <v>1.7024434623838802E-2</v>
      </c>
      <c r="P216">
        <v>1.80430275879843E-2</v>
      </c>
      <c r="Q216">
        <v>2.8353329066832401E-2</v>
      </c>
      <c r="R216">
        <v>4.12412059153743E-2</v>
      </c>
      <c r="S216">
        <v>5.1551507394217801E-2</v>
      </c>
      <c r="T216">
        <v>6.7016959612482899E-2</v>
      </c>
      <c r="U216">
        <v>6.3617286399999999</v>
      </c>
      <c r="V216">
        <v>6.5270165999999996</v>
      </c>
      <c r="W216">
        <v>6.78571992</v>
      </c>
      <c r="X216">
        <v>6.9941978000000002</v>
      </c>
      <c r="Y216">
        <v>7.3132819199999997</v>
      </c>
      <c r="Z216">
        <v>7.5024393299999996</v>
      </c>
      <c r="AA216">
        <v>7.6814411399999996</v>
      </c>
      <c r="AB216">
        <v>0</v>
      </c>
      <c r="AC216">
        <v>0</v>
      </c>
      <c r="AD216">
        <v>0</v>
      </c>
      <c r="AE216">
        <v>0</v>
      </c>
      <c r="AF216">
        <v>0</v>
      </c>
      <c r="AG216">
        <v>0</v>
      </c>
      <c r="AH216">
        <v>0</v>
      </c>
      <c r="AI216">
        <v>0</v>
      </c>
      <c r="AJ216">
        <v>0</v>
      </c>
      <c r="AK216">
        <v>0</v>
      </c>
      <c r="AL216">
        <v>0</v>
      </c>
      <c r="AM216">
        <v>0</v>
      </c>
      <c r="AN216">
        <v>0</v>
      </c>
      <c r="AO216">
        <v>0</v>
      </c>
      <c r="AP216">
        <v>1.0850125182222199</v>
      </c>
      <c r="AQ216">
        <v>1.32526799911111</v>
      </c>
      <c r="AR216">
        <v>0.98067949600000004</v>
      </c>
      <c r="AS216">
        <v>0.45212518159882298</v>
      </c>
      <c r="AT216">
        <v>0.57302670941645195</v>
      </c>
      <c r="AU216">
        <v>0.48385910962501899</v>
      </c>
      <c r="AV216">
        <v>0.35774252333289602</v>
      </c>
      <c r="AW216">
        <v>3.7480854504623601E-3</v>
      </c>
      <c r="AX216">
        <v>2.68055666201084E-3</v>
      </c>
      <c r="AY216">
        <v>2.8430425575277198E-3</v>
      </c>
      <c r="AZ216">
        <v>0</v>
      </c>
      <c r="BA216">
        <v>0</v>
      </c>
      <c r="BB216">
        <v>0</v>
      </c>
      <c r="BC216">
        <v>0</v>
      </c>
      <c r="BD216">
        <v>0</v>
      </c>
      <c r="BE216">
        <v>0</v>
      </c>
      <c r="BF216">
        <v>0</v>
      </c>
      <c r="BG216">
        <v>0</v>
      </c>
      <c r="BH216">
        <v>0</v>
      </c>
      <c r="BI216">
        <v>0</v>
      </c>
      <c r="BJ216">
        <v>0</v>
      </c>
      <c r="BK216">
        <v>0</v>
      </c>
      <c r="BL216">
        <v>0.11930837061282</v>
      </c>
      <c r="BM216">
        <v>7.1307260745906598E-2</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9.5385989682560197</v>
      </c>
      <c r="CO216">
        <v>9.4419517579997798</v>
      </c>
      <c r="CP216">
        <v>9.0597428691772297</v>
      </c>
      <c r="CQ216">
        <v>8.7119124881274406</v>
      </c>
      <c r="CR216">
        <v>9.1931393418598706</v>
      </c>
      <c r="CS216">
        <v>9.3240600565049707</v>
      </c>
      <c r="CT216">
        <v>9.3240600565049707</v>
      </c>
      <c r="CU216">
        <v>9.4656367621730002</v>
      </c>
      <c r="CV216">
        <v>9.4472023292728693</v>
      </c>
      <c r="CW216">
        <v>-1.0132222832501399E-2</v>
      </c>
      <c r="CX216">
        <v>-4.0479860374071697E-2</v>
      </c>
      <c r="CY216">
        <v>-3.8392963914370297E-2</v>
      </c>
      <c r="CZ216">
        <v>5.5237797026571597E-2</v>
      </c>
      <c r="DA216">
        <v>1.4241132411533E-2</v>
      </c>
      <c r="DB216">
        <v>-1.90495578037464E-3</v>
      </c>
      <c r="DC216">
        <v>2.1060385853348899E-2</v>
      </c>
      <c r="DD216">
        <v>-1.81706092412546E-2</v>
      </c>
      <c r="DE216">
        <v>0.20861261476020099</v>
      </c>
      <c r="DF216">
        <v>0.19636830250979201</v>
      </c>
      <c r="DG216">
        <v>0.19636830250979201</v>
      </c>
      <c r="DH216">
        <v>5.4791596841765301E-2</v>
      </c>
      <c r="DI216">
        <v>0</v>
      </c>
      <c r="DJ216">
        <v>0</v>
      </c>
      <c r="DK216">
        <v>0</v>
      </c>
      <c r="DL216">
        <v>0</v>
      </c>
      <c r="DM216">
        <v>0</v>
      </c>
      <c r="DN216">
        <v>0</v>
      </c>
      <c r="DO216" t="s">
        <v>1834</v>
      </c>
      <c r="DP216">
        <v>39008</v>
      </c>
      <c r="DQ216">
        <v>39008</v>
      </c>
      <c r="DR216" t="s">
        <v>1835</v>
      </c>
      <c r="DS216">
        <v>0</v>
      </c>
      <c r="DT216">
        <v>188.46</v>
      </c>
      <c r="DU216">
        <v>40759</v>
      </c>
      <c r="DV216">
        <v>40257</v>
      </c>
      <c r="DW216">
        <v>2.0454655078142999E-4</v>
      </c>
      <c r="DX216">
        <v>1.2862101094857299</v>
      </c>
      <c r="DY216">
        <v>1.28641465603651</v>
      </c>
      <c r="DZ216">
        <v>2.0454655078142999E-4</v>
      </c>
      <c r="EA216">
        <v>0.49256012505660901</v>
      </c>
      <c r="EB216">
        <v>0</v>
      </c>
      <c r="EC216">
        <v>5.47758736062448E-2</v>
      </c>
      <c r="ED216">
        <v>0</v>
      </c>
      <c r="EE216" t="s">
        <v>1836</v>
      </c>
      <c r="EF216" t="s">
        <v>351</v>
      </c>
      <c r="EG216" t="s">
        <v>1836</v>
      </c>
      <c r="EH216" t="s">
        <v>1886</v>
      </c>
      <c r="EI216" t="s">
        <v>1836</v>
      </c>
      <c r="EJ216">
        <v>1.07868710160115E-4</v>
      </c>
      <c r="EK216">
        <v>2.8125633758711901</v>
      </c>
      <c r="EL216">
        <v>6.3741649395256702E-4</v>
      </c>
      <c r="EM216">
        <v>0.105680590158146</v>
      </c>
      <c r="EN216">
        <v>0</v>
      </c>
      <c r="EO216">
        <v>0</v>
      </c>
      <c r="EP216">
        <v>0</v>
      </c>
      <c r="EQ216">
        <v>0</v>
      </c>
      <c r="ER216">
        <v>0</v>
      </c>
      <c r="ES216">
        <v>0</v>
      </c>
      <c r="ET216">
        <v>0</v>
      </c>
      <c r="EU216">
        <v>0</v>
      </c>
      <c r="EV216">
        <v>0.03</v>
      </c>
      <c r="EW216">
        <v>193.46</v>
      </c>
      <c r="EX216">
        <v>1.0031029974630601</v>
      </c>
      <c r="EY216">
        <v>40885.475073596797</v>
      </c>
      <c r="EZ216">
        <v>7.9097040077380401</v>
      </c>
      <c r="FA216">
        <v>0</v>
      </c>
      <c r="FB216">
        <v>0</v>
      </c>
      <c r="FC216">
        <v>0</v>
      </c>
      <c r="FD216">
        <v>0</v>
      </c>
      <c r="FE216">
        <v>0</v>
      </c>
      <c r="FF216">
        <v>0</v>
      </c>
      <c r="FG216">
        <v>0</v>
      </c>
      <c r="FH216">
        <v>0</v>
      </c>
      <c r="FI216">
        <v>0</v>
      </c>
      <c r="FJ216">
        <v>0</v>
      </c>
      <c r="FK216">
        <v>0</v>
      </c>
      <c r="FL216">
        <v>0</v>
      </c>
      <c r="FM216">
        <v>0</v>
      </c>
      <c r="FN216">
        <v>0</v>
      </c>
      <c r="FO216">
        <v>0</v>
      </c>
      <c r="FP216">
        <v>0</v>
      </c>
      <c r="FQ216">
        <v>0</v>
      </c>
      <c r="FR216">
        <v>0</v>
      </c>
      <c r="FS216">
        <v>0</v>
      </c>
      <c r="FT216">
        <v>0</v>
      </c>
      <c r="FU216">
        <v>0</v>
      </c>
      <c r="FV216">
        <v>0</v>
      </c>
      <c r="FW216">
        <v>0</v>
      </c>
      <c r="FX216">
        <v>0</v>
      </c>
      <c r="FY216">
        <v>0</v>
      </c>
      <c r="FZ216">
        <v>8.8668079751614406E-2</v>
      </c>
      <c r="GA216">
        <v>0</v>
      </c>
      <c r="GB216">
        <v>0</v>
      </c>
      <c r="GC216">
        <v>0</v>
      </c>
      <c r="GD216">
        <v>0</v>
      </c>
      <c r="GE216">
        <v>0</v>
      </c>
      <c r="GF216">
        <v>0</v>
      </c>
      <c r="GG216">
        <v>0</v>
      </c>
      <c r="GH216">
        <v>0</v>
      </c>
      <c r="GI216">
        <v>0</v>
      </c>
      <c r="GJ216">
        <v>0</v>
      </c>
      <c r="GK216">
        <v>0</v>
      </c>
      <c r="GL216">
        <v>0</v>
      </c>
      <c r="GM216">
        <v>0</v>
      </c>
      <c r="GN216">
        <v>0</v>
      </c>
      <c r="GO216">
        <v>0</v>
      </c>
      <c r="GP216">
        <v>9.9407232580526497</v>
      </c>
      <c r="GQ216">
        <v>0</v>
      </c>
      <c r="GR216">
        <v>5.7695799311734103E-2</v>
      </c>
      <c r="GS216">
        <v>5.7695799311734103E-2</v>
      </c>
      <c r="GT216">
        <v>0.49352092877977999</v>
      </c>
      <c r="GU216">
        <v>2.0310192503146101</v>
      </c>
      <c r="GV216">
        <v>1.28641465603651</v>
      </c>
    </row>
    <row r="217" spans="1:204" x14ac:dyDescent="0.35">
      <c r="A217">
        <v>216</v>
      </c>
      <c r="B217" t="s">
        <v>1113</v>
      </c>
      <c r="C217" t="s">
        <v>243</v>
      </c>
      <c r="D217" t="s">
        <v>1114</v>
      </c>
      <c r="E217" t="s">
        <v>1115</v>
      </c>
      <c r="F217">
        <v>0</v>
      </c>
      <c r="G217">
        <v>6.7098276099999996</v>
      </c>
      <c r="H217">
        <v>5.4232122896170001</v>
      </c>
      <c r="I217">
        <v>4.4557753036898502</v>
      </c>
      <c r="J217">
        <v>3.9375675504393901</v>
      </c>
      <c r="K217">
        <v>3.9333112145032199</v>
      </c>
      <c r="L217">
        <v>3.9973977516030699</v>
      </c>
      <c r="M217">
        <v>3.9973977516030699</v>
      </c>
      <c r="N217">
        <v>5.2910046437499997E-2</v>
      </c>
      <c r="O217">
        <v>5.2910046489074401E-2</v>
      </c>
      <c r="P217">
        <v>5.6075719962360403E-2</v>
      </c>
      <c r="Q217">
        <v>8.8118988512280699E-2</v>
      </c>
      <c r="R217">
        <v>0.12817307419969801</v>
      </c>
      <c r="S217">
        <v>0.16021634274962199</v>
      </c>
      <c r="T217">
        <v>0.208281245574509</v>
      </c>
      <c r="U217">
        <v>10.777626288</v>
      </c>
      <c r="V217">
        <v>11.026971028</v>
      </c>
      <c r="W217">
        <v>11.460553472000001</v>
      </c>
      <c r="X217">
        <v>11.889751560000001</v>
      </c>
      <c r="Y217">
        <v>12.321457984</v>
      </c>
      <c r="Z217">
        <v>12.751473644000001</v>
      </c>
      <c r="AA217">
        <v>13.117336032000001</v>
      </c>
      <c r="AB217">
        <v>0</v>
      </c>
      <c r="AC217">
        <v>0</v>
      </c>
      <c r="AD217">
        <v>0</v>
      </c>
      <c r="AE217">
        <v>0</v>
      </c>
      <c r="AF217">
        <v>0</v>
      </c>
      <c r="AG217">
        <v>0</v>
      </c>
      <c r="AH217">
        <v>0</v>
      </c>
      <c r="AI217">
        <v>0</v>
      </c>
      <c r="AJ217">
        <v>0</v>
      </c>
      <c r="AK217">
        <v>0</v>
      </c>
      <c r="AL217">
        <v>0</v>
      </c>
      <c r="AM217">
        <v>0</v>
      </c>
      <c r="AN217">
        <v>0</v>
      </c>
      <c r="AO217">
        <v>0</v>
      </c>
      <c r="AP217">
        <v>1.9229903448888901</v>
      </c>
      <c r="AQ217">
        <v>2.1961167555555599</v>
      </c>
      <c r="AR217">
        <v>1.48061903555556</v>
      </c>
      <c r="AS217">
        <v>0.69469433886649401</v>
      </c>
      <c r="AT217">
        <v>0.525930473807531</v>
      </c>
      <c r="AU217">
        <v>0.28584406314086402</v>
      </c>
      <c r="AV217">
        <v>0.276324063140864</v>
      </c>
      <c r="AW217">
        <v>1.1802884483163301E-2</v>
      </c>
      <c r="AX217">
        <v>8.4411897888787297E-3</v>
      </c>
      <c r="AY217">
        <v>8.9528649575151605E-3</v>
      </c>
      <c r="AZ217">
        <v>0</v>
      </c>
      <c r="BA217">
        <v>0</v>
      </c>
      <c r="BB217">
        <v>0</v>
      </c>
      <c r="BC217">
        <v>0</v>
      </c>
      <c r="BD217">
        <v>0</v>
      </c>
      <c r="BE217">
        <v>0</v>
      </c>
      <c r="BF217">
        <v>0</v>
      </c>
      <c r="BG217">
        <v>0</v>
      </c>
      <c r="BH217">
        <v>0</v>
      </c>
      <c r="BI217">
        <v>0</v>
      </c>
      <c r="BJ217">
        <v>0</v>
      </c>
      <c r="BK217">
        <v>0</v>
      </c>
      <c r="BL217">
        <v>0.111115200431588</v>
      </c>
      <c r="BM217">
        <v>0.110729974462718</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19.4751571738095</v>
      </c>
      <c r="CO217">
        <v>18.818766509882099</v>
      </c>
      <c r="CP217">
        <v>17.572706370628001</v>
      </c>
      <c r="CQ217">
        <v>16.610132437818201</v>
      </c>
      <c r="CR217">
        <v>16.908872746510401</v>
      </c>
      <c r="CS217">
        <v>17.194931801493599</v>
      </c>
      <c r="CT217">
        <v>17.194931801493599</v>
      </c>
      <c r="CU217">
        <v>17.677646063577502</v>
      </c>
      <c r="CV217">
        <v>17.769625272163101</v>
      </c>
      <c r="CW217">
        <v>-3.3703998281984199E-2</v>
      </c>
      <c r="CX217">
        <v>-6.6213698894652603E-2</v>
      </c>
      <c r="CY217">
        <v>-5.4776646949426598E-2</v>
      </c>
      <c r="CZ217">
        <v>1.7985426053082301E-2</v>
      </c>
      <c r="DA217">
        <v>1.69176892671421E-2</v>
      </c>
      <c r="DB217">
        <v>-8.3553879224950098E-2</v>
      </c>
      <c r="DC217">
        <v>3.7976332181315603E-2</v>
      </c>
      <c r="DD217">
        <v>-1.6272249303874</v>
      </c>
      <c r="DE217">
        <v>0.296686220534157</v>
      </c>
      <c r="DF217">
        <v>0.65300044192858797</v>
      </c>
      <c r="DG217">
        <v>0.65300044192858797</v>
      </c>
      <c r="DH217">
        <v>0.17028617984466099</v>
      </c>
      <c r="DI217">
        <v>0</v>
      </c>
      <c r="DJ217">
        <v>0</v>
      </c>
      <c r="DK217">
        <v>0</v>
      </c>
      <c r="DL217">
        <v>0</v>
      </c>
      <c r="DM217">
        <v>0</v>
      </c>
      <c r="DN217">
        <v>0</v>
      </c>
      <c r="DO217" t="s">
        <v>1834</v>
      </c>
      <c r="DP217">
        <v>82733</v>
      </c>
      <c r="DQ217">
        <v>82733</v>
      </c>
      <c r="DR217" t="s">
        <v>1835</v>
      </c>
      <c r="DS217">
        <v>0</v>
      </c>
      <c r="DT217">
        <v>183.36</v>
      </c>
      <c r="DU217">
        <v>71538.7</v>
      </c>
      <c r="DV217">
        <v>70155.199999999997</v>
      </c>
      <c r="DW217">
        <v>6.3570777753617998E-4</v>
      </c>
      <c r="DX217">
        <v>3.9973977516030699</v>
      </c>
      <c r="DY217">
        <v>3.9980334593806099</v>
      </c>
      <c r="DZ217">
        <v>6.3570777753617998E-4</v>
      </c>
      <c r="EA217">
        <v>0.36614349845267102</v>
      </c>
      <c r="EB217">
        <v>0</v>
      </c>
      <c r="EC217">
        <v>0.170237313780047</v>
      </c>
      <c r="ED217">
        <v>0</v>
      </c>
      <c r="EE217" t="s">
        <v>909</v>
      </c>
      <c r="EF217" t="s">
        <v>175</v>
      </c>
      <c r="EG217" t="s">
        <v>1836</v>
      </c>
      <c r="EH217" t="s">
        <v>1854</v>
      </c>
      <c r="EI217" t="s">
        <v>1836</v>
      </c>
      <c r="EJ217">
        <v>3.3524387353202399E-4</v>
      </c>
      <c r="EK217">
        <v>8.74113368572303</v>
      </c>
      <c r="EL217">
        <v>1.9810194625031002E-3</v>
      </c>
      <c r="EM217">
        <v>0.328443502636725</v>
      </c>
      <c r="EN217">
        <v>0</v>
      </c>
      <c r="EO217">
        <v>0</v>
      </c>
      <c r="EP217">
        <v>0</v>
      </c>
      <c r="EQ217">
        <v>0</v>
      </c>
      <c r="ER217">
        <v>0</v>
      </c>
      <c r="ES217">
        <v>0</v>
      </c>
      <c r="ET217">
        <v>0</v>
      </c>
      <c r="EU217">
        <v>0</v>
      </c>
      <c r="EV217">
        <v>0.03</v>
      </c>
      <c r="EW217">
        <v>188.36</v>
      </c>
      <c r="EX217">
        <v>1.0048940949863501</v>
      </c>
      <c r="EY217">
        <v>71888.817192999704</v>
      </c>
      <c r="EZ217">
        <v>13.540977606473399</v>
      </c>
      <c r="FA217">
        <v>0</v>
      </c>
      <c r="FB217">
        <v>0</v>
      </c>
      <c r="FC217">
        <v>0</v>
      </c>
      <c r="FD217">
        <v>0</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0</v>
      </c>
      <c r="FY217">
        <v>0</v>
      </c>
      <c r="FZ217">
        <v>0.27557046404332403</v>
      </c>
      <c r="GA217">
        <v>0</v>
      </c>
      <c r="GB217">
        <v>0</v>
      </c>
      <c r="GC217">
        <v>0</v>
      </c>
      <c r="GD217">
        <v>0</v>
      </c>
      <c r="GE217">
        <v>0</v>
      </c>
      <c r="GF217">
        <v>0</v>
      </c>
      <c r="GG217">
        <v>0</v>
      </c>
      <c r="GH217">
        <v>0</v>
      </c>
      <c r="GI217">
        <v>0</v>
      </c>
      <c r="GJ217">
        <v>0</v>
      </c>
      <c r="GK217">
        <v>0</v>
      </c>
      <c r="GL217">
        <v>0</v>
      </c>
      <c r="GM217">
        <v>0</v>
      </c>
      <c r="GN217">
        <v>0</v>
      </c>
      <c r="GO217">
        <v>0</v>
      </c>
      <c r="GP217">
        <v>18.6884806486141</v>
      </c>
      <c r="GQ217">
        <v>0</v>
      </c>
      <c r="GR217">
        <v>0.17931211762732199</v>
      </c>
      <c r="GS217">
        <v>0.17931211762732199</v>
      </c>
      <c r="GT217">
        <v>0.91885537645097803</v>
      </c>
      <c r="GU217">
        <v>5.1475030421406602</v>
      </c>
      <c r="GV217">
        <v>3.9980334593806099</v>
      </c>
    </row>
    <row r="218" spans="1:204" x14ac:dyDescent="0.35">
      <c r="A218">
        <v>217</v>
      </c>
      <c r="B218" t="s">
        <v>1116</v>
      </c>
      <c r="C218" t="s">
        <v>244</v>
      </c>
      <c r="D218" t="s">
        <v>1117</v>
      </c>
      <c r="E218" t="s">
        <v>1118</v>
      </c>
      <c r="F218">
        <v>0</v>
      </c>
      <c r="G218">
        <v>6.02023376</v>
      </c>
      <c r="H218">
        <v>5.1424711156120004</v>
      </c>
      <c r="I218">
        <v>4.4831107544390401</v>
      </c>
      <c r="J218">
        <v>4.13007635055612</v>
      </c>
      <c r="K218">
        <v>3.70155966116549</v>
      </c>
      <c r="L218">
        <v>3.7618702055429298</v>
      </c>
      <c r="M218">
        <v>3.7623354628707801</v>
      </c>
      <c r="N218">
        <v>4.8678966583333302E-2</v>
      </c>
      <c r="O218">
        <v>4.8678966650710698E-2</v>
      </c>
      <c r="P218">
        <v>5.1591489388050499E-2</v>
      </c>
      <c r="Q218">
        <v>8.1072340466936496E-2</v>
      </c>
      <c r="R218">
        <v>0.11792340431553799</v>
      </c>
      <c r="S218">
        <v>0.14740425539442301</v>
      </c>
      <c r="T218">
        <v>0.19162553201275001</v>
      </c>
      <c r="U218">
        <v>5.9102028300000002</v>
      </c>
      <c r="V218">
        <v>6.1245327649999997</v>
      </c>
      <c r="W218">
        <v>6.3185444640000004</v>
      </c>
      <c r="X218">
        <v>6.5247804540000001</v>
      </c>
      <c r="Y218">
        <v>6.7295866120000003</v>
      </c>
      <c r="Z218">
        <v>7.0177652860000004</v>
      </c>
      <c r="AA218">
        <v>7.2815822629999998</v>
      </c>
      <c r="AB218">
        <v>0</v>
      </c>
      <c r="AC218">
        <v>0</v>
      </c>
      <c r="AD218">
        <v>0</v>
      </c>
      <c r="AE218">
        <v>0</v>
      </c>
      <c r="AF218">
        <v>0</v>
      </c>
      <c r="AG218">
        <v>0</v>
      </c>
      <c r="AH218">
        <v>0</v>
      </c>
      <c r="AI218">
        <v>0</v>
      </c>
      <c r="AJ218">
        <v>0</v>
      </c>
      <c r="AK218">
        <v>0</v>
      </c>
      <c r="AL218">
        <v>0</v>
      </c>
      <c r="AM218">
        <v>0</v>
      </c>
      <c r="AN218">
        <v>0</v>
      </c>
      <c r="AO218">
        <v>0</v>
      </c>
      <c r="AP218">
        <v>1.8787536417777799</v>
      </c>
      <c r="AQ218">
        <v>2.2808614426666698</v>
      </c>
      <c r="AR218">
        <v>1.9032584889386699</v>
      </c>
      <c r="AS218">
        <v>1.4910870899987101</v>
      </c>
      <c r="AT218">
        <v>1.5801560145712401</v>
      </c>
      <c r="AU218">
        <v>1.74099186810764</v>
      </c>
      <c r="AV218">
        <v>1.1873075144965699</v>
      </c>
      <c r="AW218">
        <v>1.08046357057401E-2</v>
      </c>
      <c r="AX218">
        <v>7.7272619859957998E-3</v>
      </c>
      <c r="AY218">
        <v>8.1956613679160396E-3</v>
      </c>
      <c r="AZ218">
        <v>0</v>
      </c>
      <c r="BA218">
        <v>0</v>
      </c>
      <c r="BB218">
        <v>0</v>
      </c>
      <c r="BC218">
        <v>0</v>
      </c>
      <c r="BD218">
        <v>7.2683040721828202E-3</v>
      </c>
      <c r="BE218">
        <v>3.7748288891013997E-2</v>
      </c>
      <c r="BF218">
        <v>3.0479984818831199E-2</v>
      </c>
      <c r="BG218">
        <v>3.7982750312697301E-2</v>
      </c>
      <c r="BH218">
        <v>3.7982750312697301E-2</v>
      </c>
      <c r="BI218">
        <v>3.7982750312697301E-2</v>
      </c>
      <c r="BJ218">
        <v>3.9858441686163801E-2</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13.875942138138999</v>
      </c>
      <c r="CO218">
        <v>13.6420198408064</v>
      </c>
      <c r="CP218">
        <v>12.795180842952499</v>
      </c>
      <c r="CQ218">
        <v>12.264998985334501</v>
      </c>
      <c r="CR218">
        <v>12.167208442365</v>
      </c>
      <c r="CS218">
        <v>12.706014365357699</v>
      </c>
      <c r="CT218">
        <v>12.706014365357699</v>
      </c>
      <c r="CU218">
        <v>12.4863419819404</v>
      </c>
      <c r="CV218">
        <v>12.6823815974836</v>
      </c>
      <c r="CW218">
        <v>-1.6858119975125499E-2</v>
      </c>
      <c r="CX218">
        <v>-6.2075778201171598E-2</v>
      </c>
      <c r="CY218">
        <v>-4.1436058163262499E-2</v>
      </c>
      <c r="CZ218">
        <v>-7.9731390998426504E-3</v>
      </c>
      <c r="DA218">
        <v>4.4283446408024403E-2</v>
      </c>
      <c r="DB218">
        <v>-8.4313393723782298E-2</v>
      </c>
      <c r="DC218">
        <v>0</v>
      </c>
      <c r="DD218">
        <v>-1.16992777278134</v>
      </c>
      <c r="DE218">
        <v>0.53679367264869404</v>
      </c>
      <c r="DF218">
        <v>-6.3003549806520301E-2</v>
      </c>
      <c r="DG218">
        <v>0</v>
      </c>
      <c r="DH218">
        <v>0.21967238341729101</v>
      </c>
      <c r="DI218">
        <v>0</v>
      </c>
      <c r="DJ218">
        <v>0</v>
      </c>
      <c r="DK218">
        <v>0</v>
      </c>
      <c r="DL218">
        <v>0</v>
      </c>
      <c r="DM218">
        <v>0</v>
      </c>
      <c r="DN218">
        <v>0</v>
      </c>
      <c r="DO218" t="s">
        <v>1840</v>
      </c>
      <c r="DP218">
        <v>56426</v>
      </c>
      <c r="DQ218">
        <v>56426</v>
      </c>
      <c r="DR218" t="s">
        <v>1835</v>
      </c>
      <c r="DS218">
        <v>0</v>
      </c>
      <c r="DT218">
        <v>182.03</v>
      </c>
      <c r="DU218">
        <v>40002.1</v>
      </c>
      <c r="DV218">
        <v>37828.800000000003</v>
      </c>
      <c r="DW218">
        <v>8.7743077944965595E-2</v>
      </c>
      <c r="DX218">
        <v>3.6777361720908499</v>
      </c>
      <c r="DY218">
        <v>3.7654792500358201</v>
      </c>
      <c r="DZ218">
        <v>5.8487186188215998E-4</v>
      </c>
      <c r="EA218">
        <v>1.57288018950884</v>
      </c>
      <c r="EB218">
        <v>0</v>
      </c>
      <c r="EC218">
        <v>0.15662387523920401</v>
      </c>
      <c r="ED218">
        <v>6.3048508178088797E-2</v>
      </c>
      <c r="EE218" t="s">
        <v>269</v>
      </c>
      <c r="EF218" t="s">
        <v>268</v>
      </c>
      <c r="EG218" t="s">
        <v>1836</v>
      </c>
      <c r="EH218" t="s">
        <v>1842</v>
      </c>
      <c r="EI218" t="s">
        <v>1836</v>
      </c>
      <c r="EJ218">
        <v>3.0843528335801199E-4</v>
      </c>
      <c r="EK218">
        <v>8.0421277888041107</v>
      </c>
      <c r="EL218">
        <v>1.8226024497919799E-3</v>
      </c>
      <c r="EM218">
        <v>0.30217872355856701</v>
      </c>
      <c r="EN218">
        <v>3.9858441686163801E-2</v>
      </c>
      <c r="EO218">
        <v>0</v>
      </c>
      <c r="EP218">
        <v>0</v>
      </c>
      <c r="EQ218">
        <v>0</v>
      </c>
      <c r="ER218">
        <v>0</v>
      </c>
      <c r="ES218">
        <v>0</v>
      </c>
      <c r="ET218">
        <v>0</v>
      </c>
      <c r="EU218">
        <v>0</v>
      </c>
      <c r="EV218">
        <v>0.03</v>
      </c>
      <c r="EW218">
        <v>187.03</v>
      </c>
      <c r="EX218">
        <v>1.0140632793197599</v>
      </c>
      <c r="EY218">
        <v>40564.660705676797</v>
      </c>
      <c r="EZ218">
        <v>7.5868084917827296</v>
      </c>
      <c r="FA218">
        <v>0</v>
      </c>
      <c r="FB218">
        <v>0</v>
      </c>
      <c r="FC218">
        <v>0</v>
      </c>
      <c r="FD218">
        <v>0</v>
      </c>
      <c r="FE218">
        <v>0</v>
      </c>
      <c r="FF218">
        <v>0</v>
      </c>
      <c r="FG218">
        <v>0</v>
      </c>
      <c r="FH218">
        <v>0</v>
      </c>
      <c r="FI218">
        <v>0</v>
      </c>
      <c r="FJ218">
        <v>0</v>
      </c>
      <c r="FK218">
        <v>0</v>
      </c>
      <c r="FL218">
        <v>0</v>
      </c>
      <c r="FM218">
        <v>0</v>
      </c>
      <c r="FN218">
        <v>0</v>
      </c>
      <c r="FO218">
        <v>0</v>
      </c>
      <c r="FP218">
        <v>0</v>
      </c>
      <c r="FQ218">
        <v>0</v>
      </c>
      <c r="FR218">
        <v>0</v>
      </c>
      <c r="FS218">
        <v>0</v>
      </c>
      <c r="FT218">
        <v>0</v>
      </c>
      <c r="FU218">
        <v>0</v>
      </c>
      <c r="FV218">
        <v>0</v>
      </c>
      <c r="FW218">
        <v>0</v>
      </c>
      <c r="FX218">
        <v>0</v>
      </c>
      <c r="FY218">
        <v>0</v>
      </c>
      <c r="FZ218">
        <v>0.25353380292028599</v>
      </c>
      <c r="GA218">
        <v>0</v>
      </c>
      <c r="GB218">
        <v>0</v>
      </c>
      <c r="GC218">
        <v>0</v>
      </c>
      <c r="GD218">
        <v>0</v>
      </c>
      <c r="GE218">
        <v>0</v>
      </c>
      <c r="GF218">
        <v>0</v>
      </c>
      <c r="GG218">
        <v>0</v>
      </c>
      <c r="GH218">
        <v>0</v>
      </c>
      <c r="GI218">
        <v>0</v>
      </c>
      <c r="GJ218">
        <v>0</v>
      </c>
      <c r="GK218">
        <v>0</v>
      </c>
      <c r="GL218">
        <v>0</v>
      </c>
      <c r="GM218">
        <v>0</v>
      </c>
      <c r="GN218">
        <v>0</v>
      </c>
      <c r="GO218">
        <v>0</v>
      </c>
      <c r="GP218">
        <v>13.685711889940499</v>
      </c>
      <c r="GQ218">
        <v>0</v>
      </c>
      <c r="GR218">
        <v>0.16497299044805999</v>
      </c>
      <c r="GS218">
        <v>0.16497299044805999</v>
      </c>
      <c r="GT218">
        <v>1.0033302924569101</v>
      </c>
      <c r="GU218">
        <v>6.0989033981577299</v>
      </c>
      <c r="GV218">
        <v>3.7654792500358201</v>
      </c>
    </row>
    <row r="219" spans="1:204" x14ac:dyDescent="0.35">
      <c r="A219">
        <v>218</v>
      </c>
      <c r="B219" t="s">
        <v>1122</v>
      </c>
      <c r="C219" t="s">
        <v>246</v>
      </c>
      <c r="D219" t="s">
        <v>1123</v>
      </c>
      <c r="E219" t="s">
        <v>1124</v>
      </c>
      <c r="F219">
        <v>0</v>
      </c>
      <c r="G219">
        <v>6.1439117799999998</v>
      </c>
      <c r="H219">
        <v>5.2331251647350001</v>
      </c>
      <c r="I219">
        <v>4.5489029570232598</v>
      </c>
      <c r="J219">
        <v>4.1825442119241698</v>
      </c>
      <c r="K219">
        <v>3.7385991837517398</v>
      </c>
      <c r="L219">
        <v>3.79951322340554</v>
      </c>
      <c r="M219">
        <v>3.79986434892272</v>
      </c>
      <c r="N219">
        <v>4.9450392395833299E-2</v>
      </c>
      <c r="O219">
        <v>4.9450392407239703E-2</v>
      </c>
      <c r="P219">
        <v>5.2409070501002297E-2</v>
      </c>
      <c r="Q219">
        <v>8.23571107872893E-2</v>
      </c>
      <c r="R219">
        <v>0.119792161145143</v>
      </c>
      <c r="S219">
        <v>0.14974020143142799</v>
      </c>
      <c r="T219">
        <v>0.194662261860857</v>
      </c>
      <c r="U219">
        <v>6.2353670599999997</v>
      </c>
      <c r="V219">
        <v>6.5102751000000003</v>
      </c>
      <c r="W219">
        <v>6.7763429999999998</v>
      </c>
      <c r="X219">
        <v>7.0108454</v>
      </c>
      <c r="Y219">
        <v>7.2801283799999998</v>
      </c>
      <c r="Z219">
        <v>7.5200211799999996</v>
      </c>
      <c r="AA219">
        <v>7.6451141800000002</v>
      </c>
      <c r="AB219">
        <v>0</v>
      </c>
      <c r="AC219">
        <v>0</v>
      </c>
      <c r="AD219">
        <v>0</v>
      </c>
      <c r="AE219">
        <v>0</v>
      </c>
      <c r="AF219">
        <v>0</v>
      </c>
      <c r="AG219">
        <v>0</v>
      </c>
      <c r="AH219">
        <v>0</v>
      </c>
      <c r="AI219">
        <v>0</v>
      </c>
      <c r="AJ219">
        <v>0</v>
      </c>
      <c r="AK219">
        <v>0</v>
      </c>
      <c r="AL219">
        <v>0</v>
      </c>
      <c r="AM219">
        <v>0</v>
      </c>
      <c r="AN219">
        <v>0</v>
      </c>
      <c r="AO219">
        <v>0</v>
      </c>
      <c r="AP219">
        <v>1.81456305244444</v>
      </c>
      <c r="AQ219">
        <v>2.1618874968888901</v>
      </c>
      <c r="AR219">
        <v>1.62170562083556</v>
      </c>
      <c r="AS219">
        <v>1.2616973895936401</v>
      </c>
      <c r="AT219">
        <v>0.93473093034022703</v>
      </c>
      <c r="AU219">
        <v>0.60364648589578296</v>
      </c>
      <c r="AV219">
        <v>0.35523008461578298</v>
      </c>
      <c r="AW219">
        <v>1.0979716032295E-2</v>
      </c>
      <c r="AX219">
        <v>7.8524759764281808E-3</v>
      </c>
      <c r="AY219">
        <v>8.3284653890517302E-3</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14.2542720008726</v>
      </c>
      <c r="CO219">
        <v>13.9625906300076</v>
      </c>
      <c r="CP219">
        <v>13.007689113748899</v>
      </c>
      <c r="CQ219">
        <v>12.537444112305099</v>
      </c>
      <c r="CR219">
        <v>12.0732506552371</v>
      </c>
      <c r="CS219">
        <v>12.0729210907327</v>
      </c>
      <c r="CT219">
        <v>12.0729210907327</v>
      </c>
      <c r="CU219">
        <v>12.125688275945301</v>
      </c>
      <c r="CV219">
        <v>12.1540224727541</v>
      </c>
      <c r="CW219">
        <v>-2.0462733617483998E-2</v>
      </c>
      <c r="CX219">
        <v>-6.8389995922853303E-2</v>
      </c>
      <c r="CY219">
        <v>-3.6151309993004602E-2</v>
      </c>
      <c r="CZ219">
        <v>-3.7024568397668899E-2</v>
      </c>
      <c r="DA219" s="194">
        <v>-2.7297081272914501E-5</v>
      </c>
      <c r="DB219">
        <v>-0.13816434311426201</v>
      </c>
      <c r="DC219">
        <v>1.7553231813129101E-2</v>
      </c>
      <c r="DD219">
        <v>-1.9694321275725799</v>
      </c>
      <c r="DE219">
        <v>4.2741418637065202E-2</v>
      </c>
      <c r="DF219">
        <v>0.211918782567246</v>
      </c>
      <c r="DG219">
        <v>0.211918782567246</v>
      </c>
      <c r="DH219">
        <v>0.15915159735471501</v>
      </c>
      <c r="DI219">
        <v>0</v>
      </c>
      <c r="DJ219">
        <v>0</v>
      </c>
      <c r="DK219">
        <v>0</v>
      </c>
      <c r="DL219">
        <v>0</v>
      </c>
      <c r="DM219">
        <v>0</v>
      </c>
      <c r="DN219">
        <v>0</v>
      </c>
      <c r="DO219" t="s">
        <v>1859</v>
      </c>
      <c r="DP219">
        <v>57012</v>
      </c>
      <c r="DQ219">
        <v>57012</v>
      </c>
      <c r="DR219" t="s">
        <v>1835</v>
      </c>
      <c r="DS219">
        <v>0</v>
      </c>
      <c r="DT219">
        <v>206.14</v>
      </c>
      <c r="DU219">
        <v>37087</v>
      </c>
      <c r="DV219">
        <v>36540</v>
      </c>
      <c r="DW219">
        <v>6.6371653981031994E-2</v>
      </c>
      <c r="DX219">
        <v>3.7360180257141402</v>
      </c>
      <c r="DY219">
        <v>3.8023896796951702</v>
      </c>
      <c r="DZ219">
        <v>5.9414042791810996E-4</v>
      </c>
      <c r="EA219">
        <v>0.52334974479129803</v>
      </c>
      <c r="EB219">
        <v>0</v>
      </c>
      <c r="EC219">
        <v>0.15910592651843899</v>
      </c>
      <c r="ED219">
        <v>0</v>
      </c>
      <c r="EE219" t="s">
        <v>467</v>
      </c>
      <c r="EF219" t="s">
        <v>339</v>
      </c>
      <c r="EG219" t="s">
        <v>1836</v>
      </c>
      <c r="EH219" t="s">
        <v>1876</v>
      </c>
      <c r="EI219" t="s">
        <v>1836</v>
      </c>
      <c r="EJ219">
        <v>3.13323110894152E-4</v>
      </c>
      <c r="EK219">
        <v>8.1695730683663008</v>
      </c>
      <c r="EL219">
        <v>1.8514856116670999E-3</v>
      </c>
      <c r="EM219">
        <v>0.30696741293442797</v>
      </c>
      <c r="EN219">
        <v>0</v>
      </c>
      <c r="EO219">
        <v>0</v>
      </c>
      <c r="EP219">
        <v>0</v>
      </c>
      <c r="EQ219">
        <v>0</v>
      </c>
      <c r="ER219">
        <v>0</v>
      </c>
      <c r="ES219">
        <v>0</v>
      </c>
      <c r="ET219">
        <v>0</v>
      </c>
      <c r="EU219">
        <v>0</v>
      </c>
      <c r="EV219">
        <v>0.03</v>
      </c>
      <c r="EW219">
        <v>211.14</v>
      </c>
      <c r="EX219">
        <v>1.0037216464277099</v>
      </c>
      <c r="EY219">
        <v>37225.0247010643</v>
      </c>
      <c r="EZ219">
        <v>7.8596917153827199</v>
      </c>
      <c r="FA219">
        <v>0</v>
      </c>
      <c r="FB219">
        <v>0</v>
      </c>
      <c r="FC219">
        <v>0</v>
      </c>
      <c r="FD219">
        <v>0</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0</v>
      </c>
      <c r="FX219">
        <v>0</v>
      </c>
      <c r="FY219">
        <v>0</v>
      </c>
      <c r="FZ219">
        <v>0.25755159715499298</v>
      </c>
      <c r="GA219">
        <v>0</v>
      </c>
      <c r="GB219">
        <v>0</v>
      </c>
      <c r="GC219">
        <v>0</v>
      </c>
      <c r="GD219">
        <v>0</v>
      </c>
      <c r="GE219">
        <v>0</v>
      </c>
      <c r="GF219">
        <v>0</v>
      </c>
      <c r="GG219">
        <v>0</v>
      </c>
      <c r="GH219">
        <v>0</v>
      </c>
      <c r="GI219">
        <v>0</v>
      </c>
      <c r="GJ219">
        <v>0</v>
      </c>
      <c r="GK219">
        <v>0</v>
      </c>
      <c r="GL219">
        <v>0</v>
      </c>
      <c r="GM219">
        <v>0</v>
      </c>
      <c r="GN219">
        <v>0</v>
      </c>
      <c r="GO219">
        <v>0</v>
      </c>
      <c r="GP219">
        <v>12.9175375018593</v>
      </c>
      <c r="GQ219">
        <v>0</v>
      </c>
      <c r="GR219">
        <v>0.16758735190065099</v>
      </c>
      <c r="GS219">
        <v>0.16758735190065099</v>
      </c>
      <c r="GT219">
        <v>0.76351502910518398</v>
      </c>
      <c r="GU219">
        <v>5.0578457864765403</v>
      </c>
      <c r="GV219">
        <v>3.8023896796951702</v>
      </c>
    </row>
    <row r="220" spans="1:204" x14ac:dyDescent="0.35">
      <c r="A220">
        <v>219</v>
      </c>
      <c r="B220" t="s">
        <v>1119</v>
      </c>
      <c r="C220" t="s">
        <v>245</v>
      </c>
      <c r="D220" t="s">
        <v>1120</v>
      </c>
      <c r="E220" t="s">
        <v>1121</v>
      </c>
      <c r="F220">
        <v>0</v>
      </c>
      <c r="G220">
        <v>156.32060392</v>
      </c>
      <c r="H220">
        <v>140.48841148586999</v>
      </c>
      <c r="I220">
        <v>128.87597619314101</v>
      </c>
      <c r="J220">
        <v>122.343797649218</v>
      </c>
      <c r="K220">
        <v>115.15229749036899</v>
      </c>
      <c r="L220">
        <v>117.02850600345</v>
      </c>
      <c r="M220">
        <v>117.17580543475501</v>
      </c>
      <c r="N220">
        <v>1.1964377204791701</v>
      </c>
      <c r="O220">
        <v>1.1964377204326</v>
      </c>
      <c r="P220">
        <v>1.26802206793066</v>
      </c>
      <c r="Q220">
        <v>1.99260610674818</v>
      </c>
      <c r="R220">
        <v>2.8983361552700799</v>
      </c>
      <c r="S220">
        <v>3.6229201940875999</v>
      </c>
      <c r="T220">
        <v>4.7097962523138799</v>
      </c>
      <c r="U220">
        <v>86.627123519999998</v>
      </c>
      <c r="V220">
        <v>91.038509099999999</v>
      </c>
      <c r="W220">
        <v>96.598463862000003</v>
      </c>
      <c r="X220">
        <v>103.952970666</v>
      </c>
      <c r="Y220">
        <v>109.713353244</v>
      </c>
      <c r="Z220">
        <v>115.186767003</v>
      </c>
      <c r="AA220">
        <v>119.827655499</v>
      </c>
      <c r="AB220">
        <v>0</v>
      </c>
      <c r="AC220">
        <v>0</v>
      </c>
      <c r="AD220">
        <v>8.4654260561853807</v>
      </c>
      <c r="AE220">
        <v>11.7585481549816</v>
      </c>
      <c r="AF220">
        <v>14.8765367058922</v>
      </c>
      <c r="AG220">
        <v>16.377367705892201</v>
      </c>
      <c r="AH220">
        <v>16.377367705892201</v>
      </c>
      <c r="AI220">
        <v>0</v>
      </c>
      <c r="AJ220">
        <v>0</v>
      </c>
      <c r="AK220">
        <v>1.5075369999999999</v>
      </c>
      <c r="AL220">
        <v>0.93801915000000002</v>
      </c>
      <c r="AM220">
        <v>0</v>
      </c>
      <c r="AN220">
        <v>0</v>
      </c>
      <c r="AO220">
        <v>0</v>
      </c>
      <c r="AP220">
        <v>5.12634837444444</v>
      </c>
      <c r="AQ220">
        <v>6.1941517077777801</v>
      </c>
      <c r="AR220">
        <v>7.2199453911733302</v>
      </c>
      <c r="AS220">
        <v>6.7449267831794897</v>
      </c>
      <c r="AT220">
        <v>6.08852075570252</v>
      </c>
      <c r="AU220">
        <v>6.59239380629593</v>
      </c>
      <c r="AV220">
        <v>3.9142510800669599</v>
      </c>
      <c r="AW220">
        <v>0.26480161931652202</v>
      </c>
      <c r="AX220">
        <v>0.189380886362289</v>
      </c>
      <c r="AY220">
        <v>0.200860488099666</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1.500831</v>
      </c>
      <c r="BV220">
        <v>1.500831</v>
      </c>
      <c r="BW220">
        <v>0</v>
      </c>
      <c r="BX220">
        <v>0</v>
      </c>
      <c r="BY220">
        <v>0</v>
      </c>
      <c r="BZ220">
        <v>0</v>
      </c>
      <c r="CA220">
        <v>0</v>
      </c>
      <c r="CB220">
        <v>0</v>
      </c>
      <c r="CC220">
        <v>2.5639189999999998</v>
      </c>
      <c r="CD220">
        <v>0</v>
      </c>
      <c r="CE220">
        <v>0</v>
      </c>
      <c r="CF220">
        <v>0</v>
      </c>
      <c r="CG220">
        <v>0</v>
      </c>
      <c r="CH220">
        <v>0</v>
      </c>
      <c r="CI220">
        <v>0</v>
      </c>
      <c r="CJ220">
        <v>0</v>
      </c>
      <c r="CK220">
        <v>9.5458700000000007</v>
      </c>
      <c r="CL220">
        <v>12.5895565583241</v>
      </c>
      <c r="CM220">
        <v>9.5458700000000007</v>
      </c>
      <c r="CN220">
        <v>249.53531515424001</v>
      </c>
      <c r="CO220">
        <v>239.10689090044301</v>
      </c>
      <c r="CP220">
        <v>244.136231058531</v>
      </c>
      <c r="CQ220">
        <v>249.23169951012699</v>
      </c>
      <c r="CR220">
        <v>252.793794351233</v>
      </c>
      <c r="CS220">
        <v>268.35382471272601</v>
      </c>
      <c r="CT220">
        <v>268.35382471272601</v>
      </c>
      <c r="CU220">
        <v>277.57734177416501</v>
      </c>
      <c r="CV220">
        <v>275.17940815923498</v>
      </c>
      <c r="CW220">
        <v>-4.17913762921754E-2</v>
      </c>
      <c r="CX220">
        <v>2.1033857030000599E-2</v>
      </c>
      <c r="CY220">
        <v>2.0871414412779499E-2</v>
      </c>
      <c r="CZ220">
        <v>1.42923024964623E-2</v>
      </c>
      <c r="DA220">
        <v>6.1552263976358199E-2</v>
      </c>
      <c r="DB220">
        <v>0.114721245893044</v>
      </c>
      <c r="DC220">
        <v>3.6550597707419197E-2</v>
      </c>
      <c r="DD220">
        <v>28.627002248807699</v>
      </c>
      <c r="DE220">
        <v>16.262914502817601</v>
      </c>
      <c r="DF220">
        <v>9.8084926903221294</v>
      </c>
      <c r="DG220">
        <v>9.8084926903221294</v>
      </c>
      <c r="DH220">
        <v>0.58497562888264099</v>
      </c>
      <c r="DI220">
        <v>0</v>
      </c>
      <c r="DJ220">
        <v>0</v>
      </c>
      <c r="DK220">
        <v>0</v>
      </c>
      <c r="DL220">
        <v>0</v>
      </c>
      <c r="DM220">
        <v>0</v>
      </c>
      <c r="DN220">
        <v>0</v>
      </c>
      <c r="DO220" t="s">
        <v>1882</v>
      </c>
      <c r="DP220">
        <v>136635</v>
      </c>
      <c r="DQ220">
        <v>136635</v>
      </c>
      <c r="DR220" t="s">
        <v>1850</v>
      </c>
      <c r="DS220">
        <v>0.03</v>
      </c>
      <c r="DT220">
        <v>1792.81</v>
      </c>
      <c r="DU220">
        <v>66837.899999999994</v>
      </c>
      <c r="DV220">
        <v>64125.8</v>
      </c>
      <c r="DW220">
        <v>27.6084685177218</v>
      </c>
      <c r="DX220">
        <v>90.391858842485703</v>
      </c>
      <c r="DY220">
        <v>118.000327360207</v>
      </c>
      <c r="DZ220">
        <v>1.43750532757851E-2</v>
      </c>
      <c r="EA220">
        <v>2.4601316730250899</v>
      </c>
      <c r="EB220">
        <v>6.2534614559605602E-3</v>
      </c>
      <c r="EC220">
        <v>0.58480776172569005</v>
      </c>
      <c r="ED220">
        <v>0</v>
      </c>
      <c r="EE220" t="s">
        <v>374</v>
      </c>
      <c r="EF220" t="s">
        <v>1836</v>
      </c>
      <c r="EG220" t="s">
        <v>1895</v>
      </c>
      <c r="EH220" t="s">
        <v>1887</v>
      </c>
      <c r="EI220" t="s">
        <v>1836</v>
      </c>
      <c r="EJ220">
        <v>7.5807607090808502E-3</v>
      </c>
      <c r="EK220">
        <v>30.027981011832999</v>
      </c>
      <c r="EL220">
        <v>6.8052974525802798E-3</v>
      </c>
      <c r="EM220">
        <v>7.42698639787959</v>
      </c>
      <c r="EN220">
        <v>0</v>
      </c>
      <c r="EO220">
        <v>16.872741797821099</v>
      </c>
      <c r="EP220">
        <v>16.957013995032199</v>
      </c>
      <c r="EQ220">
        <v>0</v>
      </c>
      <c r="ER220">
        <v>0</v>
      </c>
      <c r="ES220">
        <v>0</v>
      </c>
      <c r="ET220">
        <v>0</v>
      </c>
      <c r="EU220">
        <v>0</v>
      </c>
      <c r="EV220">
        <v>0</v>
      </c>
      <c r="EW220">
        <v>1846.59</v>
      </c>
      <c r="EX220">
        <v>1.0104096841388199</v>
      </c>
      <c r="EY220">
        <v>67533.661427502302</v>
      </c>
      <c r="EZ220">
        <v>124.706983855411</v>
      </c>
      <c r="FA220">
        <v>675.33661427502295</v>
      </c>
      <c r="FB220">
        <v>1828.6661999999999</v>
      </c>
      <c r="FC220">
        <v>1846.5943</v>
      </c>
      <c r="FD220">
        <v>123.496524014717</v>
      </c>
      <c r="FE220">
        <v>124.707274250156</v>
      </c>
      <c r="FF220">
        <v>1.2107502354384101</v>
      </c>
      <c r="FG220">
        <v>2.19859938449257</v>
      </c>
      <c r="FH220">
        <v>0.98784914905415899</v>
      </c>
      <c r="FI220">
        <v>1.110292705103E-2</v>
      </c>
      <c r="FJ220">
        <v>0.88823416408239897</v>
      </c>
      <c r="FK220">
        <v>0</v>
      </c>
      <c r="FL220">
        <v>0</v>
      </c>
      <c r="FM220">
        <v>0</v>
      </c>
      <c r="FN220">
        <v>0</v>
      </c>
      <c r="FO220">
        <v>0</v>
      </c>
      <c r="FP220">
        <v>0</v>
      </c>
      <c r="FQ220">
        <v>0</v>
      </c>
      <c r="FR220">
        <v>1.01306075586561</v>
      </c>
      <c r="FS220">
        <v>0</v>
      </c>
      <c r="FT220">
        <v>0</v>
      </c>
      <c r="FU220">
        <v>0</v>
      </c>
      <c r="FV220">
        <v>0</v>
      </c>
      <c r="FW220">
        <v>0</v>
      </c>
      <c r="FX220">
        <v>0</v>
      </c>
      <c r="FY220">
        <v>0</v>
      </c>
      <c r="FZ220">
        <v>6.2313853028644601</v>
      </c>
      <c r="GA220">
        <v>0</v>
      </c>
      <c r="GB220">
        <v>0</v>
      </c>
      <c r="GC220">
        <v>0</v>
      </c>
      <c r="GD220">
        <v>0</v>
      </c>
      <c r="GE220">
        <v>0</v>
      </c>
      <c r="GF220">
        <v>0</v>
      </c>
      <c r="GG220">
        <v>0</v>
      </c>
      <c r="GH220">
        <v>3.47922327262568</v>
      </c>
      <c r="GI220">
        <v>0</v>
      </c>
      <c r="GJ220">
        <v>0</v>
      </c>
      <c r="GK220">
        <v>0</v>
      </c>
      <c r="GL220">
        <v>0</v>
      </c>
      <c r="GM220">
        <v>0</v>
      </c>
      <c r="GN220">
        <v>0</v>
      </c>
      <c r="GO220">
        <v>0</v>
      </c>
      <c r="GP220">
        <v>294.28461312132498</v>
      </c>
      <c r="GQ220">
        <v>0</v>
      </c>
      <c r="GR220">
        <v>0.61598198321793796</v>
      </c>
      <c r="GS220">
        <v>0.61598198321793796</v>
      </c>
      <c r="GT220">
        <v>19.1052049620898</v>
      </c>
      <c r="GU220">
        <v>169.577629265913</v>
      </c>
      <c r="GV220">
        <v>118.000327360207</v>
      </c>
    </row>
    <row r="221" spans="1:204" x14ac:dyDescent="0.35">
      <c r="A221">
        <v>220</v>
      </c>
      <c r="B221" t="s">
        <v>1125</v>
      </c>
      <c r="C221" t="s">
        <v>247</v>
      </c>
      <c r="D221" t="s">
        <v>1126</v>
      </c>
      <c r="E221" t="s">
        <v>1127</v>
      </c>
      <c r="F221">
        <v>0</v>
      </c>
      <c r="G221">
        <v>189.30100647</v>
      </c>
      <c r="H221">
        <v>172.67713171282901</v>
      </c>
      <c r="I221">
        <v>160.47304094636399</v>
      </c>
      <c r="J221">
        <v>153.637915502391</v>
      </c>
      <c r="K221">
        <v>145.880322379223</v>
      </c>
      <c r="L221">
        <v>148.25719117562599</v>
      </c>
      <c r="M221">
        <v>148.46061967384799</v>
      </c>
      <c r="N221">
        <v>1.4754376974166701</v>
      </c>
      <c r="O221">
        <v>1.4754376974368</v>
      </c>
      <c r="P221">
        <v>1.56371495837677</v>
      </c>
      <c r="Q221">
        <v>2.4572663631634999</v>
      </c>
      <c r="R221">
        <v>3.57420561914692</v>
      </c>
      <c r="S221">
        <v>4.4677570239336504</v>
      </c>
      <c r="T221">
        <v>5.8080841311137696</v>
      </c>
      <c r="U221">
        <v>63.449125236</v>
      </c>
      <c r="V221">
        <v>66.096839672000002</v>
      </c>
      <c r="W221">
        <v>68.106072945999998</v>
      </c>
      <c r="X221">
        <v>72.810713250000006</v>
      </c>
      <c r="Y221">
        <v>79.763708219999998</v>
      </c>
      <c r="Z221">
        <v>85.7556198921</v>
      </c>
      <c r="AA221">
        <v>88.664653853999994</v>
      </c>
      <c r="AB221">
        <v>0</v>
      </c>
      <c r="AC221">
        <v>0</v>
      </c>
      <c r="AD221">
        <v>8.8976646949297393</v>
      </c>
      <c r="AE221">
        <v>12.2292085569677</v>
      </c>
      <c r="AF221">
        <v>15.2186418736196</v>
      </c>
      <c r="AG221">
        <v>16.687054873619601</v>
      </c>
      <c r="AH221">
        <v>16.687054873619601</v>
      </c>
      <c r="AI221">
        <v>0</v>
      </c>
      <c r="AJ221">
        <v>0</v>
      </c>
      <c r="AK221">
        <v>1.474974</v>
      </c>
      <c r="AL221">
        <v>0.91775804999999999</v>
      </c>
      <c r="AM221">
        <v>0</v>
      </c>
      <c r="AN221">
        <v>0</v>
      </c>
      <c r="AO221">
        <v>0</v>
      </c>
      <c r="AP221">
        <v>11.7930555122222</v>
      </c>
      <c r="AQ221">
        <v>12.678694967777799</v>
      </c>
      <c r="AR221">
        <v>11.417525857848901</v>
      </c>
      <c r="AS221">
        <v>11.3163370423106</v>
      </c>
      <c r="AT221">
        <v>10.4919148758683</v>
      </c>
      <c r="AU221">
        <v>14.973723275965799</v>
      </c>
      <c r="AV221">
        <v>9.4336236881527</v>
      </c>
      <c r="AW221">
        <v>0.325818055825356</v>
      </c>
      <c r="AX221">
        <v>0.233018636231557</v>
      </c>
      <c r="AY221">
        <v>0.24714340453688499</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1.468413</v>
      </c>
      <c r="BV221">
        <v>1.468413</v>
      </c>
      <c r="BW221">
        <v>0</v>
      </c>
      <c r="BX221">
        <v>0</v>
      </c>
      <c r="BY221">
        <v>0</v>
      </c>
      <c r="BZ221">
        <v>0</v>
      </c>
      <c r="CA221">
        <v>0</v>
      </c>
      <c r="CB221">
        <v>0</v>
      </c>
      <c r="CC221">
        <v>2.5085389999999999</v>
      </c>
      <c r="CD221">
        <v>0</v>
      </c>
      <c r="CE221">
        <v>0</v>
      </c>
      <c r="CF221">
        <v>0</v>
      </c>
      <c r="CG221">
        <v>0</v>
      </c>
      <c r="CH221">
        <v>0</v>
      </c>
      <c r="CI221">
        <v>0</v>
      </c>
      <c r="CJ221">
        <v>0</v>
      </c>
      <c r="CK221">
        <v>9.810568</v>
      </c>
      <c r="CL221">
        <v>13.466423773710201</v>
      </c>
      <c r="CM221">
        <v>9.810568</v>
      </c>
      <c r="CN221">
        <v>266.34444297146399</v>
      </c>
      <c r="CO221">
        <v>253.16112268627501</v>
      </c>
      <c r="CP221">
        <v>252.18013680805601</v>
      </c>
      <c r="CQ221">
        <v>254.83761176483301</v>
      </c>
      <c r="CR221">
        <v>258.90574496785803</v>
      </c>
      <c r="CS221">
        <v>279.95191424124499</v>
      </c>
      <c r="CT221">
        <v>279.95191424124499</v>
      </c>
      <c r="CU221">
        <v>287.91036627564603</v>
      </c>
      <c r="CV221">
        <v>283.546029724915</v>
      </c>
      <c r="CW221">
        <v>-4.9497260532676203E-2</v>
      </c>
      <c r="CX221">
        <v>-3.8749467841262498E-3</v>
      </c>
      <c r="CY221">
        <v>1.05380026770279E-2</v>
      </c>
      <c r="CZ221">
        <v>1.59636294456365E-2</v>
      </c>
      <c r="DA221">
        <v>8.1288923411104705E-2</v>
      </c>
      <c r="DB221">
        <v>8.4820590895802003E-2</v>
      </c>
      <c r="DC221">
        <v>3.2091303212631303E-2</v>
      </c>
      <c r="DD221">
        <v>22.5914930346528</v>
      </c>
      <c r="DE221">
        <v>21.6758965967359</v>
      </c>
      <c r="DF221">
        <v>8.9840217648723701</v>
      </c>
      <c r="DG221">
        <v>8.9840217648723701</v>
      </c>
      <c r="DH221">
        <v>1.02556973047109</v>
      </c>
      <c r="DI221">
        <v>0</v>
      </c>
      <c r="DJ221">
        <v>0</v>
      </c>
      <c r="DK221">
        <v>0</v>
      </c>
      <c r="DL221">
        <v>0</v>
      </c>
      <c r="DM221">
        <v>0</v>
      </c>
      <c r="DN221">
        <v>0</v>
      </c>
      <c r="DO221" t="s">
        <v>1847</v>
      </c>
      <c r="DP221">
        <v>124284</v>
      </c>
      <c r="DQ221">
        <v>124284</v>
      </c>
      <c r="DR221" t="s">
        <v>1848</v>
      </c>
      <c r="DS221">
        <v>0.03</v>
      </c>
      <c r="DT221">
        <v>1103.67</v>
      </c>
      <c r="DU221">
        <v>80336.2</v>
      </c>
      <c r="DV221">
        <v>70609.899999999994</v>
      </c>
      <c r="DW221">
        <v>38.1266658709038</v>
      </c>
      <c r="DX221">
        <v>111.470537747145</v>
      </c>
      <c r="DY221">
        <v>149.59720361804901</v>
      </c>
      <c r="DZ221">
        <v>1.77272039796635E-2</v>
      </c>
      <c r="EA221">
        <v>7.7526238501907896</v>
      </c>
      <c r="EB221">
        <v>6.11838724090132E-3</v>
      </c>
      <c r="EC221">
        <v>1.0252754285097601</v>
      </c>
      <c r="ED221">
        <v>0</v>
      </c>
      <c r="EE221" t="s">
        <v>1836</v>
      </c>
      <c r="EF221" t="s">
        <v>167</v>
      </c>
      <c r="EG221" t="s">
        <v>1836</v>
      </c>
      <c r="EH221" t="s">
        <v>1836</v>
      </c>
      <c r="EI221" t="s">
        <v>1836</v>
      </c>
      <c r="EJ221">
        <v>9.3485351902847201E-3</v>
      </c>
      <c r="EK221">
        <v>52.644566495392901</v>
      </c>
      <c r="EL221">
        <v>1.19309364862763E-2</v>
      </c>
      <c r="EM221">
        <v>9.1589018990640199</v>
      </c>
      <c r="EN221">
        <v>0</v>
      </c>
      <c r="EO221">
        <v>17.1917962217676</v>
      </c>
      <c r="EP221">
        <v>17.981310336592401</v>
      </c>
      <c r="EQ221">
        <v>0</v>
      </c>
      <c r="ER221">
        <v>0</v>
      </c>
      <c r="ES221">
        <v>0</v>
      </c>
      <c r="ET221">
        <v>0</v>
      </c>
      <c r="EU221">
        <v>0</v>
      </c>
      <c r="EV221">
        <v>0</v>
      </c>
      <c r="EW221">
        <v>1136.78</v>
      </c>
      <c r="EX221">
        <v>1.03278856834469</v>
      </c>
      <c r="EY221">
        <v>82970.308984252901</v>
      </c>
      <c r="EZ221">
        <v>94.318987847119004</v>
      </c>
      <c r="FA221">
        <v>829.70308984252904</v>
      </c>
      <c r="FB221">
        <v>1125.7434000000001</v>
      </c>
      <c r="FC221">
        <v>1136.7800999999999</v>
      </c>
      <c r="FD221">
        <v>93.403277734983405</v>
      </c>
      <c r="FE221">
        <v>94.318996144150006</v>
      </c>
      <c r="FF221">
        <v>0.91571840916651603</v>
      </c>
      <c r="FG221">
        <v>2.1511098319972901</v>
      </c>
      <c r="FH221">
        <v>1.2353914228307701</v>
      </c>
      <c r="FI221">
        <v>1.3885177570169899E-2</v>
      </c>
      <c r="FJ221">
        <v>1.1108142056135899</v>
      </c>
      <c r="FK221">
        <v>0</v>
      </c>
      <c r="FL221">
        <v>0</v>
      </c>
      <c r="FM221">
        <v>0</v>
      </c>
      <c r="FN221">
        <v>0</v>
      </c>
      <c r="FO221">
        <v>0</v>
      </c>
      <c r="FP221">
        <v>0</v>
      </c>
      <c r="FQ221">
        <v>0</v>
      </c>
      <c r="FR221">
        <v>0.991178733026013</v>
      </c>
      <c r="FS221">
        <v>0</v>
      </c>
      <c r="FT221">
        <v>0</v>
      </c>
      <c r="FU221">
        <v>0</v>
      </c>
      <c r="FV221">
        <v>0</v>
      </c>
      <c r="FW221">
        <v>0</v>
      </c>
      <c r="FX221">
        <v>0</v>
      </c>
      <c r="FY221">
        <v>0</v>
      </c>
      <c r="FZ221">
        <v>7.6844959264140398</v>
      </c>
      <c r="GA221">
        <v>0</v>
      </c>
      <c r="GB221">
        <v>0</v>
      </c>
      <c r="GC221">
        <v>0</v>
      </c>
      <c r="GD221">
        <v>0</v>
      </c>
      <c r="GE221">
        <v>0</v>
      </c>
      <c r="GF221">
        <v>0</v>
      </c>
      <c r="GG221">
        <v>0</v>
      </c>
      <c r="GH221">
        <v>3.4040723572685798</v>
      </c>
      <c r="GI221">
        <v>0</v>
      </c>
      <c r="GJ221">
        <v>0</v>
      </c>
      <c r="GK221">
        <v>0</v>
      </c>
      <c r="GL221">
        <v>0</v>
      </c>
      <c r="GM221">
        <v>0</v>
      </c>
      <c r="GN221">
        <v>0</v>
      </c>
      <c r="GO221">
        <v>0</v>
      </c>
      <c r="GP221">
        <v>305.75642799734101</v>
      </c>
      <c r="GQ221">
        <v>0</v>
      </c>
      <c r="GR221">
        <v>1.0799295651180101</v>
      </c>
      <c r="GS221">
        <v>1.0799295651180101</v>
      </c>
      <c r="GT221">
        <v>22.2103982724255</v>
      </c>
      <c r="GU221">
        <v>211.43744015022199</v>
      </c>
      <c r="GV221">
        <v>149.59720361804901</v>
      </c>
    </row>
    <row r="222" spans="1:204" x14ac:dyDescent="0.35">
      <c r="A222">
        <v>221</v>
      </c>
      <c r="B222" t="s">
        <v>1128</v>
      </c>
      <c r="C222" t="s">
        <v>248</v>
      </c>
      <c r="D222" t="s">
        <v>1129</v>
      </c>
      <c r="E222" t="s">
        <v>1130</v>
      </c>
      <c r="F222">
        <v>0</v>
      </c>
      <c r="G222">
        <v>287.50657720999999</v>
      </c>
      <c r="H222">
        <v>250.38157613395799</v>
      </c>
      <c r="I222">
        <v>222.69304879377199</v>
      </c>
      <c r="J222">
        <v>207.151003170178</v>
      </c>
      <c r="K222">
        <v>191.343175201522</v>
      </c>
      <c r="L222">
        <v>194.46078294411299</v>
      </c>
      <c r="M222">
        <v>194.67889667390199</v>
      </c>
      <c r="N222">
        <v>2.0518445266666698</v>
      </c>
      <c r="O222">
        <v>2.0518445259353602</v>
      </c>
      <c r="P222">
        <v>2.1746089198090699</v>
      </c>
      <c r="Q222">
        <v>3.4172425882713902</v>
      </c>
      <c r="R222">
        <v>4.97053467384925</v>
      </c>
      <c r="S222">
        <v>6.21316834231156</v>
      </c>
      <c r="T222">
        <v>8.0771188450050104</v>
      </c>
      <c r="U222">
        <v>311.434306488</v>
      </c>
      <c r="V222">
        <v>331.10499437099998</v>
      </c>
      <c r="W222">
        <v>354.62024613</v>
      </c>
      <c r="X222">
        <v>383.14064906999999</v>
      </c>
      <c r="Y222">
        <v>402.36155942400001</v>
      </c>
      <c r="Z222">
        <v>423.716670072</v>
      </c>
      <c r="AA222">
        <v>442.86076863</v>
      </c>
      <c r="AB222">
        <v>0</v>
      </c>
      <c r="AC222">
        <v>0</v>
      </c>
      <c r="AD222">
        <v>20.446449382066898</v>
      </c>
      <c r="AE222">
        <v>27.729752257436999</v>
      </c>
      <c r="AF222">
        <v>34.275015264838103</v>
      </c>
      <c r="AG222">
        <v>38.453693264838101</v>
      </c>
      <c r="AH222">
        <v>38.453693264838101</v>
      </c>
      <c r="AI222">
        <v>0</v>
      </c>
      <c r="AJ222">
        <v>0</v>
      </c>
      <c r="AK222">
        <v>4.1973500000000001</v>
      </c>
      <c r="AL222">
        <v>2.6116736999999999</v>
      </c>
      <c r="AM222">
        <v>0</v>
      </c>
      <c r="AN222">
        <v>0</v>
      </c>
      <c r="AO222">
        <v>0</v>
      </c>
      <c r="AP222">
        <v>4.1241842537777798</v>
      </c>
      <c r="AQ222">
        <v>4.9579339911111102</v>
      </c>
      <c r="AR222">
        <v>3.9982115470631099</v>
      </c>
      <c r="AS222">
        <v>3.0303089974070598</v>
      </c>
      <c r="AT222">
        <v>2.9259371636261</v>
      </c>
      <c r="AU222">
        <v>2.9344291376557599</v>
      </c>
      <c r="AV222">
        <v>2.2691808652652199</v>
      </c>
      <c r="AW222">
        <v>0.456934010673956</v>
      </c>
      <c r="AX222">
        <v>0.32679017663813198</v>
      </c>
      <c r="AY222">
        <v>0.346599045165214</v>
      </c>
      <c r="AZ222">
        <v>0</v>
      </c>
      <c r="BA222">
        <v>0</v>
      </c>
      <c r="BB222">
        <v>0</v>
      </c>
      <c r="BC222">
        <v>0</v>
      </c>
      <c r="BD222">
        <v>0.76188715075997304</v>
      </c>
      <c r="BE222">
        <v>3.95689778297921</v>
      </c>
      <c r="BF222">
        <v>3.19501063221924</v>
      </c>
      <c r="BG222">
        <v>3.9814747878424401</v>
      </c>
      <c r="BH222">
        <v>3.9814747878424401</v>
      </c>
      <c r="BI222">
        <v>3.9814747878424401</v>
      </c>
      <c r="BJ222">
        <v>4.1780908267482397</v>
      </c>
      <c r="BK222">
        <v>0</v>
      </c>
      <c r="BL222">
        <v>1.6016749372163599</v>
      </c>
      <c r="BM222">
        <v>1.65748685831809</v>
      </c>
      <c r="BN222">
        <v>0</v>
      </c>
      <c r="BO222">
        <v>0</v>
      </c>
      <c r="BP222">
        <v>0</v>
      </c>
      <c r="BQ222">
        <v>0</v>
      </c>
      <c r="BR222">
        <v>0</v>
      </c>
      <c r="BS222">
        <v>0</v>
      </c>
      <c r="BT222">
        <v>0</v>
      </c>
      <c r="BU222">
        <v>4.1786779999999997</v>
      </c>
      <c r="BV222">
        <v>4.1786779999999997</v>
      </c>
      <c r="BW222">
        <v>0</v>
      </c>
      <c r="BX222">
        <v>0</v>
      </c>
      <c r="BY222">
        <v>0</v>
      </c>
      <c r="BZ222">
        <v>0</v>
      </c>
      <c r="CA222">
        <v>0</v>
      </c>
      <c r="CB222">
        <v>0</v>
      </c>
      <c r="CC222">
        <v>7.1385750000000003</v>
      </c>
      <c r="CD222">
        <v>0</v>
      </c>
      <c r="CE222">
        <v>0</v>
      </c>
      <c r="CF222">
        <v>0</v>
      </c>
      <c r="CG222">
        <v>0</v>
      </c>
      <c r="CH222">
        <v>0</v>
      </c>
      <c r="CI222">
        <v>0</v>
      </c>
      <c r="CJ222">
        <v>0</v>
      </c>
      <c r="CK222">
        <v>24.755236</v>
      </c>
      <c r="CL222">
        <v>30.342010526694001</v>
      </c>
      <c r="CM222">
        <v>24.755236</v>
      </c>
      <c r="CN222">
        <v>606.33573363987796</v>
      </c>
      <c r="CO222">
        <v>594.38171191883805</v>
      </c>
      <c r="CP222">
        <v>613.32901130841401</v>
      </c>
      <c r="CQ222">
        <v>635.24078257113604</v>
      </c>
      <c r="CR222">
        <v>651.17494951567801</v>
      </c>
      <c r="CS222">
        <v>694.515454548761</v>
      </c>
      <c r="CT222">
        <v>694.515454548761</v>
      </c>
      <c r="CU222">
        <v>731.12113836115896</v>
      </c>
      <c r="CV222">
        <v>720.85975963245198</v>
      </c>
      <c r="CW222">
        <v>-1.9715185923942499E-2</v>
      </c>
      <c r="CX222">
        <v>3.1877325647197398E-2</v>
      </c>
      <c r="CY222">
        <v>3.57259657683211E-2</v>
      </c>
      <c r="CZ222">
        <v>2.50836649373305E-2</v>
      </c>
      <c r="DA222">
        <v>6.6557389938476805E-2</v>
      </c>
      <c r="DB222">
        <v>0.205802491586938</v>
      </c>
      <c r="DC222">
        <v>5.2706795180218903E-2</v>
      </c>
      <c r="DD222">
        <v>124.785404721281</v>
      </c>
      <c r="DE222">
        <v>46.809242170274104</v>
      </c>
      <c r="DF222">
        <v>36.605683812398198</v>
      </c>
      <c r="DG222">
        <v>36.605683812398198</v>
      </c>
      <c r="DH222">
        <v>0</v>
      </c>
      <c r="DI222">
        <v>0</v>
      </c>
      <c r="DJ222">
        <v>0</v>
      </c>
      <c r="DK222">
        <v>0</v>
      </c>
      <c r="DL222">
        <v>0</v>
      </c>
      <c r="DM222">
        <v>0</v>
      </c>
      <c r="DN222">
        <v>0</v>
      </c>
      <c r="DO222" t="s">
        <v>1836</v>
      </c>
      <c r="DP222">
        <v>0</v>
      </c>
      <c r="DQ222">
        <v>0</v>
      </c>
      <c r="DR222" t="s">
        <v>1872</v>
      </c>
      <c r="DS222">
        <v>0.02</v>
      </c>
      <c r="DT222">
        <v>1472.94</v>
      </c>
      <c r="DU222">
        <v>300664.5</v>
      </c>
      <c r="DV222">
        <v>284164.5</v>
      </c>
      <c r="DW222">
        <v>40.884624708751602</v>
      </c>
      <c r="DX222">
        <v>155.018550140673</v>
      </c>
      <c r="DY222">
        <v>195.903174849425</v>
      </c>
      <c r="DZ222">
        <v>2.4652661685620799E-2</v>
      </c>
      <c r="EA222">
        <v>1.83338022985941</v>
      </c>
      <c r="EB222">
        <v>1.7411158414373601E-2</v>
      </c>
      <c r="EC222">
        <v>0</v>
      </c>
      <c r="ED222">
        <v>0</v>
      </c>
      <c r="EE222" t="s">
        <v>1836</v>
      </c>
      <c r="EF222" t="s">
        <v>1836</v>
      </c>
      <c r="EG222" t="s">
        <v>1836</v>
      </c>
      <c r="EH222" t="s">
        <v>1836</v>
      </c>
      <c r="EI222" t="s">
        <v>1836</v>
      </c>
      <c r="EJ222">
        <v>1.30007121013894E-2</v>
      </c>
      <c r="EK222">
        <v>0</v>
      </c>
      <c r="EL222">
        <v>0</v>
      </c>
      <c r="EM222">
        <v>12.7369951017387</v>
      </c>
      <c r="EN222">
        <v>4.1780908267482397</v>
      </c>
      <c r="EO222">
        <v>39.616820558824998</v>
      </c>
      <c r="EP222">
        <v>41.494480110167899</v>
      </c>
      <c r="EQ222">
        <v>0</v>
      </c>
      <c r="ER222">
        <v>0</v>
      </c>
      <c r="ES222">
        <v>0</v>
      </c>
      <c r="ET222">
        <v>0</v>
      </c>
      <c r="EU222">
        <v>0</v>
      </c>
      <c r="EV222">
        <v>0.01</v>
      </c>
      <c r="EW222">
        <v>1531.85</v>
      </c>
      <c r="EX222">
        <v>1.01442889456166</v>
      </c>
      <c r="EY222">
        <v>304942.44063884398</v>
      </c>
      <c r="EZ222">
        <v>467.12607769261302</v>
      </c>
      <c r="FA222">
        <v>6098.8488127768796</v>
      </c>
      <c r="FB222">
        <v>1517.1282000000001</v>
      </c>
      <c r="FC222">
        <v>1531.8576</v>
      </c>
      <c r="FD222">
        <v>462.63677607001603</v>
      </c>
      <c r="FE222">
        <v>467.12839525516199</v>
      </c>
      <c r="FF222">
        <v>4.4916191851457397</v>
      </c>
      <c r="FG222">
        <v>6.1214356948913702</v>
      </c>
      <c r="FH222">
        <v>1.6298165097456301</v>
      </c>
      <c r="FI222">
        <v>1.83183169531464E-2</v>
      </c>
      <c r="FJ222">
        <v>1.4654653562517199</v>
      </c>
      <c r="FK222">
        <v>0</v>
      </c>
      <c r="FL222">
        <v>0</v>
      </c>
      <c r="FM222">
        <v>0</v>
      </c>
      <c r="FN222">
        <v>0</v>
      </c>
      <c r="FO222">
        <v>0</v>
      </c>
      <c r="FP222">
        <v>0</v>
      </c>
      <c r="FQ222">
        <v>0</v>
      </c>
      <c r="FR222">
        <v>2.82060766312852</v>
      </c>
      <c r="FS222">
        <v>0</v>
      </c>
      <c r="FT222">
        <v>0</v>
      </c>
      <c r="FU222">
        <v>0</v>
      </c>
      <c r="FV222">
        <v>0</v>
      </c>
      <c r="FW222">
        <v>0</v>
      </c>
      <c r="FX222">
        <v>0</v>
      </c>
      <c r="FY222">
        <v>0</v>
      </c>
      <c r="FZ222">
        <v>10.686585347342101</v>
      </c>
      <c r="GA222">
        <v>0</v>
      </c>
      <c r="GB222">
        <v>0</v>
      </c>
      <c r="GC222">
        <v>0</v>
      </c>
      <c r="GD222">
        <v>0</v>
      </c>
      <c r="GE222">
        <v>0</v>
      </c>
      <c r="GF222">
        <v>0</v>
      </c>
      <c r="GG222">
        <v>0</v>
      </c>
      <c r="GH222">
        <v>9.6870042272221806</v>
      </c>
      <c r="GI222">
        <v>0</v>
      </c>
      <c r="GJ222">
        <v>0</v>
      </c>
      <c r="GK222">
        <v>0</v>
      </c>
      <c r="GL222">
        <v>0</v>
      </c>
      <c r="GM222">
        <v>0</v>
      </c>
      <c r="GN222">
        <v>0</v>
      </c>
      <c r="GO222">
        <v>0</v>
      </c>
      <c r="GP222">
        <v>776.39621237984795</v>
      </c>
      <c r="GQ222">
        <v>0</v>
      </c>
      <c r="GR222">
        <v>0</v>
      </c>
      <c r="GS222">
        <v>0</v>
      </c>
      <c r="GT222">
        <v>55.536452747395202</v>
      </c>
      <c r="GU222">
        <v>309.27013468723499</v>
      </c>
      <c r="GV222">
        <v>195.903174849425</v>
      </c>
    </row>
    <row r="223" spans="1:204" x14ac:dyDescent="0.35">
      <c r="A223">
        <v>222</v>
      </c>
      <c r="B223" t="s">
        <v>1131</v>
      </c>
      <c r="C223" t="s">
        <v>249</v>
      </c>
      <c r="D223" t="s">
        <v>1132</v>
      </c>
      <c r="E223" t="s">
        <v>1133</v>
      </c>
      <c r="F223">
        <v>0</v>
      </c>
      <c r="G223">
        <v>4.93016831</v>
      </c>
      <c r="H223">
        <v>4.1834108638379996</v>
      </c>
      <c r="I223">
        <v>3.6223648791782899</v>
      </c>
      <c r="J223">
        <v>3.3219477989493198</v>
      </c>
      <c r="K223">
        <v>2.9585829715117899</v>
      </c>
      <c r="L223">
        <v>3.00678798937756</v>
      </c>
      <c r="M223">
        <v>3.0068767156175502</v>
      </c>
      <c r="N223">
        <v>3.9585845104166698E-2</v>
      </c>
      <c r="O223">
        <v>3.9585845176196302E-2</v>
      </c>
      <c r="P223">
        <v>4.1954315217472303E-2</v>
      </c>
      <c r="Q223">
        <v>6.5928209627456394E-2</v>
      </c>
      <c r="R223">
        <v>9.5895577639930493E-2</v>
      </c>
      <c r="S223">
        <v>0.119869472049913</v>
      </c>
      <c r="T223">
        <v>0.155830313664887</v>
      </c>
      <c r="U223">
        <v>5.2196547000000004</v>
      </c>
      <c r="V223">
        <v>5.4069216740000003</v>
      </c>
      <c r="W223">
        <v>5.6645357699999996</v>
      </c>
      <c r="X223">
        <v>5.9524547400000003</v>
      </c>
      <c r="Y223">
        <v>6.2244391400000003</v>
      </c>
      <c r="Z223">
        <v>6.5111653250000003</v>
      </c>
      <c r="AA223">
        <v>6.6508339650000003</v>
      </c>
      <c r="AB223">
        <v>0</v>
      </c>
      <c r="AC223">
        <v>0</v>
      </c>
      <c r="AD223">
        <v>0</v>
      </c>
      <c r="AE223">
        <v>0</v>
      </c>
      <c r="AF223">
        <v>0</v>
      </c>
      <c r="AG223">
        <v>0</v>
      </c>
      <c r="AH223">
        <v>0</v>
      </c>
      <c r="AI223">
        <v>0</v>
      </c>
      <c r="AJ223">
        <v>0</v>
      </c>
      <c r="AK223">
        <v>0</v>
      </c>
      <c r="AL223">
        <v>0</v>
      </c>
      <c r="AM223">
        <v>0</v>
      </c>
      <c r="AN223">
        <v>0</v>
      </c>
      <c r="AO223">
        <v>0</v>
      </c>
      <c r="AP223">
        <v>1.0073901191111101</v>
      </c>
      <c r="AQ223">
        <v>1.3394344408888901</v>
      </c>
      <c r="AR223">
        <v>1.14342482184533</v>
      </c>
      <c r="AS223">
        <v>1.31352180416901</v>
      </c>
      <c r="AT223">
        <v>1.44567081908484</v>
      </c>
      <c r="AU223">
        <v>1.83681785443475</v>
      </c>
      <c r="AV223">
        <v>1.35442885294795</v>
      </c>
      <c r="AW223">
        <v>8.8345299579802496E-3</v>
      </c>
      <c r="AX223">
        <v>6.3182812792267097E-3</v>
      </c>
      <c r="AY223">
        <v>6.7012732175551204E-3</v>
      </c>
      <c r="AZ223">
        <v>0</v>
      </c>
      <c r="BA223">
        <v>0</v>
      </c>
      <c r="BB223">
        <v>0</v>
      </c>
      <c r="BC223">
        <v>0</v>
      </c>
      <c r="BD223">
        <v>5.9357531367465799E-2</v>
      </c>
      <c r="BE223">
        <v>0.308276211295548</v>
      </c>
      <c r="BF223">
        <v>0.248918679928083</v>
      </c>
      <c r="BG223">
        <v>0.31019097037191801</v>
      </c>
      <c r="BH223">
        <v>0.31019097037191801</v>
      </c>
      <c r="BI223">
        <v>0.31019097037191801</v>
      </c>
      <c r="BJ223">
        <v>0.32550904298287697</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11.264991035540699</v>
      </c>
      <c r="CO223">
        <v>11.283947316477899</v>
      </c>
      <c r="CP223">
        <v>10.7278997393867</v>
      </c>
      <c r="CQ223">
        <v>10.9640435231177</v>
      </c>
      <c r="CR223">
        <v>11.034779478608501</v>
      </c>
      <c r="CS223">
        <v>11.7848316112341</v>
      </c>
      <c r="CT223">
        <v>11.7848316112341</v>
      </c>
      <c r="CU223">
        <v>11.645791596674901</v>
      </c>
      <c r="CV223">
        <v>11.6325189047725</v>
      </c>
      <c r="CW223">
        <v>1.68276041031312E-3</v>
      </c>
      <c r="CX223">
        <v>-4.9277753741293603E-2</v>
      </c>
      <c r="CY223">
        <v>2.20121169537013E-2</v>
      </c>
      <c r="CZ223">
        <v>6.4516303078903103E-3</v>
      </c>
      <c r="DA223">
        <v>6.7971646744702699E-2</v>
      </c>
      <c r="DB223">
        <v>4.6146559198612498E-2</v>
      </c>
      <c r="DC223">
        <v>0</v>
      </c>
      <c r="DD223">
        <v>0.51984057569341902</v>
      </c>
      <c r="DE223">
        <v>0.74278274507351205</v>
      </c>
      <c r="DF223">
        <v>-1.1636566664561599E-2</v>
      </c>
      <c r="DG223">
        <v>0</v>
      </c>
      <c r="DH223">
        <v>0.139040014559245</v>
      </c>
      <c r="DI223">
        <v>0</v>
      </c>
      <c r="DJ223">
        <v>0</v>
      </c>
      <c r="DK223">
        <v>0</v>
      </c>
      <c r="DL223">
        <v>0</v>
      </c>
      <c r="DM223">
        <v>0</v>
      </c>
      <c r="DN223">
        <v>0</v>
      </c>
      <c r="DO223" t="s">
        <v>1855</v>
      </c>
      <c r="DP223">
        <v>47678</v>
      </c>
      <c r="DQ223">
        <v>47678</v>
      </c>
      <c r="DR223" t="s">
        <v>1835</v>
      </c>
      <c r="DS223">
        <v>0</v>
      </c>
      <c r="DT223">
        <v>193.35</v>
      </c>
      <c r="DU223">
        <v>34397.9</v>
      </c>
      <c r="DV223">
        <v>32769.5</v>
      </c>
      <c r="DW223">
        <v>1.7097001436453801E-2</v>
      </c>
      <c r="DX223">
        <v>2.9907433276453301</v>
      </c>
      <c r="DY223">
        <v>3.0078403290817799</v>
      </c>
      <c r="DZ223">
        <v>4.7561914427007E-4</v>
      </c>
      <c r="EA223">
        <v>1.4510827016746499</v>
      </c>
      <c r="EB223">
        <v>0</v>
      </c>
      <c r="EC223">
        <v>0.12736688764579801</v>
      </c>
      <c r="ED223">
        <v>1.16731269134469E-2</v>
      </c>
      <c r="EE223" t="s">
        <v>124</v>
      </c>
      <c r="EF223" t="s">
        <v>123</v>
      </c>
      <c r="EG223" t="s">
        <v>1836</v>
      </c>
      <c r="EH223" t="s">
        <v>1880</v>
      </c>
      <c r="EI223" t="s">
        <v>1836</v>
      </c>
      <c r="EJ223">
        <v>2.5082028234585998E-4</v>
      </c>
      <c r="EK223">
        <v>6.5398764073829598</v>
      </c>
      <c r="EL223">
        <v>1.48214441183425E-3</v>
      </c>
      <c r="EM223">
        <v>0.24573241770232199</v>
      </c>
      <c r="EN223">
        <v>0.32550904298287697</v>
      </c>
      <c r="EO223">
        <v>0</v>
      </c>
      <c r="EP223">
        <v>0</v>
      </c>
      <c r="EQ223">
        <v>0</v>
      </c>
      <c r="ER223">
        <v>0</v>
      </c>
      <c r="ES223">
        <v>0</v>
      </c>
      <c r="ET223">
        <v>0</v>
      </c>
      <c r="EU223">
        <v>0</v>
      </c>
      <c r="EV223">
        <v>0.03</v>
      </c>
      <c r="EW223">
        <v>198.35</v>
      </c>
      <c r="EX223">
        <v>1.0121981254266701</v>
      </c>
      <c r="EY223">
        <v>34817.4898986142</v>
      </c>
      <c r="EZ223">
        <v>6.9060491213901303</v>
      </c>
      <c r="FA223">
        <v>0</v>
      </c>
      <c r="FB223">
        <v>0</v>
      </c>
      <c r="FC223">
        <v>0</v>
      </c>
      <c r="FD223">
        <v>0</v>
      </c>
      <c r="FE223">
        <v>0</v>
      </c>
      <c r="FF223">
        <v>0</v>
      </c>
      <c r="FG223">
        <v>0</v>
      </c>
      <c r="FH223">
        <v>0</v>
      </c>
      <c r="FI223">
        <v>0</v>
      </c>
      <c r="FJ223">
        <v>0</v>
      </c>
      <c r="FK223">
        <v>0</v>
      </c>
      <c r="FL223">
        <v>0</v>
      </c>
      <c r="FM223">
        <v>0</v>
      </c>
      <c r="FN223">
        <v>0</v>
      </c>
      <c r="FO223">
        <v>0</v>
      </c>
      <c r="FP223">
        <v>0</v>
      </c>
      <c r="FQ223">
        <v>0</v>
      </c>
      <c r="FR223">
        <v>0</v>
      </c>
      <c r="FS223">
        <v>0</v>
      </c>
      <c r="FT223">
        <v>0</v>
      </c>
      <c r="FU223">
        <v>0</v>
      </c>
      <c r="FV223">
        <v>0</v>
      </c>
      <c r="FW223">
        <v>0</v>
      </c>
      <c r="FX223">
        <v>0</v>
      </c>
      <c r="FY223">
        <v>0</v>
      </c>
      <c r="FZ223">
        <v>0.206174272088297</v>
      </c>
      <c r="GA223">
        <v>0</v>
      </c>
      <c r="GB223">
        <v>0</v>
      </c>
      <c r="GC223">
        <v>0</v>
      </c>
      <c r="GD223">
        <v>0</v>
      </c>
      <c r="GE223">
        <v>0</v>
      </c>
      <c r="GF223">
        <v>0</v>
      </c>
      <c r="GG223">
        <v>0</v>
      </c>
      <c r="GH223">
        <v>0</v>
      </c>
      <c r="GI223">
        <v>0</v>
      </c>
      <c r="GJ223">
        <v>0</v>
      </c>
      <c r="GK223">
        <v>0</v>
      </c>
      <c r="GL223">
        <v>0</v>
      </c>
      <c r="GM223">
        <v>0</v>
      </c>
      <c r="GN223">
        <v>0</v>
      </c>
      <c r="GO223">
        <v>0</v>
      </c>
      <c r="GP223">
        <v>12.2765442918337</v>
      </c>
      <c r="GQ223">
        <v>0</v>
      </c>
      <c r="GR223">
        <v>0.13415640691368799</v>
      </c>
      <c r="GS223">
        <v>0.13415640691368799</v>
      </c>
      <c r="GT223">
        <v>0.64402538706123402</v>
      </c>
      <c r="GU223">
        <v>5.3704951704436104</v>
      </c>
      <c r="GV223">
        <v>3.0078403290817799</v>
      </c>
    </row>
    <row r="224" spans="1:204" x14ac:dyDescent="0.35">
      <c r="A224">
        <v>223</v>
      </c>
      <c r="B224" t="s">
        <v>1667</v>
      </c>
      <c r="C224" t="s">
        <v>250</v>
      </c>
      <c r="D224" t="s">
        <v>1743</v>
      </c>
      <c r="E224" t="s">
        <v>1716</v>
      </c>
      <c r="F224">
        <v>1</v>
      </c>
      <c r="G224">
        <v>2.6647413700000002</v>
      </c>
      <c r="H224">
        <v>2.2534006174829999</v>
      </c>
      <c r="I224">
        <v>1.94436455475216</v>
      </c>
      <c r="J224">
        <v>1.77889034455079</v>
      </c>
      <c r="K224">
        <v>0</v>
      </c>
      <c r="L224">
        <v>0</v>
      </c>
      <c r="M224">
        <v>0</v>
      </c>
      <c r="N224">
        <v>2.1963044395833301E-2</v>
      </c>
      <c r="O224">
        <v>2.19630443301095E-2</v>
      </c>
      <c r="P224">
        <v>2.32771204166386E-2</v>
      </c>
      <c r="Q224">
        <v>3.65783320832892E-2</v>
      </c>
      <c r="R224">
        <v>0</v>
      </c>
      <c r="S224">
        <v>0</v>
      </c>
      <c r="T224">
        <v>0</v>
      </c>
      <c r="U224">
        <v>2.9261417760000001</v>
      </c>
      <c r="V224">
        <v>3.0044333920000001</v>
      </c>
      <c r="W224">
        <v>3.159995796</v>
      </c>
      <c r="X224">
        <v>3.308209416</v>
      </c>
      <c r="Y224">
        <v>0</v>
      </c>
      <c r="Z224">
        <v>0</v>
      </c>
      <c r="AA224">
        <v>0</v>
      </c>
      <c r="AB224">
        <v>0</v>
      </c>
      <c r="AC224">
        <v>0</v>
      </c>
      <c r="AD224">
        <v>0</v>
      </c>
      <c r="AE224">
        <v>0</v>
      </c>
      <c r="AF224">
        <v>0</v>
      </c>
      <c r="AG224">
        <v>0</v>
      </c>
      <c r="AH224">
        <v>0</v>
      </c>
      <c r="AI224">
        <v>0</v>
      </c>
      <c r="AJ224">
        <v>0</v>
      </c>
      <c r="AK224">
        <v>0</v>
      </c>
      <c r="AL224">
        <v>0</v>
      </c>
      <c r="AM224">
        <v>0</v>
      </c>
      <c r="AN224">
        <v>0</v>
      </c>
      <c r="AO224">
        <v>0</v>
      </c>
      <c r="AP224">
        <v>1.7324243857777799</v>
      </c>
      <c r="AQ224">
        <v>1.9790260604444401</v>
      </c>
      <c r="AR224">
        <v>1.43466860445156</v>
      </c>
      <c r="AS224">
        <v>0.81997116971477602</v>
      </c>
      <c r="AT224">
        <v>0</v>
      </c>
      <c r="AU224">
        <v>0</v>
      </c>
      <c r="AV224">
        <v>0</v>
      </c>
      <c r="AW224">
        <v>4.8714451036194796E-3</v>
      </c>
      <c r="AX224">
        <v>3.4839612913618199E-3</v>
      </c>
      <c r="AY224">
        <v>3.6951467433971401E-3</v>
      </c>
      <c r="AZ224">
        <v>0</v>
      </c>
      <c r="BA224">
        <v>0</v>
      </c>
      <c r="BB224">
        <v>0</v>
      </c>
      <c r="BC224">
        <v>0</v>
      </c>
      <c r="BD224">
        <v>5.83640259627747E-2</v>
      </c>
      <c r="BE224">
        <v>0.303116392903443</v>
      </c>
      <c r="BF224">
        <v>0.24475236694066799</v>
      </c>
      <c r="BG224">
        <v>0.304999103418371</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7.4085060472400004</v>
      </c>
      <c r="CO224">
        <v>7.5654234684523596</v>
      </c>
      <c r="CP224">
        <v>6.8107535893044204</v>
      </c>
      <c r="CQ224">
        <v>6.2486483657672203</v>
      </c>
      <c r="CR224">
        <v>0</v>
      </c>
      <c r="CS224">
        <v>0</v>
      </c>
      <c r="CT224">
        <v>0</v>
      </c>
      <c r="CU224">
        <v>0</v>
      </c>
      <c r="CV224">
        <v>0</v>
      </c>
      <c r="CW224">
        <v>2.1180710417428E-2</v>
      </c>
      <c r="CX224">
        <v>-9.9752496644093705E-2</v>
      </c>
      <c r="CY224">
        <v>-8.2532015902017503E-2</v>
      </c>
      <c r="CZ224">
        <v>0</v>
      </c>
      <c r="DA224">
        <v>0</v>
      </c>
      <c r="DB224">
        <v>0</v>
      </c>
      <c r="DC224">
        <v>0</v>
      </c>
      <c r="DD224">
        <v>0</v>
      </c>
      <c r="DE224">
        <v>0</v>
      </c>
      <c r="DF224">
        <v>0</v>
      </c>
      <c r="DG224">
        <v>0</v>
      </c>
      <c r="DH224">
        <v>0</v>
      </c>
      <c r="DI224">
        <v>0</v>
      </c>
      <c r="DJ224">
        <v>0</v>
      </c>
      <c r="DK224">
        <v>0</v>
      </c>
      <c r="DL224">
        <v>0</v>
      </c>
      <c r="DM224">
        <v>0</v>
      </c>
      <c r="DN224">
        <v>0</v>
      </c>
      <c r="DO224" t="s">
        <v>1836</v>
      </c>
      <c r="DP224">
        <v>0</v>
      </c>
      <c r="DQ224">
        <v>0</v>
      </c>
      <c r="DR224" t="s">
        <v>1835</v>
      </c>
      <c r="DS224">
        <v>0</v>
      </c>
      <c r="DT224">
        <v>0</v>
      </c>
      <c r="DU224">
        <v>0</v>
      </c>
      <c r="DV224">
        <v>25910.1</v>
      </c>
      <c r="DW224">
        <v>0</v>
      </c>
      <c r="DX224">
        <v>0</v>
      </c>
      <c r="DY224">
        <v>0</v>
      </c>
      <c r="DZ224">
        <v>0</v>
      </c>
      <c r="EA224">
        <v>0</v>
      </c>
      <c r="EB224">
        <v>0</v>
      </c>
      <c r="EC224">
        <v>0</v>
      </c>
      <c r="ED224">
        <v>0</v>
      </c>
      <c r="EE224" t="s">
        <v>1836</v>
      </c>
      <c r="EF224" t="s">
        <v>1836</v>
      </c>
      <c r="EG224" t="s">
        <v>1836</v>
      </c>
      <c r="EH224" t="s">
        <v>1836</v>
      </c>
      <c r="EI224" t="s">
        <v>461</v>
      </c>
      <c r="EJ224">
        <v>0</v>
      </c>
      <c r="EK224">
        <v>0</v>
      </c>
      <c r="EL224">
        <v>0</v>
      </c>
      <c r="EM224">
        <v>0</v>
      </c>
      <c r="EN224">
        <v>0</v>
      </c>
      <c r="EO224">
        <v>0</v>
      </c>
      <c r="EP224">
        <v>0</v>
      </c>
      <c r="EQ224">
        <v>0</v>
      </c>
      <c r="ER224">
        <v>0</v>
      </c>
      <c r="ES224">
        <v>0</v>
      </c>
      <c r="ET224">
        <v>0</v>
      </c>
      <c r="EU224">
        <v>0</v>
      </c>
      <c r="EV224">
        <v>0</v>
      </c>
      <c r="EW224">
        <v>0</v>
      </c>
      <c r="EX224">
        <v>0</v>
      </c>
      <c r="EY224">
        <v>0</v>
      </c>
      <c r="EZ224">
        <v>0</v>
      </c>
      <c r="FA224">
        <v>0</v>
      </c>
      <c r="FB224">
        <v>0</v>
      </c>
      <c r="FC224">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row>
    <row r="225" spans="1:204" x14ac:dyDescent="0.35">
      <c r="A225">
        <v>224</v>
      </c>
      <c r="B225" t="s">
        <v>1134</v>
      </c>
      <c r="C225" t="s">
        <v>251</v>
      </c>
      <c r="D225" t="s">
        <v>1135</v>
      </c>
      <c r="E225" t="s">
        <v>1136</v>
      </c>
      <c r="F225">
        <v>0</v>
      </c>
      <c r="G225">
        <v>4.5727250000000002</v>
      </c>
      <c r="H225">
        <v>3.8592118150350001</v>
      </c>
      <c r="I225">
        <v>3.32310446546275</v>
      </c>
      <c r="J225">
        <v>3.03603208483276</v>
      </c>
      <c r="K225">
        <v>2.7569939193791999</v>
      </c>
      <c r="L225">
        <v>2.8019143905707198</v>
      </c>
      <c r="M225">
        <v>2.8019143905707198</v>
      </c>
      <c r="N225">
        <v>3.7086482270833297E-2</v>
      </c>
      <c r="O225">
        <v>3.7086482225617799E-2</v>
      </c>
      <c r="P225">
        <v>3.9305412292582997E-2</v>
      </c>
      <c r="Q225">
        <v>6.1765647888344703E-2</v>
      </c>
      <c r="R225">
        <v>8.9840942383029004E-2</v>
      </c>
      <c r="S225">
        <v>0.112301177978786</v>
      </c>
      <c r="T225">
        <v>0.14599153137242199</v>
      </c>
      <c r="U225">
        <v>5.1252399730000002</v>
      </c>
      <c r="V225">
        <v>5.314949683</v>
      </c>
      <c r="W225">
        <v>5.5159067000000004</v>
      </c>
      <c r="X225">
        <v>5.7140836740000003</v>
      </c>
      <c r="Y225">
        <v>5.8711657349999999</v>
      </c>
      <c r="Z225">
        <v>5.9290848450000002</v>
      </c>
      <c r="AA225">
        <v>6.1211516399999999</v>
      </c>
      <c r="AB225">
        <v>0</v>
      </c>
      <c r="AC225">
        <v>0</v>
      </c>
      <c r="AD225">
        <v>0</v>
      </c>
      <c r="AE225">
        <v>0</v>
      </c>
      <c r="AF225">
        <v>0</v>
      </c>
      <c r="AG225">
        <v>0</v>
      </c>
      <c r="AH225">
        <v>0</v>
      </c>
      <c r="AI225">
        <v>0</v>
      </c>
      <c r="AJ225">
        <v>0</v>
      </c>
      <c r="AK225">
        <v>0</v>
      </c>
      <c r="AL225">
        <v>0</v>
      </c>
      <c r="AM225">
        <v>0</v>
      </c>
      <c r="AN225">
        <v>0</v>
      </c>
      <c r="AO225">
        <v>0</v>
      </c>
      <c r="AP225">
        <v>0.69005815644444402</v>
      </c>
      <c r="AQ225">
        <v>1.2143168533333299</v>
      </c>
      <c r="AR225">
        <v>1.09083175440356</v>
      </c>
      <c r="AS225">
        <v>0.92029122711373601</v>
      </c>
      <c r="AT225">
        <v>0.92621809134307997</v>
      </c>
      <c r="AU225">
        <v>0.82386023509553097</v>
      </c>
      <c r="AV225">
        <v>0.36043900403996898</v>
      </c>
      <c r="AW225">
        <v>8.1649292625568994E-3</v>
      </c>
      <c r="AX225">
        <v>5.8393960913816004E-3</v>
      </c>
      <c r="AY225">
        <v>6.1933596977595904E-3</v>
      </c>
      <c r="AZ225">
        <v>0</v>
      </c>
      <c r="BA225">
        <v>0</v>
      </c>
      <c r="BB225">
        <v>0</v>
      </c>
      <c r="BC225">
        <v>0</v>
      </c>
      <c r="BD225">
        <v>0</v>
      </c>
      <c r="BE225">
        <v>0</v>
      </c>
      <c r="BF225">
        <v>0</v>
      </c>
      <c r="BG225">
        <v>0</v>
      </c>
      <c r="BH225">
        <v>0</v>
      </c>
      <c r="BI225">
        <v>0</v>
      </c>
      <c r="BJ225">
        <v>0</v>
      </c>
      <c r="BK225">
        <v>0</v>
      </c>
      <c r="BL225">
        <v>5.0851957903473698E-3</v>
      </c>
      <c r="BM225">
        <v>5.0621949047571701E-3</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10.4332745409778</v>
      </c>
      <c r="CO225">
        <v>10.436489425475701</v>
      </c>
      <c r="CP225">
        <v>9.9804038867613993</v>
      </c>
      <c r="CQ225">
        <v>9.7321726338348409</v>
      </c>
      <c r="CR225">
        <v>9.64421868810531</v>
      </c>
      <c r="CS225">
        <v>9.6671606486450301</v>
      </c>
      <c r="CT225">
        <v>9.6671606486450301</v>
      </c>
      <c r="CU225">
        <v>9.4620653208583203</v>
      </c>
      <c r="CV225">
        <v>9.6345918937698194</v>
      </c>
      <c r="CW225">
        <v>3.08137630733007E-4</v>
      </c>
      <c r="CX225">
        <v>-4.3701049282047003E-2</v>
      </c>
      <c r="CY225">
        <v>-2.48718644799369E-2</v>
      </c>
      <c r="CZ225">
        <v>-9.0374420017734804E-3</v>
      </c>
      <c r="DA225">
        <v>2.3788303938003801E-3</v>
      </c>
      <c r="DB225">
        <v>-7.3429860330408006E-2</v>
      </c>
      <c r="DC225">
        <v>0</v>
      </c>
      <c r="DD225">
        <v>-0.76611389233280303</v>
      </c>
      <c r="DE225">
        <v>0.19847050772220101</v>
      </c>
      <c r="DF225">
        <v>-8.5735852580420699E-2</v>
      </c>
      <c r="DG225">
        <v>0</v>
      </c>
      <c r="DH225">
        <v>0.205095327786707</v>
      </c>
      <c r="DI225">
        <v>0</v>
      </c>
      <c r="DJ225">
        <v>0</v>
      </c>
      <c r="DK225">
        <v>0</v>
      </c>
      <c r="DL225">
        <v>0</v>
      </c>
      <c r="DM225">
        <v>0</v>
      </c>
      <c r="DN225">
        <v>0</v>
      </c>
      <c r="DO225" t="s">
        <v>1840</v>
      </c>
      <c r="DP225">
        <v>47091</v>
      </c>
      <c r="DQ225">
        <v>47091</v>
      </c>
      <c r="DR225" t="s">
        <v>1835</v>
      </c>
      <c r="DS225">
        <v>0</v>
      </c>
      <c r="DT225">
        <v>193.35</v>
      </c>
      <c r="DU225">
        <v>31658.400000000001</v>
      </c>
      <c r="DV225">
        <v>30182.799999999999</v>
      </c>
      <c r="DW225">
        <v>4.4558955757644002E-4</v>
      </c>
      <c r="DX225">
        <v>2.8019143905707198</v>
      </c>
      <c r="DY225">
        <v>2.8023599801282999</v>
      </c>
      <c r="DZ225">
        <v>4.4558955757644002E-4</v>
      </c>
      <c r="EA225">
        <v>0.72006314329574395</v>
      </c>
      <c r="EB225">
        <v>0</v>
      </c>
      <c r="EC225">
        <v>0.119325223290876</v>
      </c>
      <c r="ED225">
        <v>8.5770104495832694E-2</v>
      </c>
      <c r="EE225" t="s">
        <v>122</v>
      </c>
      <c r="EF225" t="s">
        <v>120</v>
      </c>
      <c r="EG225" t="s">
        <v>1836</v>
      </c>
      <c r="EH225" t="s">
        <v>1841</v>
      </c>
      <c r="EI225" t="s">
        <v>1836</v>
      </c>
      <c r="EJ225">
        <v>2.3498402027784899E-4</v>
      </c>
      <c r="EK225">
        <v>6.1269630359178304</v>
      </c>
      <c r="EL225">
        <v>1.3885650828124E-3</v>
      </c>
      <c r="EM225">
        <v>0.23021741485651201</v>
      </c>
      <c r="EN225">
        <v>0</v>
      </c>
      <c r="EO225">
        <v>0</v>
      </c>
      <c r="EP225">
        <v>0</v>
      </c>
      <c r="EQ225">
        <v>0</v>
      </c>
      <c r="ER225">
        <v>0</v>
      </c>
      <c r="ES225">
        <v>0</v>
      </c>
      <c r="ET225">
        <v>0</v>
      </c>
      <c r="EU225">
        <v>0</v>
      </c>
      <c r="EV225">
        <v>0.03</v>
      </c>
      <c r="EW225">
        <v>198.35</v>
      </c>
      <c r="EX225">
        <v>1.0120043027928201</v>
      </c>
      <c r="EY225">
        <v>32038.437019536101</v>
      </c>
      <c r="EZ225">
        <v>6.3548239828249899</v>
      </c>
      <c r="FA225">
        <v>0</v>
      </c>
      <c r="FB225">
        <v>0</v>
      </c>
      <c r="FC225">
        <v>0</v>
      </c>
      <c r="FD225">
        <v>0</v>
      </c>
      <c r="FE225">
        <v>0</v>
      </c>
      <c r="FF225">
        <v>0</v>
      </c>
      <c r="FG225">
        <v>0</v>
      </c>
      <c r="FH225">
        <v>0</v>
      </c>
      <c r="FI225">
        <v>0</v>
      </c>
      <c r="FJ225">
        <v>0</v>
      </c>
      <c r="FK225">
        <v>0</v>
      </c>
      <c r="FL225">
        <v>0</v>
      </c>
      <c r="FM225">
        <v>0</v>
      </c>
      <c r="FN225">
        <v>0</v>
      </c>
      <c r="FO225">
        <v>0</v>
      </c>
      <c r="FP225">
        <v>0</v>
      </c>
      <c r="FQ225">
        <v>0</v>
      </c>
      <c r="FR225">
        <v>0</v>
      </c>
      <c r="FS225">
        <v>0</v>
      </c>
      <c r="FT225">
        <v>0</v>
      </c>
      <c r="FU225">
        <v>0</v>
      </c>
      <c r="FV225">
        <v>0</v>
      </c>
      <c r="FW225">
        <v>0</v>
      </c>
      <c r="FX225">
        <v>0</v>
      </c>
      <c r="FY225">
        <v>0</v>
      </c>
      <c r="FZ225">
        <v>0.19315686466839199</v>
      </c>
      <c r="GA225">
        <v>0</v>
      </c>
      <c r="GB225">
        <v>0</v>
      </c>
      <c r="GC225">
        <v>0</v>
      </c>
      <c r="GD225">
        <v>0</v>
      </c>
      <c r="GE225">
        <v>0</v>
      </c>
      <c r="GF225">
        <v>0</v>
      </c>
      <c r="GG225">
        <v>0</v>
      </c>
      <c r="GH225">
        <v>0</v>
      </c>
      <c r="GI225">
        <v>0</v>
      </c>
      <c r="GJ225">
        <v>0</v>
      </c>
      <c r="GK225">
        <v>0</v>
      </c>
      <c r="GL225">
        <v>0</v>
      </c>
      <c r="GM225">
        <v>0</v>
      </c>
      <c r="GN225">
        <v>0</v>
      </c>
      <c r="GO225">
        <v>0</v>
      </c>
      <c r="GP225">
        <v>10.4263074530617</v>
      </c>
      <c r="GQ225">
        <v>0</v>
      </c>
      <c r="GR225">
        <v>0.125686067287722</v>
      </c>
      <c r="GS225">
        <v>0.125686067287722</v>
      </c>
      <c r="GT225">
        <v>0.79171555929184501</v>
      </c>
      <c r="GU225">
        <v>4.0714834702366698</v>
      </c>
      <c r="GV225">
        <v>2.8023599801282999</v>
      </c>
    </row>
    <row r="226" spans="1:204" x14ac:dyDescent="0.35">
      <c r="A226">
        <v>225</v>
      </c>
      <c r="B226" t="s">
        <v>1137</v>
      </c>
      <c r="C226" t="s">
        <v>252</v>
      </c>
      <c r="D226" t="s">
        <v>1138</v>
      </c>
      <c r="E226" t="s">
        <v>1139</v>
      </c>
      <c r="F226">
        <v>0</v>
      </c>
      <c r="G226">
        <v>68.484118800000005</v>
      </c>
      <c r="H226">
        <v>60.626681415870998</v>
      </c>
      <c r="I226">
        <v>54.8596933123399</v>
      </c>
      <c r="J226">
        <v>51.615296754560802</v>
      </c>
      <c r="K226">
        <v>48.0898162244942</v>
      </c>
      <c r="L226">
        <v>48.873357018375998</v>
      </c>
      <c r="M226">
        <v>48.923910040567002</v>
      </c>
      <c r="N226">
        <v>0.52589345812499999</v>
      </c>
      <c r="O226">
        <v>0.52589345814851696</v>
      </c>
      <c r="P226">
        <v>0.55735831370443101</v>
      </c>
      <c r="Q226">
        <v>0.87584877867839095</v>
      </c>
      <c r="R226">
        <v>1.27396185989582</v>
      </c>
      <c r="S226">
        <v>1.5924523248697799</v>
      </c>
      <c r="T226">
        <v>2.0701880223307101</v>
      </c>
      <c r="U226">
        <v>52.059569089999997</v>
      </c>
      <c r="V226">
        <v>55.712694384000002</v>
      </c>
      <c r="W226">
        <v>59.285807503999997</v>
      </c>
      <c r="X226">
        <v>63.313492512000003</v>
      </c>
      <c r="Y226">
        <v>66.157991592000002</v>
      </c>
      <c r="Z226">
        <v>70.518085205000006</v>
      </c>
      <c r="AA226">
        <v>74.161014485999999</v>
      </c>
      <c r="AB226">
        <v>0</v>
      </c>
      <c r="AC226">
        <v>0</v>
      </c>
      <c r="AD226">
        <v>4.09128815783495</v>
      </c>
      <c r="AE226">
        <v>5.6222895832626696</v>
      </c>
      <c r="AF226">
        <v>7.0419224642154301</v>
      </c>
      <c r="AG226">
        <v>7.8216324642154298</v>
      </c>
      <c r="AH226">
        <v>7.8216324642154298</v>
      </c>
      <c r="AI226">
        <v>0</v>
      </c>
      <c r="AJ226">
        <v>0</v>
      </c>
      <c r="AK226">
        <v>0.78319399999999995</v>
      </c>
      <c r="AL226">
        <v>0.48731865000000002</v>
      </c>
      <c r="AM226">
        <v>0</v>
      </c>
      <c r="AN226">
        <v>0</v>
      </c>
      <c r="AO226">
        <v>0</v>
      </c>
      <c r="AP226">
        <v>2.1266472044444402</v>
      </c>
      <c r="AQ226">
        <v>2.3318345955555602</v>
      </c>
      <c r="AR226">
        <v>1.58315683222222</v>
      </c>
      <c r="AS226">
        <v>0.54655931819385295</v>
      </c>
      <c r="AT226">
        <v>0.26506432263829699</v>
      </c>
      <c r="AU226">
        <v>0.3032249706415</v>
      </c>
      <c r="AV226">
        <v>6.0926931527186402E-2</v>
      </c>
      <c r="AW226">
        <v>0.116596301688126</v>
      </c>
      <c r="AX226">
        <v>8.3387371335778504E-2</v>
      </c>
      <c r="AY226">
        <v>8.8442019834097593E-2</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0.77971000000000001</v>
      </c>
      <c r="BV226">
        <v>0.77971000000000001</v>
      </c>
      <c r="BW226">
        <v>0</v>
      </c>
      <c r="BX226">
        <v>0</v>
      </c>
      <c r="BY226">
        <v>0</v>
      </c>
      <c r="BZ226">
        <v>0</v>
      </c>
      <c r="CA226">
        <v>0</v>
      </c>
      <c r="CB226">
        <v>0</v>
      </c>
      <c r="CC226">
        <v>1.332004</v>
      </c>
      <c r="CD226">
        <v>0</v>
      </c>
      <c r="CE226">
        <v>0</v>
      </c>
      <c r="CF226">
        <v>0</v>
      </c>
      <c r="CG226">
        <v>0</v>
      </c>
      <c r="CH226">
        <v>0</v>
      </c>
      <c r="CI226">
        <v>0</v>
      </c>
      <c r="CJ226">
        <v>0</v>
      </c>
      <c r="CK226">
        <v>4.7868919999999999</v>
      </c>
      <c r="CL226">
        <v>6.0681665389590398</v>
      </c>
      <c r="CM226">
        <v>4.7868919999999999</v>
      </c>
      <c r="CN226">
        <v>123.312824854258</v>
      </c>
      <c r="CO226">
        <v>119.280491224911</v>
      </c>
      <c r="CP226">
        <v>121.248940139936</v>
      </c>
      <c r="CQ226">
        <v>123.240515596696</v>
      </c>
      <c r="CR226">
        <v>124.940470463244</v>
      </c>
      <c r="CS226">
        <v>133.89564398310301</v>
      </c>
      <c r="CT226">
        <v>133.89564398310301</v>
      </c>
      <c r="CU226">
        <v>140.29810868456701</v>
      </c>
      <c r="CV226">
        <v>139.36288314573</v>
      </c>
      <c r="CW226">
        <v>-3.2700034518814099E-2</v>
      </c>
      <c r="CX226">
        <v>1.6502689541352901E-2</v>
      </c>
      <c r="CY226">
        <v>1.6425508169074302E-2</v>
      </c>
      <c r="CZ226">
        <v>1.3793798722094901E-2</v>
      </c>
      <c r="DA226">
        <v>7.1675522644149198E-2</v>
      </c>
      <c r="DB226">
        <v>0.13982591439956499</v>
      </c>
      <c r="DC226">
        <v>4.9736564726746001E-2</v>
      </c>
      <c r="DD226">
        <v>17.242328492439999</v>
      </c>
      <c r="DE226">
        <v>8.5276567617910501</v>
      </c>
      <c r="DF226">
        <v>6.6595093635949203</v>
      </c>
      <c r="DG226">
        <v>6.6595093635949203</v>
      </c>
      <c r="DH226">
        <v>0.25704466213036697</v>
      </c>
      <c r="DI226">
        <v>0</v>
      </c>
      <c r="DJ226">
        <v>0</v>
      </c>
      <c r="DK226">
        <v>0</v>
      </c>
      <c r="DL226">
        <v>0</v>
      </c>
      <c r="DM226">
        <v>0</v>
      </c>
      <c r="DN226">
        <v>0</v>
      </c>
      <c r="DO226" t="s">
        <v>1849</v>
      </c>
      <c r="DP226">
        <v>74221</v>
      </c>
      <c r="DQ226">
        <v>74221</v>
      </c>
      <c r="DR226" t="s">
        <v>1856</v>
      </c>
      <c r="DS226">
        <v>0.03</v>
      </c>
      <c r="DT226">
        <v>1670.09</v>
      </c>
      <c r="DU226">
        <v>44405.4</v>
      </c>
      <c r="DV226">
        <v>41890.400000000001</v>
      </c>
      <c r="DW226">
        <v>9.4765847028349892</v>
      </c>
      <c r="DX226">
        <v>39.731685505500998</v>
      </c>
      <c r="DY226">
        <v>49.208270208336003</v>
      </c>
      <c r="DZ226">
        <v>6.3185457183961204E-3</v>
      </c>
      <c r="EA226">
        <v>0.83701922767220605</v>
      </c>
      <c r="EB226">
        <v>3.2487912683119798E-3</v>
      </c>
      <c r="EC226">
        <v>0.25697089947341001</v>
      </c>
      <c r="ED226">
        <v>0</v>
      </c>
      <c r="EE226" t="s">
        <v>196</v>
      </c>
      <c r="EF226" t="s">
        <v>1836</v>
      </c>
      <c r="EG226" t="s">
        <v>1836</v>
      </c>
      <c r="EH226" t="s">
        <v>1885</v>
      </c>
      <c r="EI226" t="s">
        <v>1836</v>
      </c>
      <c r="EJ226">
        <v>3.3321186503868601E-3</v>
      </c>
      <c r="EK226">
        <v>13.194621882601901</v>
      </c>
      <c r="EL226">
        <v>2.9903218151778599E-3</v>
      </c>
      <c r="EM226">
        <v>3.26452726598305</v>
      </c>
      <c r="EN226">
        <v>0</v>
      </c>
      <c r="EO226">
        <v>8.0582171308690604</v>
      </c>
      <c r="EP226">
        <v>8.2261045421853005</v>
      </c>
      <c r="EQ226">
        <v>0</v>
      </c>
      <c r="ER226">
        <v>0</v>
      </c>
      <c r="ES226">
        <v>0</v>
      </c>
      <c r="ET226">
        <v>0</v>
      </c>
      <c r="EU226">
        <v>0</v>
      </c>
      <c r="EV226">
        <v>0</v>
      </c>
      <c r="EW226">
        <v>1720.19</v>
      </c>
      <c r="EX226">
        <v>1.0146828493611399</v>
      </c>
      <c r="EY226">
        <v>45057.397799021397</v>
      </c>
      <c r="EZ226">
        <v>77.507285119898597</v>
      </c>
      <c r="FA226">
        <v>450.57397799021402</v>
      </c>
      <c r="FB226">
        <v>1703.4918</v>
      </c>
      <c r="FC226">
        <v>1720.1927000000001</v>
      </c>
      <c r="FD226">
        <v>76.754907679970898</v>
      </c>
      <c r="FE226">
        <v>77.507406774872607</v>
      </c>
      <c r="FF226">
        <v>0.75249909490167999</v>
      </c>
      <c r="FG226">
        <v>1.1422138815691101</v>
      </c>
      <c r="FH226">
        <v>0.38971478666743498</v>
      </c>
      <c r="FI226">
        <v>4.3801979798425896E-3</v>
      </c>
      <c r="FJ226">
        <v>0.35041583838740697</v>
      </c>
      <c r="FK226">
        <v>0</v>
      </c>
      <c r="FL226">
        <v>0</v>
      </c>
      <c r="FM226">
        <v>0</v>
      </c>
      <c r="FN226">
        <v>0</v>
      </c>
      <c r="FO226">
        <v>0</v>
      </c>
      <c r="FP226">
        <v>0</v>
      </c>
      <c r="FQ226">
        <v>0</v>
      </c>
      <c r="FR226">
        <v>0.52630418546654101</v>
      </c>
      <c r="FS226">
        <v>0</v>
      </c>
      <c r="FT226">
        <v>0</v>
      </c>
      <c r="FU226">
        <v>0</v>
      </c>
      <c r="FV226">
        <v>0</v>
      </c>
      <c r="FW226">
        <v>0</v>
      </c>
      <c r="FX226">
        <v>0</v>
      </c>
      <c r="FY226">
        <v>0</v>
      </c>
      <c r="FZ226">
        <v>2.7390015306179998</v>
      </c>
      <c r="GA226">
        <v>0</v>
      </c>
      <c r="GB226">
        <v>0</v>
      </c>
      <c r="GC226">
        <v>0</v>
      </c>
      <c r="GD226">
        <v>0</v>
      </c>
      <c r="GE226">
        <v>0</v>
      </c>
      <c r="GF226">
        <v>0</v>
      </c>
      <c r="GG226">
        <v>0</v>
      </c>
      <c r="GH226">
        <v>1.80752216483885</v>
      </c>
      <c r="GI226">
        <v>0</v>
      </c>
      <c r="GJ226">
        <v>0</v>
      </c>
      <c r="GK226">
        <v>0</v>
      </c>
      <c r="GL226">
        <v>0</v>
      </c>
      <c r="GM226">
        <v>0</v>
      </c>
      <c r="GN226">
        <v>0</v>
      </c>
      <c r="GO226">
        <v>0</v>
      </c>
      <c r="GP226">
        <v>150.63739840293499</v>
      </c>
      <c r="GQ226">
        <v>0</v>
      </c>
      <c r="GR226">
        <v>0.27066919190647798</v>
      </c>
      <c r="GS226">
        <v>0.27066919190647798</v>
      </c>
      <c r="GT226">
        <v>11.274515257205501</v>
      </c>
      <c r="GU226">
        <v>73.130113283036593</v>
      </c>
      <c r="GV226">
        <v>49.208270208336003</v>
      </c>
    </row>
    <row r="227" spans="1:204" x14ac:dyDescent="0.35">
      <c r="A227">
        <v>226</v>
      </c>
      <c r="B227" t="s">
        <v>1140</v>
      </c>
      <c r="C227" t="s">
        <v>253</v>
      </c>
      <c r="D227" t="s">
        <v>1141</v>
      </c>
      <c r="E227" t="s">
        <v>1142</v>
      </c>
      <c r="F227">
        <v>0</v>
      </c>
      <c r="G227">
        <v>4.3619220299999997</v>
      </c>
      <c r="H227">
        <v>3.316025856774</v>
      </c>
      <c r="I227">
        <v>2.5456786845225698</v>
      </c>
      <c r="J227">
        <v>2.6221583016541499</v>
      </c>
      <c r="K227">
        <v>2.6822494294010601</v>
      </c>
      <c r="L227">
        <v>2.72595206776198</v>
      </c>
      <c r="M227">
        <v>2.72595206776198</v>
      </c>
      <c r="N227">
        <v>3.6081035666666698E-2</v>
      </c>
      <c r="O227">
        <v>3.6081035612334701E-2</v>
      </c>
      <c r="P227">
        <v>3.82398085657897E-2</v>
      </c>
      <c r="Q227">
        <v>6.0091127746240897E-2</v>
      </c>
      <c r="R227">
        <v>8.7405276721826797E-2</v>
      </c>
      <c r="S227">
        <v>0.109256595902284</v>
      </c>
      <c r="T227">
        <v>0.14203357467296901</v>
      </c>
      <c r="U227">
        <v>9.8537457150000005</v>
      </c>
      <c r="V227">
        <v>10.171875615999999</v>
      </c>
      <c r="W227">
        <v>10.554821951999999</v>
      </c>
      <c r="X227">
        <v>10.975528825</v>
      </c>
      <c r="Y227">
        <v>11.391066792</v>
      </c>
      <c r="Z227">
        <v>11.751703347999999</v>
      </c>
      <c r="AA227">
        <v>11.861677597</v>
      </c>
      <c r="AB227">
        <v>0</v>
      </c>
      <c r="AC227">
        <v>0</v>
      </c>
      <c r="AD227">
        <v>0</v>
      </c>
      <c r="AE227">
        <v>0</v>
      </c>
      <c r="AF227">
        <v>0</v>
      </c>
      <c r="AG227">
        <v>0</v>
      </c>
      <c r="AH227">
        <v>0</v>
      </c>
      <c r="AI227">
        <v>0</v>
      </c>
      <c r="AJ227">
        <v>0</v>
      </c>
      <c r="AK227">
        <v>0</v>
      </c>
      <c r="AL227">
        <v>0</v>
      </c>
      <c r="AM227">
        <v>0</v>
      </c>
      <c r="AN227">
        <v>0</v>
      </c>
      <c r="AO227">
        <v>0</v>
      </c>
      <c r="AP227">
        <v>2.3931628826666702</v>
      </c>
      <c r="AQ227">
        <v>2.7179568719999998</v>
      </c>
      <c r="AR227">
        <v>1.98561687264711</v>
      </c>
      <c r="AS227">
        <v>1.26374868140342</v>
      </c>
      <c r="AT227">
        <v>0.98439985658735496</v>
      </c>
      <c r="AU227">
        <v>0.71317403324795503</v>
      </c>
      <c r="AV227">
        <v>0.39209183141402099</v>
      </c>
      <c r="AW227">
        <v>7.94357096751022E-3</v>
      </c>
      <c r="AX227">
        <v>5.6810850122130298E-3</v>
      </c>
      <c r="AY227">
        <v>6.0254523590403397E-3</v>
      </c>
      <c r="AZ227">
        <v>0</v>
      </c>
      <c r="BA227">
        <v>0</v>
      </c>
      <c r="BB227">
        <v>0</v>
      </c>
      <c r="BC227">
        <v>0</v>
      </c>
      <c r="BD227">
        <v>0</v>
      </c>
      <c r="BE227">
        <v>0</v>
      </c>
      <c r="BF227">
        <v>0</v>
      </c>
      <c r="BG227">
        <v>0</v>
      </c>
      <c r="BH227">
        <v>0</v>
      </c>
      <c r="BI227">
        <v>0</v>
      </c>
      <c r="BJ227">
        <v>0</v>
      </c>
      <c r="BK227">
        <v>0</v>
      </c>
      <c r="BL227">
        <v>0.144731972825416</v>
      </c>
      <c r="BM227">
        <v>0.14062323154459799</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16.652855234300802</v>
      </c>
      <c r="CO227">
        <v>16.392352438223998</v>
      </c>
      <c r="CP227">
        <v>15.271006001639099</v>
      </c>
      <c r="CQ227">
        <v>14.921526935803801</v>
      </c>
      <c r="CR227">
        <v>15.1451213547102</v>
      </c>
      <c r="CS227">
        <v>15.3000860449122</v>
      </c>
      <c r="CT227">
        <v>15.3000860449122</v>
      </c>
      <c r="CU227">
        <v>15.3842081434849</v>
      </c>
      <c r="CV227">
        <v>15.2378786074354</v>
      </c>
      <c r="CW227">
        <v>-1.56431310073669E-2</v>
      </c>
      <c r="CX227">
        <v>-6.8406681762776103E-2</v>
      </c>
      <c r="CY227">
        <v>-2.28851370890557E-2</v>
      </c>
      <c r="CZ227">
        <v>1.4984687550302101E-2</v>
      </c>
      <c r="DA227">
        <v>1.02319873557022E-2</v>
      </c>
      <c r="DB227">
        <v>-6.9208765584870005E-2</v>
      </c>
      <c r="DC227">
        <v>1.30878764061406E-2</v>
      </c>
      <c r="DD227">
        <v>-1.1525235542295</v>
      </c>
      <c r="DE227">
        <v>0.170314375944708</v>
      </c>
      <c r="DF227">
        <v>0.20024563515912899</v>
      </c>
      <c r="DG227">
        <v>0.20024563515912899</v>
      </c>
      <c r="DH227">
        <v>0.11612353658640499</v>
      </c>
      <c r="DI227">
        <v>0</v>
      </c>
      <c r="DJ227">
        <v>0</v>
      </c>
      <c r="DK227">
        <v>0</v>
      </c>
      <c r="DL227">
        <v>0</v>
      </c>
      <c r="DM227">
        <v>0</v>
      </c>
      <c r="DN227">
        <v>0</v>
      </c>
      <c r="DO227" t="s">
        <v>1845</v>
      </c>
      <c r="DP227">
        <v>58740</v>
      </c>
      <c r="DQ227">
        <v>58740</v>
      </c>
      <c r="DR227" t="s">
        <v>1835</v>
      </c>
      <c r="DS227">
        <v>0</v>
      </c>
      <c r="DT227">
        <v>240.13</v>
      </c>
      <c r="DU227">
        <v>49396.9</v>
      </c>
      <c r="DV227">
        <v>48648.7</v>
      </c>
      <c r="DW227">
        <v>4.3350918590945E-4</v>
      </c>
      <c r="DX227">
        <v>2.72595206776198</v>
      </c>
      <c r="DY227">
        <v>2.72638557694789</v>
      </c>
      <c r="DZ227">
        <v>4.3350918590945E-4</v>
      </c>
      <c r="EA227">
        <v>0.29530851895017701</v>
      </c>
      <c r="EB227">
        <v>0</v>
      </c>
      <c r="EC227">
        <v>0.11609021327004899</v>
      </c>
      <c r="ED227">
        <v>0</v>
      </c>
      <c r="EE227" t="s">
        <v>1836</v>
      </c>
      <c r="EF227" t="s">
        <v>189</v>
      </c>
      <c r="EG227" t="s">
        <v>1836</v>
      </c>
      <c r="EH227" t="s">
        <v>1871</v>
      </c>
      <c r="EI227" t="s">
        <v>1836</v>
      </c>
      <c r="EJ227">
        <v>2.2861337210512201E-4</v>
      </c>
      <c r="EK227">
        <v>5.9608557681349303</v>
      </c>
      <c r="EL227">
        <v>1.35091988229584E-3</v>
      </c>
      <c r="EM227">
        <v>0.223976021599682</v>
      </c>
      <c r="EN227">
        <v>0</v>
      </c>
      <c r="EO227">
        <v>0</v>
      </c>
      <c r="EP227">
        <v>0</v>
      </c>
      <c r="EQ227">
        <v>0</v>
      </c>
      <c r="ER227">
        <v>0</v>
      </c>
      <c r="ES227">
        <v>0</v>
      </c>
      <c r="ET227">
        <v>0</v>
      </c>
      <c r="EU227">
        <v>0</v>
      </c>
      <c r="EV227">
        <v>0.03</v>
      </c>
      <c r="EW227">
        <v>245.13</v>
      </c>
      <c r="EX227">
        <v>1.0038229344416001</v>
      </c>
      <c r="EY227">
        <v>49585.7411103185</v>
      </c>
      <c r="EZ227">
        <v>12.1549527183724</v>
      </c>
      <c r="FA227">
        <v>0</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0.18792019187041101</v>
      </c>
      <c r="GA227">
        <v>0</v>
      </c>
      <c r="GB227">
        <v>0</v>
      </c>
      <c r="GC227">
        <v>0</v>
      </c>
      <c r="GD227">
        <v>0</v>
      </c>
      <c r="GE227">
        <v>0</v>
      </c>
      <c r="GF227">
        <v>0</v>
      </c>
      <c r="GG227">
        <v>0</v>
      </c>
      <c r="GH227">
        <v>0</v>
      </c>
      <c r="GI227">
        <v>0</v>
      </c>
      <c r="GJ227">
        <v>0</v>
      </c>
      <c r="GK227">
        <v>0</v>
      </c>
      <c r="GL227">
        <v>0</v>
      </c>
      <c r="GM227">
        <v>0</v>
      </c>
      <c r="GN227">
        <v>0</v>
      </c>
      <c r="GO227">
        <v>0</v>
      </c>
      <c r="GP227">
        <v>15.7108216370245</v>
      </c>
      <c r="GQ227">
        <v>0</v>
      </c>
      <c r="GR227">
        <v>0.122278609283952</v>
      </c>
      <c r="GS227">
        <v>0.122278609283952</v>
      </c>
      <c r="GT227">
        <v>0.472943029589104</v>
      </c>
      <c r="GU227">
        <v>3.5558689186521102</v>
      </c>
      <c r="GV227">
        <v>2.72638557694789</v>
      </c>
    </row>
    <row r="228" spans="1:204" x14ac:dyDescent="0.35">
      <c r="A228">
        <v>227</v>
      </c>
      <c r="B228" t="s">
        <v>1143</v>
      </c>
      <c r="C228" t="s">
        <v>254</v>
      </c>
      <c r="D228" t="s">
        <v>1144</v>
      </c>
      <c r="E228" t="s">
        <v>1145</v>
      </c>
      <c r="F228">
        <v>0</v>
      </c>
      <c r="G228">
        <v>4.9338532600000002</v>
      </c>
      <c r="H228">
        <v>4.1917722158139998</v>
      </c>
      <c r="I228">
        <v>3.6343366257115002</v>
      </c>
      <c r="J228">
        <v>3.3358754498082299</v>
      </c>
      <c r="K228">
        <v>3.0638002183748099</v>
      </c>
      <c r="L228">
        <v>3.11371957020169</v>
      </c>
      <c r="M228">
        <v>3.11371957020169</v>
      </c>
      <c r="N228">
        <v>4.1213573770833303E-2</v>
      </c>
      <c r="O228">
        <v>4.1213573792406998E-2</v>
      </c>
      <c r="P228">
        <v>4.3679432848510502E-2</v>
      </c>
      <c r="Q228">
        <v>6.8639108761945095E-2</v>
      </c>
      <c r="R228">
        <v>9.9838703653761698E-2</v>
      </c>
      <c r="S228">
        <v>0.12479837956720199</v>
      </c>
      <c r="T228">
        <v>0.162237893437363</v>
      </c>
      <c r="U228">
        <v>5.1525749999999997</v>
      </c>
      <c r="V228">
        <v>5.4695805000000002</v>
      </c>
      <c r="W228">
        <v>5.6115000000000004</v>
      </c>
      <c r="X228">
        <v>5.862825</v>
      </c>
      <c r="Y228">
        <v>6.1433099999999996</v>
      </c>
      <c r="Z228">
        <v>6.3958050000000002</v>
      </c>
      <c r="AA228">
        <v>6.5824199999999999</v>
      </c>
      <c r="AB228">
        <v>0</v>
      </c>
      <c r="AC228">
        <v>0</v>
      </c>
      <c r="AD228">
        <v>0</v>
      </c>
      <c r="AE228">
        <v>0</v>
      </c>
      <c r="AF228">
        <v>0</v>
      </c>
      <c r="AG228">
        <v>0</v>
      </c>
      <c r="AH228">
        <v>0</v>
      </c>
      <c r="AI228">
        <v>0</v>
      </c>
      <c r="AJ228">
        <v>0</v>
      </c>
      <c r="AK228">
        <v>0</v>
      </c>
      <c r="AL228">
        <v>0</v>
      </c>
      <c r="AM228">
        <v>0</v>
      </c>
      <c r="AN228">
        <v>0</v>
      </c>
      <c r="AO228">
        <v>0</v>
      </c>
      <c r="AP228">
        <v>2.3551729377777799</v>
      </c>
      <c r="AQ228">
        <v>3.0269482160000001</v>
      </c>
      <c r="AR228">
        <v>2.3404269671039999</v>
      </c>
      <c r="AS228">
        <v>1.85471487330176</v>
      </c>
      <c r="AT228">
        <v>1.96528608891659</v>
      </c>
      <c r="AU228">
        <v>1.9056975288340099</v>
      </c>
      <c r="AV228">
        <v>1.57728456946415</v>
      </c>
      <c r="AW228">
        <v>9.1243045907869798E-3</v>
      </c>
      <c r="AX228">
        <v>6.5255223714371299E-3</v>
      </c>
      <c r="AY228">
        <v>6.9210765342217397E-3</v>
      </c>
      <c r="AZ228">
        <v>0</v>
      </c>
      <c r="BA228">
        <v>0</v>
      </c>
      <c r="BB228">
        <v>0</v>
      </c>
      <c r="BC228">
        <v>0</v>
      </c>
      <c r="BD228">
        <v>6.8796317861843703E-2</v>
      </c>
      <c r="BE228">
        <v>0.35729700566957501</v>
      </c>
      <c r="BF228">
        <v>0.28850068780773203</v>
      </c>
      <c r="BG228">
        <v>0.35951624172963498</v>
      </c>
      <c r="BH228">
        <v>0.35951624172963498</v>
      </c>
      <c r="BI228">
        <v>0.35951624172963498</v>
      </c>
      <c r="BJ228">
        <v>0.37727013021011102</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12.560735394001201</v>
      </c>
      <c r="CO228">
        <v>13.0933370336474</v>
      </c>
      <c r="CP228">
        <v>11.925364790006</v>
      </c>
      <c r="CQ228">
        <v>11.481570673601601</v>
      </c>
      <c r="CR228">
        <v>11.6317512526748</v>
      </c>
      <c r="CS228">
        <v>11.899536720332501</v>
      </c>
      <c r="CT228">
        <v>11.899536720332501</v>
      </c>
      <c r="CU228">
        <v>11.916894674268701</v>
      </c>
      <c r="CV228">
        <v>11.9455743079447</v>
      </c>
      <c r="CW228">
        <v>4.2402106480209402E-2</v>
      </c>
      <c r="CX228">
        <v>-8.9203557552973906E-2</v>
      </c>
      <c r="CY228">
        <v>-3.7214301132013697E-2</v>
      </c>
      <c r="CZ228">
        <v>1.3080142372726001E-2</v>
      </c>
      <c r="DA228">
        <v>2.3021938987576301E-2</v>
      </c>
      <c r="DB228">
        <v>-4.0698140599735901E-2</v>
      </c>
      <c r="DC228">
        <v>1.2605541046926801E-2</v>
      </c>
      <c r="DD228">
        <v>-0.51119857510114097</v>
      </c>
      <c r="DE228">
        <v>0.326487945821896</v>
      </c>
      <c r="DF228">
        <v>0.15000009856756399</v>
      </c>
      <c r="DG228">
        <v>0.15000009856756399</v>
      </c>
      <c r="DH228">
        <v>0.13264214463136401</v>
      </c>
      <c r="DI228">
        <v>0</v>
      </c>
      <c r="DJ228">
        <v>0</v>
      </c>
      <c r="DK228">
        <v>0</v>
      </c>
      <c r="DL228">
        <v>0</v>
      </c>
      <c r="DM228">
        <v>0</v>
      </c>
      <c r="DN228">
        <v>0</v>
      </c>
      <c r="DO228" t="s">
        <v>1840</v>
      </c>
      <c r="DP228">
        <v>52919</v>
      </c>
      <c r="DQ228">
        <v>52919</v>
      </c>
      <c r="DR228" t="s">
        <v>1835</v>
      </c>
      <c r="DS228">
        <v>0</v>
      </c>
      <c r="DT228">
        <v>174.6</v>
      </c>
      <c r="DU228">
        <v>37700</v>
      </c>
      <c r="DV228">
        <v>36250</v>
      </c>
      <c r="DW228">
        <v>4.9517604042025E-4</v>
      </c>
      <c r="DX228">
        <v>3.11371957020169</v>
      </c>
      <c r="DY228">
        <v>3.1142147462421099</v>
      </c>
      <c r="DZ228">
        <v>4.9517604042025E-4</v>
      </c>
      <c r="EA228">
        <v>1.00000298326849</v>
      </c>
      <c r="EB228">
        <v>0</v>
      </c>
      <c r="EC228">
        <v>0.13260408106322299</v>
      </c>
      <c r="ED228">
        <v>0</v>
      </c>
      <c r="EE228" t="s">
        <v>1836</v>
      </c>
      <c r="EF228" t="s">
        <v>224</v>
      </c>
      <c r="EG228" t="s">
        <v>1836</v>
      </c>
      <c r="EH228" t="s">
        <v>1865</v>
      </c>
      <c r="EI228" t="s">
        <v>1836</v>
      </c>
      <c r="EJ228">
        <v>2.6113371542207698E-4</v>
      </c>
      <c r="EK228">
        <v>6.8087892960041403</v>
      </c>
      <c r="EL228">
        <v>1.5430886423230901E-3</v>
      </c>
      <c r="EM228">
        <v>0.255836678112764</v>
      </c>
      <c r="EN228">
        <v>0.37727013021011102</v>
      </c>
      <c r="EO228">
        <v>0</v>
      </c>
      <c r="EP228">
        <v>0</v>
      </c>
      <c r="EQ228">
        <v>0</v>
      </c>
      <c r="ER228">
        <v>0</v>
      </c>
      <c r="ES228">
        <v>0</v>
      </c>
      <c r="ET228">
        <v>0</v>
      </c>
      <c r="EU228">
        <v>0</v>
      </c>
      <c r="EV228">
        <v>0.03</v>
      </c>
      <c r="EW228">
        <v>179.6</v>
      </c>
      <c r="EX228">
        <v>1.0098534065489699</v>
      </c>
      <c r="EY228">
        <v>38071.473426896096</v>
      </c>
      <c r="EZ228">
        <v>6.8376366274705402</v>
      </c>
      <c r="FA228">
        <v>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0.214651914076947</v>
      </c>
      <c r="GA228">
        <v>0</v>
      </c>
      <c r="GB228">
        <v>0</v>
      </c>
      <c r="GC228">
        <v>0</v>
      </c>
      <c r="GD228">
        <v>0</v>
      </c>
      <c r="GE228">
        <v>0</v>
      </c>
      <c r="GF228">
        <v>0</v>
      </c>
      <c r="GG228">
        <v>0</v>
      </c>
      <c r="GH228">
        <v>0</v>
      </c>
      <c r="GI228">
        <v>0</v>
      </c>
      <c r="GJ228">
        <v>0</v>
      </c>
      <c r="GK228">
        <v>0</v>
      </c>
      <c r="GL228">
        <v>0</v>
      </c>
      <c r="GM228">
        <v>0</v>
      </c>
      <c r="GN228">
        <v>0</v>
      </c>
      <c r="GO228">
        <v>0</v>
      </c>
      <c r="GP228">
        <v>11.9460694839851</v>
      </c>
      <c r="GQ228">
        <v>6.7836263306642096E-3</v>
      </c>
      <c r="GR228">
        <v>0.13967277827346899</v>
      </c>
      <c r="GS228">
        <v>0.14645640460413401</v>
      </c>
      <c r="GT228">
        <v>4.95176040420375E-4</v>
      </c>
      <c r="GU228">
        <v>5.1084328565145496</v>
      </c>
      <c r="GV228">
        <v>3.1142147462421099</v>
      </c>
    </row>
    <row r="229" spans="1:204" x14ac:dyDescent="0.35">
      <c r="A229">
        <v>228</v>
      </c>
      <c r="B229" t="s">
        <v>1146</v>
      </c>
      <c r="C229" t="s">
        <v>255</v>
      </c>
      <c r="D229" t="s">
        <v>1147</v>
      </c>
      <c r="E229" t="s">
        <v>1148</v>
      </c>
      <c r="F229">
        <v>0</v>
      </c>
      <c r="G229">
        <v>58.487467070000001</v>
      </c>
      <c r="H229">
        <v>50.868562705805999</v>
      </c>
      <c r="I229">
        <v>45.268388847999901</v>
      </c>
      <c r="J229">
        <v>42.122748412177998</v>
      </c>
      <c r="K229">
        <v>38.737691446972697</v>
      </c>
      <c r="L229">
        <v>39.368855462402003</v>
      </c>
      <c r="M229">
        <v>39.403129273358097</v>
      </c>
      <c r="N229">
        <v>0.43905552643750001</v>
      </c>
      <c r="O229">
        <v>0.43905552647844398</v>
      </c>
      <c r="P229">
        <v>0.46532476125901601</v>
      </c>
      <c r="Q229">
        <v>0.73122462483559603</v>
      </c>
      <c r="R229">
        <v>1.0635994543062699</v>
      </c>
      <c r="S229">
        <v>1.32949931788283</v>
      </c>
      <c r="T229">
        <v>1.72834911324768</v>
      </c>
      <c r="U229">
        <v>57.913733493000002</v>
      </c>
      <c r="V229">
        <v>60.898561569999998</v>
      </c>
      <c r="W229">
        <v>65.564449600000003</v>
      </c>
      <c r="X229">
        <v>69.474757866000004</v>
      </c>
      <c r="Y229">
        <v>72.730358800000005</v>
      </c>
      <c r="Z229">
        <v>76.240136109999995</v>
      </c>
      <c r="AA229">
        <v>78.487767539000004</v>
      </c>
      <c r="AB229">
        <v>0</v>
      </c>
      <c r="AC229">
        <v>0</v>
      </c>
      <c r="AD229">
        <v>3.70298771628415</v>
      </c>
      <c r="AE229">
        <v>5.0417846548056202</v>
      </c>
      <c r="AF229">
        <v>6.2640123260672098</v>
      </c>
      <c r="AG229">
        <v>7.0249313260672102</v>
      </c>
      <c r="AH229">
        <v>7.0249313260672102</v>
      </c>
      <c r="AI229">
        <v>0</v>
      </c>
      <c r="AJ229">
        <v>0</v>
      </c>
      <c r="AK229">
        <v>0.76431899999999997</v>
      </c>
      <c r="AL229">
        <v>0.47557440000000001</v>
      </c>
      <c r="AM229">
        <v>0</v>
      </c>
      <c r="AN229">
        <v>0</v>
      </c>
      <c r="AO229">
        <v>0</v>
      </c>
      <c r="AP229">
        <v>2.6369205688888901</v>
      </c>
      <c r="AQ229">
        <v>3.1550005866666702</v>
      </c>
      <c r="AR229">
        <v>2.00896390360889</v>
      </c>
      <c r="AS229">
        <v>0.95618118138666697</v>
      </c>
      <c r="AT229">
        <v>0.73687383929227601</v>
      </c>
      <c r="AU229">
        <v>0.41433307480877901</v>
      </c>
      <c r="AV229">
        <v>0.205943386794498</v>
      </c>
      <c r="AW229">
        <v>9.7598173095648194E-2</v>
      </c>
      <c r="AX229">
        <v>6.9800285118727504E-2</v>
      </c>
      <c r="AY229">
        <v>7.4031332346933404E-2</v>
      </c>
      <c r="AZ229">
        <v>0</v>
      </c>
      <c r="BA229">
        <v>0</v>
      </c>
      <c r="BB229">
        <v>0</v>
      </c>
      <c r="BC229">
        <v>0</v>
      </c>
      <c r="BD229">
        <v>3.9327168151115401E-2</v>
      </c>
      <c r="BE229">
        <v>0.20424755072030901</v>
      </c>
      <c r="BF229">
        <v>0.164920382569194</v>
      </c>
      <c r="BG229">
        <v>0.20551616904776401</v>
      </c>
      <c r="BH229">
        <v>0.20551616904776401</v>
      </c>
      <c r="BI229">
        <v>0.20551616904776401</v>
      </c>
      <c r="BJ229">
        <v>0.21566511566740701</v>
      </c>
      <c r="BK229">
        <v>0</v>
      </c>
      <c r="BL229">
        <v>0</v>
      </c>
      <c r="BM229">
        <v>0</v>
      </c>
      <c r="BN229">
        <v>0</v>
      </c>
      <c r="BO229">
        <v>0</v>
      </c>
      <c r="BP229">
        <v>0</v>
      </c>
      <c r="BQ229">
        <v>0</v>
      </c>
      <c r="BR229">
        <v>0</v>
      </c>
      <c r="BS229">
        <v>0</v>
      </c>
      <c r="BT229">
        <v>0</v>
      </c>
      <c r="BU229">
        <v>0.76091900000000001</v>
      </c>
      <c r="BV229">
        <v>0.76091900000000001</v>
      </c>
      <c r="BW229">
        <v>0</v>
      </c>
      <c r="BX229">
        <v>0</v>
      </c>
      <c r="BY229">
        <v>0</v>
      </c>
      <c r="BZ229">
        <v>0</v>
      </c>
      <c r="CA229">
        <v>0</v>
      </c>
      <c r="CB229">
        <v>0</v>
      </c>
      <c r="CC229">
        <v>1.299903</v>
      </c>
      <c r="CD229">
        <v>0</v>
      </c>
      <c r="CE229">
        <v>0</v>
      </c>
      <c r="CF229">
        <v>0</v>
      </c>
      <c r="CG229">
        <v>0</v>
      </c>
      <c r="CH229">
        <v>0</v>
      </c>
      <c r="CI229">
        <v>0</v>
      </c>
      <c r="CJ229">
        <v>0</v>
      </c>
      <c r="CK229">
        <v>4.5146519999999999</v>
      </c>
      <c r="CL229">
        <v>5.5589457308158101</v>
      </c>
      <c r="CM229">
        <v>4.5146519999999999</v>
      </c>
      <c r="CN229">
        <v>119.61410199957299</v>
      </c>
      <c r="CO229">
        <v>115.63522822479</v>
      </c>
      <c r="CP229">
        <v>118.013385544068</v>
      </c>
      <c r="CQ229">
        <v>119.768706308254</v>
      </c>
      <c r="CR229">
        <v>121.798874035686</v>
      </c>
      <c r="CS229">
        <v>129.09792346020899</v>
      </c>
      <c r="CT229">
        <v>129.09792346020899</v>
      </c>
      <c r="CU229">
        <v>135.61002096981699</v>
      </c>
      <c r="CV229">
        <v>132.877183406245</v>
      </c>
      <c r="CW229">
        <v>-3.3264253196476502E-2</v>
      </c>
      <c r="CX229">
        <v>2.0566027808194502E-2</v>
      </c>
      <c r="CY229">
        <v>1.48739124472452E-2</v>
      </c>
      <c r="CZ229">
        <v>1.6950736047924599E-2</v>
      </c>
      <c r="DA229">
        <v>5.9927068146654397E-2</v>
      </c>
      <c r="DB229">
        <v>0.135839927064759</v>
      </c>
      <c r="DC229">
        <v>5.2398592088805297E-2</v>
      </c>
      <c r="DD229">
        <v>16.248370891538698</v>
      </c>
      <c r="DE229">
        <v>8.4557544076847098</v>
      </c>
      <c r="DF229">
        <v>6.7645494309032701</v>
      </c>
      <c r="DG229">
        <v>6.7645494309032701</v>
      </c>
      <c r="DH229">
        <v>0.25245192129451099</v>
      </c>
      <c r="DI229">
        <v>0</v>
      </c>
      <c r="DJ229">
        <v>0</v>
      </c>
      <c r="DK229">
        <v>0</v>
      </c>
      <c r="DL229">
        <v>0</v>
      </c>
      <c r="DM229">
        <v>0</v>
      </c>
      <c r="DN229">
        <v>0</v>
      </c>
      <c r="DO229" t="s">
        <v>1849</v>
      </c>
      <c r="DP229">
        <v>76545</v>
      </c>
      <c r="DQ229">
        <v>76545</v>
      </c>
      <c r="DR229" t="s">
        <v>1856</v>
      </c>
      <c r="DS229">
        <v>1.9800000000000002E-2</v>
      </c>
      <c r="DT229">
        <v>1581.13</v>
      </c>
      <c r="DU229">
        <v>49640.3</v>
      </c>
      <c r="DV229">
        <v>48147.199999999997</v>
      </c>
      <c r="DW229">
        <v>6.4259024510720604</v>
      </c>
      <c r="DX229">
        <v>33.1710079811767</v>
      </c>
      <c r="DY229">
        <v>39.596910432248798</v>
      </c>
      <c r="DZ229">
        <v>5.2751986321885802E-3</v>
      </c>
      <c r="EA229">
        <v>0.67326105343785403</v>
      </c>
      <c r="EB229">
        <v>3.1704961243473298E-3</v>
      </c>
      <c r="EC229">
        <v>0.25237947659048898</v>
      </c>
      <c r="ED229">
        <v>0</v>
      </c>
      <c r="EE229" t="s">
        <v>196</v>
      </c>
      <c r="EF229" t="s">
        <v>1836</v>
      </c>
      <c r="EG229" t="s">
        <v>1836</v>
      </c>
      <c r="EH229" t="s">
        <v>1885</v>
      </c>
      <c r="EI229" t="s">
        <v>1836</v>
      </c>
      <c r="EJ229">
        <v>2.7819040219388799E-3</v>
      </c>
      <c r="EK229">
        <v>12.958867215566</v>
      </c>
      <c r="EL229">
        <v>2.9368922944125E-3</v>
      </c>
      <c r="EM229">
        <v>2.72547360165981</v>
      </c>
      <c r="EN229">
        <v>0.21566511566740701</v>
      </c>
      <c r="EO229">
        <v>7.2374177914752904</v>
      </c>
      <c r="EP229">
        <v>7.6140492022019801</v>
      </c>
      <c r="EQ229">
        <v>0</v>
      </c>
      <c r="ER229">
        <v>0</v>
      </c>
      <c r="ES229">
        <v>0</v>
      </c>
      <c r="ET229">
        <v>0</v>
      </c>
      <c r="EU229">
        <v>0</v>
      </c>
      <c r="EV229">
        <v>1.0200000000000001E-2</v>
      </c>
      <c r="EW229">
        <v>1644.69</v>
      </c>
      <c r="EX229">
        <v>1.0076642256905599</v>
      </c>
      <c r="EY229">
        <v>50020.754462546902</v>
      </c>
      <c r="EZ229">
        <v>82.268634657006203</v>
      </c>
      <c r="FA229">
        <v>1010.41924014345</v>
      </c>
      <c r="FB229">
        <v>1628.880126</v>
      </c>
      <c r="FC229">
        <v>1644.6914260000001</v>
      </c>
      <c r="FD229">
        <v>81.4778128315684</v>
      </c>
      <c r="FE229">
        <v>82.2687059866021</v>
      </c>
      <c r="FF229">
        <v>0.79089315503367197</v>
      </c>
      <c r="FG229">
        <v>1.1146867821311901</v>
      </c>
      <c r="FH229">
        <v>0.32379362709752002</v>
      </c>
      <c r="FI229">
        <v>3.6392773377335501E-3</v>
      </c>
      <c r="FJ229">
        <v>0.291142187018684</v>
      </c>
      <c r="FK229">
        <v>0</v>
      </c>
      <c r="FL229">
        <v>0</v>
      </c>
      <c r="FM229">
        <v>0</v>
      </c>
      <c r="FN229">
        <v>0</v>
      </c>
      <c r="FO229">
        <v>0</v>
      </c>
      <c r="FP229">
        <v>0</v>
      </c>
      <c r="FQ229">
        <v>0</v>
      </c>
      <c r="FR229">
        <v>0.51362037214426703</v>
      </c>
      <c r="FS229">
        <v>0</v>
      </c>
      <c r="FT229">
        <v>0</v>
      </c>
      <c r="FU229">
        <v>0</v>
      </c>
      <c r="FV229">
        <v>0</v>
      </c>
      <c r="FW229">
        <v>0</v>
      </c>
      <c r="FX229">
        <v>0</v>
      </c>
      <c r="FY229">
        <v>0</v>
      </c>
      <c r="FZ229">
        <v>2.2867251060337601</v>
      </c>
      <c r="GA229">
        <v>0</v>
      </c>
      <c r="GB229">
        <v>0</v>
      </c>
      <c r="GC229">
        <v>0</v>
      </c>
      <c r="GD229">
        <v>0</v>
      </c>
      <c r="GE229">
        <v>0</v>
      </c>
      <c r="GF229">
        <v>0</v>
      </c>
      <c r="GG229">
        <v>0</v>
      </c>
      <c r="GH229">
        <v>1.7639612843674799</v>
      </c>
      <c r="GI229">
        <v>0</v>
      </c>
      <c r="GJ229">
        <v>0</v>
      </c>
      <c r="GK229">
        <v>0</v>
      </c>
      <c r="GL229">
        <v>0</v>
      </c>
      <c r="GM229">
        <v>0</v>
      </c>
      <c r="GN229">
        <v>0</v>
      </c>
      <c r="GO229">
        <v>0</v>
      </c>
      <c r="GP229">
        <v>143.397590346908</v>
      </c>
      <c r="GQ229">
        <v>0</v>
      </c>
      <c r="GR229">
        <v>0.26583301503210099</v>
      </c>
      <c r="GS229">
        <v>0.26583301503210099</v>
      </c>
      <c r="GT229">
        <v>10.5204069406623</v>
      </c>
      <c r="GU229">
        <v>61.128955689901296</v>
      </c>
      <c r="GV229">
        <v>39.596910432248798</v>
      </c>
    </row>
    <row r="230" spans="1:204" x14ac:dyDescent="0.35">
      <c r="A230">
        <v>229</v>
      </c>
      <c r="B230" t="s">
        <v>1149</v>
      </c>
      <c r="C230" t="s">
        <v>256</v>
      </c>
      <c r="D230" t="s">
        <v>1150</v>
      </c>
      <c r="E230" t="s">
        <v>1151</v>
      </c>
      <c r="F230">
        <v>0</v>
      </c>
      <c r="G230">
        <v>5.29740141</v>
      </c>
      <c r="H230">
        <v>4.5268192292389999</v>
      </c>
      <c r="I230">
        <v>3.9479686655288302</v>
      </c>
      <c r="J230">
        <v>3.6380402281803801</v>
      </c>
      <c r="K230">
        <v>3.2618779438262302</v>
      </c>
      <c r="L230">
        <v>3.3150246313020202</v>
      </c>
      <c r="M230">
        <v>3.3155212157471601</v>
      </c>
      <c r="N230">
        <v>4.2689481479166701E-2</v>
      </c>
      <c r="O230">
        <v>4.26894814100248E-2</v>
      </c>
      <c r="P230">
        <v>4.5243645842973503E-2</v>
      </c>
      <c r="Q230">
        <v>7.1097157753244003E-2</v>
      </c>
      <c r="R230">
        <v>0.103414047641088</v>
      </c>
      <c r="S230">
        <v>0.12926755955135999</v>
      </c>
      <c r="T230">
        <v>0.16804782741676699</v>
      </c>
      <c r="U230">
        <v>5.1762403800000003</v>
      </c>
      <c r="V230">
        <v>5.2687277999999997</v>
      </c>
      <c r="W230">
        <v>5.3809347599999997</v>
      </c>
      <c r="X230">
        <v>5.7303640800000002</v>
      </c>
      <c r="Y230">
        <v>6.0431861700000002</v>
      </c>
      <c r="Z230">
        <v>6.2544056399999999</v>
      </c>
      <c r="AA230">
        <v>6.2962482240000002</v>
      </c>
      <c r="AB230">
        <v>0</v>
      </c>
      <c r="AC230">
        <v>0</v>
      </c>
      <c r="AD230">
        <v>0</v>
      </c>
      <c r="AE230">
        <v>0</v>
      </c>
      <c r="AF230">
        <v>0</v>
      </c>
      <c r="AG230">
        <v>0</v>
      </c>
      <c r="AH230">
        <v>0</v>
      </c>
      <c r="AI230">
        <v>0</v>
      </c>
      <c r="AJ230">
        <v>0</v>
      </c>
      <c r="AK230">
        <v>0</v>
      </c>
      <c r="AL230">
        <v>0</v>
      </c>
      <c r="AM230">
        <v>0</v>
      </c>
      <c r="AN230">
        <v>0</v>
      </c>
      <c r="AO230">
        <v>0</v>
      </c>
      <c r="AP230">
        <v>1.6742140302222199</v>
      </c>
      <c r="AQ230">
        <v>2.0852298008888899</v>
      </c>
      <c r="AR230">
        <v>1.68762007815822</v>
      </c>
      <c r="AS230">
        <v>1.1495917204053501</v>
      </c>
      <c r="AT230">
        <v>1.21115567291969</v>
      </c>
      <c r="AU230">
        <v>0.89219396040697596</v>
      </c>
      <c r="AV230">
        <v>0.72256171698013705</v>
      </c>
      <c r="AW230">
        <v>9.5348135502575804E-3</v>
      </c>
      <c r="AX230">
        <v>6.8191102686896597E-3</v>
      </c>
      <c r="AY230">
        <v>7.23246069486763E-3</v>
      </c>
      <c r="AZ230">
        <v>0</v>
      </c>
      <c r="BA230">
        <v>0</v>
      </c>
      <c r="BB230">
        <v>0</v>
      </c>
      <c r="BC230">
        <v>0</v>
      </c>
      <c r="BD230">
        <v>9.2573540733768903E-2</v>
      </c>
      <c r="BE230">
        <v>0.48078516316570302</v>
      </c>
      <c r="BF230">
        <v>0.38821162243193402</v>
      </c>
      <c r="BG230">
        <v>0.48377140641518002</v>
      </c>
      <c r="BH230">
        <v>0.48377140641517902</v>
      </c>
      <c r="BI230">
        <v>0.48377140641517902</v>
      </c>
      <c r="BJ230">
        <v>0.50766135241099097</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12.292653655985401</v>
      </c>
      <c r="CO230">
        <v>12.4110705849723</v>
      </c>
      <c r="CP230">
        <v>11.4572112326568</v>
      </c>
      <c r="CQ230">
        <v>11.0728645927542</v>
      </c>
      <c r="CR230">
        <v>11.1034052408022</v>
      </c>
      <c r="CS230">
        <v>11.0746631976755</v>
      </c>
      <c r="CT230">
        <v>11.0746631976755</v>
      </c>
      <c r="CU230">
        <v>11.285479701139799</v>
      </c>
      <c r="CV230">
        <v>11.147432555826001</v>
      </c>
      <c r="CW230">
        <v>9.6331461294552109E-3</v>
      </c>
      <c r="CX230">
        <v>-7.68555255394682E-2</v>
      </c>
      <c r="CY230">
        <v>-3.3546264627394497E-2</v>
      </c>
      <c r="CZ230">
        <v>2.75815239969757E-3</v>
      </c>
      <c r="DA230">
        <v>-2.5885791343581701E-3</v>
      </c>
      <c r="DB230">
        <v>-7.0756222367914595E-2</v>
      </c>
      <c r="DC230">
        <v>3.1441924374576699E-2</v>
      </c>
      <c r="DD230">
        <v>-0.86978173557466298</v>
      </c>
      <c r="DE230">
        <v>9.8875498602017803E-2</v>
      </c>
      <c r="DF230">
        <v>0.34820872273522202</v>
      </c>
      <c r="DG230">
        <v>0.34820872273522202</v>
      </c>
      <c r="DH230">
        <v>0.13739221927095099</v>
      </c>
      <c r="DI230">
        <v>0</v>
      </c>
      <c r="DJ230">
        <v>0</v>
      </c>
      <c r="DK230">
        <v>0</v>
      </c>
      <c r="DL230">
        <v>0</v>
      </c>
      <c r="DM230">
        <v>0</v>
      </c>
      <c r="DN230">
        <v>0</v>
      </c>
      <c r="DO230" t="s">
        <v>1845</v>
      </c>
      <c r="DP230">
        <v>55754</v>
      </c>
      <c r="DQ230">
        <v>55754</v>
      </c>
      <c r="DR230" t="s">
        <v>1835</v>
      </c>
      <c r="DS230">
        <v>0</v>
      </c>
      <c r="DT230">
        <v>153.72</v>
      </c>
      <c r="DU230">
        <v>40959.199999999997</v>
      </c>
      <c r="DV230">
        <v>38748</v>
      </c>
      <c r="DW230">
        <v>9.3539728284558699E-2</v>
      </c>
      <c r="DX230">
        <v>3.2252256108064201</v>
      </c>
      <c r="DY230">
        <v>3.3187653390909801</v>
      </c>
      <c r="DZ230">
        <v>5.1290889557433004E-4</v>
      </c>
      <c r="EA230">
        <v>0.88657535644735996</v>
      </c>
      <c r="EB230">
        <v>0</v>
      </c>
      <c r="EC230">
        <v>0.13735279260068101</v>
      </c>
      <c r="ED230">
        <v>0</v>
      </c>
      <c r="EE230" t="s">
        <v>1836</v>
      </c>
      <c r="EF230" t="s">
        <v>248</v>
      </c>
      <c r="EG230" t="s">
        <v>1836</v>
      </c>
      <c r="EH230" t="s">
        <v>1869</v>
      </c>
      <c r="EI230" t="s">
        <v>1836</v>
      </c>
      <c r="EJ230">
        <v>2.7048523078921201E-4</v>
      </c>
      <c r="EK230">
        <v>7.0526202250887504</v>
      </c>
      <c r="EL230">
        <v>1.59834850144935E-3</v>
      </c>
      <c r="EM230">
        <v>0.264998497080287</v>
      </c>
      <c r="EN230">
        <v>0.50766135241099097</v>
      </c>
      <c r="EO230">
        <v>0</v>
      </c>
      <c r="EP230">
        <v>0</v>
      </c>
      <c r="EQ230">
        <v>0</v>
      </c>
      <c r="ER230">
        <v>0</v>
      </c>
      <c r="ES230">
        <v>0</v>
      </c>
      <c r="ET230">
        <v>0</v>
      </c>
      <c r="EU230">
        <v>0</v>
      </c>
      <c r="EV230">
        <v>0.03</v>
      </c>
      <c r="EW230">
        <v>158.72</v>
      </c>
      <c r="EX230">
        <v>1.01397102208135</v>
      </c>
      <c r="EY230">
        <v>41531.441887634399</v>
      </c>
      <c r="EZ230">
        <v>6.5918704564053403</v>
      </c>
      <c r="FA230">
        <v>0</v>
      </c>
      <c r="FB230">
        <v>0</v>
      </c>
      <c r="FC230">
        <v>0</v>
      </c>
      <c r="FD230">
        <v>0</v>
      </c>
      <c r="FE230">
        <v>0</v>
      </c>
      <c r="FF230">
        <v>0</v>
      </c>
      <c r="FG230">
        <v>0</v>
      </c>
      <c r="FH230">
        <v>0</v>
      </c>
      <c r="FI230">
        <v>0</v>
      </c>
      <c r="FJ230">
        <v>0</v>
      </c>
      <c r="FK230">
        <v>0</v>
      </c>
      <c r="FL230">
        <v>0</v>
      </c>
      <c r="FM230">
        <v>0</v>
      </c>
      <c r="FN230">
        <v>0</v>
      </c>
      <c r="FO230">
        <v>0</v>
      </c>
      <c r="FP230">
        <v>0</v>
      </c>
      <c r="FQ230">
        <v>0</v>
      </c>
      <c r="FR230">
        <v>0</v>
      </c>
      <c r="FS230">
        <v>0</v>
      </c>
      <c r="FT230">
        <v>0</v>
      </c>
      <c r="FU230">
        <v>0</v>
      </c>
      <c r="FV230">
        <v>0</v>
      </c>
      <c r="FW230">
        <v>0</v>
      </c>
      <c r="FX230">
        <v>0</v>
      </c>
      <c r="FY230">
        <v>0</v>
      </c>
      <c r="FZ230">
        <v>0.22233885970873199</v>
      </c>
      <c r="GA230">
        <v>0</v>
      </c>
      <c r="GB230">
        <v>0</v>
      </c>
      <c r="GC230">
        <v>0</v>
      </c>
      <c r="GD230">
        <v>0</v>
      </c>
      <c r="GE230">
        <v>0</v>
      </c>
      <c r="GF230">
        <v>0</v>
      </c>
      <c r="GG230">
        <v>0</v>
      </c>
      <c r="GH230">
        <v>0</v>
      </c>
      <c r="GI230">
        <v>0</v>
      </c>
      <c r="GJ230">
        <v>0</v>
      </c>
      <c r="GK230">
        <v>0</v>
      </c>
      <c r="GL230">
        <v>0</v>
      </c>
      <c r="GM230">
        <v>0</v>
      </c>
      <c r="GN230">
        <v>0</v>
      </c>
      <c r="GO230">
        <v>0</v>
      </c>
      <c r="GP230">
        <v>11.9368844894985</v>
      </c>
      <c r="GQ230">
        <v>0</v>
      </c>
      <c r="GR230">
        <v>0.14467462835483899</v>
      </c>
      <c r="GS230">
        <v>0.14467462835483899</v>
      </c>
      <c r="GT230">
        <v>0.78945193367251498</v>
      </c>
      <c r="GU230">
        <v>5.3450140330931903</v>
      </c>
      <c r="GV230">
        <v>3.3187653390909801</v>
      </c>
    </row>
    <row r="231" spans="1:204" x14ac:dyDescent="0.35">
      <c r="A231">
        <v>230</v>
      </c>
      <c r="B231" t="s">
        <v>1152</v>
      </c>
      <c r="C231" t="s">
        <v>1153</v>
      </c>
      <c r="D231" t="s">
        <v>1154</v>
      </c>
      <c r="E231" t="s">
        <v>1155</v>
      </c>
      <c r="F231">
        <v>8</v>
      </c>
      <c r="G231">
        <v>0</v>
      </c>
      <c r="H231">
        <v>0</v>
      </c>
      <c r="I231">
        <v>0</v>
      </c>
      <c r="J231">
        <v>0</v>
      </c>
      <c r="K231">
        <v>0</v>
      </c>
      <c r="L231">
        <v>0</v>
      </c>
      <c r="M231">
        <v>61.537864586301701</v>
      </c>
      <c r="N231">
        <v>0</v>
      </c>
      <c r="O231">
        <v>0</v>
      </c>
      <c r="P231">
        <v>0</v>
      </c>
      <c r="Q231">
        <v>0</v>
      </c>
      <c r="R231">
        <v>0</v>
      </c>
      <c r="S231">
        <v>0</v>
      </c>
      <c r="T231">
        <v>2.95854465505032</v>
      </c>
      <c r="U231">
        <v>0</v>
      </c>
      <c r="V231">
        <v>0</v>
      </c>
      <c r="W231">
        <v>0</v>
      </c>
      <c r="X231">
        <v>0</v>
      </c>
      <c r="Y231">
        <v>0</v>
      </c>
      <c r="Z231">
        <v>0</v>
      </c>
      <c r="AA231">
        <v>171.51924679999999</v>
      </c>
      <c r="AB231">
        <v>0</v>
      </c>
      <c r="AC231">
        <v>0</v>
      </c>
      <c r="AD231">
        <v>0</v>
      </c>
      <c r="AE231">
        <v>0</v>
      </c>
      <c r="AF231">
        <v>0</v>
      </c>
      <c r="AG231">
        <v>0</v>
      </c>
      <c r="AH231">
        <v>11.1846318532805</v>
      </c>
      <c r="AI231">
        <v>0</v>
      </c>
      <c r="AJ231">
        <v>0</v>
      </c>
      <c r="AK231">
        <v>0</v>
      </c>
      <c r="AL231">
        <v>0</v>
      </c>
      <c r="AM231">
        <v>0</v>
      </c>
      <c r="AN231">
        <v>0</v>
      </c>
      <c r="AO231">
        <v>0</v>
      </c>
      <c r="AP231">
        <v>0</v>
      </c>
      <c r="AQ231">
        <v>0</v>
      </c>
      <c r="AR231">
        <v>0</v>
      </c>
      <c r="AS231">
        <v>0</v>
      </c>
      <c r="AT231">
        <v>0</v>
      </c>
      <c r="AU231">
        <v>0</v>
      </c>
      <c r="AV231">
        <v>5.6387031787039597</v>
      </c>
      <c r="AW231">
        <v>0</v>
      </c>
      <c r="AX231">
        <v>0</v>
      </c>
      <c r="AY231">
        <v>0</v>
      </c>
      <c r="AZ231">
        <v>0</v>
      </c>
      <c r="BA231">
        <v>0</v>
      </c>
      <c r="BB231">
        <v>0</v>
      </c>
      <c r="BC231">
        <v>0</v>
      </c>
      <c r="BD231">
        <v>0</v>
      </c>
      <c r="BE231">
        <v>0</v>
      </c>
      <c r="BF231">
        <v>0</v>
      </c>
      <c r="BG231">
        <v>0</v>
      </c>
      <c r="BH231">
        <v>0</v>
      </c>
      <c r="BI231">
        <v>0</v>
      </c>
      <c r="BJ231">
        <v>3.53624466169188E-2</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8.4085685153625604</v>
      </c>
      <c r="CM231">
        <v>7.6783273724035999</v>
      </c>
      <c r="CN231">
        <v>0</v>
      </c>
      <c r="CO231">
        <v>0</v>
      </c>
      <c r="CP231">
        <v>0</v>
      </c>
      <c r="CQ231">
        <v>0</v>
      </c>
      <c r="CR231">
        <v>0</v>
      </c>
      <c r="CS231">
        <v>0</v>
      </c>
      <c r="CT231">
        <v>0</v>
      </c>
      <c r="CU231">
        <v>263.47597792762099</v>
      </c>
      <c r="CV231">
        <v>261.68630500596998</v>
      </c>
      <c r="CW231">
        <v>0</v>
      </c>
      <c r="CX231">
        <v>0</v>
      </c>
      <c r="CY231">
        <v>0</v>
      </c>
      <c r="CZ231">
        <v>0</v>
      </c>
      <c r="DA231">
        <v>0</v>
      </c>
      <c r="DB231">
        <v>0</v>
      </c>
      <c r="DC231">
        <v>0</v>
      </c>
      <c r="DD231">
        <v>0</v>
      </c>
      <c r="DE231">
        <v>0</v>
      </c>
      <c r="DF231">
        <v>0</v>
      </c>
      <c r="DG231">
        <v>0</v>
      </c>
      <c r="DH231">
        <v>0.40338297065422302</v>
      </c>
      <c r="DI231">
        <v>0</v>
      </c>
      <c r="DJ231">
        <v>0</v>
      </c>
      <c r="DK231">
        <v>0</v>
      </c>
      <c r="DL231">
        <v>0</v>
      </c>
      <c r="DM231">
        <v>0</v>
      </c>
      <c r="DN231">
        <v>0</v>
      </c>
      <c r="DO231" t="s">
        <v>1840</v>
      </c>
      <c r="DP231">
        <v>154719</v>
      </c>
      <c r="DQ231">
        <v>154719</v>
      </c>
      <c r="DR231" t="s">
        <v>1856</v>
      </c>
      <c r="DS231">
        <v>0.03</v>
      </c>
      <c r="DT231">
        <v>1532.9</v>
      </c>
      <c r="DU231">
        <v>111892</v>
      </c>
      <c r="DV231">
        <v>104290.1</v>
      </c>
      <c r="DW231">
        <v>4.9094693069249598</v>
      </c>
      <c r="DX231">
        <v>56.781299341157997</v>
      </c>
      <c r="DY231">
        <v>61.690768648083001</v>
      </c>
      <c r="DZ231">
        <v>9.0299526247618004E-3</v>
      </c>
      <c r="EA231">
        <v>4.0698560820523699</v>
      </c>
      <c r="EB231">
        <v>5.2587200741066398E-3</v>
      </c>
      <c r="EC231">
        <v>0.40326721411821898</v>
      </c>
      <c r="ED231">
        <v>0</v>
      </c>
      <c r="EE231" t="s">
        <v>465</v>
      </c>
      <c r="EF231" t="s">
        <v>1836</v>
      </c>
      <c r="EG231" t="s">
        <v>1836</v>
      </c>
      <c r="EH231" t="s">
        <v>1879</v>
      </c>
      <c r="EI231" t="s">
        <v>1836</v>
      </c>
      <c r="EJ231">
        <v>4.7619934861714104E-3</v>
      </c>
      <c r="EK231">
        <v>20.706462945197099</v>
      </c>
      <c r="EL231">
        <v>4.69274439321674E-3</v>
      </c>
      <c r="EM231">
        <v>4.6653973406562699</v>
      </c>
      <c r="EN231">
        <v>3.53624466169188E-2</v>
      </c>
      <c r="EO231">
        <v>11.522938774598799</v>
      </c>
      <c r="EP231">
        <v>11.4271777614459</v>
      </c>
      <c r="EQ231">
        <v>0</v>
      </c>
      <c r="ER231">
        <v>0</v>
      </c>
      <c r="ES231">
        <v>0</v>
      </c>
      <c r="ET231">
        <v>0</v>
      </c>
      <c r="EU231">
        <v>0</v>
      </c>
      <c r="EV231">
        <v>0</v>
      </c>
      <c r="EW231">
        <v>1578.88</v>
      </c>
      <c r="EX231">
        <v>1.01774502518835</v>
      </c>
      <c r="EY231">
        <v>113877.52635837501</v>
      </c>
      <c r="EZ231">
        <v>179.798948816711</v>
      </c>
      <c r="FA231">
        <v>1138.7752635837501</v>
      </c>
      <c r="FB231">
        <v>1563.558</v>
      </c>
      <c r="FC231">
        <v>1578.8869999999999</v>
      </c>
      <c r="FD231">
        <v>178.05411735784801</v>
      </c>
      <c r="FE231">
        <v>179.79974595939501</v>
      </c>
      <c r="FF231">
        <v>1.74562860154754</v>
      </c>
      <c r="FG231">
        <v>1.84886703141495</v>
      </c>
      <c r="FH231">
        <v>0.103238429867408</v>
      </c>
      <c r="FI231">
        <v>1.16034797092068E-3</v>
      </c>
      <c r="FJ231">
        <v>9.2827837673654004E-2</v>
      </c>
      <c r="FK231">
        <v>0</v>
      </c>
      <c r="FL231">
        <v>0</v>
      </c>
      <c r="FM231">
        <v>0</v>
      </c>
      <c r="FN231">
        <v>0</v>
      </c>
      <c r="FO231">
        <v>0</v>
      </c>
      <c r="FP231">
        <v>0</v>
      </c>
      <c r="FQ231">
        <v>0</v>
      </c>
      <c r="FR231">
        <v>0.851912652005275</v>
      </c>
      <c r="FS231">
        <v>0</v>
      </c>
      <c r="FT231">
        <v>0</v>
      </c>
      <c r="FU231">
        <v>0</v>
      </c>
      <c r="FV231">
        <v>0</v>
      </c>
      <c r="FW231">
        <v>0</v>
      </c>
      <c r="FX231">
        <v>0</v>
      </c>
      <c r="FY231">
        <v>0</v>
      </c>
      <c r="FZ231">
        <v>3.9143586456329</v>
      </c>
      <c r="GA231">
        <v>0</v>
      </c>
      <c r="GB231">
        <v>0</v>
      </c>
      <c r="GC231">
        <v>0</v>
      </c>
      <c r="GD231">
        <v>0</v>
      </c>
      <c r="GE231">
        <v>0</v>
      </c>
      <c r="GF231">
        <v>0</v>
      </c>
      <c r="GG231">
        <v>0</v>
      </c>
      <c r="GH231">
        <v>2.9257814084096401</v>
      </c>
      <c r="GI231">
        <v>0</v>
      </c>
      <c r="GJ231">
        <v>0</v>
      </c>
      <c r="GK231">
        <v>0</v>
      </c>
      <c r="GL231">
        <v>0</v>
      </c>
      <c r="GM231">
        <v>0</v>
      </c>
      <c r="GN231">
        <v>0</v>
      </c>
      <c r="GO231">
        <v>0</v>
      </c>
      <c r="GP231">
        <v>278.401485260512</v>
      </c>
      <c r="GQ231">
        <v>0</v>
      </c>
      <c r="GR231">
        <v>0.42476409271023002</v>
      </c>
      <c r="GS231">
        <v>0.42476409271023002</v>
      </c>
      <c r="GT231">
        <v>16.715180254542201</v>
      </c>
      <c r="GU231">
        <v>98.602536443801696</v>
      </c>
      <c r="GV231">
        <v>61.690768648083001</v>
      </c>
    </row>
    <row r="232" spans="1:204" x14ac:dyDescent="0.35">
      <c r="A232">
        <v>231</v>
      </c>
      <c r="B232" t="s">
        <v>1156</v>
      </c>
      <c r="C232" t="s">
        <v>257</v>
      </c>
      <c r="D232" t="s">
        <v>1157</v>
      </c>
      <c r="E232" t="s">
        <v>1158</v>
      </c>
      <c r="F232">
        <v>0</v>
      </c>
      <c r="G232">
        <v>57.68131966</v>
      </c>
      <c r="H232">
        <v>48.286357910874003</v>
      </c>
      <c r="I232">
        <v>41.377709643347899</v>
      </c>
      <c r="J232">
        <v>37.491810722991801</v>
      </c>
      <c r="K232">
        <v>33.405797738856002</v>
      </c>
      <c r="L232">
        <v>33.950087722381198</v>
      </c>
      <c r="M232">
        <v>33.962071375819399</v>
      </c>
      <c r="N232">
        <v>0.42068426152083299</v>
      </c>
      <c r="O232">
        <v>0.42068426150817401</v>
      </c>
      <c r="P232">
        <v>0.44585432080041698</v>
      </c>
      <c r="Q232">
        <v>0.70062821840065503</v>
      </c>
      <c r="R232">
        <v>1.01909559040092</v>
      </c>
      <c r="S232">
        <v>1.2738694880011501</v>
      </c>
      <c r="T232">
        <v>1.6560303344014999</v>
      </c>
      <c r="U232">
        <v>86.194432512000006</v>
      </c>
      <c r="V232">
        <v>91.364344680000002</v>
      </c>
      <c r="W232">
        <v>97.725974983</v>
      </c>
      <c r="X232">
        <v>104.650275635</v>
      </c>
      <c r="Y232">
        <v>109.4140263</v>
      </c>
      <c r="Z232">
        <v>113.51184085</v>
      </c>
      <c r="AA232">
        <v>118.50519405599999</v>
      </c>
      <c r="AB232">
        <v>0</v>
      </c>
      <c r="AC232">
        <v>0</v>
      </c>
      <c r="AD232">
        <v>3.7598377365587301</v>
      </c>
      <c r="AE232">
        <v>4.91770037909692</v>
      </c>
      <c r="AF232">
        <v>5.8565209786639798</v>
      </c>
      <c r="AG232">
        <v>6.7804659786639796</v>
      </c>
      <c r="AH232">
        <v>6.7804659786639796</v>
      </c>
      <c r="AI232">
        <v>0</v>
      </c>
      <c r="AJ232">
        <v>0</v>
      </c>
      <c r="AK232">
        <v>0.92807399999999995</v>
      </c>
      <c r="AL232">
        <v>0.57746595000000001</v>
      </c>
      <c r="AM232">
        <v>0</v>
      </c>
      <c r="AN232">
        <v>0</v>
      </c>
      <c r="AO232">
        <v>0</v>
      </c>
      <c r="AP232">
        <v>5.4373955</v>
      </c>
      <c r="AQ232">
        <v>6.5833183666666697</v>
      </c>
      <c r="AR232">
        <v>5.0242713403911097</v>
      </c>
      <c r="AS232">
        <v>3.6531385667475398</v>
      </c>
      <c r="AT232">
        <v>2.7830824635492002</v>
      </c>
      <c r="AU232">
        <v>1.7705378176475599</v>
      </c>
      <c r="AV232">
        <v>1.3819034561892001</v>
      </c>
      <c r="AW232">
        <v>9.2617499179066504E-2</v>
      </c>
      <c r="AX232">
        <v>6.6238205538404801E-2</v>
      </c>
      <c r="AY232">
        <v>7.0253332059276405E-2</v>
      </c>
      <c r="AZ232">
        <v>0</v>
      </c>
      <c r="BA232">
        <v>0</v>
      </c>
      <c r="BB232">
        <v>0</v>
      </c>
      <c r="BC232">
        <v>0</v>
      </c>
      <c r="BD232">
        <v>0</v>
      </c>
      <c r="BE232">
        <v>0</v>
      </c>
      <c r="BF232">
        <v>0</v>
      </c>
      <c r="BG232">
        <v>0</v>
      </c>
      <c r="BH232">
        <v>0</v>
      </c>
      <c r="BI232">
        <v>0</v>
      </c>
      <c r="BJ232">
        <v>0</v>
      </c>
      <c r="BK232">
        <v>0</v>
      </c>
      <c r="BL232">
        <v>0.95323304566785905</v>
      </c>
      <c r="BM232">
        <v>0.93058723841914104</v>
      </c>
      <c r="BN232">
        <v>0</v>
      </c>
      <c r="BO232">
        <v>0</v>
      </c>
      <c r="BP232">
        <v>0</v>
      </c>
      <c r="BQ232">
        <v>0</v>
      </c>
      <c r="BR232">
        <v>0</v>
      </c>
      <c r="BS232">
        <v>0</v>
      </c>
      <c r="BT232">
        <v>0</v>
      </c>
      <c r="BU232">
        <v>0.92394500000000002</v>
      </c>
      <c r="BV232">
        <v>0.92394500000000002</v>
      </c>
      <c r="BW232">
        <v>0</v>
      </c>
      <c r="BX232">
        <v>0</v>
      </c>
      <c r="BY232">
        <v>0</v>
      </c>
      <c r="BZ232">
        <v>0</v>
      </c>
      <c r="CA232">
        <v>0</v>
      </c>
      <c r="CB232">
        <v>0</v>
      </c>
      <c r="CC232">
        <v>1.5784069999999999</v>
      </c>
      <c r="CD232">
        <v>0</v>
      </c>
      <c r="CE232">
        <v>0</v>
      </c>
      <c r="CF232">
        <v>0</v>
      </c>
      <c r="CG232">
        <v>0</v>
      </c>
      <c r="CH232">
        <v>0</v>
      </c>
      <c r="CI232">
        <v>0</v>
      </c>
      <c r="CJ232">
        <v>0</v>
      </c>
      <c r="CK232">
        <v>5.1013149999999996</v>
      </c>
      <c r="CL232">
        <v>5.8072551674425696</v>
      </c>
      <c r="CM232">
        <v>5.1013149999999996</v>
      </c>
      <c r="CN232">
        <v>149.8264494327</v>
      </c>
      <c r="CO232">
        <v>147.67417647025499</v>
      </c>
      <c r="CP232">
        <v>150.26256259457699</v>
      </c>
      <c r="CQ232">
        <v>152.91496447223699</v>
      </c>
      <c r="CR232">
        <v>154.98087507147</v>
      </c>
      <c r="CS232">
        <v>162.38811685669401</v>
      </c>
      <c r="CT232">
        <v>162.38811685669401</v>
      </c>
      <c r="CU232">
        <v>170.16025906880901</v>
      </c>
      <c r="CV232">
        <v>168.30577916953499</v>
      </c>
      <c r="CW232">
        <v>-1.43651068993099E-2</v>
      </c>
      <c r="CX232">
        <v>1.7527682809477699E-2</v>
      </c>
      <c r="CY232">
        <v>1.7651781201261301E-2</v>
      </c>
      <c r="CZ232">
        <v>1.35101924547634E-2</v>
      </c>
      <c r="DA232">
        <v>4.7794553888071099E-2</v>
      </c>
      <c r="DB232">
        <v>0.13713645698023</v>
      </c>
      <c r="DC232">
        <v>4.9172323490768402E-2</v>
      </c>
      <c r="DD232">
        <v>20.546668437128002</v>
      </c>
      <c r="DE232">
        <v>9.6983612887870105</v>
      </c>
      <c r="DF232">
        <v>7.9850010131340596</v>
      </c>
      <c r="DG232">
        <v>7.9850010131340596</v>
      </c>
      <c r="DH232">
        <v>0.21285880101843399</v>
      </c>
      <c r="DI232">
        <v>0</v>
      </c>
      <c r="DJ232">
        <v>0</v>
      </c>
      <c r="DK232">
        <v>0</v>
      </c>
      <c r="DL232">
        <v>0</v>
      </c>
      <c r="DM232">
        <v>0</v>
      </c>
      <c r="DN232">
        <v>0</v>
      </c>
      <c r="DO232" t="s">
        <v>1855</v>
      </c>
      <c r="DP232">
        <v>98808</v>
      </c>
      <c r="DQ232">
        <v>98808</v>
      </c>
      <c r="DR232" t="s">
        <v>1856</v>
      </c>
      <c r="DS232">
        <v>0.03</v>
      </c>
      <c r="DT232">
        <v>1505.04</v>
      </c>
      <c r="DU232">
        <v>78738.899999999994</v>
      </c>
      <c r="DV232">
        <v>77204.3</v>
      </c>
      <c r="DW232">
        <v>2.2499922141367699</v>
      </c>
      <c r="DX232">
        <v>31.783043725628701</v>
      </c>
      <c r="DY232">
        <v>34.033035939765497</v>
      </c>
      <c r="DZ232">
        <v>5.0544700356386901E-3</v>
      </c>
      <c r="EA232">
        <v>2.0469347328019301</v>
      </c>
      <c r="EB232">
        <v>3.8497726970525298E-3</v>
      </c>
      <c r="EC232">
        <v>0.212797718128832</v>
      </c>
      <c r="ED232">
        <v>0</v>
      </c>
      <c r="EE232" t="s">
        <v>41</v>
      </c>
      <c r="EF232" t="s">
        <v>1836</v>
      </c>
      <c r="EG232" t="s">
        <v>1836</v>
      </c>
      <c r="EH232" t="s">
        <v>1857</v>
      </c>
      <c r="EI232" t="s">
        <v>1836</v>
      </c>
      <c r="EJ232">
        <v>2.6655016239794499E-3</v>
      </c>
      <c r="EK232">
        <v>10.9264723513215</v>
      </c>
      <c r="EL232">
        <v>2.47628684821783E-3</v>
      </c>
      <c r="EM232">
        <v>2.6114324504023601</v>
      </c>
      <c r="EN232">
        <v>0</v>
      </c>
      <c r="EO232">
        <v>6.9855579835181603</v>
      </c>
      <c r="EP232">
        <v>8.09535649700954</v>
      </c>
      <c r="EQ232">
        <v>0</v>
      </c>
      <c r="ER232">
        <v>0</v>
      </c>
      <c r="ES232">
        <v>0</v>
      </c>
      <c r="ET232">
        <v>0</v>
      </c>
      <c r="EU232">
        <v>0</v>
      </c>
      <c r="EV232">
        <v>0</v>
      </c>
      <c r="EW232">
        <v>1550.19</v>
      </c>
      <c r="EX232">
        <v>1.0049326658448701</v>
      </c>
      <c r="EY232">
        <v>79127.292682692307</v>
      </c>
      <c r="EZ232">
        <v>122.66233784378301</v>
      </c>
      <c r="FA232">
        <v>791.27292682692303</v>
      </c>
      <c r="FB232">
        <v>1535.1407999999999</v>
      </c>
      <c r="FC232">
        <v>1550.1912</v>
      </c>
      <c r="FD232">
        <v>121.47153539074201</v>
      </c>
      <c r="FE232">
        <v>122.66243279653401</v>
      </c>
      <c r="FF232">
        <v>1.1908974057916</v>
      </c>
      <c r="FG232">
        <v>1.3535076440118301</v>
      </c>
      <c r="FH232">
        <v>0.16261023822023099</v>
      </c>
      <c r="FI232">
        <v>1.8276572029631299E-3</v>
      </c>
      <c r="FJ232">
        <v>0.14621257623705</v>
      </c>
      <c r="FK232">
        <v>0</v>
      </c>
      <c r="FL232">
        <v>0</v>
      </c>
      <c r="FM232">
        <v>0</v>
      </c>
      <c r="FN232">
        <v>0</v>
      </c>
      <c r="FO232">
        <v>0</v>
      </c>
      <c r="FP232">
        <v>0</v>
      </c>
      <c r="FQ232">
        <v>0</v>
      </c>
      <c r="FR232">
        <v>0.62366317692250905</v>
      </c>
      <c r="FS232">
        <v>0</v>
      </c>
      <c r="FT232">
        <v>0</v>
      </c>
      <c r="FU232">
        <v>0</v>
      </c>
      <c r="FV232">
        <v>0</v>
      </c>
      <c r="FW232">
        <v>0</v>
      </c>
      <c r="FX232">
        <v>0</v>
      </c>
      <c r="FY232">
        <v>0</v>
      </c>
      <c r="FZ232">
        <v>2.1910423349111001</v>
      </c>
      <c r="GA232">
        <v>0</v>
      </c>
      <c r="GB232">
        <v>0</v>
      </c>
      <c r="GC232">
        <v>0</v>
      </c>
      <c r="GD232">
        <v>0</v>
      </c>
      <c r="GE232">
        <v>0</v>
      </c>
      <c r="GF232">
        <v>0</v>
      </c>
      <c r="GG232">
        <v>0</v>
      </c>
      <c r="GH232">
        <v>2.14188875332992</v>
      </c>
      <c r="GI232">
        <v>0</v>
      </c>
      <c r="GJ232">
        <v>0</v>
      </c>
      <c r="GK232">
        <v>0</v>
      </c>
      <c r="GL232">
        <v>0</v>
      </c>
      <c r="GM232">
        <v>0</v>
      </c>
      <c r="GN232">
        <v>0</v>
      </c>
      <c r="GO232">
        <v>0</v>
      </c>
      <c r="GP232">
        <v>179.47350223940501</v>
      </c>
      <c r="GQ232">
        <v>0</v>
      </c>
      <c r="GR232">
        <v>0.224141280290896</v>
      </c>
      <c r="GS232">
        <v>0.224141280290896</v>
      </c>
      <c r="GT232">
        <v>11.167723069869799</v>
      </c>
      <c r="GU232">
        <v>56.8111643956221</v>
      </c>
      <c r="GV232">
        <v>34.033035939765497</v>
      </c>
    </row>
    <row r="233" spans="1:204" x14ac:dyDescent="0.35">
      <c r="A233">
        <v>232</v>
      </c>
      <c r="B233" t="s">
        <v>1159</v>
      </c>
      <c r="C233" t="s">
        <v>258</v>
      </c>
      <c r="D233" t="s">
        <v>1160</v>
      </c>
      <c r="E233" t="s">
        <v>1161</v>
      </c>
      <c r="F233">
        <v>0</v>
      </c>
      <c r="G233">
        <v>85.857336509999996</v>
      </c>
      <c r="H233">
        <v>75.388282236370003</v>
      </c>
      <c r="I233">
        <v>67.703041937682599</v>
      </c>
      <c r="J233">
        <v>63.376690811662598</v>
      </c>
      <c r="K233">
        <v>58.724458380082503</v>
      </c>
      <c r="L233">
        <v>59.681272365908697</v>
      </c>
      <c r="M233">
        <v>59.744202976373003</v>
      </c>
      <c r="N233">
        <v>0.63932219443750005</v>
      </c>
      <c r="O233">
        <v>0.63932219451988004</v>
      </c>
      <c r="P233">
        <v>0.67757363156015105</v>
      </c>
      <c r="Q233">
        <v>1.0647585638802399</v>
      </c>
      <c r="R233">
        <v>1.54873972928035</v>
      </c>
      <c r="S233">
        <v>1.93592466160043</v>
      </c>
      <c r="T233">
        <v>2.5167020600805601</v>
      </c>
      <c r="U233">
        <v>74.933328959999997</v>
      </c>
      <c r="V233">
        <v>78.653160720000002</v>
      </c>
      <c r="W233">
        <v>84.40279434</v>
      </c>
      <c r="X233">
        <v>89.902351440000004</v>
      </c>
      <c r="Y233">
        <v>94.363680950000003</v>
      </c>
      <c r="Z233">
        <v>100.8858407</v>
      </c>
      <c r="AA233">
        <v>104.32977318</v>
      </c>
      <c r="AB233">
        <v>0</v>
      </c>
      <c r="AC233">
        <v>0</v>
      </c>
      <c r="AD233">
        <v>5.0432260201084</v>
      </c>
      <c r="AE233">
        <v>6.77268771583514</v>
      </c>
      <c r="AF233">
        <v>8.2658092857215504</v>
      </c>
      <c r="AG233">
        <v>9.2968862857215502</v>
      </c>
      <c r="AH233">
        <v>9.2968862857215502</v>
      </c>
      <c r="AI233">
        <v>0</v>
      </c>
      <c r="AJ233">
        <v>0</v>
      </c>
      <c r="AK233">
        <v>1.035684</v>
      </c>
      <c r="AL233">
        <v>0.64442295000000005</v>
      </c>
      <c r="AM233">
        <v>0</v>
      </c>
      <c r="AN233">
        <v>0</v>
      </c>
      <c r="AO233">
        <v>0</v>
      </c>
      <c r="AP233">
        <v>2.5030939566666701</v>
      </c>
      <c r="AQ233">
        <v>3.33215175888889</v>
      </c>
      <c r="AR233">
        <v>2.9046646072711102</v>
      </c>
      <c r="AS233">
        <v>2.3205518624187702</v>
      </c>
      <c r="AT233">
        <v>2.9510175537525898</v>
      </c>
      <c r="AU233">
        <v>3.6811055554335801</v>
      </c>
      <c r="AV233">
        <v>2.26582032665037</v>
      </c>
      <c r="AW233">
        <v>0.14189659427328399</v>
      </c>
      <c r="AX233">
        <v>0.101481640726462</v>
      </c>
      <c r="AY233">
        <v>0.107633100050434</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1.031077</v>
      </c>
      <c r="BV233">
        <v>1.031077</v>
      </c>
      <c r="BW233">
        <v>0</v>
      </c>
      <c r="BX233">
        <v>0</v>
      </c>
      <c r="BY233">
        <v>0</v>
      </c>
      <c r="BZ233">
        <v>0</v>
      </c>
      <c r="CA233">
        <v>0</v>
      </c>
      <c r="CB233">
        <v>0</v>
      </c>
      <c r="CC233">
        <v>1.761423</v>
      </c>
      <c r="CD233">
        <v>0</v>
      </c>
      <c r="CE233">
        <v>0</v>
      </c>
      <c r="CF233">
        <v>0</v>
      </c>
      <c r="CG233">
        <v>0</v>
      </c>
      <c r="CH233">
        <v>0</v>
      </c>
      <c r="CI233">
        <v>0</v>
      </c>
      <c r="CJ233">
        <v>0</v>
      </c>
      <c r="CK233">
        <v>6.2072529999999997</v>
      </c>
      <c r="CL233">
        <v>7.6807893951917503</v>
      </c>
      <c r="CM233">
        <v>6.2072529999999997</v>
      </c>
      <c r="CN233">
        <v>164.074978215377</v>
      </c>
      <c r="CO233">
        <v>158.114398550505</v>
      </c>
      <c r="CP233">
        <v>161.87461763667301</v>
      </c>
      <c r="CQ233">
        <v>165.11254034379701</v>
      </c>
      <c r="CR233">
        <v>168.646205898837</v>
      </c>
      <c r="CS233">
        <v>181.68828256866399</v>
      </c>
      <c r="CT233">
        <v>181.68828256866399</v>
      </c>
      <c r="CU233">
        <v>189.652726561739</v>
      </c>
      <c r="CV233">
        <v>186.130760142247</v>
      </c>
      <c r="CW233">
        <v>-3.6328389189532101E-2</v>
      </c>
      <c r="CX233">
        <v>2.3781636085257001E-2</v>
      </c>
      <c r="CY233">
        <v>2.00026585662216E-2</v>
      </c>
      <c r="CZ233">
        <v>2.1401557675041E-2</v>
      </c>
      <c r="DA233">
        <v>7.7333946532130105E-2</v>
      </c>
      <c r="DB233">
        <v>0.15769823373449901</v>
      </c>
      <c r="DC233">
        <v>4.5468149043582901E-2</v>
      </c>
      <c r="DD233">
        <v>25.874334264591401</v>
      </c>
      <c r="DE233">
        <v>11.887996793067201</v>
      </c>
      <c r="DF233">
        <v>8.2610299113046199</v>
      </c>
      <c r="DG233">
        <v>8.2610299113046199</v>
      </c>
      <c r="DH233">
        <v>0.29658591822955799</v>
      </c>
      <c r="DI233">
        <v>0</v>
      </c>
      <c r="DJ233">
        <v>0</v>
      </c>
      <c r="DK233">
        <v>0</v>
      </c>
      <c r="DL233">
        <v>0</v>
      </c>
      <c r="DM233">
        <v>0</v>
      </c>
      <c r="DN233">
        <v>0</v>
      </c>
      <c r="DO233" t="s">
        <v>1882</v>
      </c>
      <c r="DP233">
        <v>100245</v>
      </c>
      <c r="DQ233">
        <v>100245</v>
      </c>
      <c r="DR233" t="s">
        <v>1850</v>
      </c>
      <c r="DS233">
        <v>0.03</v>
      </c>
      <c r="DT233">
        <v>1711.98</v>
      </c>
      <c r="DU233">
        <v>60941</v>
      </c>
      <c r="DV233">
        <v>58202</v>
      </c>
      <c r="DW233">
        <v>11.796682405225001</v>
      </c>
      <c r="DX233">
        <v>48.301320306930798</v>
      </c>
      <c r="DY233">
        <v>60.098002712155797</v>
      </c>
      <c r="DZ233">
        <v>7.6813782286257798E-3</v>
      </c>
      <c r="EA233">
        <v>1.6998913229156101</v>
      </c>
      <c r="EB233">
        <v>4.2961534944579299E-3</v>
      </c>
      <c r="EC233">
        <v>0.29650080864135198</v>
      </c>
      <c r="ED233">
        <v>0</v>
      </c>
      <c r="EE233" t="s">
        <v>374</v>
      </c>
      <c r="EF233" t="s">
        <v>1836</v>
      </c>
      <c r="EG233" t="s">
        <v>1895</v>
      </c>
      <c r="EH233" t="s">
        <v>1887</v>
      </c>
      <c r="EI233" t="s">
        <v>1836</v>
      </c>
      <c r="EJ233">
        <v>4.0508156143842199E-3</v>
      </c>
      <c r="EK233">
        <v>15.224354453851801</v>
      </c>
      <c r="EL233">
        <v>3.45032390093592E-3</v>
      </c>
      <c r="EM233">
        <v>3.9686455562808902</v>
      </c>
      <c r="EN233">
        <v>0</v>
      </c>
      <c r="EO233">
        <v>9.5780936619166095</v>
      </c>
      <c r="EP233">
        <v>10.4802244133086</v>
      </c>
      <c r="EQ233">
        <v>0</v>
      </c>
      <c r="ER233">
        <v>0</v>
      </c>
      <c r="ES233">
        <v>0</v>
      </c>
      <c r="ET233">
        <v>0</v>
      </c>
      <c r="EU233">
        <v>0</v>
      </c>
      <c r="EV233">
        <v>0</v>
      </c>
      <c r="EW233">
        <v>1763.33</v>
      </c>
      <c r="EX233">
        <v>1.01156295622599</v>
      </c>
      <c r="EY233">
        <v>61645.658115368198</v>
      </c>
      <c r="EZ233">
        <v>108.701638324572</v>
      </c>
      <c r="FA233">
        <v>616.45658115368201</v>
      </c>
      <c r="FB233">
        <v>1746.2195999999999</v>
      </c>
      <c r="FC233">
        <v>1763.3394000000001</v>
      </c>
      <c r="FD233">
        <v>107.646856455955</v>
      </c>
      <c r="FE233">
        <v>108.702217793758</v>
      </c>
      <c r="FF233">
        <v>1.0553613378034801</v>
      </c>
      <c r="FG233">
        <v>1.5104467334003799</v>
      </c>
      <c r="FH233">
        <v>0.45508539559690597</v>
      </c>
      <c r="FI233">
        <v>5.1149307099565599E-3</v>
      </c>
      <c r="FJ233">
        <v>0.409194456796525</v>
      </c>
      <c r="FK233">
        <v>0</v>
      </c>
      <c r="FL233">
        <v>0</v>
      </c>
      <c r="FM233">
        <v>0</v>
      </c>
      <c r="FN233">
        <v>0</v>
      </c>
      <c r="FO233">
        <v>0</v>
      </c>
      <c r="FP233">
        <v>0</v>
      </c>
      <c r="FQ233">
        <v>0</v>
      </c>
      <c r="FR233">
        <v>0.69597686610218501</v>
      </c>
      <c r="FS233">
        <v>0</v>
      </c>
      <c r="FT233">
        <v>0</v>
      </c>
      <c r="FU233">
        <v>0</v>
      </c>
      <c r="FV233">
        <v>0</v>
      </c>
      <c r="FW233">
        <v>0</v>
      </c>
      <c r="FX233">
        <v>0</v>
      </c>
      <c r="FY233">
        <v>0</v>
      </c>
      <c r="FZ233">
        <v>3.3297704350238302</v>
      </c>
      <c r="GA233">
        <v>0</v>
      </c>
      <c r="GB233">
        <v>0</v>
      </c>
      <c r="GC233">
        <v>0</v>
      </c>
      <c r="GD233">
        <v>0</v>
      </c>
      <c r="GE233">
        <v>0</v>
      </c>
      <c r="GF233">
        <v>0</v>
      </c>
      <c r="GG233">
        <v>0</v>
      </c>
      <c r="GH233">
        <v>2.3902405613203301</v>
      </c>
      <c r="GI233">
        <v>0</v>
      </c>
      <c r="GJ233">
        <v>0</v>
      </c>
      <c r="GK233">
        <v>0</v>
      </c>
      <c r="GL233">
        <v>0</v>
      </c>
      <c r="GM233">
        <v>0</v>
      </c>
      <c r="GN233">
        <v>0</v>
      </c>
      <c r="GO233">
        <v>0</v>
      </c>
      <c r="GP233">
        <v>198.86454960571001</v>
      </c>
      <c r="GQ233">
        <v>0</v>
      </c>
      <c r="GR233">
        <v>0.31230631343482601</v>
      </c>
      <c r="GS233">
        <v>0.31230631343482601</v>
      </c>
      <c r="GT233">
        <v>12.733789463463699</v>
      </c>
      <c r="GU233">
        <v>90.162911281138307</v>
      </c>
      <c r="GV233">
        <v>60.098002712155797</v>
      </c>
    </row>
    <row r="234" spans="1:204" x14ac:dyDescent="0.35">
      <c r="A234">
        <v>233</v>
      </c>
      <c r="B234" t="s">
        <v>1162</v>
      </c>
      <c r="C234" t="s">
        <v>259</v>
      </c>
      <c r="D234" t="s">
        <v>1163</v>
      </c>
      <c r="E234" t="s">
        <v>1164</v>
      </c>
      <c r="F234">
        <v>0</v>
      </c>
      <c r="G234">
        <v>3.1927387399999998</v>
      </c>
      <c r="H234">
        <v>2.6575830047440001</v>
      </c>
      <c r="I234">
        <v>2.2553637462053899</v>
      </c>
      <c r="J234">
        <v>2.0399563724195802</v>
      </c>
      <c r="K234">
        <v>1.8908475732104899</v>
      </c>
      <c r="L234">
        <v>1.9216556803096401</v>
      </c>
      <c r="M234">
        <v>1.9216556803096401</v>
      </c>
      <c r="N234">
        <v>2.5435269999999999E-2</v>
      </c>
      <c r="O234">
        <v>2.54352700679897E-2</v>
      </c>
      <c r="P234">
        <v>2.6957093711760801E-2</v>
      </c>
      <c r="Q234">
        <v>4.2361147261338397E-2</v>
      </c>
      <c r="R234">
        <v>6.1616214198305097E-2</v>
      </c>
      <c r="S234">
        <v>7.7020267747881399E-2</v>
      </c>
      <c r="T234">
        <v>0.100126348072246</v>
      </c>
      <c r="U234">
        <v>4.0810321800000002</v>
      </c>
      <c r="V234">
        <v>4.1477205899999996</v>
      </c>
      <c r="W234">
        <v>4.2097862099999999</v>
      </c>
      <c r="X234">
        <v>4.2612380700000001</v>
      </c>
      <c r="Y234">
        <v>4.3156128599999999</v>
      </c>
      <c r="Z234">
        <v>4.4657092699999996</v>
      </c>
      <c r="AA234">
        <v>4.5787500300000001</v>
      </c>
      <c r="AB234">
        <v>0</v>
      </c>
      <c r="AC234">
        <v>0</v>
      </c>
      <c r="AD234">
        <v>0</v>
      </c>
      <c r="AE234">
        <v>0</v>
      </c>
      <c r="AF234">
        <v>0</v>
      </c>
      <c r="AG234">
        <v>0</v>
      </c>
      <c r="AH234">
        <v>0</v>
      </c>
      <c r="AI234">
        <v>0</v>
      </c>
      <c r="AJ234">
        <v>0</v>
      </c>
      <c r="AK234">
        <v>0</v>
      </c>
      <c r="AL234">
        <v>0</v>
      </c>
      <c r="AM234">
        <v>0</v>
      </c>
      <c r="AN234">
        <v>0</v>
      </c>
      <c r="AO234">
        <v>0</v>
      </c>
      <c r="AP234">
        <v>0.70365984711111096</v>
      </c>
      <c r="AQ234">
        <v>0.96814759822222196</v>
      </c>
      <c r="AR234">
        <v>0.95459742625422195</v>
      </c>
      <c r="AS234">
        <v>0.90224223838525996</v>
      </c>
      <c r="AT234">
        <v>0.92117251206849005</v>
      </c>
      <c r="AU234">
        <v>0.73847575561642298</v>
      </c>
      <c r="AV234">
        <v>0.57767880450582298</v>
      </c>
      <c r="AW234">
        <v>5.6593162886336597E-3</v>
      </c>
      <c r="AX234">
        <v>4.0474311966532299E-3</v>
      </c>
      <c r="AY234">
        <v>4.2927722080377097E-3</v>
      </c>
      <c r="AZ234">
        <v>0</v>
      </c>
      <c r="BA234">
        <v>0</v>
      </c>
      <c r="BB234">
        <v>0</v>
      </c>
      <c r="BC234">
        <v>0</v>
      </c>
      <c r="BD234">
        <v>0</v>
      </c>
      <c r="BE234">
        <v>0</v>
      </c>
      <c r="BF234">
        <v>0</v>
      </c>
      <c r="BG234">
        <v>0</v>
      </c>
      <c r="BH234">
        <v>0</v>
      </c>
      <c r="BI234">
        <v>0</v>
      </c>
      <c r="BJ234">
        <v>0</v>
      </c>
      <c r="BK234">
        <v>0</v>
      </c>
      <c r="BL234">
        <v>2.1100043516149899E-2</v>
      </c>
      <c r="BM234">
        <v>2.1020803634655399E-2</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8.0085253533997403</v>
      </c>
      <c r="CO234">
        <v>7.8240339377470098</v>
      </c>
      <c r="CP234">
        <v>7.4720180520140698</v>
      </c>
      <c r="CQ234">
        <v>7.2457978280661797</v>
      </c>
      <c r="CR234">
        <v>7.1892491594772796</v>
      </c>
      <c r="CS234">
        <v>7.20286097367394</v>
      </c>
      <c r="CT234">
        <v>7.20286097367394</v>
      </c>
      <c r="CU234">
        <v>7.2278806388072798</v>
      </c>
      <c r="CV234">
        <v>7.2600719698154803</v>
      </c>
      <c r="CW234">
        <v>-2.30368772666006E-2</v>
      </c>
      <c r="CX234">
        <v>-4.49916102785098E-2</v>
      </c>
      <c r="CY234">
        <v>-3.0275652758481899E-2</v>
      </c>
      <c r="CZ234">
        <v>-7.8043398298886001E-3</v>
      </c>
      <c r="DA234">
        <v>1.8933568575403301E-3</v>
      </c>
      <c r="DB234">
        <v>-8.7254966030425998E-2</v>
      </c>
      <c r="DC234">
        <v>1.48386554248017E-2</v>
      </c>
      <c r="DD234">
        <v>-0.69878360766470105</v>
      </c>
      <c r="DE234">
        <v>2.9793494796809698E-2</v>
      </c>
      <c r="DF234">
        <v>0.106880772061099</v>
      </c>
      <c r="DG234">
        <v>0.106880772061099</v>
      </c>
      <c r="DH234">
        <v>8.1861106927767699E-2</v>
      </c>
      <c r="DI234">
        <v>0</v>
      </c>
      <c r="DJ234">
        <v>0</v>
      </c>
      <c r="DK234">
        <v>0</v>
      </c>
      <c r="DL234">
        <v>0</v>
      </c>
      <c r="DM234">
        <v>0</v>
      </c>
      <c r="DN234">
        <v>0</v>
      </c>
      <c r="DO234" t="s">
        <v>1859</v>
      </c>
      <c r="DP234">
        <v>28995</v>
      </c>
      <c r="DQ234">
        <v>28995</v>
      </c>
      <c r="DR234" t="s">
        <v>1835</v>
      </c>
      <c r="DS234">
        <v>0</v>
      </c>
      <c r="DT234">
        <v>217.3</v>
      </c>
      <c r="DU234">
        <v>21071.1</v>
      </c>
      <c r="DV234">
        <v>20307.7</v>
      </c>
      <c r="DW234">
        <v>3.0560166554518999E-4</v>
      </c>
      <c r="DX234">
        <v>1.9216556803096401</v>
      </c>
      <c r="DY234">
        <v>1.9219612819751899</v>
      </c>
      <c r="DZ234">
        <v>3.0560166554518999E-4</v>
      </c>
      <c r="EA234">
        <v>0.72297090426939004</v>
      </c>
      <c r="EB234">
        <v>0</v>
      </c>
      <c r="EC234">
        <v>8.1837615707610195E-2</v>
      </c>
      <c r="ED234">
        <v>0</v>
      </c>
      <c r="EE234" t="s">
        <v>1836</v>
      </c>
      <c r="EF234" t="s">
        <v>383</v>
      </c>
      <c r="EG234" t="s">
        <v>1836</v>
      </c>
      <c r="EH234" t="s">
        <v>1896</v>
      </c>
      <c r="EI234" t="s">
        <v>1836</v>
      </c>
      <c r="EJ234">
        <v>1.61160661762356E-4</v>
      </c>
      <c r="EK234">
        <v>4.2020960242905998</v>
      </c>
      <c r="EL234">
        <v>9.5232887480292596E-4</v>
      </c>
      <c r="EM234">
        <v>0.15789154888315701</v>
      </c>
      <c r="EN234">
        <v>0</v>
      </c>
      <c r="EO234">
        <v>0</v>
      </c>
      <c r="EP234">
        <v>0</v>
      </c>
      <c r="EQ234">
        <v>0</v>
      </c>
      <c r="ER234">
        <v>0</v>
      </c>
      <c r="ES234">
        <v>0</v>
      </c>
      <c r="ET234">
        <v>0</v>
      </c>
      <c r="EU234">
        <v>0</v>
      </c>
      <c r="EV234">
        <v>0.03</v>
      </c>
      <c r="EW234">
        <v>222.3</v>
      </c>
      <c r="EX234">
        <v>1.0092682640342701</v>
      </c>
      <c r="EY234">
        <v>21266.392518292501</v>
      </c>
      <c r="EZ234">
        <v>4.7275190568164103</v>
      </c>
      <c r="FA234">
        <v>0</v>
      </c>
      <c r="FB234">
        <v>0</v>
      </c>
      <c r="FC234">
        <v>0</v>
      </c>
      <c r="FD234">
        <v>0</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0</v>
      </c>
      <c r="FY234">
        <v>0</v>
      </c>
      <c r="FZ234">
        <v>0.13247406396865599</v>
      </c>
      <c r="GA234">
        <v>0</v>
      </c>
      <c r="GB234">
        <v>0</v>
      </c>
      <c r="GC234">
        <v>0</v>
      </c>
      <c r="GD234">
        <v>0</v>
      </c>
      <c r="GE234">
        <v>0</v>
      </c>
      <c r="GF234">
        <v>0</v>
      </c>
      <c r="GG234">
        <v>0</v>
      </c>
      <c r="GH234">
        <v>0</v>
      </c>
      <c r="GI234">
        <v>0</v>
      </c>
      <c r="GJ234">
        <v>0</v>
      </c>
      <c r="GK234">
        <v>0</v>
      </c>
      <c r="GL234">
        <v>0</v>
      </c>
      <c r="GM234">
        <v>0</v>
      </c>
      <c r="GN234">
        <v>0</v>
      </c>
      <c r="GO234">
        <v>0</v>
      </c>
      <c r="GP234">
        <v>7.7490169717878903</v>
      </c>
      <c r="GQ234">
        <v>0</v>
      </c>
      <c r="GR234">
        <v>8.6200115875081001E-2</v>
      </c>
      <c r="GS234">
        <v>8.6200115875081001E-2</v>
      </c>
      <c r="GT234">
        <v>0.48894500197240798</v>
      </c>
      <c r="GU234">
        <v>3.0214979149714698</v>
      </c>
      <c r="GV234">
        <v>1.9219612819751899</v>
      </c>
    </row>
    <row r="235" spans="1:204" x14ac:dyDescent="0.35">
      <c r="A235">
        <v>234</v>
      </c>
      <c r="B235" t="s">
        <v>1165</v>
      </c>
      <c r="C235" t="s">
        <v>260</v>
      </c>
      <c r="D235" t="s">
        <v>1166</v>
      </c>
      <c r="E235" t="s">
        <v>1167</v>
      </c>
      <c r="F235">
        <v>0</v>
      </c>
      <c r="G235">
        <v>3.9918701599999999</v>
      </c>
      <c r="H235">
        <v>3.3213171091209999</v>
      </c>
      <c r="I235">
        <v>2.8173313040107701</v>
      </c>
      <c r="J235">
        <v>2.5474224706264099</v>
      </c>
      <c r="K235">
        <v>2.36508235358487</v>
      </c>
      <c r="L235">
        <v>2.4036173002827899</v>
      </c>
      <c r="M235">
        <v>2.4036173002827899</v>
      </c>
      <c r="N235">
        <v>3.1814573145833303E-2</v>
      </c>
      <c r="O235">
        <v>3.1814573130469002E-2</v>
      </c>
      <c r="P235">
        <v>3.3718078360687298E-2</v>
      </c>
      <c r="Q235">
        <v>5.2985551709651503E-2</v>
      </c>
      <c r="R235">
        <v>7.7069893395840902E-2</v>
      </c>
      <c r="S235">
        <v>9.6337366744801103E-2</v>
      </c>
      <c r="T235">
        <v>0.12523857676824199</v>
      </c>
      <c r="U235">
        <v>5.1220828799999998</v>
      </c>
      <c r="V235">
        <v>5.23214983</v>
      </c>
      <c r="W235">
        <v>5.3930076199999997</v>
      </c>
      <c r="X235">
        <v>5.6728833600000002</v>
      </c>
      <c r="Y235">
        <v>5.8168641599999997</v>
      </c>
      <c r="Z235">
        <v>5.9991140999999999</v>
      </c>
      <c r="AA235">
        <v>6.0497912400000002</v>
      </c>
      <c r="AB235">
        <v>0</v>
      </c>
      <c r="AC235">
        <v>0</v>
      </c>
      <c r="AD235">
        <v>0</v>
      </c>
      <c r="AE235">
        <v>0</v>
      </c>
      <c r="AF235">
        <v>0</v>
      </c>
      <c r="AG235">
        <v>0</v>
      </c>
      <c r="AH235">
        <v>0</v>
      </c>
      <c r="AI235">
        <v>0</v>
      </c>
      <c r="AJ235">
        <v>0</v>
      </c>
      <c r="AK235">
        <v>0</v>
      </c>
      <c r="AL235">
        <v>0</v>
      </c>
      <c r="AM235">
        <v>0</v>
      </c>
      <c r="AN235">
        <v>0</v>
      </c>
      <c r="AO235">
        <v>0</v>
      </c>
      <c r="AP235">
        <v>2.12306625333333</v>
      </c>
      <c r="AQ235">
        <v>2.7730805040000002</v>
      </c>
      <c r="AR235">
        <v>2.8404520376320002</v>
      </c>
      <c r="AS235">
        <v>2.9045885644287002</v>
      </c>
      <c r="AT235">
        <v>3.0681236040863902</v>
      </c>
      <c r="AU235">
        <v>3.4107071072077799</v>
      </c>
      <c r="AV235">
        <v>2.4520936353966101</v>
      </c>
      <c r="AW235">
        <v>7.0789716062530502E-3</v>
      </c>
      <c r="AX235">
        <v>5.0627406312164997E-3</v>
      </c>
      <c r="AY235">
        <v>5.3696261214175598E-3</v>
      </c>
      <c r="AZ235">
        <v>0</v>
      </c>
      <c r="BA235">
        <v>0</v>
      </c>
      <c r="BB235">
        <v>0</v>
      </c>
      <c r="BC235">
        <v>0</v>
      </c>
      <c r="BD235">
        <v>0</v>
      </c>
      <c r="BE235">
        <v>0</v>
      </c>
      <c r="BF235">
        <v>0</v>
      </c>
      <c r="BG235">
        <v>0</v>
      </c>
      <c r="BH235">
        <v>0</v>
      </c>
      <c r="BI235">
        <v>0</v>
      </c>
      <c r="BJ235">
        <v>0</v>
      </c>
      <c r="BK235">
        <v>0</v>
      </c>
      <c r="BL235">
        <v>2.5918364153889002E-2</v>
      </c>
      <c r="BM235">
        <v>2.58255172308684E-2</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11.2759128380854</v>
      </c>
      <c r="CO235">
        <v>11.3893431210366</v>
      </c>
      <c r="CP235">
        <v>11.1157041833557</v>
      </c>
      <c r="CQ235">
        <v>11.177879946764801</v>
      </c>
      <c r="CR235">
        <v>11.327140011067099</v>
      </c>
      <c r="CS235">
        <v>11.9097758742354</v>
      </c>
      <c r="CT235">
        <v>11.9097758742354</v>
      </c>
      <c r="CU235">
        <v>11.3594985019674</v>
      </c>
      <c r="CV235">
        <v>11.5810181247156</v>
      </c>
      <c r="CW235">
        <v>1.0059521085338301E-2</v>
      </c>
      <c r="CX235">
        <v>-2.40258753092976E-2</v>
      </c>
      <c r="CY235">
        <v>5.5935064826677598E-3</v>
      </c>
      <c r="CZ235">
        <v>1.3353164017970501E-2</v>
      </c>
      <c r="DA235">
        <v>5.1437155592586797E-2</v>
      </c>
      <c r="DB235">
        <v>5.6213899952207699E-2</v>
      </c>
      <c r="DC235">
        <v>0</v>
      </c>
      <c r="DD235">
        <v>0.63386303614994899</v>
      </c>
      <c r="DE235">
        <v>0.76171862041902505</v>
      </c>
      <c r="DF235">
        <v>-0.44788505774038501</v>
      </c>
      <c r="DG235">
        <v>0</v>
      </c>
      <c r="DH235">
        <v>0.55027737226793005</v>
      </c>
      <c r="DI235">
        <v>0</v>
      </c>
      <c r="DJ235">
        <v>0</v>
      </c>
      <c r="DK235">
        <v>0</v>
      </c>
      <c r="DL235">
        <v>0</v>
      </c>
      <c r="DM235">
        <v>0</v>
      </c>
      <c r="DN235">
        <v>0</v>
      </c>
      <c r="DO235" t="s">
        <v>1840</v>
      </c>
      <c r="DP235">
        <v>46640</v>
      </c>
      <c r="DQ235">
        <v>46640</v>
      </c>
      <c r="DR235" t="s">
        <v>1835</v>
      </c>
      <c r="DS235">
        <v>0</v>
      </c>
      <c r="DT235">
        <v>173.64</v>
      </c>
      <c r="DU235">
        <v>34841</v>
      </c>
      <c r="DV235">
        <v>31262</v>
      </c>
      <c r="DW235">
        <v>3.8224825946714001E-4</v>
      </c>
      <c r="DX235">
        <v>2.4036173002827899</v>
      </c>
      <c r="DY235">
        <v>2.4039995485422598</v>
      </c>
      <c r="DZ235">
        <v>3.8224825946714001E-4</v>
      </c>
      <c r="EA235">
        <v>2.2182741256649798</v>
      </c>
      <c r="EB235">
        <v>0</v>
      </c>
      <c r="EC235">
        <v>0.10236293158253899</v>
      </c>
      <c r="ED235">
        <v>0.44791444068539099</v>
      </c>
      <c r="EE235" t="s">
        <v>219</v>
      </c>
      <c r="EF235" t="s">
        <v>218</v>
      </c>
      <c r="EG235" t="s">
        <v>1836</v>
      </c>
      <c r="EH235" t="s">
        <v>1862</v>
      </c>
      <c r="EI235" t="s">
        <v>1836</v>
      </c>
      <c r="EJ235">
        <v>2.0158065023413301E-4</v>
      </c>
      <c r="EK235">
        <v>5.2560043950268502</v>
      </c>
      <c r="EL235">
        <v>1.19117809839202E-3</v>
      </c>
      <c r="EM235">
        <v>0.197491601826842</v>
      </c>
      <c r="EN235">
        <v>0</v>
      </c>
      <c r="EO235">
        <v>0</v>
      </c>
      <c r="EP235">
        <v>0</v>
      </c>
      <c r="EQ235">
        <v>0</v>
      </c>
      <c r="ER235">
        <v>0</v>
      </c>
      <c r="ES235">
        <v>0</v>
      </c>
      <c r="ET235">
        <v>0</v>
      </c>
      <c r="EU235">
        <v>0</v>
      </c>
      <c r="EV235">
        <v>0.03</v>
      </c>
      <c r="EW235">
        <v>178.64</v>
      </c>
      <c r="EX235">
        <v>1.0274683745984301</v>
      </c>
      <c r="EY235">
        <v>35798.025639383799</v>
      </c>
      <c r="EZ235">
        <v>6.3949593002195302</v>
      </c>
      <c r="FA235">
        <v>0</v>
      </c>
      <c r="FB235">
        <v>0</v>
      </c>
      <c r="FC235">
        <v>0</v>
      </c>
      <c r="FD235">
        <v>0</v>
      </c>
      <c r="FE235">
        <v>0</v>
      </c>
      <c r="FF235">
        <v>0</v>
      </c>
      <c r="FG235">
        <v>0</v>
      </c>
      <c r="FH235">
        <v>0</v>
      </c>
      <c r="FI235">
        <v>0</v>
      </c>
      <c r="FJ235">
        <v>0</v>
      </c>
      <c r="FK235">
        <v>0</v>
      </c>
      <c r="FL235">
        <v>0</v>
      </c>
      <c r="FM235">
        <v>0</v>
      </c>
      <c r="FN235">
        <v>0</v>
      </c>
      <c r="FO235">
        <v>0</v>
      </c>
      <c r="FP235">
        <v>0</v>
      </c>
      <c r="FQ235">
        <v>0</v>
      </c>
      <c r="FR235">
        <v>0</v>
      </c>
      <c r="FS235">
        <v>0</v>
      </c>
      <c r="FT235">
        <v>0</v>
      </c>
      <c r="FU235">
        <v>0</v>
      </c>
      <c r="FV235">
        <v>0</v>
      </c>
      <c r="FW235">
        <v>0</v>
      </c>
      <c r="FX235">
        <v>0</v>
      </c>
      <c r="FY235">
        <v>0</v>
      </c>
      <c r="FZ235">
        <v>0.16569929449245699</v>
      </c>
      <c r="GA235">
        <v>0</v>
      </c>
      <c r="GB235">
        <v>0</v>
      </c>
      <c r="GC235">
        <v>0</v>
      </c>
      <c r="GD235">
        <v>0</v>
      </c>
      <c r="GE235">
        <v>0</v>
      </c>
      <c r="GF235">
        <v>0</v>
      </c>
      <c r="GG235">
        <v>0</v>
      </c>
      <c r="GH235">
        <v>0</v>
      </c>
      <c r="GI235">
        <v>0</v>
      </c>
      <c r="GJ235">
        <v>0</v>
      </c>
      <c r="GK235">
        <v>0</v>
      </c>
      <c r="GL235">
        <v>0</v>
      </c>
      <c r="GM235">
        <v>0</v>
      </c>
      <c r="GN235">
        <v>0</v>
      </c>
      <c r="GO235">
        <v>0</v>
      </c>
      <c r="GP235">
        <v>11.581400372975001</v>
      </c>
      <c r="GQ235">
        <v>9.3156931883060096E-2</v>
      </c>
      <c r="GR235">
        <v>0.107819570345905</v>
      </c>
      <c r="GS235">
        <v>0.20097650222896499</v>
      </c>
      <c r="GT235">
        <v>3.82248259466422E-4</v>
      </c>
      <c r="GU235">
        <v>5.1864410727555104</v>
      </c>
      <c r="GV235">
        <v>2.4039995485422598</v>
      </c>
    </row>
    <row r="236" spans="1:204" x14ac:dyDescent="0.35">
      <c r="A236">
        <v>235</v>
      </c>
      <c r="B236" t="s">
        <v>1168</v>
      </c>
      <c r="C236" t="s">
        <v>261</v>
      </c>
      <c r="D236" t="s">
        <v>1169</v>
      </c>
      <c r="E236" t="s">
        <v>1170</v>
      </c>
      <c r="F236">
        <v>0</v>
      </c>
      <c r="G236">
        <v>122.55317485</v>
      </c>
      <c r="H236">
        <v>99.345352445697998</v>
      </c>
      <c r="I236">
        <v>82.356957265624899</v>
      </c>
      <c r="J236">
        <v>72.695104638466503</v>
      </c>
      <c r="K236">
        <v>66.630786795079899</v>
      </c>
      <c r="L236">
        <v>67.7164207958144</v>
      </c>
      <c r="M236">
        <v>67.7164207958144</v>
      </c>
      <c r="N236">
        <v>0.89630284377083302</v>
      </c>
      <c r="O236">
        <v>0.89630284375475999</v>
      </c>
      <c r="P236">
        <v>0.94992975064268403</v>
      </c>
      <c r="Q236">
        <v>1.4927467510099299</v>
      </c>
      <c r="R236">
        <v>2.171268001469</v>
      </c>
      <c r="S236">
        <v>2.7140850018362501</v>
      </c>
      <c r="T236">
        <v>3.5283105023871202</v>
      </c>
      <c r="U236">
        <v>241.794193662</v>
      </c>
      <c r="V236">
        <v>256.49973833000001</v>
      </c>
      <c r="W236">
        <v>271.54857600000003</v>
      </c>
      <c r="X236">
        <v>287.75826861000002</v>
      </c>
      <c r="Y236">
        <v>305.85271980800002</v>
      </c>
      <c r="Z236">
        <v>321.72533562900003</v>
      </c>
      <c r="AA236">
        <v>332.53114730999999</v>
      </c>
      <c r="AB236">
        <v>0</v>
      </c>
      <c r="AC236">
        <v>0</v>
      </c>
      <c r="AD236">
        <v>9.3081123294789503</v>
      </c>
      <c r="AE236">
        <v>12.1184693238755</v>
      </c>
      <c r="AF236">
        <v>14.395385369882799</v>
      </c>
      <c r="AG236">
        <v>16.818986369882801</v>
      </c>
      <c r="AH236">
        <v>16.818986369882801</v>
      </c>
      <c r="AI236">
        <v>0</v>
      </c>
      <c r="AJ236">
        <v>0</v>
      </c>
      <c r="AK236">
        <v>2.4344299999999999</v>
      </c>
      <c r="AL236">
        <v>1.51475055</v>
      </c>
      <c r="AM236">
        <v>0</v>
      </c>
      <c r="AN236">
        <v>0</v>
      </c>
      <c r="AO236">
        <v>0</v>
      </c>
      <c r="AP236">
        <v>2.1971811193333299</v>
      </c>
      <c r="AQ236">
        <v>2.7079494504444401</v>
      </c>
      <c r="AR236">
        <v>2.2118509024888899</v>
      </c>
      <c r="AS236">
        <v>1.73708637246951</v>
      </c>
      <c r="AT236">
        <v>1.79361002812673</v>
      </c>
      <c r="AU236">
        <v>2.0301928976871402</v>
      </c>
      <c r="AV236">
        <v>1.5027582037960601</v>
      </c>
      <c r="AW236">
        <v>0.20179753384315799</v>
      </c>
      <c r="AX236">
        <v>0.14432160922422599</v>
      </c>
      <c r="AY236">
        <v>0.153069876421698</v>
      </c>
      <c r="AZ236">
        <v>0</v>
      </c>
      <c r="BA236">
        <v>0</v>
      </c>
      <c r="BB236">
        <v>0</v>
      </c>
      <c r="BC236">
        <v>0</v>
      </c>
      <c r="BD236">
        <v>1.58534467228243</v>
      </c>
      <c r="BE236">
        <v>8.2335642657248709</v>
      </c>
      <c r="BF236">
        <v>6.6482195934424402</v>
      </c>
      <c r="BG236">
        <v>8.2847044164436507</v>
      </c>
      <c r="BH236">
        <v>8.2847044164436507</v>
      </c>
      <c r="BI236">
        <v>8.2847044164436507</v>
      </c>
      <c r="BJ236">
        <v>8.6938256221939501</v>
      </c>
      <c r="BK236">
        <v>0</v>
      </c>
      <c r="BL236">
        <v>2.9923379669824901</v>
      </c>
      <c r="BM236">
        <v>2.9619242116531099</v>
      </c>
      <c r="BN236">
        <v>0</v>
      </c>
      <c r="BO236">
        <v>0</v>
      </c>
      <c r="BP236">
        <v>0</v>
      </c>
      <c r="BQ236">
        <v>0</v>
      </c>
      <c r="BR236">
        <v>0</v>
      </c>
      <c r="BS236">
        <v>0</v>
      </c>
      <c r="BT236">
        <v>0</v>
      </c>
      <c r="BU236">
        <v>2.4236010000000001</v>
      </c>
      <c r="BV236">
        <v>2.4236010000000001</v>
      </c>
      <c r="BW236">
        <v>0</v>
      </c>
      <c r="BX236">
        <v>0</v>
      </c>
      <c r="BY236">
        <v>0</v>
      </c>
      <c r="BZ236">
        <v>0</v>
      </c>
      <c r="CA236">
        <v>0</v>
      </c>
      <c r="CB236">
        <v>0</v>
      </c>
      <c r="CC236">
        <v>4.1403179999999997</v>
      </c>
      <c r="CD236">
        <v>0</v>
      </c>
      <c r="CE236">
        <v>0</v>
      </c>
      <c r="CF236">
        <v>0</v>
      </c>
      <c r="CG236">
        <v>0</v>
      </c>
      <c r="CH236">
        <v>0</v>
      </c>
      <c r="CI236">
        <v>0</v>
      </c>
      <c r="CJ236">
        <v>0</v>
      </c>
      <c r="CK236">
        <v>13.048417000000001</v>
      </c>
      <c r="CL236">
        <v>14.228326627825799</v>
      </c>
      <c r="CM236">
        <v>13.048417000000001</v>
      </c>
      <c r="CN236">
        <v>369.22799468122997</v>
      </c>
      <c r="CO236">
        <v>370.81956691182899</v>
      </c>
      <c r="CP236">
        <v>378.57306992975299</v>
      </c>
      <c r="CQ236">
        <v>388.02473166226503</v>
      </c>
      <c r="CR236">
        <v>405.69239341900197</v>
      </c>
      <c r="CS236">
        <v>432.33814211066402</v>
      </c>
      <c r="CT236">
        <v>432.33814211066402</v>
      </c>
      <c r="CU236">
        <v>454.63233483386801</v>
      </c>
      <c r="CV236">
        <v>445.01977543189997</v>
      </c>
      <c r="CW236">
        <v>4.3105405156862496E-3</v>
      </c>
      <c r="CX236">
        <v>2.09090989520722E-2</v>
      </c>
      <c r="CY236">
        <v>2.4966545386512402E-2</v>
      </c>
      <c r="CZ236">
        <v>4.5532308420265503E-2</v>
      </c>
      <c r="DA236">
        <v>6.5679685209532906E-2</v>
      </c>
      <c r="DB236">
        <v>0.231305159367376</v>
      </c>
      <c r="DC236">
        <v>5.15665645745811E-2</v>
      </c>
      <c r="DD236">
        <v>85.404340152638596</v>
      </c>
      <c r="DE236">
        <v>27.76840589195</v>
      </c>
      <c r="DF236">
        <v>22.294192723203999</v>
      </c>
      <c r="DG236">
        <v>22.294192723203999</v>
      </c>
      <c r="DH236">
        <v>0</v>
      </c>
      <c r="DI236">
        <v>0</v>
      </c>
      <c r="DJ236">
        <v>0</v>
      </c>
      <c r="DK236">
        <v>0</v>
      </c>
      <c r="DL236">
        <v>0</v>
      </c>
      <c r="DM236">
        <v>0</v>
      </c>
      <c r="DN236">
        <v>0</v>
      </c>
      <c r="DO236" t="s">
        <v>1836</v>
      </c>
      <c r="DP236">
        <v>0</v>
      </c>
      <c r="DQ236">
        <v>0</v>
      </c>
      <c r="DR236" t="s">
        <v>1872</v>
      </c>
      <c r="DS236">
        <v>1.4999999999999999E-2</v>
      </c>
      <c r="DT236">
        <v>1411.05</v>
      </c>
      <c r="DU236">
        <v>235662.2</v>
      </c>
      <c r="DV236">
        <v>228288</v>
      </c>
      <c r="DW236">
        <v>1.07689693893503E-2</v>
      </c>
      <c r="DX236">
        <v>67.7164207958144</v>
      </c>
      <c r="DY236">
        <v>67.727189765203704</v>
      </c>
      <c r="DZ236">
        <v>1.07689693893503E-2</v>
      </c>
      <c r="EA236">
        <v>1.64723135871059</v>
      </c>
      <c r="EB236">
        <v>1.00983370307962E-2</v>
      </c>
      <c r="EC236">
        <v>0</v>
      </c>
      <c r="ED236">
        <v>0</v>
      </c>
      <c r="EE236" t="s">
        <v>1836</v>
      </c>
      <c r="EF236" t="s">
        <v>1836</v>
      </c>
      <c r="EG236" t="s">
        <v>1836</v>
      </c>
      <c r="EH236" t="s">
        <v>1836</v>
      </c>
      <c r="EI236" t="s">
        <v>1836</v>
      </c>
      <c r="EJ236">
        <v>5.6790732150954404E-3</v>
      </c>
      <c r="EK236">
        <v>0</v>
      </c>
      <c r="EL236">
        <v>0</v>
      </c>
      <c r="EM236">
        <v>5.5638742537643102</v>
      </c>
      <c r="EN236">
        <v>8.6938256221939501</v>
      </c>
      <c r="EO236">
        <v>17.3277183132431</v>
      </c>
      <c r="EP236">
        <v>20.025133230964101</v>
      </c>
      <c r="EQ236">
        <v>0</v>
      </c>
      <c r="ER236">
        <v>0</v>
      </c>
      <c r="ES236">
        <v>0</v>
      </c>
      <c r="ET236">
        <v>0</v>
      </c>
      <c r="EU236">
        <v>0</v>
      </c>
      <c r="EV236">
        <v>1.4999999999999999E-2</v>
      </c>
      <c r="EW236">
        <v>1474.54</v>
      </c>
      <c r="EX236">
        <v>1.0079794492974199</v>
      </c>
      <c r="EY236">
        <v>237550.51204443601</v>
      </c>
      <c r="EZ236">
        <v>350.27773203000299</v>
      </c>
      <c r="FA236">
        <v>5938.7628011109</v>
      </c>
      <c r="FB236">
        <v>1460.4367500000001</v>
      </c>
      <c r="FC236">
        <v>1474.5472500000001</v>
      </c>
      <c r="FD236">
        <v>346.92749777101199</v>
      </c>
      <c r="FE236">
        <v>350.279454271215</v>
      </c>
      <c r="FF236">
        <v>3.3519565002030198</v>
      </c>
      <c r="FG236">
        <v>3.5503852924758501</v>
      </c>
      <c r="FH236">
        <v>0.198428792272832</v>
      </c>
      <c r="FI236">
        <v>2.23023971578928E-3</v>
      </c>
      <c r="FJ236">
        <v>0.17841917726314299</v>
      </c>
      <c r="FK236">
        <v>0</v>
      </c>
      <c r="FL236">
        <v>0</v>
      </c>
      <c r="FM236">
        <v>0</v>
      </c>
      <c r="FN236">
        <v>0</v>
      </c>
      <c r="FO236">
        <v>0</v>
      </c>
      <c r="FP236">
        <v>0</v>
      </c>
      <c r="FQ236">
        <v>0</v>
      </c>
      <c r="FR236">
        <v>1.6359305989889801</v>
      </c>
      <c r="FS236">
        <v>0</v>
      </c>
      <c r="FT236">
        <v>0</v>
      </c>
      <c r="FU236">
        <v>0</v>
      </c>
      <c r="FV236">
        <v>0</v>
      </c>
      <c r="FW236">
        <v>0</v>
      </c>
      <c r="FX236">
        <v>0</v>
      </c>
      <c r="FY236">
        <v>0</v>
      </c>
      <c r="FZ236">
        <v>4.6681981828084496</v>
      </c>
      <c r="GA236">
        <v>0</v>
      </c>
      <c r="GB236">
        <v>0</v>
      </c>
      <c r="GC236">
        <v>0</v>
      </c>
      <c r="GD236">
        <v>0</v>
      </c>
      <c r="GE236">
        <v>0</v>
      </c>
      <c r="GF236">
        <v>0</v>
      </c>
      <c r="GG236">
        <v>0</v>
      </c>
      <c r="GH236">
        <v>5.6183874258751496</v>
      </c>
      <c r="GI236">
        <v>0</v>
      </c>
      <c r="GJ236">
        <v>0</v>
      </c>
      <c r="GK236">
        <v>0</v>
      </c>
      <c r="GL236">
        <v>0</v>
      </c>
      <c r="GM236">
        <v>0</v>
      </c>
      <c r="GN236">
        <v>0</v>
      </c>
      <c r="GO236">
        <v>0</v>
      </c>
      <c r="GP236">
        <v>477.56683335588002</v>
      </c>
      <c r="GQ236">
        <v>0</v>
      </c>
      <c r="GR236">
        <v>0</v>
      </c>
      <c r="GS236">
        <v>0</v>
      </c>
      <c r="GT236">
        <v>32.5470579239798</v>
      </c>
      <c r="GU236">
        <v>127.289101325877</v>
      </c>
      <c r="GV236">
        <v>67.727189765203704</v>
      </c>
    </row>
    <row r="237" spans="1:204" x14ac:dyDescent="0.35">
      <c r="A237">
        <v>236</v>
      </c>
      <c r="B237" t="s">
        <v>1668</v>
      </c>
      <c r="C237" t="s">
        <v>262</v>
      </c>
      <c r="D237" t="s">
        <v>1172</v>
      </c>
      <c r="E237" t="s">
        <v>1717</v>
      </c>
      <c r="F237">
        <v>1</v>
      </c>
      <c r="G237">
        <v>11.524255930000001</v>
      </c>
      <c r="H237">
        <v>10.530609930258001</v>
      </c>
      <c r="I237">
        <v>9.3267883610478002</v>
      </c>
      <c r="J237">
        <v>8.81743430511772</v>
      </c>
      <c r="K237">
        <v>0</v>
      </c>
      <c r="L237">
        <v>0</v>
      </c>
      <c r="M237">
        <v>0</v>
      </c>
      <c r="N237">
        <v>8.1464557562499998E-2</v>
      </c>
      <c r="O237">
        <v>8.1464557611716906E-2</v>
      </c>
      <c r="P237">
        <v>8.6338682776162801E-2</v>
      </c>
      <c r="Q237">
        <v>0.13567507293396999</v>
      </c>
      <c r="R237">
        <v>0</v>
      </c>
      <c r="S237">
        <v>0</v>
      </c>
      <c r="T237">
        <v>0</v>
      </c>
      <c r="U237">
        <v>18.228757733999998</v>
      </c>
      <c r="V237">
        <v>19.002407435999999</v>
      </c>
      <c r="W237">
        <v>19.744319019999999</v>
      </c>
      <c r="X237">
        <v>20.558607240000001</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9.8484107890951397E-2</v>
      </c>
      <c r="BE237">
        <v>0.51148197969171505</v>
      </c>
      <c r="BF237">
        <v>0.41299787180076403</v>
      </c>
      <c r="BG237">
        <v>0.51465888639787505</v>
      </c>
      <c r="BH237">
        <v>0</v>
      </c>
      <c r="BI237">
        <v>0</v>
      </c>
      <c r="BJ237">
        <v>0</v>
      </c>
      <c r="BK237">
        <v>0</v>
      </c>
      <c r="BL237">
        <v>7.44730851032228E-2</v>
      </c>
      <c r="BM237">
        <v>9.3764732188858099E-2</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29.932962329453499</v>
      </c>
      <c r="CO237">
        <v>30.200436988664599</v>
      </c>
      <c r="CP237">
        <v>29.6642086678136</v>
      </c>
      <c r="CQ237">
        <v>30.0263755044496</v>
      </c>
      <c r="CR237">
        <v>0</v>
      </c>
      <c r="CS237">
        <v>0</v>
      </c>
      <c r="CT237">
        <v>0</v>
      </c>
      <c r="CU237">
        <v>0</v>
      </c>
      <c r="CV237">
        <v>0</v>
      </c>
      <c r="CW237">
        <v>8.9357897914434901E-3</v>
      </c>
      <c r="CX237">
        <v>-1.7755647742856401E-2</v>
      </c>
      <c r="CY237">
        <v>1.2208882451293399E-2</v>
      </c>
      <c r="CZ237">
        <v>0</v>
      </c>
      <c r="DA237">
        <v>0</v>
      </c>
      <c r="DB237">
        <v>0</v>
      </c>
      <c r="DC237">
        <v>0</v>
      </c>
      <c r="DD237">
        <v>0</v>
      </c>
      <c r="DE237">
        <v>0</v>
      </c>
      <c r="DF237">
        <v>0</v>
      </c>
      <c r="DG237">
        <v>0</v>
      </c>
      <c r="DH237">
        <v>0</v>
      </c>
      <c r="DI237">
        <v>0</v>
      </c>
      <c r="DJ237">
        <v>0</v>
      </c>
      <c r="DK237">
        <v>0</v>
      </c>
      <c r="DL237">
        <v>0</v>
      </c>
      <c r="DM237">
        <v>0</v>
      </c>
      <c r="DN237">
        <v>0</v>
      </c>
      <c r="DO237" t="s">
        <v>1836</v>
      </c>
      <c r="DP237">
        <v>0</v>
      </c>
      <c r="DQ237">
        <v>0</v>
      </c>
      <c r="DR237" t="s">
        <v>1836</v>
      </c>
      <c r="DS237">
        <v>0</v>
      </c>
      <c r="DT237">
        <v>0</v>
      </c>
      <c r="DU237">
        <v>0</v>
      </c>
      <c r="DV237">
        <v>0</v>
      </c>
      <c r="DW237">
        <v>0</v>
      </c>
      <c r="DX237">
        <v>0</v>
      </c>
      <c r="DY237">
        <v>0</v>
      </c>
      <c r="DZ237">
        <v>0</v>
      </c>
      <c r="EA237">
        <v>0</v>
      </c>
      <c r="EB237">
        <v>0</v>
      </c>
      <c r="EC237">
        <v>0</v>
      </c>
      <c r="ED237">
        <v>0</v>
      </c>
      <c r="EE237" t="s">
        <v>1836</v>
      </c>
      <c r="EF237" t="s">
        <v>1836</v>
      </c>
      <c r="EG237" t="s">
        <v>1836</v>
      </c>
      <c r="EH237" t="s">
        <v>1836</v>
      </c>
      <c r="EI237" t="s">
        <v>464</v>
      </c>
      <c r="EJ237">
        <v>0</v>
      </c>
      <c r="EK237">
        <v>0</v>
      </c>
      <c r="EL237">
        <v>0</v>
      </c>
      <c r="EM237">
        <v>0</v>
      </c>
      <c r="EN237">
        <v>0</v>
      </c>
      <c r="EO237">
        <v>0</v>
      </c>
      <c r="EP237">
        <v>0</v>
      </c>
      <c r="EQ237">
        <v>0</v>
      </c>
      <c r="ER237">
        <v>0</v>
      </c>
      <c r="ES237">
        <v>0</v>
      </c>
      <c r="ET237">
        <v>0</v>
      </c>
      <c r="EU237">
        <v>0</v>
      </c>
      <c r="EV237">
        <v>0</v>
      </c>
      <c r="EW237">
        <v>0</v>
      </c>
      <c r="EX237">
        <v>0</v>
      </c>
      <c r="EY237">
        <v>0</v>
      </c>
      <c r="EZ237">
        <v>0</v>
      </c>
      <c r="FA237">
        <v>0</v>
      </c>
      <c r="FB237">
        <v>0</v>
      </c>
      <c r="FC237">
        <v>0</v>
      </c>
      <c r="FD237">
        <v>0</v>
      </c>
      <c r="FE237">
        <v>0</v>
      </c>
      <c r="FF237">
        <v>0</v>
      </c>
      <c r="FG237">
        <v>0</v>
      </c>
      <c r="FH237">
        <v>0</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row>
    <row r="238" spans="1:204" x14ac:dyDescent="0.35">
      <c r="A238">
        <v>237</v>
      </c>
      <c r="B238" t="s">
        <v>1171</v>
      </c>
      <c r="C238" t="s">
        <v>464</v>
      </c>
      <c r="D238" t="s">
        <v>1172</v>
      </c>
      <c r="E238" t="s">
        <v>1173</v>
      </c>
      <c r="F238">
        <v>3</v>
      </c>
      <c r="G238">
        <v>0</v>
      </c>
      <c r="H238">
        <v>0</v>
      </c>
      <c r="I238">
        <v>0</v>
      </c>
      <c r="J238">
        <v>0</v>
      </c>
      <c r="K238">
        <v>8.5550295830028702</v>
      </c>
      <c r="L238">
        <v>8.6944190670436505</v>
      </c>
      <c r="M238">
        <v>8.7084635153101395</v>
      </c>
      <c r="N238">
        <v>0</v>
      </c>
      <c r="O238">
        <v>0</v>
      </c>
      <c r="P238">
        <v>0</v>
      </c>
      <c r="Q238">
        <v>0</v>
      </c>
      <c r="R238">
        <v>0.19734556063123401</v>
      </c>
      <c r="S238">
        <v>0.24668195078904201</v>
      </c>
      <c r="T238">
        <v>0.32068653602575498</v>
      </c>
      <c r="U238">
        <v>0</v>
      </c>
      <c r="V238">
        <v>0</v>
      </c>
      <c r="W238">
        <v>0</v>
      </c>
      <c r="X238">
        <v>0</v>
      </c>
      <c r="Y238">
        <v>21.450481122999999</v>
      </c>
      <c r="Z238">
        <v>22.081317521999999</v>
      </c>
      <c r="AA238">
        <v>22.477305531999999</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0.51465888639787505</v>
      </c>
      <c r="BI238">
        <v>0.51465888639787505</v>
      </c>
      <c r="BJ238">
        <v>0.54007414004715304</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30.717515153032</v>
      </c>
      <c r="CS238">
        <v>31.537077426230599</v>
      </c>
      <c r="CT238">
        <v>31.537077426230599</v>
      </c>
      <c r="CU238">
        <v>32.384710061315303</v>
      </c>
      <c r="CV238">
        <v>32.046529723383003</v>
      </c>
      <c r="CW238">
        <v>0</v>
      </c>
      <c r="CX238">
        <v>0</v>
      </c>
      <c r="CY238">
        <v>0</v>
      </c>
      <c r="CZ238">
        <v>0</v>
      </c>
      <c r="DA238">
        <v>2.6680617527674599E-2</v>
      </c>
      <c r="DB238">
        <v>0</v>
      </c>
      <c r="DC238">
        <v>2.6877336274022699E-2</v>
      </c>
      <c r="DD238">
        <v>0</v>
      </c>
      <c r="DE238">
        <v>0.97289602049060497</v>
      </c>
      <c r="DF238">
        <v>0.847632635084685</v>
      </c>
      <c r="DG238">
        <v>0.847632635084685</v>
      </c>
      <c r="DH238">
        <v>0</v>
      </c>
      <c r="DI238">
        <v>0</v>
      </c>
      <c r="DJ238">
        <v>0</v>
      </c>
      <c r="DK238">
        <v>0</v>
      </c>
      <c r="DL238">
        <v>0</v>
      </c>
      <c r="DM238">
        <v>0</v>
      </c>
      <c r="DN238">
        <v>0</v>
      </c>
      <c r="DO238" t="s">
        <v>1836</v>
      </c>
      <c r="DP238">
        <v>0</v>
      </c>
      <c r="DQ238">
        <v>0</v>
      </c>
      <c r="DR238" t="s">
        <v>1844</v>
      </c>
      <c r="DS238">
        <v>0</v>
      </c>
      <c r="DT238">
        <v>74.14</v>
      </c>
      <c r="DU238">
        <v>303173.8</v>
      </c>
      <c r="DV238">
        <v>293858</v>
      </c>
      <c r="DW238">
        <v>2.631972095344</v>
      </c>
      <c r="DX238">
        <v>6.1547146721866</v>
      </c>
      <c r="DY238">
        <v>8.7866867675306004</v>
      </c>
      <c r="DZ238">
        <v>9.7878675475918E-4</v>
      </c>
      <c r="EA238">
        <v>0</v>
      </c>
      <c r="EB238">
        <v>0</v>
      </c>
      <c r="EC238">
        <v>0</v>
      </c>
      <c r="ED238">
        <v>0</v>
      </c>
      <c r="EE238" t="s">
        <v>1836</v>
      </c>
      <c r="EF238" t="s">
        <v>1836</v>
      </c>
      <c r="EG238" t="s">
        <v>1836</v>
      </c>
      <c r="EH238" t="s">
        <v>1836</v>
      </c>
      <c r="EI238" t="s">
        <v>1836</v>
      </c>
      <c r="EJ238">
        <v>5.1616839469709305E-4</v>
      </c>
      <c r="EK238">
        <v>0</v>
      </c>
      <c r="EL238">
        <v>0</v>
      </c>
      <c r="EM238">
        <v>0.50569799911753599</v>
      </c>
      <c r="EN238">
        <v>0.54007414004715304</v>
      </c>
      <c r="EO238">
        <v>0</v>
      </c>
      <c r="EP238">
        <v>0</v>
      </c>
      <c r="EQ238">
        <v>0</v>
      </c>
      <c r="ER238">
        <v>0</v>
      </c>
      <c r="ES238">
        <v>0</v>
      </c>
      <c r="ET238">
        <v>0</v>
      </c>
      <c r="EU238">
        <v>0</v>
      </c>
      <c r="EV238">
        <v>0.03</v>
      </c>
      <c r="EW238">
        <v>75.62</v>
      </c>
      <c r="EX238">
        <v>1.00783284491617</v>
      </c>
      <c r="EY238">
        <v>305556.42965931603</v>
      </c>
      <c r="EZ238">
        <v>23.106177210837501</v>
      </c>
      <c r="FA238">
        <v>0</v>
      </c>
      <c r="FB238">
        <v>0</v>
      </c>
      <c r="FC238">
        <v>0</v>
      </c>
      <c r="FD238">
        <v>0</v>
      </c>
      <c r="FE238">
        <v>0</v>
      </c>
      <c r="FF238">
        <v>0</v>
      </c>
      <c r="FG238">
        <v>0</v>
      </c>
      <c r="FH238">
        <v>0</v>
      </c>
      <c r="FI238">
        <v>0</v>
      </c>
      <c r="FJ238">
        <v>0</v>
      </c>
      <c r="FK238">
        <v>0</v>
      </c>
      <c r="FL238">
        <v>0</v>
      </c>
      <c r="FM238">
        <v>0</v>
      </c>
      <c r="FN238">
        <v>0</v>
      </c>
      <c r="FO238">
        <v>0</v>
      </c>
      <c r="FP238">
        <v>0</v>
      </c>
      <c r="FQ238">
        <v>0</v>
      </c>
      <c r="FR238">
        <v>0</v>
      </c>
      <c r="FS238">
        <v>0</v>
      </c>
      <c r="FT238">
        <v>0</v>
      </c>
      <c r="FU238">
        <v>0</v>
      </c>
      <c r="FV238">
        <v>0</v>
      </c>
      <c r="FW238">
        <v>0</v>
      </c>
      <c r="FX238">
        <v>0</v>
      </c>
      <c r="FY238">
        <v>0</v>
      </c>
      <c r="FZ238">
        <v>0.42429042044101001</v>
      </c>
      <c r="GA238">
        <v>0</v>
      </c>
      <c r="GB238">
        <v>0</v>
      </c>
      <c r="GC238">
        <v>0</v>
      </c>
      <c r="GD238">
        <v>0</v>
      </c>
      <c r="GE238">
        <v>0</v>
      </c>
      <c r="GF238">
        <v>0</v>
      </c>
      <c r="GG238">
        <v>0</v>
      </c>
      <c r="GH238">
        <v>0</v>
      </c>
      <c r="GI238">
        <v>0</v>
      </c>
      <c r="GJ238">
        <v>0</v>
      </c>
      <c r="GK238">
        <v>0</v>
      </c>
      <c r="GL238">
        <v>0</v>
      </c>
      <c r="GM238">
        <v>0</v>
      </c>
      <c r="GN238">
        <v>0</v>
      </c>
      <c r="GO238">
        <v>0</v>
      </c>
      <c r="GP238">
        <v>33.362926537973699</v>
      </c>
      <c r="GQ238">
        <v>0</v>
      </c>
      <c r="GR238">
        <v>0</v>
      </c>
      <c r="GS238">
        <v>0</v>
      </c>
      <c r="GT238">
        <v>1.3163968145906999</v>
      </c>
      <c r="GU238">
        <v>10.256749327136299</v>
      </c>
      <c r="GV238">
        <v>8.7866867675306004</v>
      </c>
    </row>
    <row r="239" spans="1:204" x14ac:dyDescent="0.35">
      <c r="A239">
        <v>238</v>
      </c>
      <c r="B239" t="s">
        <v>1174</v>
      </c>
      <c r="C239" t="s">
        <v>263</v>
      </c>
      <c r="D239" t="s">
        <v>1175</v>
      </c>
      <c r="E239" t="s">
        <v>1176</v>
      </c>
      <c r="F239">
        <v>7</v>
      </c>
      <c r="G239">
        <v>11.286281839999999</v>
      </c>
      <c r="H239">
        <v>9.5086343797000001</v>
      </c>
      <c r="I239">
        <v>8.1728740279427701</v>
      </c>
      <c r="J239">
        <v>7.4575831597533604</v>
      </c>
      <c r="K239">
        <v>6.7221676096551599</v>
      </c>
      <c r="L239">
        <v>6.8316937621546296</v>
      </c>
      <c r="M239">
        <v>0</v>
      </c>
      <c r="N239">
        <v>9.0425135791666694E-2</v>
      </c>
      <c r="O239">
        <v>9.0425135804861598E-2</v>
      </c>
      <c r="P239">
        <v>9.5835383437035807E-2</v>
      </c>
      <c r="Q239">
        <v>0.15059845968676999</v>
      </c>
      <c r="R239">
        <v>0.21905230499894601</v>
      </c>
      <c r="S239">
        <v>0.27381538124868299</v>
      </c>
      <c r="T239">
        <v>0</v>
      </c>
      <c r="U239">
        <v>12.875200988</v>
      </c>
      <c r="V239">
        <v>13.380650988999999</v>
      </c>
      <c r="W239">
        <v>13.990167062999999</v>
      </c>
      <c r="X239">
        <v>14.664130719999999</v>
      </c>
      <c r="Y239">
        <v>15.45163404</v>
      </c>
      <c r="Z239">
        <v>16.014825091999999</v>
      </c>
      <c r="AA239">
        <v>0</v>
      </c>
      <c r="AB239">
        <v>0</v>
      </c>
      <c r="AC239">
        <v>0</v>
      </c>
      <c r="AD239">
        <v>0</v>
      </c>
      <c r="AE239">
        <v>0</v>
      </c>
      <c r="AF239">
        <v>0</v>
      </c>
      <c r="AG239">
        <v>0</v>
      </c>
      <c r="AH239">
        <v>0</v>
      </c>
      <c r="AI239">
        <v>0</v>
      </c>
      <c r="AJ239">
        <v>0</v>
      </c>
      <c r="AK239">
        <v>0</v>
      </c>
      <c r="AL239">
        <v>0</v>
      </c>
      <c r="AM239">
        <v>0</v>
      </c>
      <c r="AN239">
        <v>0</v>
      </c>
      <c r="AO239">
        <v>0</v>
      </c>
      <c r="AP239">
        <v>3.8358347502222201</v>
      </c>
      <c r="AQ239">
        <v>4.8951467040000001</v>
      </c>
      <c r="AR239">
        <v>4.2140594928924404</v>
      </c>
      <c r="AS239">
        <v>3.0821557969734399</v>
      </c>
      <c r="AT239">
        <v>2.5947026876974499</v>
      </c>
      <c r="AU239">
        <v>2.4237547597297202</v>
      </c>
      <c r="AV239">
        <v>0</v>
      </c>
      <c r="AW239">
        <v>2.0102800527529701E-2</v>
      </c>
      <c r="AX239">
        <v>1.43771257596321E-2</v>
      </c>
      <c r="AY239">
        <v>1.5248616441817599E-2</v>
      </c>
      <c r="AZ239">
        <v>0</v>
      </c>
      <c r="BA239">
        <v>0</v>
      </c>
      <c r="BB239">
        <v>0</v>
      </c>
      <c r="BC239">
        <v>0</v>
      </c>
      <c r="BD239">
        <v>0</v>
      </c>
      <c r="BE239">
        <v>0</v>
      </c>
      <c r="BF239">
        <v>0</v>
      </c>
      <c r="BG239">
        <v>0</v>
      </c>
      <c r="BH239">
        <v>0</v>
      </c>
      <c r="BI239">
        <v>0</v>
      </c>
      <c r="BJ239">
        <v>0</v>
      </c>
      <c r="BK239">
        <v>0</v>
      </c>
      <c r="BL239">
        <v>2.3746094313450001E-2</v>
      </c>
      <c r="BM239">
        <v>2.3672267646086601E-2</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28.107845514541399</v>
      </c>
      <c r="CO239">
        <v>27.9129804285779</v>
      </c>
      <c r="CP239">
        <v>26.5118568513602</v>
      </c>
      <c r="CQ239">
        <v>25.354468136413601</v>
      </c>
      <c r="CR239">
        <v>24.987556642351599</v>
      </c>
      <c r="CS239">
        <v>25.544088995132999</v>
      </c>
      <c r="CT239">
        <v>25.544088995132999</v>
      </c>
      <c r="CU239">
        <v>0</v>
      </c>
      <c r="CV239">
        <v>0</v>
      </c>
      <c r="CW239">
        <v>-6.9327649414704399E-3</v>
      </c>
      <c r="CX239">
        <v>-5.01961293887229E-2</v>
      </c>
      <c r="CY239">
        <v>-4.3655513132691302E-2</v>
      </c>
      <c r="CZ239">
        <v>-1.4471275519878E-2</v>
      </c>
      <c r="DA239">
        <v>2.2272379838779801E-2</v>
      </c>
      <c r="DB239">
        <v>0</v>
      </c>
      <c r="DC239">
        <v>0</v>
      </c>
      <c r="DD239">
        <v>0</v>
      </c>
      <c r="DE239">
        <v>0.73399980478893601</v>
      </c>
      <c r="DF239">
        <v>0</v>
      </c>
      <c r="DG239">
        <v>0</v>
      </c>
      <c r="DH239">
        <v>0</v>
      </c>
      <c r="DI239">
        <v>0</v>
      </c>
      <c r="DJ239">
        <v>0</v>
      </c>
      <c r="DK239">
        <v>0</v>
      </c>
      <c r="DL239">
        <v>0</v>
      </c>
      <c r="DM239">
        <v>0</v>
      </c>
      <c r="DN239">
        <v>0</v>
      </c>
      <c r="DO239" t="s">
        <v>1836</v>
      </c>
      <c r="DP239">
        <v>0</v>
      </c>
      <c r="DQ239">
        <v>0</v>
      </c>
      <c r="DR239" t="s">
        <v>1835</v>
      </c>
      <c r="DS239">
        <v>0</v>
      </c>
      <c r="DT239">
        <v>0</v>
      </c>
      <c r="DU239">
        <v>0</v>
      </c>
      <c r="DV239">
        <v>65709.3</v>
      </c>
      <c r="DW239">
        <v>0</v>
      </c>
      <c r="DX239">
        <v>0</v>
      </c>
      <c r="DY239">
        <v>0</v>
      </c>
      <c r="DZ239">
        <v>0</v>
      </c>
      <c r="EA239">
        <v>0</v>
      </c>
      <c r="EB239">
        <v>0</v>
      </c>
      <c r="EC239">
        <v>0</v>
      </c>
      <c r="ED239">
        <v>0</v>
      </c>
      <c r="EE239" t="s">
        <v>465</v>
      </c>
      <c r="EF239" t="s">
        <v>264</v>
      </c>
      <c r="EG239" t="s">
        <v>1836</v>
      </c>
      <c r="EH239" t="s">
        <v>1879</v>
      </c>
      <c r="EI239" t="s">
        <v>1553</v>
      </c>
      <c r="EJ239">
        <v>0</v>
      </c>
      <c r="EK239">
        <v>0</v>
      </c>
      <c r="EL239">
        <v>0</v>
      </c>
      <c r="EM239">
        <v>0</v>
      </c>
      <c r="EN239">
        <v>0</v>
      </c>
      <c r="EO239">
        <v>0</v>
      </c>
      <c r="EP239">
        <v>0</v>
      </c>
      <c r="EQ239">
        <v>0</v>
      </c>
      <c r="ER239">
        <v>0</v>
      </c>
      <c r="ES239">
        <v>0</v>
      </c>
      <c r="ET239">
        <v>0</v>
      </c>
      <c r="EU239">
        <v>0</v>
      </c>
      <c r="EV239">
        <v>0</v>
      </c>
      <c r="EW239">
        <v>0</v>
      </c>
      <c r="EX239">
        <v>0</v>
      </c>
      <c r="EY239">
        <v>0</v>
      </c>
      <c r="EZ239">
        <v>0</v>
      </c>
      <c r="FA239">
        <v>0</v>
      </c>
      <c r="FB239">
        <v>0</v>
      </c>
      <c r="FC239">
        <v>0</v>
      </c>
      <c r="FD239">
        <v>0</v>
      </c>
      <c r="FE239">
        <v>0</v>
      </c>
      <c r="FF239">
        <v>0</v>
      </c>
      <c r="FG239">
        <v>0</v>
      </c>
      <c r="FH239">
        <v>0</v>
      </c>
      <c r="FI239">
        <v>0</v>
      </c>
      <c r="FJ239">
        <v>0</v>
      </c>
      <c r="FK239">
        <v>0</v>
      </c>
      <c r="FL239">
        <v>0</v>
      </c>
      <c r="FM239">
        <v>0</v>
      </c>
      <c r="FN239">
        <v>0</v>
      </c>
      <c r="FO239">
        <v>0</v>
      </c>
      <c r="FP239">
        <v>0</v>
      </c>
      <c r="FQ239">
        <v>0</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0</v>
      </c>
      <c r="GP239">
        <v>0</v>
      </c>
      <c r="GQ239">
        <v>0</v>
      </c>
      <c r="GR239">
        <v>0</v>
      </c>
      <c r="GS239">
        <v>0</v>
      </c>
      <c r="GT239">
        <v>0</v>
      </c>
      <c r="GU239">
        <v>0</v>
      </c>
      <c r="GV239">
        <v>0</v>
      </c>
    </row>
    <row r="240" spans="1:204" x14ac:dyDescent="0.35">
      <c r="A240">
        <v>239</v>
      </c>
      <c r="B240" t="s">
        <v>1177</v>
      </c>
      <c r="C240" t="s">
        <v>264</v>
      </c>
      <c r="D240" t="s">
        <v>1178</v>
      </c>
      <c r="E240" t="s">
        <v>1179</v>
      </c>
      <c r="F240">
        <v>7</v>
      </c>
      <c r="G240">
        <v>164.98112477999999</v>
      </c>
      <c r="H240">
        <v>140.07834579294001</v>
      </c>
      <c r="I240">
        <v>121.448452926698</v>
      </c>
      <c r="J240">
        <v>111.006912818003</v>
      </c>
      <c r="K240">
        <v>92.982290315543494</v>
      </c>
      <c r="L240">
        <v>94.497276715796801</v>
      </c>
      <c r="M240">
        <v>0</v>
      </c>
      <c r="N240">
        <v>1.2179552086041701</v>
      </c>
      <c r="O240">
        <v>1.21795520862562</v>
      </c>
      <c r="P240">
        <v>1.29082697403586</v>
      </c>
      <c r="Q240">
        <v>2.0284423877706401</v>
      </c>
      <c r="R240">
        <v>2.7773077694797799</v>
      </c>
      <c r="S240">
        <v>3.4716347118497199</v>
      </c>
      <c r="T240">
        <v>0</v>
      </c>
      <c r="U240">
        <v>238.21774425000001</v>
      </c>
      <c r="V240">
        <v>254.42246549999999</v>
      </c>
      <c r="W240">
        <v>273.36855126699999</v>
      </c>
      <c r="X240">
        <v>296.20535117499998</v>
      </c>
      <c r="Y240">
        <v>303.32917480999998</v>
      </c>
      <c r="Z240">
        <v>321.05665401800002</v>
      </c>
      <c r="AA240">
        <v>0</v>
      </c>
      <c r="AB240">
        <v>0</v>
      </c>
      <c r="AC240">
        <v>0</v>
      </c>
      <c r="AD240">
        <v>11.614418535508999</v>
      </c>
      <c r="AE240">
        <v>15.264186001043701</v>
      </c>
      <c r="AF240">
        <v>18.240517141434399</v>
      </c>
      <c r="AG240">
        <v>20.957625141434399</v>
      </c>
      <c r="AH240">
        <v>0</v>
      </c>
      <c r="AI240">
        <v>0</v>
      </c>
      <c r="AJ240">
        <v>0</v>
      </c>
      <c r="AK240">
        <v>2.7292489999999998</v>
      </c>
      <c r="AL240">
        <v>1.6981923000000001</v>
      </c>
      <c r="AM240">
        <v>0</v>
      </c>
      <c r="AN240">
        <v>0</v>
      </c>
      <c r="AO240">
        <v>0</v>
      </c>
      <c r="AP240">
        <v>3.6952952639999999</v>
      </c>
      <c r="AQ240">
        <v>4.7375504515555598</v>
      </c>
      <c r="AR240">
        <v>4.30595512920533</v>
      </c>
      <c r="AS240">
        <v>3.8816062574715899</v>
      </c>
      <c r="AT240">
        <v>3.9048428434484501</v>
      </c>
      <c r="AU240">
        <v>4.1369682647677104</v>
      </c>
      <c r="AV240">
        <v>0</v>
      </c>
      <c r="AW240">
        <v>0.271402740304171</v>
      </c>
      <c r="AX240">
        <v>0.19410187767213199</v>
      </c>
      <c r="AY240">
        <v>0.205867649260562</v>
      </c>
      <c r="AZ240">
        <v>0</v>
      </c>
      <c r="BA240">
        <v>0</v>
      </c>
      <c r="BB240">
        <v>0</v>
      </c>
      <c r="BC240">
        <v>0</v>
      </c>
      <c r="BD240">
        <v>0</v>
      </c>
      <c r="BE240">
        <v>0</v>
      </c>
      <c r="BF240">
        <v>0</v>
      </c>
      <c r="BG240">
        <v>0</v>
      </c>
      <c r="BH240">
        <v>0</v>
      </c>
      <c r="BI240">
        <v>0</v>
      </c>
      <c r="BJ240">
        <v>0</v>
      </c>
      <c r="BK240">
        <v>0</v>
      </c>
      <c r="BL240">
        <v>1.6913315812521099</v>
      </c>
      <c r="BM240">
        <v>1.7015825975050001</v>
      </c>
      <c r="BN240">
        <v>0</v>
      </c>
      <c r="BO240">
        <v>0</v>
      </c>
      <c r="BP240">
        <v>0</v>
      </c>
      <c r="BQ240">
        <v>0</v>
      </c>
      <c r="BR240">
        <v>0</v>
      </c>
      <c r="BS240">
        <v>0</v>
      </c>
      <c r="BT240">
        <v>0</v>
      </c>
      <c r="BU240">
        <v>2.7171080000000001</v>
      </c>
      <c r="BV240">
        <v>2.7171080000000001</v>
      </c>
      <c r="BW240">
        <v>0</v>
      </c>
      <c r="BX240">
        <v>0</v>
      </c>
      <c r="BY240">
        <v>0</v>
      </c>
      <c r="BZ240">
        <v>0</v>
      </c>
      <c r="CA240">
        <v>0</v>
      </c>
      <c r="CB240">
        <v>0</v>
      </c>
      <c r="CC240">
        <v>4.6417260000000002</v>
      </c>
      <c r="CD240">
        <v>0</v>
      </c>
      <c r="CE240">
        <v>0</v>
      </c>
      <c r="CF240">
        <v>0</v>
      </c>
      <c r="CG240">
        <v>0</v>
      </c>
      <c r="CH240">
        <v>0</v>
      </c>
      <c r="CI240">
        <v>0</v>
      </c>
      <c r="CJ240">
        <v>0</v>
      </c>
      <c r="CK240">
        <v>15.304918000000001</v>
      </c>
      <c r="CL240">
        <v>0</v>
      </c>
      <c r="CM240">
        <v>0</v>
      </c>
      <c r="CN240">
        <v>408.38352224290799</v>
      </c>
      <c r="CO240">
        <v>402.34175041204497</v>
      </c>
      <c r="CP240">
        <v>416.66490407921401</v>
      </c>
      <c r="CQ240">
        <v>432.80179893928897</v>
      </c>
      <c r="CR240">
        <v>428.59296687990599</v>
      </c>
      <c r="CS240">
        <v>459.42507685184898</v>
      </c>
      <c r="CT240">
        <v>459.42507685184898</v>
      </c>
      <c r="CU240">
        <v>0</v>
      </c>
      <c r="CV240">
        <v>0</v>
      </c>
      <c r="CW240">
        <v>-1.4794357513938001E-2</v>
      </c>
      <c r="CX240">
        <v>3.5599471475431299E-2</v>
      </c>
      <c r="CY240">
        <v>3.87287114947579E-2</v>
      </c>
      <c r="CZ240">
        <v>-9.7246177573611092E-3</v>
      </c>
      <c r="DA240">
        <v>7.1937974615859296E-2</v>
      </c>
      <c r="DB240">
        <v>0</v>
      </c>
      <c r="DC240">
        <v>0</v>
      </c>
      <c r="DD240">
        <v>0</v>
      </c>
      <c r="DE240">
        <v>32.942379656538201</v>
      </c>
      <c r="DF240">
        <v>0</v>
      </c>
      <c r="DG240">
        <v>0</v>
      </c>
      <c r="DH240">
        <v>0</v>
      </c>
      <c r="DI240">
        <v>0</v>
      </c>
      <c r="DJ240">
        <v>0</v>
      </c>
      <c r="DK240">
        <v>0</v>
      </c>
      <c r="DL240">
        <v>0</v>
      </c>
      <c r="DM240">
        <v>0</v>
      </c>
      <c r="DN240">
        <v>0</v>
      </c>
      <c r="DO240" t="s">
        <v>1836</v>
      </c>
      <c r="DP240">
        <v>0</v>
      </c>
      <c r="DQ240">
        <v>0</v>
      </c>
      <c r="DR240" t="s">
        <v>1872</v>
      </c>
      <c r="DS240">
        <v>0</v>
      </c>
      <c r="DT240">
        <v>0</v>
      </c>
      <c r="DU240">
        <v>0</v>
      </c>
      <c r="DV240">
        <v>234331.3</v>
      </c>
      <c r="DW240">
        <v>0</v>
      </c>
      <c r="DX240">
        <v>0</v>
      </c>
      <c r="DY240">
        <v>0</v>
      </c>
      <c r="DZ240">
        <v>0</v>
      </c>
      <c r="EA240">
        <v>0</v>
      </c>
      <c r="EB240">
        <v>0</v>
      </c>
      <c r="EC240">
        <v>0</v>
      </c>
      <c r="ED240">
        <v>0</v>
      </c>
      <c r="EE240" t="s">
        <v>1836</v>
      </c>
      <c r="EF240" t="s">
        <v>1836</v>
      </c>
      <c r="EG240" t="s">
        <v>1836</v>
      </c>
      <c r="EH240" t="s">
        <v>1836</v>
      </c>
      <c r="EI240" t="s">
        <v>1153</v>
      </c>
      <c r="EJ240">
        <v>0</v>
      </c>
      <c r="EK240">
        <v>0</v>
      </c>
      <c r="EL240">
        <v>0</v>
      </c>
      <c r="EM240">
        <v>0</v>
      </c>
      <c r="EN240">
        <v>0</v>
      </c>
      <c r="EO240">
        <v>0</v>
      </c>
      <c r="EP240">
        <v>0</v>
      </c>
      <c r="EQ240">
        <v>0</v>
      </c>
      <c r="ER240">
        <v>0</v>
      </c>
      <c r="ES240">
        <v>0</v>
      </c>
      <c r="ET240">
        <v>0</v>
      </c>
      <c r="EU240">
        <v>0</v>
      </c>
      <c r="EV240">
        <v>0</v>
      </c>
      <c r="EW240">
        <v>0</v>
      </c>
      <c r="EX240">
        <v>0</v>
      </c>
      <c r="EY240">
        <v>0</v>
      </c>
      <c r="EZ240">
        <v>0</v>
      </c>
      <c r="FA240">
        <v>0</v>
      </c>
      <c r="FB240">
        <v>0</v>
      </c>
      <c r="FC240">
        <v>0</v>
      </c>
      <c r="FD240">
        <v>0</v>
      </c>
      <c r="FE240">
        <v>0</v>
      </c>
      <c r="FF240">
        <v>0</v>
      </c>
      <c r="FG240">
        <v>0</v>
      </c>
      <c r="FH240">
        <v>0</v>
      </c>
      <c r="FI240">
        <v>0</v>
      </c>
      <c r="FJ240">
        <v>0</v>
      </c>
      <c r="FK240">
        <v>0</v>
      </c>
      <c r="FL240">
        <v>0</v>
      </c>
      <c r="FM240">
        <v>0</v>
      </c>
      <c r="FN240">
        <v>0</v>
      </c>
      <c r="FO240">
        <v>0</v>
      </c>
      <c r="FP240">
        <v>0</v>
      </c>
      <c r="FQ240">
        <v>0</v>
      </c>
      <c r="FR240">
        <v>0</v>
      </c>
      <c r="FS240">
        <v>0</v>
      </c>
      <c r="FT240">
        <v>0</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row>
    <row r="241" spans="1:204" x14ac:dyDescent="0.35">
      <c r="A241">
        <v>240</v>
      </c>
      <c r="B241" t="s">
        <v>1180</v>
      </c>
      <c r="C241" t="s">
        <v>465</v>
      </c>
      <c r="D241" t="s">
        <v>1181</v>
      </c>
      <c r="E241" t="s">
        <v>1182</v>
      </c>
      <c r="F241">
        <v>2</v>
      </c>
      <c r="G241">
        <v>0</v>
      </c>
      <c r="H241">
        <v>0</v>
      </c>
      <c r="I241">
        <v>0</v>
      </c>
      <c r="J241">
        <v>0</v>
      </c>
      <c r="K241">
        <v>7.5433686283071104</v>
      </c>
      <c r="L241">
        <v>7.6662748381369603</v>
      </c>
      <c r="M241">
        <v>7.67880592404686</v>
      </c>
      <c r="N241">
        <v>0</v>
      </c>
      <c r="O241">
        <v>0</v>
      </c>
      <c r="P241">
        <v>0</v>
      </c>
      <c r="Q241">
        <v>0</v>
      </c>
      <c r="R241">
        <v>0.173153885459328</v>
      </c>
      <c r="S241">
        <v>0.21644235682415999</v>
      </c>
      <c r="T241">
        <v>0.28137506387140798</v>
      </c>
      <c r="U241">
        <v>0</v>
      </c>
      <c r="V241">
        <v>0</v>
      </c>
      <c r="W241">
        <v>0</v>
      </c>
      <c r="X241">
        <v>0</v>
      </c>
      <c r="Y241">
        <v>14.910023996</v>
      </c>
      <c r="Z241">
        <v>15.478116762999999</v>
      </c>
      <c r="AA241">
        <v>15.762851039999999</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22.626546509766399</v>
      </c>
      <c r="CS241">
        <v>23.360833957961098</v>
      </c>
      <c r="CT241">
        <v>23.360833957961098</v>
      </c>
      <c r="CU241">
        <v>24.0926999410039</v>
      </c>
      <c r="CV241">
        <v>23.7230320279183</v>
      </c>
      <c r="CW241">
        <v>0</v>
      </c>
      <c r="CX241">
        <v>0</v>
      </c>
      <c r="CY241">
        <v>0</v>
      </c>
      <c r="CZ241">
        <v>0</v>
      </c>
      <c r="DA241">
        <v>3.24524755856022E-2</v>
      </c>
      <c r="DB241">
        <v>0</v>
      </c>
      <c r="DC241">
        <v>3.1328760966315497E-2</v>
      </c>
      <c r="DD241">
        <v>0</v>
      </c>
      <c r="DE241">
        <v>0.83582780300092696</v>
      </c>
      <c r="DF241">
        <v>0.73186598304275097</v>
      </c>
      <c r="DG241">
        <v>0.73186598304275097</v>
      </c>
      <c r="DH241">
        <v>0</v>
      </c>
      <c r="DI241">
        <v>0</v>
      </c>
      <c r="DJ241">
        <v>0</v>
      </c>
      <c r="DK241">
        <v>0</v>
      </c>
      <c r="DL241">
        <v>0</v>
      </c>
      <c r="DM241">
        <v>0</v>
      </c>
      <c r="DN241">
        <v>0</v>
      </c>
      <c r="DO241" t="s">
        <v>1836</v>
      </c>
      <c r="DP241">
        <v>0</v>
      </c>
      <c r="DQ241">
        <v>0</v>
      </c>
      <c r="DR241" t="s">
        <v>1844</v>
      </c>
      <c r="DS241">
        <v>0</v>
      </c>
      <c r="DT241">
        <v>63.2</v>
      </c>
      <c r="DU241">
        <v>249412.2</v>
      </c>
      <c r="DV241">
        <v>468662.6</v>
      </c>
      <c r="DW241">
        <v>2.3483488955760099</v>
      </c>
      <c r="DX241">
        <v>5.4002368027627998</v>
      </c>
      <c r="DY241">
        <v>7.7485856983388102</v>
      </c>
      <c r="DZ241">
        <v>8.5880178748258995E-4</v>
      </c>
      <c r="EA241">
        <v>0</v>
      </c>
      <c r="EB241">
        <v>0</v>
      </c>
      <c r="EC241">
        <v>0</v>
      </c>
      <c r="ED241">
        <v>0</v>
      </c>
      <c r="EE241" t="s">
        <v>1836</v>
      </c>
      <c r="EF241" t="s">
        <v>1836</v>
      </c>
      <c r="EG241" t="s">
        <v>1836</v>
      </c>
      <c r="EH241" t="s">
        <v>1836</v>
      </c>
      <c r="EI241" t="s">
        <v>1836</v>
      </c>
      <c r="EJ241">
        <v>4.52893684811813E-4</v>
      </c>
      <c r="EK241">
        <v>0</v>
      </c>
      <c r="EL241">
        <v>0</v>
      </c>
      <c r="EM241">
        <v>0.443706831489529</v>
      </c>
      <c r="EN241">
        <v>0</v>
      </c>
      <c r="EO241">
        <v>0</v>
      </c>
      <c r="EP241">
        <v>0</v>
      </c>
      <c r="EQ241">
        <v>0</v>
      </c>
      <c r="ER241">
        <v>0</v>
      </c>
      <c r="ES241">
        <v>0</v>
      </c>
      <c r="ET241">
        <v>0</v>
      </c>
      <c r="EU241">
        <v>0</v>
      </c>
      <c r="EV241">
        <v>0.03</v>
      </c>
      <c r="EW241">
        <v>64.459999999999994</v>
      </c>
      <c r="EX241">
        <v>0</v>
      </c>
      <c r="EY241">
        <v>253333.74239072599</v>
      </c>
      <c r="EZ241">
        <v>16.329893034506199</v>
      </c>
      <c r="FA241">
        <v>0</v>
      </c>
      <c r="FB241">
        <v>0</v>
      </c>
      <c r="FC241">
        <v>0</v>
      </c>
      <c r="FD241">
        <v>0</v>
      </c>
      <c r="FE241">
        <v>0</v>
      </c>
      <c r="FF241">
        <v>0</v>
      </c>
      <c r="FG241">
        <v>0</v>
      </c>
      <c r="FH241">
        <v>0</v>
      </c>
      <c r="FI241">
        <v>0</v>
      </c>
      <c r="FJ241">
        <v>0</v>
      </c>
      <c r="FK241">
        <v>0</v>
      </c>
      <c r="FL241">
        <v>0</v>
      </c>
      <c r="FM241">
        <v>0</v>
      </c>
      <c r="FN241">
        <v>0</v>
      </c>
      <c r="FO241">
        <v>0</v>
      </c>
      <c r="FP241">
        <v>0</v>
      </c>
      <c r="FQ241">
        <v>0</v>
      </c>
      <c r="FR241">
        <v>0</v>
      </c>
      <c r="FS241">
        <v>0</v>
      </c>
      <c r="FT241">
        <v>0</v>
      </c>
      <c r="FU241">
        <v>0</v>
      </c>
      <c r="FV241">
        <v>0</v>
      </c>
      <c r="FW241">
        <v>0</v>
      </c>
      <c r="FX241">
        <v>0</v>
      </c>
      <c r="FY241">
        <v>0</v>
      </c>
      <c r="FZ241">
        <v>0.37227860891531001</v>
      </c>
      <c r="GA241">
        <v>0</v>
      </c>
      <c r="GB241">
        <v>0</v>
      </c>
      <c r="GC241">
        <v>0</v>
      </c>
      <c r="GD241">
        <v>0</v>
      </c>
      <c r="GE241">
        <v>0</v>
      </c>
      <c r="GF241">
        <v>0</v>
      </c>
      <c r="GG241">
        <v>0</v>
      </c>
      <c r="GH241">
        <v>0</v>
      </c>
      <c r="GI241">
        <v>0</v>
      </c>
      <c r="GJ241">
        <v>0</v>
      </c>
      <c r="GK241">
        <v>0</v>
      </c>
      <c r="GL241">
        <v>0</v>
      </c>
      <c r="GM241">
        <v>0</v>
      </c>
      <c r="GN241">
        <v>0</v>
      </c>
      <c r="GO241">
        <v>0</v>
      </c>
      <c r="GP241">
        <v>24.894464173249801</v>
      </c>
      <c r="GQ241">
        <v>0</v>
      </c>
      <c r="GR241">
        <v>0</v>
      </c>
      <c r="GS241">
        <v>0</v>
      </c>
      <c r="GT241">
        <v>1.1714321453315599</v>
      </c>
      <c r="GU241">
        <v>8.5645711387436503</v>
      </c>
      <c r="GV241">
        <v>7.7485856983388102</v>
      </c>
    </row>
    <row r="242" spans="1:204" x14ac:dyDescent="0.35">
      <c r="A242">
        <v>241</v>
      </c>
      <c r="B242" t="s">
        <v>1183</v>
      </c>
      <c r="C242" t="s">
        <v>265</v>
      </c>
      <c r="D242" t="s">
        <v>1184</v>
      </c>
      <c r="E242" t="s">
        <v>1185</v>
      </c>
      <c r="F242">
        <v>0</v>
      </c>
      <c r="G242">
        <v>121.04064379</v>
      </c>
      <c r="H242">
        <v>104.52891571068599</v>
      </c>
      <c r="I242">
        <v>92.155917320816698</v>
      </c>
      <c r="J242">
        <v>85.280502211591795</v>
      </c>
      <c r="K242">
        <v>78.092838397629095</v>
      </c>
      <c r="L242">
        <v>79.365226803293197</v>
      </c>
      <c r="M242">
        <v>79.423018656403798</v>
      </c>
      <c r="N242">
        <v>0.91216120843750004</v>
      </c>
      <c r="O242">
        <v>0.91216120854997695</v>
      </c>
      <c r="P242">
        <v>0.96673694100304797</v>
      </c>
      <c r="Q242">
        <v>1.51915805014765</v>
      </c>
      <c r="R242">
        <v>2.2096844365783701</v>
      </c>
      <c r="S242">
        <v>2.7621055457229602</v>
      </c>
      <c r="T242">
        <v>3.5907372094398502</v>
      </c>
      <c r="U242">
        <v>139.52841870899999</v>
      </c>
      <c r="V242">
        <v>147.059922384</v>
      </c>
      <c r="W242">
        <v>157.59823137000001</v>
      </c>
      <c r="X242">
        <v>167.725748442</v>
      </c>
      <c r="Y242">
        <v>177.74082269100001</v>
      </c>
      <c r="Z242">
        <v>188.19506421099999</v>
      </c>
      <c r="AA242">
        <v>195.02573192200001</v>
      </c>
      <c r="AB242">
        <v>0</v>
      </c>
      <c r="AC242">
        <v>0</v>
      </c>
      <c r="AD242">
        <v>6.4632841912853198</v>
      </c>
      <c r="AE242">
        <v>8.6565627200195294</v>
      </c>
      <c r="AF242">
        <v>10.6069094676039</v>
      </c>
      <c r="AG242">
        <v>12.1283614676039</v>
      </c>
      <c r="AH242">
        <v>12.1283614676039</v>
      </c>
      <c r="AI242">
        <v>0</v>
      </c>
      <c r="AJ242">
        <v>0</v>
      </c>
      <c r="AK242">
        <v>1.528251</v>
      </c>
      <c r="AL242">
        <v>0.95090759999999996</v>
      </c>
      <c r="AM242">
        <v>0</v>
      </c>
      <c r="AN242">
        <v>0</v>
      </c>
      <c r="AO242">
        <v>0</v>
      </c>
      <c r="AP242">
        <v>4.84042107111111</v>
      </c>
      <c r="AQ242">
        <v>6.6098719866666702</v>
      </c>
      <c r="AR242">
        <v>6.0875428920888899</v>
      </c>
      <c r="AS242">
        <v>5.8050138712083497</v>
      </c>
      <c r="AT242">
        <v>6.0223459198451801</v>
      </c>
      <c r="AU242">
        <v>5.9650923205831399</v>
      </c>
      <c r="AV242">
        <v>4.3312520442807401</v>
      </c>
      <c r="AW242">
        <v>0.20321123178624201</v>
      </c>
      <c r="AX242">
        <v>0.14533265806222301</v>
      </c>
      <c r="AY242">
        <v>0.154142211476167</v>
      </c>
      <c r="AZ242">
        <v>0</v>
      </c>
      <c r="BA242">
        <v>0</v>
      </c>
      <c r="BB242">
        <v>0</v>
      </c>
      <c r="BC242">
        <v>0</v>
      </c>
      <c r="BD242">
        <v>0.44782582916757602</v>
      </c>
      <c r="BE242">
        <v>2.3258051127735402</v>
      </c>
      <c r="BF242">
        <v>1.8779792836059599</v>
      </c>
      <c r="BG242">
        <v>2.3402511072628198</v>
      </c>
      <c r="BH242">
        <v>2.3402511072628198</v>
      </c>
      <c r="BI242">
        <v>2.3402511072628198</v>
      </c>
      <c r="BJ242">
        <v>2.4558190631770298</v>
      </c>
      <c r="BK242">
        <v>0</v>
      </c>
      <c r="BL242">
        <v>0.265636844635397</v>
      </c>
      <c r="BM242">
        <v>0.27760551770411901</v>
      </c>
      <c r="BN242">
        <v>0</v>
      </c>
      <c r="BO242">
        <v>0</v>
      </c>
      <c r="BP242">
        <v>0</v>
      </c>
      <c r="BQ242">
        <v>0</v>
      </c>
      <c r="BR242">
        <v>0</v>
      </c>
      <c r="BS242">
        <v>0</v>
      </c>
      <c r="BT242">
        <v>0</v>
      </c>
      <c r="BU242">
        <v>1.521452</v>
      </c>
      <c r="BV242">
        <v>1.521452</v>
      </c>
      <c r="BW242">
        <v>0</v>
      </c>
      <c r="BX242">
        <v>0</v>
      </c>
      <c r="BY242">
        <v>0</v>
      </c>
      <c r="BZ242">
        <v>0</v>
      </c>
      <c r="CA242">
        <v>0</v>
      </c>
      <c r="CB242">
        <v>0</v>
      </c>
      <c r="CC242">
        <v>2.599148</v>
      </c>
      <c r="CD242">
        <v>0</v>
      </c>
      <c r="CE242">
        <v>0</v>
      </c>
      <c r="CF242">
        <v>0</v>
      </c>
      <c r="CG242">
        <v>0</v>
      </c>
      <c r="CH242">
        <v>0</v>
      </c>
      <c r="CI242">
        <v>0</v>
      </c>
      <c r="CJ242">
        <v>0</v>
      </c>
      <c r="CK242">
        <v>8.4452759999999998</v>
      </c>
      <c r="CL242">
        <v>9.5338836523641994</v>
      </c>
      <c r="CM242">
        <v>8.4452759999999998</v>
      </c>
      <c r="CN242">
        <v>266.972681839502</v>
      </c>
      <c r="CO242">
        <v>261.84764590537401</v>
      </c>
      <c r="CP242">
        <v>267.10969072798002</v>
      </c>
      <c r="CQ242">
        <v>273.79959600222998</v>
      </c>
      <c r="CR242">
        <v>281.13345201991899</v>
      </c>
      <c r="CS242">
        <v>299.201377455466</v>
      </c>
      <c r="CT242">
        <v>299.201377455466</v>
      </c>
      <c r="CU242">
        <v>312.852274160565</v>
      </c>
      <c r="CV242">
        <v>306.91779589102703</v>
      </c>
      <c r="CW242">
        <v>-1.9196855269295699E-2</v>
      </c>
      <c r="CX242">
        <v>2.0095826351282299E-2</v>
      </c>
      <c r="CY242">
        <v>2.50455356225276E-2</v>
      </c>
      <c r="CZ242">
        <v>2.67854888201862E-2</v>
      </c>
      <c r="DA242">
        <v>6.4268144917405207E-2</v>
      </c>
      <c r="DB242">
        <v>0.173458137655671</v>
      </c>
      <c r="DC242">
        <v>4.7058234492761898E-2</v>
      </c>
      <c r="DD242">
        <v>46.308584196820199</v>
      </c>
      <c r="DE242">
        <v>17.984815041827002</v>
      </c>
      <c r="DF242">
        <v>14.0798885808567</v>
      </c>
      <c r="DG242">
        <v>14.0798885808567</v>
      </c>
      <c r="DH242">
        <v>0.42899187575773601</v>
      </c>
      <c r="DI242">
        <v>0</v>
      </c>
      <c r="DJ242">
        <v>0</v>
      </c>
      <c r="DK242">
        <v>0</v>
      </c>
      <c r="DL242">
        <v>0</v>
      </c>
      <c r="DM242">
        <v>0</v>
      </c>
      <c r="DN242">
        <v>0</v>
      </c>
      <c r="DO242" t="s">
        <v>1882</v>
      </c>
      <c r="DP242">
        <v>157461</v>
      </c>
      <c r="DQ242">
        <v>157461</v>
      </c>
      <c r="DR242" t="s">
        <v>1856</v>
      </c>
      <c r="DS242">
        <v>1.7500000000000002E-2</v>
      </c>
      <c r="DT242">
        <v>1823.78</v>
      </c>
      <c r="DU242">
        <v>106934.9</v>
      </c>
      <c r="DV242">
        <v>101147.7</v>
      </c>
      <c r="DW242">
        <v>10.837299988362799</v>
      </c>
      <c r="DX242">
        <v>68.914533365787904</v>
      </c>
      <c r="DY242">
        <v>79.751833354150705</v>
      </c>
      <c r="DZ242">
        <v>1.09595056384016E-2</v>
      </c>
      <c r="EA242">
        <v>4.0105414562047104</v>
      </c>
      <c r="EB242">
        <v>6.33938426476477E-3</v>
      </c>
      <c r="EC242">
        <v>0.428868770378669</v>
      </c>
      <c r="ED242">
        <v>0</v>
      </c>
      <c r="EE242" t="s">
        <v>1836</v>
      </c>
      <c r="EF242" t="s">
        <v>1836</v>
      </c>
      <c r="EG242" t="s">
        <v>1895</v>
      </c>
      <c r="EH242" t="s">
        <v>1887</v>
      </c>
      <c r="EI242" t="s">
        <v>1836</v>
      </c>
      <c r="EJ242">
        <v>5.7795535182117398E-3</v>
      </c>
      <c r="EK242">
        <v>22.021019788617998</v>
      </c>
      <c r="EL242">
        <v>4.9906648672665603E-3</v>
      </c>
      <c r="EM242">
        <v>5.6623163687320703</v>
      </c>
      <c r="EN242">
        <v>2.4558190631770298</v>
      </c>
      <c r="EO242">
        <v>12.4952138309686</v>
      </c>
      <c r="EP242">
        <v>13.2868111376415</v>
      </c>
      <c r="EQ242">
        <v>0</v>
      </c>
      <c r="ER242">
        <v>0</v>
      </c>
      <c r="ES242">
        <v>0</v>
      </c>
      <c r="ET242">
        <v>0</v>
      </c>
      <c r="EU242">
        <v>0</v>
      </c>
      <c r="EV242">
        <v>1.2500000000000001E-2</v>
      </c>
      <c r="EW242">
        <v>1901.29</v>
      </c>
      <c r="EX242">
        <v>1.0140067919381599</v>
      </c>
      <c r="EY242">
        <v>108432.71489522701</v>
      </c>
      <c r="EZ242">
        <v>206.16203650314699</v>
      </c>
      <c r="FA242">
        <v>2439.7360851426201</v>
      </c>
      <c r="FB242">
        <v>1883.05285</v>
      </c>
      <c r="FC242">
        <v>1901.2906499999999</v>
      </c>
      <c r="FD242">
        <v>204.18453281669599</v>
      </c>
      <c r="FE242">
        <v>206.16210698441199</v>
      </c>
      <c r="FF242">
        <v>1.97757416771617</v>
      </c>
      <c r="FG242">
        <v>2.2288082273680199</v>
      </c>
      <c r="FH242">
        <v>0.25123405965185402</v>
      </c>
      <c r="FI242">
        <v>2.82374433355484E-3</v>
      </c>
      <c r="FJ242">
        <v>0.225899546684387</v>
      </c>
      <c r="FK242">
        <v>0</v>
      </c>
      <c r="FL242">
        <v>0</v>
      </c>
      <c r="FM242">
        <v>0</v>
      </c>
      <c r="FN242">
        <v>0</v>
      </c>
      <c r="FO242">
        <v>0</v>
      </c>
      <c r="FP242">
        <v>0</v>
      </c>
      <c r="FQ242">
        <v>0</v>
      </c>
      <c r="FR242">
        <v>1.0269802508918899</v>
      </c>
      <c r="FS242">
        <v>0</v>
      </c>
      <c r="FT242">
        <v>0</v>
      </c>
      <c r="FU242">
        <v>0</v>
      </c>
      <c r="FV242">
        <v>0</v>
      </c>
      <c r="FW242">
        <v>0</v>
      </c>
      <c r="FX242">
        <v>0</v>
      </c>
      <c r="FY242">
        <v>0</v>
      </c>
      <c r="FZ242">
        <v>4.7507929919700498</v>
      </c>
      <c r="GA242">
        <v>0</v>
      </c>
      <c r="GB242">
        <v>0</v>
      </c>
      <c r="GC242">
        <v>0</v>
      </c>
      <c r="GD242">
        <v>0</v>
      </c>
      <c r="GE242">
        <v>0</v>
      </c>
      <c r="GF242">
        <v>0</v>
      </c>
      <c r="GG242">
        <v>0</v>
      </c>
      <c r="GH242">
        <v>3.52702793859289</v>
      </c>
      <c r="GI242">
        <v>0</v>
      </c>
      <c r="GJ242">
        <v>0</v>
      </c>
      <c r="GK242">
        <v>0</v>
      </c>
      <c r="GL242">
        <v>0</v>
      </c>
      <c r="GM242">
        <v>0</v>
      </c>
      <c r="GN242">
        <v>0</v>
      </c>
      <c r="GO242">
        <v>0</v>
      </c>
      <c r="GP242">
        <v>330.05407534250401</v>
      </c>
      <c r="GQ242">
        <v>0</v>
      </c>
      <c r="GR242">
        <v>0.45173038562030099</v>
      </c>
      <c r="GS242">
        <v>0.45173038562030099</v>
      </c>
      <c r="GT242">
        <v>23.1362794514767</v>
      </c>
      <c r="GU242">
        <v>123.892038839357</v>
      </c>
      <c r="GV242">
        <v>79.751833354150705</v>
      </c>
    </row>
    <row r="243" spans="1:204" x14ac:dyDescent="0.35">
      <c r="A243">
        <v>242</v>
      </c>
      <c r="B243" t="s">
        <v>1186</v>
      </c>
      <c r="C243" t="s">
        <v>266</v>
      </c>
      <c r="D243" t="s">
        <v>1187</v>
      </c>
      <c r="E243" t="s">
        <v>1188</v>
      </c>
      <c r="F243">
        <v>0</v>
      </c>
      <c r="G243">
        <v>9.5303385600000006</v>
      </c>
      <c r="H243">
        <v>8.2345350876760008</v>
      </c>
      <c r="I243">
        <v>7.2615309206649599</v>
      </c>
      <c r="J243">
        <v>6.74065473870162</v>
      </c>
      <c r="K243">
        <v>6.1032265409195601</v>
      </c>
      <c r="L243">
        <v>6.2026681138877002</v>
      </c>
      <c r="M243">
        <v>6.2038630552063001</v>
      </c>
      <c r="N243">
        <v>7.9239144833333303E-2</v>
      </c>
      <c r="O243">
        <v>7.9239144767378103E-2</v>
      </c>
      <c r="P243">
        <v>8.3980120730946003E-2</v>
      </c>
      <c r="Q243">
        <v>0.13196876114862899</v>
      </c>
      <c r="R243">
        <v>0.191954561670757</v>
      </c>
      <c r="S243">
        <v>0.23994320208844599</v>
      </c>
      <c r="T243">
        <v>0.31192616271497903</v>
      </c>
      <c r="U243">
        <v>8.0820331200000002</v>
      </c>
      <c r="V243">
        <v>8.3749112199999995</v>
      </c>
      <c r="W243">
        <v>8.7320336699999999</v>
      </c>
      <c r="X243">
        <v>9.1004830999999999</v>
      </c>
      <c r="Y243">
        <v>9.5945222500000007</v>
      </c>
      <c r="Z243">
        <v>9.9678681400000002</v>
      </c>
      <c r="AA243">
        <v>10.27747392</v>
      </c>
      <c r="AB243">
        <v>0</v>
      </c>
      <c r="AC243">
        <v>0</v>
      </c>
      <c r="AD243">
        <v>0</v>
      </c>
      <c r="AE243">
        <v>0</v>
      </c>
      <c r="AF243">
        <v>0</v>
      </c>
      <c r="AG243">
        <v>0</v>
      </c>
      <c r="AH243">
        <v>0</v>
      </c>
      <c r="AI243">
        <v>0</v>
      </c>
      <c r="AJ243">
        <v>0</v>
      </c>
      <c r="AK243">
        <v>0</v>
      </c>
      <c r="AL243">
        <v>0</v>
      </c>
      <c r="AM243">
        <v>0</v>
      </c>
      <c r="AN243">
        <v>0</v>
      </c>
      <c r="AO243">
        <v>0</v>
      </c>
      <c r="AP243">
        <v>2.3555455857777798</v>
      </c>
      <c r="AQ243">
        <v>2.7558234062222202</v>
      </c>
      <c r="AR243">
        <v>1.65376226081422</v>
      </c>
      <c r="AS243">
        <v>0.83682102436977801</v>
      </c>
      <c r="AT243">
        <v>0.67603323040345797</v>
      </c>
      <c r="AU243">
        <v>0.69262330300893205</v>
      </c>
      <c r="AV243">
        <v>0.68862902742390197</v>
      </c>
      <c r="AW243">
        <v>1.7445224594646001E-2</v>
      </c>
      <c r="AX243">
        <v>1.2476479959037501E-2</v>
      </c>
      <c r="AY243">
        <v>1.32327601928311E-2</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20.064601635205801</v>
      </c>
      <c r="CO243">
        <v>19.456985338624602</v>
      </c>
      <c r="CP243">
        <v>17.744539732402998</v>
      </c>
      <c r="CQ243">
        <v>16.809927624219998</v>
      </c>
      <c r="CR243">
        <v>16.5657365829938</v>
      </c>
      <c r="CS243">
        <v>17.103102758985099</v>
      </c>
      <c r="CT243">
        <v>17.103102758985099</v>
      </c>
      <c r="CU243">
        <v>17.564341318333401</v>
      </c>
      <c r="CV243">
        <v>17.736916157043702</v>
      </c>
      <c r="CW243">
        <v>-3.02829982687014E-2</v>
      </c>
      <c r="CX243">
        <v>-8.8011867019412104E-2</v>
      </c>
      <c r="CY243">
        <v>-5.2670405785519299E-2</v>
      </c>
      <c r="CZ243">
        <v>-1.45265968233209E-2</v>
      </c>
      <c r="DA243">
        <v>3.24384112531984E-2</v>
      </c>
      <c r="DB243">
        <v>-0.111900368918082</v>
      </c>
      <c r="DC243">
        <v>4.1879100017131202E-2</v>
      </c>
      <c r="DD243">
        <v>-2.2452363251738698</v>
      </c>
      <c r="DE243">
        <v>0.53613403002543003</v>
      </c>
      <c r="DF243">
        <v>0.71626255104681102</v>
      </c>
      <c r="DG243">
        <v>0.71626255104681102</v>
      </c>
      <c r="DH243">
        <v>0.255023991698486</v>
      </c>
      <c r="DI243">
        <v>0</v>
      </c>
      <c r="DJ243">
        <v>0</v>
      </c>
      <c r="DK243">
        <v>0</v>
      </c>
      <c r="DL243">
        <v>0</v>
      </c>
      <c r="DM243">
        <v>0</v>
      </c>
      <c r="DN243">
        <v>0</v>
      </c>
      <c r="DO243" t="s">
        <v>1845</v>
      </c>
      <c r="DP243">
        <v>68141</v>
      </c>
      <c r="DQ243">
        <v>68141</v>
      </c>
      <c r="DR243" t="s">
        <v>1835</v>
      </c>
      <c r="DS243">
        <v>0</v>
      </c>
      <c r="DT243">
        <v>274.74</v>
      </c>
      <c r="DU243">
        <v>37408</v>
      </c>
      <c r="DV243">
        <v>35067</v>
      </c>
      <c r="DW243">
        <v>0.224804389026349</v>
      </c>
      <c r="DX243">
        <v>5.9865828921067203</v>
      </c>
      <c r="DY243">
        <v>6.2113872811330699</v>
      </c>
      <c r="DZ243">
        <v>9.5204867444259004E-4</v>
      </c>
      <c r="EA243">
        <v>0.54563045163653001</v>
      </c>
      <c r="EB243">
        <v>0</v>
      </c>
      <c r="EC243">
        <v>0.25495080890192601</v>
      </c>
      <c r="ED243">
        <v>0</v>
      </c>
      <c r="EE243" t="s">
        <v>1836</v>
      </c>
      <c r="EF243" t="s">
        <v>248</v>
      </c>
      <c r="EG243" t="s">
        <v>1836</v>
      </c>
      <c r="EH243" t="s">
        <v>1869</v>
      </c>
      <c r="EI243" t="s">
        <v>1836</v>
      </c>
      <c r="EJ243">
        <v>5.0206792600236499E-4</v>
      </c>
      <c r="EK243">
        <v>13.0908967864374</v>
      </c>
      <c r="EL243">
        <v>2.96681440279411E-3</v>
      </c>
      <c r="EM243">
        <v>0.49188356428131402</v>
      </c>
      <c r="EN243">
        <v>0</v>
      </c>
      <c r="EO243">
        <v>0</v>
      </c>
      <c r="EP243">
        <v>0</v>
      </c>
      <c r="EQ243">
        <v>0</v>
      </c>
      <c r="ER243">
        <v>0</v>
      </c>
      <c r="ES243">
        <v>0</v>
      </c>
      <c r="ET243">
        <v>0</v>
      </c>
      <c r="EU243">
        <v>0</v>
      </c>
      <c r="EV243">
        <v>0.03</v>
      </c>
      <c r="EW243">
        <v>280.23</v>
      </c>
      <c r="EX243">
        <v>1.0162872311217599</v>
      </c>
      <c r="EY243">
        <v>38017.272741802801</v>
      </c>
      <c r="EZ243">
        <v>10.653580340435401</v>
      </c>
      <c r="FA243">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0.41269983517394399</v>
      </c>
      <c r="GA243">
        <v>0</v>
      </c>
      <c r="GB243">
        <v>0</v>
      </c>
      <c r="GC243">
        <v>0</v>
      </c>
      <c r="GD243">
        <v>0</v>
      </c>
      <c r="GE243">
        <v>0</v>
      </c>
      <c r="GF243">
        <v>0</v>
      </c>
      <c r="GG243">
        <v>0</v>
      </c>
      <c r="GH243">
        <v>0</v>
      </c>
      <c r="GI243">
        <v>0</v>
      </c>
      <c r="GJ243">
        <v>0</v>
      </c>
      <c r="GK243">
        <v>0</v>
      </c>
      <c r="GL243">
        <v>0</v>
      </c>
      <c r="GM243">
        <v>0</v>
      </c>
      <c r="GN243">
        <v>0</v>
      </c>
      <c r="GO243">
        <v>0</v>
      </c>
      <c r="GP243">
        <v>18.5837228894619</v>
      </c>
      <c r="GQ243">
        <v>0</v>
      </c>
      <c r="GR243">
        <v>0.26854141680166299</v>
      </c>
      <c r="GS243">
        <v>0.26854141680166299</v>
      </c>
      <c r="GT243">
        <v>0.846806732418251</v>
      </c>
      <c r="GU243">
        <v>7.9301425490265203</v>
      </c>
      <c r="GV243">
        <v>6.2113872811330699</v>
      </c>
    </row>
    <row r="244" spans="1:204" x14ac:dyDescent="0.35">
      <c r="A244">
        <v>243</v>
      </c>
      <c r="B244" t="s">
        <v>1189</v>
      </c>
      <c r="C244" t="s">
        <v>267</v>
      </c>
      <c r="D244" t="s">
        <v>1190</v>
      </c>
      <c r="E244" t="s">
        <v>1191</v>
      </c>
      <c r="F244">
        <v>0</v>
      </c>
      <c r="G244">
        <v>163.24430262999999</v>
      </c>
      <c r="H244">
        <v>146.766054037374</v>
      </c>
      <c r="I244">
        <v>134.67662779438001</v>
      </c>
      <c r="J244">
        <v>127.882456034387</v>
      </c>
      <c r="K244">
        <v>120.36218529637</v>
      </c>
      <c r="L244">
        <v>122.32327996514999</v>
      </c>
      <c r="M244">
        <v>122.465647004519</v>
      </c>
      <c r="N244">
        <v>1.2783258360833301</v>
      </c>
      <c r="O244">
        <v>1.2783258361426599</v>
      </c>
      <c r="P244">
        <v>1.3548096508096601</v>
      </c>
      <c r="Q244">
        <v>2.1289865941294699</v>
      </c>
      <c r="R244">
        <v>3.0967077732792299</v>
      </c>
      <c r="S244">
        <v>3.8708847165990399</v>
      </c>
      <c r="T244">
        <v>5.0321501315787502</v>
      </c>
      <c r="U244">
        <v>89.108474490000006</v>
      </c>
      <c r="V244">
        <v>94.211916119999998</v>
      </c>
      <c r="W244">
        <v>100.94712504</v>
      </c>
      <c r="X244">
        <v>110.40605705</v>
      </c>
      <c r="Y244">
        <v>116.10140038</v>
      </c>
      <c r="Z244">
        <v>121.80776160000001</v>
      </c>
      <c r="AA244">
        <v>126.0561258</v>
      </c>
      <c r="AB244">
        <v>0</v>
      </c>
      <c r="AC244">
        <v>0</v>
      </c>
      <c r="AD244">
        <v>8.57047218391636</v>
      </c>
      <c r="AE244">
        <v>11.723369115420001</v>
      </c>
      <c r="AF244">
        <v>14.564609643766801</v>
      </c>
      <c r="AG244">
        <v>16.114637643766802</v>
      </c>
      <c r="AH244">
        <v>16.114637643766802</v>
      </c>
      <c r="AI244">
        <v>0</v>
      </c>
      <c r="AJ244">
        <v>0</v>
      </c>
      <c r="AK244">
        <v>1.5569539999999999</v>
      </c>
      <c r="AL244">
        <v>0.96876735000000003</v>
      </c>
      <c r="AM244">
        <v>0</v>
      </c>
      <c r="AN244">
        <v>0</v>
      </c>
      <c r="AO244">
        <v>0</v>
      </c>
      <c r="AP244">
        <v>4.7301412200000001</v>
      </c>
      <c r="AQ244">
        <v>5.4292354511111096</v>
      </c>
      <c r="AR244">
        <v>4.0791453546577801</v>
      </c>
      <c r="AS244">
        <v>3.8105333183841101</v>
      </c>
      <c r="AT244">
        <v>4.0672744266688996</v>
      </c>
      <c r="AU244">
        <v>4.4324936392485297</v>
      </c>
      <c r="AV244">
        <v>4.01262942417112</v>
      </c>
      <c r="AW244">
        <v>0.281435159126395</v>
      </c>
      <c r="AX244">
        <v>0.20127686539998099</v>
      </c>
      <c r="AY244">
        <v>0.21347755945164601</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1.550028</v>
      </c>
      <c r="BV244">
        <v>1.550028</v>
      </c>
      <c r="BW244">
        <v>0</v>
      </c>
      <c r="BX244">
        <v>0</v>
      </c>
      <c r="BY244">
        <v>0</v>
      </c>
      <c r="BZ244">
        <v>0</v>
      </c>
      <c r="CA244">
        <v>0</v>
      </c>
      <c r="CB244">
        <v>0</v>
      </c>
      <c r="CC244">
        <v>2.647964</v>
      </c>
      <c r="CD244">
        <v>0</v>
      </c>
      <c r="CE244">
        <v>0</v>
      </c>
      <c r="CF244">
        <v>0</v>
      </c>
      <c r="CG244">
        <v>0</v>
      </c>
      <c r="CH244">
        <v>0</v>
      </c>
      <c r="CI244">
        <v>0</v>
      </c>
      <c r="CJ244">
        <v>0</v>
      </c>
      <c r="CK244">
        <v>9.7926749999999991</v>
      </c>
      <c r="CL244">
        <v>12.8402339463603</v>
      </c>
      <c r="CM244">
        <v>9.7926749999999991</v>
      </c>
      <c r="CN244">
        <v>258.64267933521</v>
      </c>
      <c r="CO244">
        <v>247.88680831002799</v>
      </c>
      <c r="CP244">
        <v>251.398611583216</v>
      </c>
      <c r="CQ244">
        <v>258.47019746232098</v>
      </c>
      <c r="CR244">
        <v>262.39016952008501</v>
      </c>
      <c r="CS244">
        <v>278.34173256476402</v>
      </c>
      <c r="CT244">
        <v>278.34173256476402</v>
      </c>
      <c r="CU244">
        <v>290.99410240011298</v>
      </c>
      <c r="CV244">
        <v>287.20474484715902</v>
      </c>
      <c r="CW244">
        <v>-4.1585832055358402E-2</v>
      </c>
      <c r="CX244">
        <v>1.41669631277668E-2</v>
      </c>
      <c r="CY244">
        <v>2.81289774616118E-2</v>
      </c>
      <c r="CZ244">
        <v>1.5166050462493299E-2</v>
      </c>
      <c r="DA244">
        <v>6.0793295243701598E-2</v>
      </c>
      <c r="DB244">
        <v>0.12772348340411299</v>
      </c>
      <c r="DC244">
        <v>4.7911215502004501E-2</v>
      </c>
      <c r="DD244">
        <v>33.034743961666003</v>
      </c>
      <c r="DE244">
        <v>17.622929852007701</v>
      </c>
      <c r="DF244">
        <v>13.335690732111701</v>
      </c>
      <c r="DG244">
        <v>13.335690732111701</v>
      </c>
      <c r="DH244">
        <v>0.68332089676313001</v>
      </c>
      <c r="DI244">
        <v>0</v>
      </c>
      <c r="DJ244">
        <v>0</v>
      </c>
      <c r="DK244">
        <v>0</v>
      </c>
      <c r="DL244">
        <v>0</v>
      </c>
      <c r="DM244">
        <v>0</v>
      </c>
      <c r="DN244">
        <v>0</v>
      </c>
      <c r="DO244" t="s">
        <v>1840</v>
      </c>
      <c r="DP244">
        <v>142675</v>
      </c>
      <c r="DQ244">
        <v>142675</v>
      </c>
      <c r="DR244" t="s">
        <v>1856</v>
      </c>
      <c r="DS244">
        <v>0.03</v>
      </c>
      <c r="DT244">
        <v>1898.55</v>
      </c>
      <c r="DU244">
        <v>66396</v>
      </c>
      <c r="DV244">
        <v>63368</v>
      </c>
      <c r="DW244">
        <v>26.6854509708661</v>
      </c>
      <c r="DX244">
        <v>96.578573679146103</v>
      </c>
      <c r="DY244">
        <v>123.264024650012</v>
      </c>
      <c r="DZ244">
        <v>1.5358928960198699E-2</v>
      </c>
      <c r="EA244">
        <v>2.54583864509799</v>
      </c>
      <c r="EB244">
        <v>6.4584487825159803E-3</v>
      </c>
      <c r="EC244">
        <v>0.68312480801932396</v>
      </c>
      <c r="ED244">
        <v>0</v>
      </c>
      <c r="EE244" t="s">
        <v>269</v>
      </c>
      <c r="EF244" t="s">
        <v>1836</v>
      </c>
      <c r="EG244" t="s">
        <v>1836</v>
      </c>
      <c r="EH244" t="s">
        <v>1842</v>
      </c>
      <c r="EI244" t="s">
        <v>1836</v>
      </c>
      <c r="EJ244">
        <v>8.0996127778649105E-3</v>
      </c>
      <c r="EK244">
        <v>35.0762423251456</v>
      </c>
      <c r="EL244">
        <v>7.9493943481360602E-3</v>
      </c>
      <c r="EM244">
        <v>7.9353136690280399</v>
      </c>
      <c r="EN244">
        <v>0</v>
      </c>
      <c r="EO244">
        <v>16.602064813559899</v>
      </c>
      <c r="EP244">
        <v>17.328449613383601</v>
      </c>
      <c r="EQ244">
        <v>0</v>
      </c>
      <c r="ER244">
        <v>0</v>
      </c>
      <c r="ES244">
        <v>0</v>
      </c>
      <c r="ET244">
        <v>0</v>
      </c>
      <c r="EU244">
        <v>0</v>
      </c>
      <c r="EV244">
        <v>0</v>
      </c>
      <c r="EW244">
        <v>1955.5</v>
      </c>
      <c r="EX244">
        <v>1.0117378065754501</v>
      </c>
      <c r="EY244">
        <v>67175.343405383595</v>
      </c>
      <c r="EZ244">
        <v>131.36138402922799</v>
      </c>
      <c r="FA244">
        <v>671.75343405383603</v>
      </c>
      <c r="FB244">
        <v>1936.521</v>
      </c>
      <c r="FC244">
        <v>1955.5065</v>
      </c>
      <c r="FD244">
        <v>130.08646318673701</v>
      </c>
      <c r="FE244">
        <v>131.36182066896001</v>
      </c>
      <c r="FF244">
        <v>1.2753574822229199</v>
      </c>
      <c r="FG244">
        <v>2.2706690715238902</v>
      </c>
      <c r="FH244">
        <v>0.99531158930097896</v>
      </c>
      <c r="FI244">
        <v>1.11868011220483E-2</v>
      </c>
      <c r="FJ244">
        <v>0.89494408976386097</v>
      </c>
      <c r="FK244">
        <v>0</v>
      </c>
      <c r="FL244">
        <v>0</v>
      </c>
      <c r="FM244">
        <v>0</v>
      </c>
      <c r="FN244">
        <v>0</v>
      </c>
      <c r="FO244">
        <v>0</v>
      </c>
      <c r="FP244">
        <v>0</v>
      </c>
      <c r="FQ244">
        <v>0</v>
      </c>
      <c r="FR244">
        <v>1.0462687027675901</v>
      </c>
      <c r="FS244">
        <v>0</v>
      </c>
      <c r="FT244">
        <v>0</v>
      </c>
      <c r="FU244">
        <v>0</v>
      </c>
      <c r="FV244">
        <v>0</v>
      </c>
      <c r="FW244">
        <v>0</v>
      </c>
      <c r="FX244">
        <v>0</v>
      </c>
      <c r="FY244">
        <v>0</v>
      </c>
      <c r="FZ244">
        <v>6.6578817034049598</v>
      </c>
      <c r="GA244">
        <v>0</v>
      </c>
      <c r="GB244">
        <v>0</v>
      </c>
      <c r="GC244">
        <v>0</v>
      </c>
      <c r="GD244">
        <v>0</v>
      </c>
      <c r="GE244">
        <v>0</v>
      </c>
      <c r="GF244">
        <v>0</v>
      </c>
      <c r="GG244">
        <v>0</v>
      </c>
      <c r="GH244">
        <v>3.5932715772594501</v>
      </c>
      <c r="GI244">
        <v>0</v>
      </c>
      <c r="GJ244">
        <v>0</v>
      </c>
      <c r="GK244">
        <v>0</v>
      </c>
      <c r="GL244">
        <v>0</v>
      </c>
      <c r="GM244">
        <v>0</v>
      </c>
      <c r="GN244">
        <v>0</v>
      </c>
      <c r="GO244">
        <v>0</v>
      </c>
      <c r="GP244">
        <v>307.46076582161999</v>
      </c>
      <c r="GQ244">
        <v>0</v>
      </c>
      <c r="GR244">
        <v>0.71953999513859601</v>
      </c>
      <c r="GS244">
        <v>0.71953999513859601</v>
      </c>
      <c r="GT244">
        <v>20.256020974461102</v>
      </c>
      <c r="GU244">
        <v>176.09938179239299</v>
      </c>
      <c r="GV244">
        <v>123.264024650012</v>
      </c>
    </row>
    <row r="245" spans="1:204" x14ac:dyDescent="0.35">
      <c r="A245">
        <v>244</v>
      </c>
      <c r="B245" t="s">
        <v>1192</v>
      </c>
      <c r="C245" t="s">
        <v>268</v>
      </c>
      <c r="D245" t="s">
        <v>1193</v>
      </c>
      <c r="E245" t="s">
        <v>1194</v>
      </c>
      <c r="F245">
        <v>0</v>
      </c>
      <c r="G245">
        <v>193.9092713</v>
      </c>
      <c r="H245">
        <v>162.89624685061199</v>
      </c>
      <c r="I245">
        <v>140.20694925258701</v>
      </c>
      <c r="J245">
        <v>127.305335996587</v>
      </c>
      <c r="K245">
        <v>114.103889367603</v>
      </c>
      <c r="L245">
        <v>115.963015874611</v>
      </c>
      <c r="M245">
        <v>116.002081821103</v>
      </c>
      <c r="N245">
        <v>1.44139508916667</v>
      </c>
      <c r="O245">
        <v>1.4413950891714</v>
      </c>
      <c r="P245">
        <v>1.5276355387853899</v>
      </c>
      <c r="Q245">
        <v>2.4005701323770401</v>
      </c>
      <c r="R245">
        <v>3.4917383743665802</v>
      </c>
      <c r="S245">
        <v>4.3646729679582199</v>
      </c>
      <c r="T245">
        <v>5.6740748583457101</v>
      </c>
      <c r="U245">
        <v>292.97581333199997</v>
      </c>
      <c r="V245">
        <v>310.45238788199998</v>
      </c>
      <c r="W245">
        <v>330.416871302</v>
      </c>
      <c r="X245">
        <v>351.01666436300002</v>
      </c>
      <c r="Y245">
        <v>369.29500858199998</v>
      </c>
      <c r="Z245">
        <v>388.63414399499999</v>
      </c>
      <c r="AA245">
        <v>402.93431991</v>
      </c>
      <c r="AB245">
        <v>0</v>
      </c>
      <c r="AC245">
        <v>0</v>
      </c>
      <c r="AD245">
        <v>16.060542467675798</v>
      </c>
      <c r="AE245">
        <v>21.590370647786202</v>
      </c>
      <c r="AF245">
        <v>26.484159196972801</v>
      </c>
      <c r="AG245">
        <v>30.011229196972799</v>
      </c>
      <c r="AH245">
        <v>30.011229196972799</v>
      </c>
      <c r="AI245">
        <v>0</v>
      </c>
      <c r="AJ245">
        <v>0</v>
      </c>
      <c r="AK245">
        <v>3.5428299999999999</v>
      </c>
      <c r="AL245">
        <v>2.2044188999999998</v>
      </c>
      <c r="AM245">
        <v>0</v>
      </c>
      <c r="AN245">
        <v>0</v>
      </c>
      <c r="AO245">
        <v>0</v>
      </c>
      <c r="AP245">
        <v>2.96956287155556</v>
      </c>
      <c r="AQ245">
        <v>3.5439318306666698</v>
      </c>
      <c r="AR245">
        <v>2.8753860696213298</v>
      </c>
      <c r="AS245">
        <v>2.0412586255031102</v>
      </c>
      <c r="AT245">
        <v>1.7283413026505301</v>
      </c>
      <c r="AU245">
        <v>1.87282108479548</v>
      </c>
      <c r="AV245">
        <v>1.17185649250071</v>
      </c>
      <c r="AW245">
        <v>0.32149936802044599</v>
      </c>
      <c r="AX245">
        <v>0.22992999603922301</v>
      </c>
      <c r="AY245">
        <v>0.24386754186397699</v>
      </c>
      <c r="AZ245">
        <v>0</v>
      </c>
      <c r="BA245">
        <v>0</v>
      </c>
      <c r="BB245">
        <v>0</v>
      </c>
      <c r="BC245">
        <v>0</v>
      </c>
      <c r="BD245">
        <v>0</v>
      </c>
      <c r="BE245">
        <v>0</v>
      </c>
      <c r="BF245">
        <v>0</v>
      </c>
      <c r="BG245">
        <v>0</v>
      </c>
      <c r="BH245">
        <v>0</v>
      </c>
      <c r="BI245">
        <v>0</v>
      </c>
      <c r="BJ245">
        <v>0</v>
      </c>
      <c r="BK245">
        <v>0</v>
      </c>
      <c r="BL245">
        <v>1.9796326362385399</v>
      </c>
      <c r="BM245">
        <v>1.98445638101918</v>
      </c>
      <c r="BN245">
        <v>0</v>
      </c>
      <c r="BO245">
        <v>0</v>
      </c>
      <c r="BP245">
        <v>0</v>
      </c>
      <c r="BQ245">
        <v>0</v>
      </c>
      <c r="BR245">
        <v>0</v>
      </c>
      <c r="BS245">
        <v>0</v>
      </c>
      <c r="BT245">
        <v>0</v>
      </c>
      <c r="BU245">
        <v>3.5270700000000001</v>
      </c>
      <c r="BV245">
        <v>3.5270700000000001</v>
      </c>
      <c r="BW245">
        <v>0</v>
      </c>
      <c r="BX245">
        <v>0</v>
      </c>
      <c r="BY245">
        <v>0</v>
      </c>
      <c r="BZ245">
        <v>0</v>
      </c>
      <c r="CA245">
        <v>0</v>
      </c>
      <c r="CB245">
        <v>0</v>
      </c>
      <c r="CC245">
        <v>6.0254120000000002</v>
      </c>
      <c r="CD245">
        <v>0</v>
      </c>
      <c r="CE245">
        <v>0</v>
      </c>
      <c r="CF245">
        <v>0</v>
      </c>
      <c r="CG245">
        <v>0</v>
      </c>
      <c r="CH245">
        <v>0</v>
      </c>
      <c r="CI245">
        <v>0</v>
      </c>
      <c r="CJ245">
        <v>0</v>
      </c>
      <c r="CK245">
        <v>20.386887999999999</v>
      </c>
      <c r="CL245">
        <v>24.300622790219201</v>
      </c>
      <c r="CM245">
        <v>20.386887999999999</v>
      </c>
      <c r="CN245">
        <v>491.61754196074298</v>
      </c>
      <c r="CO245">
        <v>480.54352428472799</v>
      </c>
      <c r="CP245">
        <v>496.85853855355299</v>
      </c>
      <c r="CQ245">
        <v>510.08568866525297</v>
      </c>
      <c r="CR245">
        <v>524.65561882359304</v>
      </c>
      <c r="CS245">
        <v>561.23277111933703</v>
      </c>
      <c r="CT245">
        <v>561.23277111933703</v>
      </c>
      <c r="CU245">
        <v>590.49940635844598</v>
      </c>
      <c r="CV245">
        <v>580.09418506914096</v>
      </c>
      <c r="CW245">
        <v>-2.2525676426939398E-2</v>
      </c>
      <c r="CX245">
        <v>3.3951168716942301E-2</v>
      </c>
      <c r="CY245">
        <v>2.66215614412251E-2</v>
      </c>
      <c r="CZ245">
        <v>2.8563691321089602E-2</v>
      </c>
      <c r="DA245">
        <v>6.9716497800517599E-2</v>
      </c>
      <c r="DB245">
        <v>0.201135752811684</v>
      </c>
      <c r="DC245">
        <v>5.2147053317536801E-2</v>
      </c>
      <c r="DD245">
        <v>98.881864397703595</v>
      </c>
      <c r="DE245">
        <v>37.649982365971397</v>
      </c>
      <c r="DF245">
        <v>29.266635239109</v>
      </c>
      <c r="DG245">
        <v>29.266635239109</v>
      </c>
      <c r="DH245">
        <v>0</v>
      </c>
      <c r="DI245">
        <v>0</v>
      </c>
      <c r="DJ245">
        <v>0</v>
      </c>
      <c r="DK245">
        <v>0</v>
      </c>
      <c r="DL245">
        <v>0</v>
      </c>
      <c r="DM245">
        <v>0</v>
      </c>
      <c r="DN245">
        <v>0</v>
      </c>
      <c r="DO245" t="s">
        <v>1836</v>
      </c>
      <c r="DP245">
        <v>0</v>
      </c>
      <c r="DQ245">
        <v>0</v>
      </c>
      <c r="DR245" t="s">
        <v>1872</v>
      </c>
      <c r="DS245">
        <v>0.01</v>
      </c>
      <c r="DT245">
        <v>1580.85</v>
      </c>
      <c r="DU245">
        <v>254884.6</v>
      </c>
      <c r="DV245">
        <v>244396.6</v>
      </c>
      <c r="DW245">
        <v>7.3356721624035996</v>
      </c>
      <c r="DX245">
        <v>108.898590550558</v>
      </c>
      <c r="DY245">
        <v>116.23426271296201</v>
      </c>
      <c r="DZ245">
        <v>1.7318186149518501E-2</v>
      </c>
      <c r="EA245">
        <v>1.6365849757666</v>
      </c>
      <c r="EB245">
        <v>1.4696125729487799E-2</v>
      </c>
      <c r="EC245">
        <v>0</v>
      </c>
      <c r="ED245">
        <v>0</v>
      </c>
      <c r="EE245" t="s">
        <v>1836</v>
      </c>
      <c r="EF245" t="s">
        <v>1836</v>
      </c>
      <c r="EG245" t="s">
        <v>1836</v>
      </c>
      <c r="EH245" t="s">
        <v>1836</v>
      </c>
      <c r="EI245" t="s">
        <v>1836</v>
      </c>
      <c r="EJ245">
        <v>9.1328374647465602E-3</v>
      </c>
      <c r="EK245">
        <v>0</v>
      </c>
      <c r="EL245">
        <v>0</v>
      </c>
      <c r="EM245">
        <v>8.9475795843143793</v>
      </c>
      <c r="EN245">
        <v>0</v>
      </c>
      <c r="EO245">
        <v>30.918993233178199</v>
      </c>
      <c r="EP245">
        <v>33.461535952011701</v>
      </c>
      <c r="EQ245">
        <v>0</v>
      </c>
      <c r="ER245">
        <v>0</v>
      </c>
      <c r="ES245">
        <v>0</v>
      </c>
      <c r="ET245">
        <v>0</v>
      </c>
      <c r="EU245">
        <v>0</v>
      </c>
      <c r="EV245">
        <v>0.02</v>
      </c>
      <c r="EW245">
        <v>1659.89</v>
      </c>
      <c r="EX245">
        <v>1.0105599042569899</v>
      </c>
      <c r="EY245">
        <v>257583.51073752699</v>
      </c>
      <c r="EZ245">
        <v>427.56029363811302</v>
      </c>
      <c r="FA245">
        <v>7727.5053221258004</v>
      </c>
      <c r="FB245">
        <v>1644.0840000000001</v>
      </c>
      <c r="FC245">
        <v>1659.8924999999999</v>
      </c>
      <c r="FD245">
        <v>423.48892866739601</v>
      </c>
      <c r="FE245">
        <v>427.56093759689003</v>
      </c>
      <c r="FF245">
        <v>4.0720089294941904</v>
      </c>
      <c r="FG245">
        <v>5.1668812881991597</v>
      </c>
      <c r="FH245">
        <v>1.09487235870497</v>
      </c>
      <c r="FI245">
        <v>1.23058140410708E-2</v>
      </c>
      <c r="FJ245">
        <v>0.98446512328566105</v>
      </c>
      <c r="FK245">
        <v>0</v>
      </c>
      <c r="FL245">
        <v>0</v>
      </c>
      <c r="FM245">
        <v>0</v>
      </c>
      <c r="FN245">
        <v>0</v>
      </c>
      <c r="FO245">
        <v>0</v>
      </c>
      <c r="FP245">
        <v>0</v>
      </c>
      <c r="FQ245">
        <v>0</v>
      </c>
      <c r="FR245">
        <v>2.3807723681770199</v>
      </c>
      <c r="FS245">
        <v>0</v>
      </c>
      <c r="FT245">
        <v>0</v>
      </c>
      <c r="FU245">
        <v>0</v>
      </c>
      <c r="FV245">
        <v>0</v>
      </c>
      <c r="FW245">
        <v>0</v>
      </c>
      <c r="FX245">
        <v>0</v>
      </c>
      <c r="FY245">
        <v>0</v>
      </c>
      <c r="FZ245">
        <v>7.5071923960216704</v>
      </c>
      <c r="GA245">
        <v>0</v>
      </c>
      <c r="GB245">
        <v>0</v>
      </c>
      <c r="GC245">
        <v>0</v>
      </c>
      <c r="GD245">
        <v>0</v>
      </c>
      <c r="GE245">
        <v>0</v>
      </c>
      <c r="GF245">
        <v>0</v>
      </c>
      <c r="GG245">
        <v>0</v>
      </c>
      <c r="GH245">
        <v>8.1764480385068694</v>
      </c>
      <c r="GI245">
        <v>0</v>
      </c>
      <c r="GJ245">
        <v>0</v>
      </c>
      <c r="GK245">
        <v>0</v>
      </c>
      <c r="GL245">
        <v>0</v>
      </c>
      <c r="GM245">
        <v>0</v>
      </c>
      <c r="GN245">
        <v>0</v>
      </c>
      <c r="GO245">
        <v>0</v>
      </c>
      <c r="GP245">
        <v>628.64721486054498</v>
      </c>
      <c r="GQ245">
        <v>0</v>
      </c>
      <c r="GR245">
        <v>0</v>
      </c>
      <c r="GS245">
        <v>0</v>
      </c>
      <c r="GT245">
        <v>48.553029791403802</v>
      </c>
      <c r="GU245">
        <v>201.08692122243201</v>
      </c>
      <c r="GV245">
        <v>116.23426271296201</v>
      </c>
    </row>
    <row r="246" spans="1:204" x14ac:dyDescent="0.35">
      <c r="A246">
        <v>245</v>
      </c>
      <c r="B246" t="s">
        <v>1195</v>
      </c>
      <c r="C246" t="s">
        <v>269</v>
      </c>
      <c r="D246" t="s">
        <v>1196</v>
      </c>
      <c r="E246" t="s">
        <v>1197</v>
      </c>
      <c r="F246">
        <v>0</v>
      </c>
      <c r="G246">
        <v>20.186718330000001</v>
      </c>
      <c r="H246">
        <v>18.793794522843999</v>
      </c>
      <c r="I246">
        <v>17.107758170709602</v>
      </c>
      <c r="J246">
        <v>16.3948978979274</v>
      </c>
      <c r="K246">
        <v>16.007833722382401</v>
      </c>
      <c r="L246">
        <v>16.268653823765401</v>
      </c>
      <c r="M246">
        <v>16.2986385534461</v>
      </c>
      <c r="N246">
        <v>0.143564480791667</v>
      </c>
      <c r="O246">
        <v>0.14356448081411799</v>
      </c>
      <c r="P246">
        <v>0.15215412113343199</v>
      </c>
      <c r="Q246">
        <v>0.23909933320967899</v>
      </c>
      <c r="R246">
        <v>0.34778084830496903</v>
      </c>
      <c r="S246">
        <v>0.43472606038121198</v>
      </c>
      <c r="T246">
        <v>0.56514387849557401</v>
      </c>
      <c r="U246">
        <v>21.521981952000001</v>
      </c>
      <c r="V246">
        <v>22.349129495</v>
      </c>
      <c r="W246">
        <v>23.171596734000001</v>
      </c>
      <c r="X246">
        <v>24.236067081000002</v>
      </c>
      <c r="Y246">
        <v>25.293064860000001</v>
      </c>
      <c r="Z246">
        <v>26.079956136</v>
      </c>
      <c r="AA246">
        <v>26.650225769999999</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41.852264762791698</v>
      </c>
      <c r="CO246">
        <v>41.286488498658102</v>
      </c>
      <c r="CP246">
        <v>40.431509025843098</v>
      </c>
      <c r="CQ246">
        <v>40.870064312137103</v>
      </c>
      <c r="CR246">
        <v>41.648679430687302</v>
      </c>
      <c r="CS246">
        <v>42.783336020146599</v>
      </c>
      <c r="CT246">
        <v>42.783336020146599</v>
      </c>
      <c r="CU246">
        <v>43.849634452174698</v>
      </c>
      <c r="CV246">
        <v>43.514008201941699</v>
      </c>
      <c r="CW246">
        <v>-1.3518414531214299E-2</v>
      </c>
      <c r="CX246">
        <v>-2.0708457025664598E-2</v>
      </c>
      <c r="CY246">
        <v>1.0846869109280901E-2</v>
      </c>
      <c r="CZ246">
        <v>1.9050988337178599E-2</v>
      </c>
      <c r="DA246">
        <v>2.72435190015465E-2</v>
      </c>
      <c r="DB246">
        <v>4.7724291641172402E-2</v>
      </c>
      <c r="DC246">
        <v>2.4923218505587898E-2</v>
      </c>
      <c r="DD246">
        <v>1.9973696893830299</v>
      </c>
      <c r="DE246">
        <v>1.2757225796907801</v>
      </c>
      <c r="DF246">
        <v>1.0662984320280999</v>
      </c>
      <c r="DG246">
        <v>1.0662984320280999</v>
      </c>
      <c r="DH246">
        <v>0</v>
      </c>
      <c r="DI246">
        <v>0</v>
      </c>
      <c r="DJ246">
        <v>0</v>
      </c>
      <c r="DK246">
        <v>0</v>
      </c>
      <c r="DL246">
        <v>0</v>
      </c>
      <c r="DM246">
        <v>0</v>
      </c>
      <c r="DN246">
        <v>0</v>
      </c>
      <c r="DO246" t="s">
        <v>1836</v>
      </c>
      <c r="DP246">
        <v>0</v>
      </c>
      <c r="DQ246">
        <v>0</v>
      </c>
      <c r="DR246" t="s">
        <v>1844</v>
      </c>
      <c r="DS246">
        <v>0</v>
      </c>
      <c r="DT246">
        <v>82.95</v>
      </c>
      <c r="DU246">
        <v>321280.59999999998</v>
      </c>
      <c r="DV246">
        <v>307764.59999999998</v>
      </c>
      <c r="DW246">
        <v>5.6188642699536304</v>
      </c>
      <c r="DX246">
        <v>10.8464152065112</v>
      </c>
      <c r="DY246">
        <v>16.465279476464801</v>
      </c>
      <c r="DZ246">
        <v>1.7249097751386199E-3</v>
      </c>
      <c r="EA246">
        <v>0</v>
      </c>
      <c r="EB246">
        <v>0</v>
      </c>
      <c r="EC246">
        <v>0</v>
      </c>
      <c r="ED246">
        <v>0</v>
      </c>
      <c r="EE246" t="s">
        <v>1836</v>
      </c>
      <c r="EF246" t="s">
        <v>1836</v>
      </c>
      <c r="EG246" t="s">
        <v>1836</v>
      </c>
      <c r="EH246" t="s">
        <v>1836</v>
      </c>
      <c r="EI246" t="s">
        <v>1836</v>
      </c>
      <c r="EJ246">
        <v>9.0964033309756198E-4</v>
      </c>
      <c r="EK246">
        <v>0</v>
      </c>
      <c r="EL246">
        <v>0</v>
      </c>
      <c r="EM246">
        <v>0.891188423781481</v>
      </c>
      <c r="EN246">
        <v>0</v>
      </c>
      <c r="EO246">
        <v>0</v>
      </c>
      <c r="EP246">
        <v>0</v>
      </c>
      <c r="EQ246">
        <v>0</v>
      </c>
      <c r="ER246">
        <v>0</v>
      </c>
      <c r="ES246">
        <v>0</v>
      </c>
      <c r="ET246">
        <v>0</v>
      </c>
      <c r="EU246">
        <v>0</v>
      </c>
      <c r="EV246">
        <v>0.03</v>
      </c>
      <c r="EW246">
        <v>84.6</v>
      </c>
      <c r="EX246">
        <v>1.01080275194614</v>
      </c>
      <c r="EY246">
        <v>324758.85414290999</v>
      </c>
      <c r="EZ246">
        <v>27.474599060490199</v>
      </c>
      <c r="FA246">
        <v>0</v>
      </c>
      <c r="FB246">
        <v>0</v>
      </c>
      <c r="FC246">
        <v>0</v>
      </c>
      <c r="FD246">
        <v>0</v>
      </c>
      <c r="FE246">
        <v>0</v>
      </c>
      <c r="FF246">
        <v>0</v>
      </c>
      <c r="FG246">
        <v>0</v>
      </c>
      <c r="FH246">
        <v>0</v>
      </c>
      <c r="FI246">
        <v>0</v>
      </c>
      <c r="FJ246">
        <v>0</v>
      </c>
      <c r="FK246">
        <v>0</v>
      </c>
      <c r="FL246">
        <v>0</v>
      </c>
      <c r="FM246">
        <v>0</v>
      </c>
      <c r="FN246">
        <v>0</v>
      </c>
      <c r="FO246">
        <v>0</v>
      </c>
      <c r="FP246">
        <v>0</v>
      </c>
      <c r="FQ246">
        <v>0</v>
      </c>
      <c r="FR246">
        <v>0</v>
      </c>
      <c r="FS246">
        <v>0</v>
      </c>
      <c r="FT246">
        <v>0</v>
      </c>
      <c r="FU246">
        <v>0</v>
      </c>
      <c r="FV246">
        <v>0</v>
      </c>
      <c r="FW246">
        <v>0</v>
      </c>
      <c r="FX246">
        <v>0</v>
      </c>
      <c r="FY246">
        <v>0</v>
      </c>
      <c r="FZ246">
        <v>0.74772435380619595</v>
      </c>
      <c r="GA246">
        <v>0</v>
      </c>
      <c r="GB246">
        <v>0</v>
      </c>
      <c r="GC246">
        <v>0</v>
      </c>
      <c r="GD246">
        <v>0</v>
      </c>
      <c r="GE246">
        <v>0</v>
      </c>
      <c r="GF246">
        <v>0</v>
      </c>
      <c r="GG246">
        <v>0</v>
      </c>
      <c r="GH246">
        <v>0</v>
      </c>
      <c r="GI246">
        <v>0</v>
      </c>
      <c r="GJ246">
        <v>0</v>
      </c>
      <c r="GK246">
        <v>0</v>
      </c>
      <c r="GL246">
        <v>0</v>
      </c>
      <c r="GM246">
        <v>0</v>
      </c>
      <c r="GN246">
        <v>0</v>
      </c>
      <c r="GO246">
        <v>0</v>
      </c>
      <c r="GP246">
        <v>45.578791314542698</v>
      </c>
      <c r="GQ246">
        <v>0</v>
      </c>
      <c r="GR246">
        <v>0</v>
      </c>
      <c r="GS246">
        <v>0</v>
      </c>
      <c r="GT246">
        <v>2.0647831126010199</v>
      </c>
      <c r="GU246">
        <v>18.104192254052499</v>
      </c>
      <c r="GV246">
        <v>16.465279476464801</v>
      </c>
    </row>
    <row r="247" spans="1:204" x14ac:dyDescent="0.35">
      <c r="A247">
        <v>246</v>
      </c>
      <c r="B247" t="s">
        <v>1198</v>
      </c>
      <c r="C247" t="s">
        <v>270</v>
      </c>
      <c r="D247" t="s">
        <v>1199</v>
      </c>
      <c r="E247" t="s">
        <v>1200</v>
      </c>
      <c r="F247">
        <v>0</v>
      </c>
      <c r="G247">
        <v>5.9393933700000003</v>
      </c>
      <c r="H247">
        <v>4.9553579736250004</v>
      </c>
      <c r="I247">
        <v>4.2158722213051902</v>
      </c>
      <c r="J247">
        <v>3.8198680610540001</v>
      </c>
      <c r="K247">
        <v>3.6325368969935199</v>
      </c>
      <c r="L247">
        <v>3.69172283421541</v>
      </c>
      <c r="M247">
        <v>3.69172283421541</v>
      </c>
      <c r="N247">
        <v>4.8864095874999999E-2</v>
      </c>
      <c r="O247">
        <v>4.8864095824539301E-2</v>
      </c>
      <c r="P247">
        <v>5.1787695069151402E-2</v>
      </c>
      <c r="Q247">
        <v>8.1380663680095097E-2</v>
      </c>
      <c r="R247">
        <v>0.118371874443781</v>
      </c>
      <c r="S247">
        <v>0.14796484305472599</v>
      </c>
      <c r="T247">
        <v>0.19235429597114401</v>
      </c>
      <c r="U247">
        <v>7.4354719249999999</v>
      </c>
      <c r="V247">
        <v>7.6872308560000002</v>
      </c>
      <c r="W247">
        <v>8.0065501950000009</v>
      </c>
      <c r="X247">
        <v>8.4370546239999999</v>
      </c>
      <c r="Y247">
        <v>8.8005235079999995</v>
      </c>
      <c r="Z247">
        <v>9.1684580239999995</v>
      </c>
      <c r="AA247">
        <v>9.3585176459999992</v>
      </c>
      <c r="AB247">
        <v>0</v>
      </c>
      <c r="AC247">
        <v>0</v>
      </c>
      <c r="AD247">
        <v>0</v>
      </c>
      <c r="AE247">
        <v>0</v>
      </c>
      <c r="AF247">
        <v>0</v>
      </c>
      <c r="AG247">
        <v>0</v>
      </c>
      <c r="AH247">
        <v>0</v>
      </c>
      <c r="AI247">
        <v>0</v>
      </c>
      <c r="AJ247">
        <v>0</v>
      </c>
      <c r="AK247">
        <v>0</v>
      </c>
      <c r="AL247">
        <v>0</v>
      </c>
      <c r="AM247">
        <v>0</v>
      </c>
      <c r="AN247">
        <v>0</v>
      </c>
      <c r="AO247">
        <v>0</v>
      </c>
      <c r="AP247">
        <v>1.4709552533333301</v>
      </c>
      <c r="AQ247">
        <v>2.03335154311111</v>
      </c>
      <c r="AR247">
        <v>1.8579255265564401</v>
      </c>
      <c r="AS247">
        <v>1.3045455141634199</v>
      </c>
      <c r="AT247">
        <v>1.38308422502886</v>
      </c>
      <c r="AU247">
        <v>1.6219827588433899</v>
      </c>
      <c r="AV247">
        <v>0.85135936758530495</v>
      </c>
      <c r="AW247">
        <v>1.0864566032577801E-2</v>
      </c>
      <c r="AX247">
        <v>7.7701229716869401E-3</v>
      </c>
      <c r="AY247">
        <v>8.24112043546886E-3</v>
      </c>
      <c r="AZ247">
        <v>0</v>
      </c>
      <c r="BA247">
        <v>0</v>
      </c>
      <c r="BB247">
        <v>0</v>
      </c>
      <c r="BC247">
        <v>0</v>
      </c>
      <c r="BD247">
        <v>0</v>
      </c>
      <c r="BE247">
        <v>0</v>
      </c>
      <c r="BF247">
        <v>0</v>
      </c>
      <c r="BG247">
        <v>0</v>
      </c>
      <c r="BH247">
        <v>0</v>
      </c>
      <c r="BI247">
        <v>0</v>
      </c>
      <c r="BJ247">
        <v>0</v>
      </c>
      <c r="BK247">
        <v>0</v>
      </c>
      <c r="BL247">
        <v>2.1418580287236099E-2</v>
      </c>
      <c r="BM247">
        <v>2.1345796113656001E-2</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v>14.905549210240901</v>
      </c>
      <c r="CO247">
        <v>14.7539931718196</v>
      </c>
      <c r="CP247">
        <v>14.161722554479899</v>
      </c>
      <c r="CQ247">
        <v>13.6428488628975</v>
      </c>
      <c r="CR247">
        <v>13.934516504466201</v>
      </c>
      <c r="CS247">
        <v>14.6301284601135</v>
      </c>
      <c r="CT247">
        <v>14.6301284601135</v>
      </c>
      <c r="CU247">
        <v>14.268742960211201</v>
      </c>
      <c r="CV247">
        <v>14.455339643674201</v>
      </c>
      <c r="CW247">
        <v>-1.0167759421921101E-2</v>
      </c>
      <c r="CX247">
        <v>-4.0143072485007598E-2</v>
      </c>
      <c r="CY247">
        <v>-3.6639165157084201E-2</v>
      </c>
      <c r="CZ247">
        <v>2.1378792985227799E-2</v>
      </c>
      <c r="DA247">
        <v>4.9920063995361197E-2</v>
      </c>
      <c r="DB247">
        <v>-1.8477732436598799E-2</v>
      </c>
      <c r="DC247" s="194">
        <v>-1.11022302462516E-16</v>
      </c>
      <c r="DD247">
        <v>-0.27542075012738798</v>
      </c>
      <c r="DE247">
        <v>0.668833786414742</v>
      </c>
      <c r="DF247">
        <v>-0.20412084485729601</v>
      </c>
      <c r="DG247" s="194">
        <v>-1.8626451492309601E-15</v>
      </c>
      <c r="DH247">
        <v>0.36138549990236901</v>
      </c>
      <c r="DI247">
        <v>0</v>
      </c>
      <c r="DJ247">
        <v>0</v>
      </c>
      <c r="DK247">
        <v>0</v>
      </c>
      <c r="DL247">
        <v>0</v>
      </c>
      <c r="DM247">
        <v>0</v>
      </c>
      <c r="DN247">
        <v>0</v>
      </c>
      <c r="DO247" t="s">
        <v>1859</v>
      </c>
      <c r="DP247">
        <v>58636</v>
      </c>
      <c r="DQ247">
        <v>58636</v>
      </c>
      <c r="DR247" t="s">
        <v>1835</v>
      </c>
      <c r="DS247">
        <v>0</v>
      </c>
      <c r="DT247">
        <v>243.66</v>
      </c>
      <c r="DU247">
        <v>38408.1</v>
      </c>
      <c r="DV247">
        <v>36345.5</v>
      </c>
      <c r="DW247">
        <v>5.8709611409796995E-4</v>
      </c>
      <c r="DX247">
        <v>3.69172283421541</v>
      </c>
      <c r="DY247">
        <v>3.6923099303295102</v>
      </c>
      <c r="DZ247">
        <v>5.8709611409796995E-4</v>
      </c>
      <c r="EA247">
        <v>0.64443136764650599</v>
      </c>
      <c r="EB247">
        <v>0</v>
      </c>
      <c r="EC247">
        <v>0.157219525693989</v>
      </c>
      <c r="ED247">
        <v>0.20416597420838101</v>
      </c>
      <c r="EE247" t="s">
        <v>1836</v>
      </c>
      <c r="EF247" t="s">
        <v>383</v>
      </c>
      <c r="EG247" t="s">
        <v>1836</v>
      </c>
      <c r="EH247" t="s">
        <v>1896</v>
      </c>
      <c r="EI247" t="s">
        <v>1836</v>
      </c>
      <c r="EJ247">
        <v>3.0960825457983601E-4</v>
      </c>
      <c r="EK247">
        <v>8.0727125069227608</v>
      </c>
      <c r="EL247">
        <v>1.8295339216155E-3</v>
      </c>
      <c r="EM247">
        <v>0.30332792826218802</v>
      </c>
      <c r="EN247">
        <v>0</v>
      </c>
      <c r="EO247">
        <v>0</v>
      </c>
      <c r="EP247">
        <v>0</v>
      </c>
      <c r="EQ247">
        <v>0</v>
      </c>
      <c r="ER247">
        <v>0</v>
      </c>
      <c r="ES247">
        <v>0</v>
      </c>
      <c r="ET247">
        <v>0</v>
      </c>
      <c r="EU247">
        <v>0</v>
      </c>
      <c r="EV247">
        <v>0.03</v>
      </c>
      <c r="EW247">
        <v>248.66</v>
      </c>
      <c r="EX247">
        <v>1.0138951462318799</v>
      </c>
      <c r="EY247">
        <v>38941.7861659888</v>
      </c>
      <c r="EZ247">
        <v>9.6832645480347708</v>
      </c>
      <c r="FA247">
        <v>0</v>
      </c>
      <c r="FB247">
        <v>0</v>
      </c>
      <c r="FC247">
        <v>0</v>
      </c>
      <c r="FD247">
        <v>0</v>
      </c>
      <c r="FE247">
        <v>0</v>
      </c>
      <c r="FF247">
        <v>0</v>
      </c>
      <c r="FG247">
        <v>0</v>
      </c>
      <c r="FH247">
        <v>0</v>
      </c>
      <c r="FI247">
        <v>0</v>
      </c>
      <c r="FJ247">
        <v>0</v>
      </c>
      <c r="FK247">
        <v>0</v>
      </c>
      <c r="FL247">
        <v>0</v>
      </c>
      <c r="FM247">
        <v>0</v>
      </c>
      <c r="FN247">
        <v>0</v>
      </c>
      <c r="FO247">
        <v>0</v>
      </c>
      <c r="FP247">
        <v>0</v>
      </c>
      <c r="FQ247">
        <v>0</v>
      </c>
      <c r="FR247">
        <v>0</v>
      </c>
      <c r="FS247">
        <v>0</v>
      </c>
      <c r="FT247">
        <v>0</v>
      </c>
      <c r="FU247">
        <v>0</v>
      </c>
      <c r="FV247">
        <v>0</v>
      </c>
      <c r="FW247">
        <v>0</v>
      </c>
      <c r="FX247">
        <v>0</v>
      </c>
      <c r="FY247">
        <v>0</v>
      </c>
      <c r="FZ247">
        <v>0.25449798526462503</v>
      </c>
      <c r="GA247">
        <v>0</v>
      </c>
      <c r="GB247">
        <v>0</v>
      </c>
      <c r="GC247">
        <v>0</v>
      </c>
      <c r="GD247">
        <v>0</v>
      </c>
      <c r="GE247">
        <v>0</v>
      </c>
      <c r="GF247">
        <v>0</v>
      </c>
      <c r="GG247">
        <v>0</v>
      </c>
      <c r="GH247">
        <v>0</v>
      </c>
      <c r="GI247">
        <v>0</v>
      </c>
      <c r="GJ247">
        <v>0</v>
      </c>
      <c r="GK247">
        <v>0</v>
      </c>
      <c r="GL247">
        <v>0</v>
      </c>
      <c r="GM247">
        <v>0</v>
      </c>
      <c r="GN247">
        <v>0</v>
      </c>
      <c r="GO247">
        <v>0</v>
      </c>
      <c r="GP247">
        <v>14.743432152651</v>
      </c>
      <c r="GQ247">
        <v>0</v>
      </c>
      <c r="GR247">
        <v>0.16560039311344299</v>
      </c>
      <c r="GS247">
        <v>0.16560039311344299</v>
      </c>
      <c r="GT247">
        <v>0.28809250897681998</v>
      </c>
      <c r="GU247">
        <v>5.0601676046162698</v>
      </c>
      <c r="GV247">
        <v>3.6923099303295102</v>
      </c>
    </row>
    <row r="248" spans="1:204" x14ac:dyDescent="0.35">
      <c r="A248">
        <v>247</v>
      </c>
      <c r="B248" t="s">
        <v>1201</v>
      </c>
      <c r="C248" t="s">
        <v>271</v>
      </c>
      <c r="D248" t="s">
        <v>1202</v>
      </c>
      <c r="E248" t="s">
        <v>1203</v>
      </c>
      <c r="F248">
        <v>0</v>
      </c>
      <c r="G248">
        <v>2.5675546499999999</v>
      </c>
      <c r="H248">
        <v>2.1297371375680001</v>
      </c>
      <c r="I248">
        <v>1.8006561760499</v>
      </c>
      <c r="J248">
        <v>1.6244130298131201</v>
      </c>
      <c r="K248">
        <v>1.51754662545394</v>
      </c>
      <c r="L248">
        <v>1.54227243605197</v>
      </c>
      <c r="M248">
        <v>1.54227243605197</v>
      </c>
      <c r="N248">
        <v>2.0413706979166699E-2</v>
      </c>
      <c r="O248">
        <v>2.0413706956638401E-2</v>
      </c>
      <c r="P248">
        <v>2.1635084273277299E-2</v>
      </c>
      <c r="Q248">
        <v>3.3997989572292997E-2</v>
      </c>
      <c r="R248">
        <v>4.9451621196055201E-2</v>
      </c>
      <c r="S248">
        <v>6.1814526495069001E-2</v>
      </c>
      <c r="T248">
        <v>8.0358884443589601E-2</v>
      </c>
      <c r="U248">
        <v>3.38319714</v>
      </c>
      <c r="V248">
        <v>3.501180046</v>
      </c>
      <c r="W248">
        <v>3.6306607909999999</v>
      </c>
      <c r="X248">
        <v>3.7615082900000001</v>
      </c>
      <c r="Y248">
        <v>3.9115084000000002</v>
      </c>
      <c r="Z248">
        <v>4.0209547499999996</v>
      </c>
      <c r="AA248">
        <v>4.11751515</v>
      </c>
      <c r="AB248">
        <v>0</v>
      </c>
      <c r="AC248">
        <v>0</v>
      </c>
      <c r="AD248">
        <v>0</v>
      </c>
      <c r="AE248">
        <v>0</v>
      </c>
      <c r="AF248">
        <v>0</v>
      </c>
      <c r="AG248">
        <v>0</v>
      </c>
      <c r="AH248">
        <v>0</v>
      </c>
      <c r="AI248">
        <v>0</v>
      </c>
      <c r="AJ248">
        <v>0</v>
      </c>
      <c r="AK248">
        <v>0</v>
      </c>
      <c r="AL248">
        <v>0</v>
      </c>
      <c r="AM248">
        <v>0</v>
      </c>
      <c r="AN248">
        <v>0</v>
      </c>
      <c r="AO248">
        <v>0</v>
      </c>
      <c r="AP248">
        <v>0.31317421511111099</v>
      </c>
      <c r="AQ248">
        <v>0.441846808888889</v>
      </c>
      <c r="AR248">
        <v>0.40423250143288902</v>
      </c>
      <c r="AS248">
        <v>0.33853447254045299</v>
      </c>
      <c r="AT248">
        <v>0.263838767651564</v>
      </c>
      <c r="AU248">
        <v>0.140896658161556</v>
      </c>
      <c r="AV248">
        <v>0.196692612714676</v>
      </c>
      <c r="AW248">
        <v>4.5444167629145301E-3</v>
      </c>
      <c r="AX248">
        <v>3.2500770832963699E-3</v>
      </c>
      <c r="AY248">
        <v>3.4470852991130602E-3</v>
      </c>
      <c r="AZ248">
        <v>0</v>
      </c>
      <c r="BA248">
        <v>0</v>
      </c>
      <c r="BB248">
        <v>0</v>
      </c>
      <c r="BC248">
        <v>0</v>
      </c>
      <c r="BD248">
        <v>0</v>
      </c>
      <c r="BE248">
        <v>0</v>
      </c>
      <c r="BF248">
        <v>0</v>
      </c>
      <c r="BG248">
        <v>0</v>
      </c>
      <c r="BH248">
        <v>0</v>
      </c>
      <c r="BI248">
        <v>0</v>
      </c>
      <c r="BJ248">
        <v>0</v>
      </c>
      <c r="BK248">
        <v>0</v>
      </c>
      <c r="BL248">
        <v>2.03895721771962E-2</v>
      </c>
      <c r="BM248">
        <v>2.03114522791841E-2</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6.2888841288531898</v>
      </c>
      <c r="CO248">
        <v>6.1168173486740196</v>
      </c>
      <c r="CP248">
        <v>5.8809430903343598</v>
      </c>
      <c r="CQ248">
        <v>5.7584537819258603</v>
      </c>
      <c r="CR248">
        <v>5.7423454143015604</v>
      </c>
      <c r="CS248">
        <v>5.7659383707086</v>
      </c>
      <c r="CT248">
        <v>5.7659383707086</v>
      </c>
      <c r="CU248">
        <v>5.9623789427002798</v>
      </c>
      <c r="CV248">
        <v>6.0025387452740704</v>
      </c>
      <c r="CW248">
        <v>-2.7360462786989E-2</v>
      </c>
      <c r="CX248">
        <v>-3.8561599095449997E-2</v>
      </c>
      <c r="CY248">
        <v>-2.0828174414714899E-2</v>
      </c>
      <c r="CZ248">
        <v>-2.7973425218519301E-3</v>
      </c>
      <c r="DA248">
        <v>4.1085923442143501E-3</v>
      </c>
      <c r="DB248">
        <v>-4.1470874442178902E-2</v>
      </c>
      <c r="DC248">
        <v>4.5463585838379401E-2</v>
      </c>
      <c r="DD248">
        <v>-0.26080552408908197</v>
      </c>
      <c r="DE248">
        <v>4.3933883019892497E-2</v>
      </c>
      <c r="DF248">
        <v>0.26214023405551501</v>
      </c>
      <c r="DG248">
        <v>0.26214023405551501</v>
      </c>
      <c r="DH248">
        <v>6.5699662063830794E-2</v>
      </c>
      <c r="DI248">
        <v>0</v>
      </c>
      <c r="DJ248">
        <v>0</v>
      </c>
      <c r="DK248">
        <v>0</v>
      </c>
      <c r="DL248">
        <v>0</v>
      </c>
      <c r="DM248">
        <v>0</v>
      </c>
      <c r="DN248">
        <v>0</v>
      </c>
      <c r="DO248" t="s">
        <v>1840</v>
      </c>
      <c r="DP248">
        <v>23705</v>
      </c>
      <c r="DQ248">
        <v>23705</v>
      </c>
      <c r="DR248" t="s">
        <v>1835</v>
      </c>
      <c r="DS248">
        <v>0</v>
      </c>
      <c r="DT248">
        <v>234.5</v>
      </c>
      <c r="DU248">
        <v>17558.7</v>
      </c>
      <c r="DV248">
        <v>17155.7</v>
      </c>
      <c r="DW248">
        <v>2.4526824238336E-4</v>
      </c>
      <c r="DX248">
        <v>1.54227243605197</v>
      </c>
      <c r="DY248">
        <v>1.5425177042943501</v>
      </c>
      <c r="DZ248">
        <v>2.4526824238336E-4</v>
      </c>
      <c r="EA248">
        <v>0.13161386779634901</v>
      </c>
      <c r="EB248">
        <v>0</v>
      </c>
      <c r="EC248">
        <v>6.5680808602355201E-2</v>
      </c>
      <c r="ED248">
        <v>0</v>
      </c>
      <c r="EE248" t="s">
        <v>219</v>
      </c>
      <c r="EF248" t="s">
        <v>218</v>
      </c>
      <c r="EG248" t="s">
        <v>1836</v>
      </c>
      <c r="EH248" t="s">
        <v>1862</v>
      </c>
      <c r="EI248" t="s">
        <v>1836</v>
      </c>
      <c r="EJ248">
        <v>1.2934351055081999E-4</v>
      </c>
      <c r="EK248">
        <v>3.3724964041747199</v>
      </c>
      <c r="EL248">
        <v>7.6431516255196397E-4</v>
      </c>
      <c r="EM248">
        <v>0.12671977931489101</v>
      </c>
      <c r="EN248">
        <v>0</v>
      </c>
      <c r="EO248">
        <v>0</v>
      </c>
      <c r="EP248">
        <v>0</v>
      </c>
      <c r="EQ248">
        <v>0</v>
      </c>
      <c r="ER248">
        <v>0</v>
      </c>
      <c r="ES248">
        <v>0</v>
      </c>
      <c r="ET248">
        <v>0</v>
      </c>
      <c r="EU248">
        <v>0</v>
      </c>
      <c r="EV248">
        <v>0.03</v>
      </c>
      <c r="EW248">
        <v>239.5</v>
      </c>
      <c r="EX248">
        <v>1.00582164873141</v>
      </c>
      <c r="EY248">
        <v>17660.920583580199</v>
      </c>
      <c r="EZ248">
        <v>4.2297904797674502</v>
      </c>
      <c r="FA248">
        <v>0</v>
      </c>
      <c r="FB248">
        <v>0</v>
      </c>
      <c r="FC248">
        <v>0</v>
      </c>
      <c r="FD248">
        <v>0</v>
      </c>
      <c r="FE248">
        <v>0</v>
      </c>
      <c r="FF248">
        <v>0</v>
      </c>
      <c r="FG248">
        <v>0</v>
      </c>
      <c r="FH248">
        <v>0</v>
      </c>
      <c r="FI248">
        <v>0</v>
      </c>
      <c r="FJ248">
        <v>0</v>
      </c>
      <c r="FK248">
        <v>0</v>
      </c>
      <c r="FL248">
        <v>0</v>
      </c>
      <c r="FM248">
        <v>0</v>
      </c>
      <c r="FN248">
        <v>0</v>
      </c>
      <c r="FO248">
        <v>0</v>
      </c>
      <c r="FP248">
        <v>0</v>
      </c>
      <c r="FQ248">
        <v>0</v>
      </c>
      <c r="FR248">
        <v>0</v>
      </c>
      <c r="FS248">
        <v>0</v>
      </c>
      <c r="FT248">
        <v>0</v>
      </c>
      <c r="FU248">
        <v>0</v>
      </c>
      <c r="FV248">
        <v>0</v>
      </c>
      <c r="FW248">
        <v>0</v>
      </c>
      <c r="FX248">
        <v>0</v>
      </c>
      <c r="FY248">
        <v>0</v>
      </c>
      <c r="FZ248">
        <v>0.106320365672774</v>
      </c>
      <c r="GA248">
        <v>0</v>
      </c>
      <c r="GB248">
        <v>0</v>
      </c>
      <c r="GC248">
        <v>0</v>
      </c>
      <c r="GD248">
        <v>0</v>
      </c>
      <c r="GE248">
        <v>0</v>
      </c>
      <c r="GF248">
        <v>0</v>
      </c>
      <c r="GG248">
        <v>0</v>
      </c>
      <c r="GH248">
        <v>0</v>
      </c>
      <c r="GI248">
        <v>0</v>
      </c>
      <c r="GJ248">
        <v>0</v>
      </c>
      <c r="GK248">
        <v>0</v>
      </c>
      <c r="GL248">
        <v>0</v>
      </c>
      <c r="GM248">
        <v>0</v>
      </c>
      <c r="GN248">
        <v>0</v>
      </c>
      <c r="GO248">
        <v>0</v>
      </c>
      <c r="GP248">
        <v>6.2061442381765399</v>
      </c>
      <c r="GQ248">
        <v>0</v>
      </c>
      <c r="GR248">
        <v>6.9182041330726904E-2</v>
      </c>
      <c r="GS248">
        <v>6.9182041330726904E-2</v>
      </c>
      <c r="GT248">
        <v>0.20360549290247501</v>
      </c>
      <c r="GU248">
        <v>1.97635375840909</v>
      </c>
      <c r="GV248">
        <v>1.5425177042943501</v>
      </c>
    </row>
    <row r="249" spans="1:204" x14ac:dyDescent="0.35">
      <c r="A249">
        <v>248</v>
      </c>
      <c r="B249" t="s">
        <v>1204</v>
      </c>
      <c r="C249" t="s">
        <v>272</v>
      </c>
      <c r="D249" t="s">
        <v>1205</v>
      </c>
      <c r="E249" t="s">
        <v>1206</v>
      </c>
      <c r="F249">
        <v>0</v>
      </c>
      <c r="G249">
        <v>111.97743695</v>
      </c>
      <c r="H249">
        <v>99.840169231439006</v>
      </c>
      <c r="I249">
        <v>90.935851929218799</v>
      </c>
      <c r="J249">
        <v>85.925057457517696</v>
      </c>
      <c r="K249">
        <v>80.453990169606101</v>
      </c>
      <c r="L249">
        <v>81.764849479905195</v>
      </c>
      <c r="M249">
        <v>81.858707291466303</v>
      </c>
      <c r="N249">
        <v>0.857597876916667</v>
      </c>
      <c r="O249">
        <v>0.85759787693165501</v>
      </c>
      <c r="P249">
        <v>0.90890901781885103</v>
      </c>
      <c r="Q249">
        <v>1.42828559942962</v>
      </c>
      <c r="R249">
        <v>2.0775063264431699</v>
      </c>
      <c r="S249">
        <v>2.5968829080539599</v>
      </c>
      <c r="T249">
        <v>3.3759477804701499</v>
      </c>
      <c r="U249">
        <v>74.384922950000004</v>
      </c>
      <c r="V249">
        <v>78.588378879999993</v>
      </c>
      <c r="W249">
        <v>82.473349549999995</v>
      </c>
      <c r="X249">
        <v>86.952518639999994</v>
      </c>
      <c r="Y249">
        <v>92.089841480000004</v>
      </c>
      <c r="Z249">
        <v>96.465585959999999</v>
      </c>
      <c r="AA249">
        <v>98.552167999999995</v>
      </c>
      <c r="AB249">
        <v>0</v>
      </c>
      <c r="AC249">
        <v>0</v>
      </c>
      <c r="AD249">
        <v>5.81053200276334</v>
      </c>
      <c r="AE249">
        <v>7.8883625771194303</v>
      </c>
      <c r="AF249">
        <v>9.7363255251973406</v>
      </c>
      <c r="AG249">
        <v>10.858679525197299</v>
      </c>
      <c r="AH249">
        <v>10.858679525197299</v>
      </c>
      <c r="AI249">
        <v>0</v>
      </c>
      <c r="AJ249">
        <v>0</v>
      </c>
      <c r="AK249">
        <v>1.1273690000000001</v>
      </c>
      <c r="AL249">
        <v>0.70147139999999997</v>
      </c>
      <c r="AM249">
        <v>0</v>
      </c>
      <c r="AN249">
        <v>0</v>
      </c>
      <c r="AO249">
        <v>0</v>
      </c>
      <c r="AP249">
        <v>2.0861129977777799</v>
      </c>
      <c r="AQ249">
        <v>2.7678970222222201</v>
      </c>
      <c r="AR249">
        <v>2.64067317169778</v>
      </c>
      <c r="AS249">
        <v>1.6009554866670499</v>
      </c>
      <c r="AT249">
        <v>0.96064393735520703</v>
      </c>
      <c r="AU249">
        <v>0.59826457409523404</v>
      </c>
      <c r="AV249">
        <v>0.17105347010187399</v>
      </c>
      <c r="AW249">
        <v>0.18880803949720501</v>
      </c>
      <c r="AX249">
        <v>0.13503177950572201</v>
      </c>
      <c r="AY249">
        <v>0.143216929973598</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1.1223540000000001</v>
      </c>
      <c r="BV249">
        <v>1.1223540000000001</v>
      </c>
      <c r="BW249">
        <v>0</v>
      </c>
      <c r="BX249">
        <v>0</v>
      </c>
      <c r="BY249">
        <v>0</v>
      </c>
      <c r="BZ249">
        <v>0</v>
      </c>
      <c r="CA249">
        <v>0</v>
      </c>
      <c r="CB249">
        <v>0</v>
      </c>
      <c r="CC249">
        <v>1.9173549999999999</v>
      </c>
      <c r="CD249">
        <v>0</v>
      </c>
      <c r="CE249">
        <v>0</v>
      </c>
      <c r="CF249">
        <v>0</v>
      </c>
      <c r="CG249">
        <v>0</v>
      </c>
      <c r="CH249">
        <v>0</v>
      </c>
      <c r="CI249">
        <v>0</v>
      </c>
      <c r="CJ249">
        <v>0</v>
      </c>
      <c r="CK249">
        <v>6.9545950000000003</v>
      </c>
      <c r="CL249">
        <v>8.9468441979072502</v>
      </c>
      <c r="CM249">
        <v>6.9545950000000003</v>
      </c>
      <c r="CN249">
        <v>189.49487881419199</v>
      </c>
      <c r="CO249">
        <v>182.189074790099</v>
      </c>
      <c r="CP249">
        <v>184.039901601472</v>
      </c>
      <c r="CQ249">
        <v>185.61900516073399</v>
      </c>
      <c r="CR249">
        <v>188.35801643860199</v>
      </c>
      <c r="CS249">
        <v>199.238857447252</v>
      </c>
      <c r="CT249">
        <v>199.238857447252</v>
      </c>
      <c r="CU249">
        <v>207.98276445999801</v>
      </c>
      <c r="CV249">
        <v>204.170065832115</v>
      </c>
      <c r="CW249">
        <v>-3.8554097450077901E-2</v>
      </c>
      <c r="CX249">
        <v>1.0158824361483E-2</v>
      </c>
      <c r="CY249">
        <v>8.5802238836276707E-3</v>
      </c>
      <c r="CZ249">
        <v>1.4756092866117201E-2</v>
      </c>
      <c r="DA249">
        <v>5.7766806076961601E-2</v>
      </c>
      <c r="DB249">
        <v>9.97100889006379E-2</v>
      </c>
      <c r="DC249">
        <v>4.5927650343714703E-2</v>
      </c>
      <c r="DD249">
        <v>18.894551212778701</v>
      </c>
      <c r="DE249">
        <v>11.6317764230653</v>
      </c>
      <c r="DF249">
        <v>9.1505725797185899</v>
      </c>
      <c r="DG249">
        <v>9.1505725797185899</v>
      </c>
      <c r="DH249">
        <v>0.406665566972154</v>
      </c>
      <c r="DI249">
        <v>0</v>
      </c>
      <c r="DJ249">
        <v>0</v>
      </c>
      <c r="DK249">
        <v>0</v>
      </c>
      <c r="DL249">
        <v>0</v>
      </c>
      <c r="DM249">
        <v>0</v>
      </c>
      <c r="DN249">
        <v>0</v>
      </c>
      <c r="DO249" t="s">
        <v>1838</v>
      </c>
      <c r="DP249">
        <v>97595</v>
      </c>
      <c r="DQ249">
        <v>97595</v>
      </c>
      <c r="DR249" t="s">
        <v>1850</v>
      </c>
      <c r="DS249">
        <v>0.02</v>
      </c>
      <c r="DT249">
        <v>1722.94</v>
      </c>
      <c r="DU249">
        <v>57200</v>
      </c>
      <c r="DV249">
        <v>54905</v>
      </c>
      <c r="DW249">
        <v>17.593000633021401</v>
      </c>
      <c r="DX249">
        <v>64.792228555946295</v>
      </c>
      <c r="DY249">
        <v>82.385229188967699</v>
      </c>
      <c r="DZ249">
        <v>1.0303933915511199E-2</v>
      </c>
      <c r="EA249">
        <v>0.56179072591696799</v>
      </c>
      <c r="EB249">
        <v>4.6764763233511702E-3</v>
      </c>
      <c r="EC249">
        <v>0.40654886844799898</v>
      </c>
      <c r="ED249">
        <v>0</v>
      </c>
      <c r="EE249" t="s">
        <v>1836</v>
      </c>
      <c r="EF249" t="s">
        <v>1836</v>
      </c>
      <c r="EG249" t="s">
        <v>463</v>
      </c>
      <c r="EH249" t="s">
        <v>1864</v>
      </c>
      <c r="EI249" t="s">
        <v>1836</v>
      </c>
      <c r="EJ249">
        <v>5.4338342875746397E-3</v>
      </c>
      <c r="EK249">
        <v>20.874965246895801</v>
      </c>
      <c r="EL249">
        <v>4.7309323847454397E-3</v>
      </c>
      <c r="EM249">
        <v>5.3236099615106198</v>
      </c>
      <c r="EN249">
        <v>0</v>
      </c>
      <c r="EO249">
        <v>11.187127210194101</v>
      </c>
      <c r="EP249">
        <v>12.131787724952201</v>
      </c>
      <c r="EQ249">
        <v>0</v>
      </c>
      <c r="ER249">
        <v>0</v>
      </c>
      <c r="ES249">
        <v>0</v>
      </c>
      <c r="ET249">
        <v>0</v>
      </c>
      <c r="EU249">
        <v>0</v>
      </c>
      <c r="EV249">
        <v>0.01</v>
      </c>
      <c r="EW249">
        <v>1791.85</v>
      </c>
      <c r="EX249">
        <v>1.01028995098229</v>
      </c>
      <c r="EY249">
        <v>57788.585196186701</v>
      </c>
      <c r="EZ249">
        <v>103.548476383787</v>
      </c>
      <c r="FA249">
        <v>1155.77170392373</v>
      </c>
      <c r="FB249">
        <v>1774.6282000000001</v>
      </c>
      <c r="FC249">
        <v>1791.8576</v>
      </c>
      <c r="FD249">
        <v>102.553252927256</v>
      </c>
      <c r="FE249">
        <v>103.548915577035</v>
      </c>
      <c r="FF249">
        <v>0.99566264977916297</v>
      </c>
      <c r="FG249">
        <v>1.6441610839887499</v>
      </c>
      <c r="FH249">
        <v>0.64849843420958198</v>
      </c>
      <c r="FI249">
        <v>7.2887958800492997E-3</v>
      </c>
      <c r="FJ249">
        <v>0.58310367040394395</v>
      </c>
      <c r="FK249">
        <v>0</v>
      </c>
      <c r="FL249">
        <v>0</v>
      </c>
      <c r="FM249">
        <v>0</v>
      </c>
      <c r="FN249">
        <v>0</v>
      </c>
      <c r="FO249">
        <v>0</v>
      </c>
      <c r="FP249">
        <v>0</v>
      </c>
      <c r="FQ249">
        <v>0</v>
      </c>
      <c r="FR249">
        <v>0.75758916438288904</v>
      </c>
      <c r="FS249">
        <v>0</v>
      </c>
      <c r="FT249">
        <v>0</v>
      </c>
      <c r="FU249">
        <v>0</v>
      </c>
      <c r="FV249">
        <v>0</v>
      </c>
      <c r="FW249">
        <v>0</v>
      </c>
      <c r="FX249">
        <v>0</v>
      </c>
      <c r="FY249">
        <v>0</v>
      </c>
      <c r="FZ249">
        <v>4.46661178438635</v>
      </c>
      <c r="GA249">
        <v>0</v>
      </c>
      <c r="GB249">
        <v>0</v>
      </c>
      <c r="GC249">
        <v>0</v>
      </c>
      <c r="GD249">
        <v>0</v>
      </c>
      <c r="GE249">
        <v>0</v>
      </c>
      <c r="GF249">
        <v>0</v>
      </c>
      <c r="GG249">
        <v>0</v>
      </c>
      <c r="GH249">
        <v>2.6018398566409902</v>
      </c>
      <c r="GI249">
        <v>0</v>
      </c>
      <c r="GJ249">
        <v>0</v>
      </c>
      <c r="GK249">
        <v>0</v>
      </c>
      <c r="GL249">
        <v>0</v>
      </c>
      <c r="GM249">
        <v>0</v>
      </c>
      <c r="GN249">
        <v>0</v>
      </c>
      <c r="GO249">
        <v>0</v>
      </c>
      <c r="GP249">
        <v>220.79044282557899</v>
      </c>
      <c r="GQ249">
        <v>0</v>
      </c>
      <c r="GR249">
        <v>0.42822068148109199</v>
      </c>
      <c r="GS249">
        <v>0.42822068148109199</v>
      </c>
      <c r="GT249">
        <v>16.620376993464099</v>
      </c>
      <c r="GU249">
        <v>117.241966441792</v>
      </c>
      <c r="GV249">
        <v>82.385229188967699</v>
      </c>
    </row>
    <row r="250" spans="1:204" x14ac:dyDescent="0.35">
      <c r="A250">
        <v>249</v>
      </c>
      <c r="B250" t="s">
        <v>1207</v>
      </c>
      <c r="C250" t="s">
        <v>273</v>
      </c>
      <c r="D250" t="s">
        <v>1208</v>
      </c>
      <c r="E250" t="s">
        <v>1209</v>
      </c>
      <c r="F250">
        <v>0</v>
      </c>
      <c r="G250">
        <v>10.14465394</v>
      </c>
      <c r="H250">
        <v>8.522715396353</v>
      </c>
      <c r="I250">
        <v>7.3039760430962097</v>
      </c>
      <c r="J250">
        <v>6.6513533966016096</v>
      </c>
      <c r="K250">
        <v>6.1594672006099298</v>
      </c>
      <c r="L250">
        <v>6.2598251183388101</v>
      </c>
      <c r="M250">
        <v>6.2598251183388101</v>
      </c>
      <c r="N250">
        <v>8.2855812375000004E-2</v>
      </c>
      <c r="O250">
        <v>8.2855812357413197E-2</v>
      </c>
      <c r="P250">
        <v>8.7813178012754206E-2</v>
      </c>
      <c r="Q250">
        <v>0.13799213687718501</v>
      </c>
      <c r="R250">
        <v>0.20071583545775701</v>
      </c>
      <c r="S250">
        <v>0.25089479432219702</v>
      </c>
      <c r="T250">
        <v>0.32616323261885599</v>
      </c>
      <c r="U250">
        <v>11.900494051875</v>
      </c>
      <c r="V250">
        <v>12.423594251999999</v>
      </c>
      <c r="W250">
        <v>12.949264446000001</v>
      </c>
      <c r="X250">
        <v>13.336149324000001</v>
      </c>
      <c r="Y250">
        <v>13.941647100000001</v>
      </c>
      <c r="Z250">
        <v>14.40751536</v>
      </c>
      <c r="AA250">
        <v>14.633561952000001</v>
      </c>
      <c r="AB250">
        <v>0</v>
      </c>
      <c r="AC250">
        <v>0</v>
      </c>
      <c r="AD250">
        <v>0</v>
      </c>
      <c r="AE250">
        <v>0</v>
      </c>
      <c r="AF250">
        <v>0</v>
      </c>
      <c r="AG250">
        <v>0</v>
      </c>
      <c r="AH250">
        <v>0</v>
      </c>
      <c r="AI250">
        <v>0</v>
      </c>
      <c r="AJ250">
        <v>0</v>
      </c>
      <c r="AK250">
        <v>0</v>
      </c>
      <c r="AL250">
        <v>0</v>
      </c>
      <c r="AM250">
        <v>0</v>
      </c>
      <c r="AN250">
        <v>0</v>
      </c>
      <c r="AO250">
        <v>0</v>
      </c>
      <c r="AP250">
        <v>2.4343590373333299</v>
      </c>
      <c r="AQ250">
        <v>2.9443112275555601</v>
      </c>
      <c r="AR250">
        <v>1.98108253723733</v>
      </c>
      <c r="AS250">
        <v>1.2712014882409699</v>
      </c>
      <c r="AT250">
        <v>0.96220619177793998</v>
      </c>
      <c r="AU250">
        <v>0.60970520046269805</v>
      </c>
      <c r="AV250">
        <v>0.53812615478593995</v>
      </c>
      <c r="AW250">
        <v>1.8241467140897801E-2</v>
      </c>
      <c r="AX250">
        <v>1.30459368964903E-2</v>
      </c>
      <c r="AY250">
        <v>1.3836735602417599E-2</v>
      </c>
      <c r="AZ250">
        <v>0</v>
      </c>
      <c r="BA250">
        <v>0</v>
      </c>
      <c r="BB250">
        <v>0</v>
      </c>
      <c r="BC250">
        <v>0</v>
      </c>
      <c r="BD250">
        <v>0</v>
      </c>
      <c r="BE250">
        <v>0</v>
      </c>
      <c r="BF250">
        <v>0</v>
      </c>
      <c r="BG250">
        <v>0</v>
      </c>
      <c r="BH250">
        <v>0</v>
      </c>
      <c r="BI250">
        <v>0</v>
      </c>
      <c r="BJ250">
        <v>0</v>
      </c>
      <c r="BK250">
        <v>0</v>
      </c>
      <c r="BL250">
        <v>5.5490404682435601E-2</v>
      </c>
      <c r="BM250">
        <v>5.5229461206262799E-2</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24.580604308724201</v>
      </c>
      <c r="CO250">
        <v>24.042013029844899</v>
      </c>
      <c r="CP250">
        <v>22.391202401154999</v>
      </c>
      <c r="CQ250">
        <v>21.3966963457198</v>
      </c>
      <c r="CR250">
        <v>21.264036327845599</v>
      </c>
      <c r="CS250">
        <v>21.527940473123699</v>
      </c>
      <c r="CT250">
        <v>21.527940473123699</v>
      </c>
      <c r="CU250">
        <v>22.003561181001299</v>
      </c>
      <c r="CV250">
        <v>22.024340365649699</v>
      </c>
      <c r="CW250">
        <v>-2.1911230176232002E-2</v>
      </c>
      <c r="CX250">
        <v>-6.8663577656357902E-2</v>
      </c>
      <c r="CY250">
        <v>-4.4415035763506097E-2</v>
      </c>
      <c r="CZ250">
        <v>-6.2000233928951598E-3</v>
      </c>
      <c r="DA250">
        <v>1.2410820843664801E-2</v>
      </c>
      <c r="DB250">
        <v>-9.3991961743465496E-2</v>
      </c>
      <c r="DC250">
        <v>3.4480057054707698E-2</v>
      </c>
      <c r="DD250">
        <v>-2.3103792198168698</v>
      </c>
      <c r="DE250">
        <v>0.29162025937233899</v>
      </c>
      <c r="DF250">
        <v>0.74228461578365401</v>
      </c>
      <c r="DG250">
        <v>0.74228461578365401</v>
      </c>
      <c r="DH250">
        <v>0.26666390790609701</v>
      </c>
      <c r="DI250">
        <v>0</v>
      </c>
      <c r="DJ250">
        <v>0</v>
      </c>
      <c r="DK250">
        <v>0</v>
      </c>
      <c r="DL250">
        <v>0</v>
      </c>
      <c r="DM250">
        <v>0</v>
      </c>
      <c r="DN250">
        <v>0</v>
      </c>
      <c r="DO250" t="s">
        <v>1834</v>
      </c>
      <c r="DP250">
        <v>62490</v>
      </c>
      <c r="DQ250">
        <v>62490</v>
      </c>
      <c r="DR250" t="s">
        <v>1835</v>
      </c>
      <c r="DS250">
        <v>0</v>
      </c>
      <c r="DT250">
        <v>320.17</v>
      </c>
      <c r="DU250">
        <v>45705.599999999999</v>
      </c>
      <c r="DV250">
        <v>44623.4</v>
      </c>
      <c r="DW250">
        <v>9.9550253669727006E-4</v>
      </c>
      <c r="DX250">
        <v>6.2598251183388101</v>
      </c>
      <c r="DY250">
        <v>6.2608206208755099</v>
      </c>
      <c r="DZ250">
        <v>9.9550253669727006E-4</v>
      </c>
      <c r="EA250">
        <v>0.47085700111641499</v>
      </c>
      <c r="EB250">
        <v>0</v>
      </c>
      <c r="EC250">
        <v>0.26658738486843297</v>
      </c>
      <c r="ED250">
        <v>0</v>
      </c>
      <c r="EE250" t="s">
        <v>1836</v>
      </c>
      <c r="EF250" t="s">
        <v>274</v>
      </c>
      <c r="EG250" t="s">
        <v>1836</v>
      </c>
      <c r="EH250" t="s">
        <v>1867</v>
      </c>
      <c r="EI250" t="s">
        <v>1836</v>
      </c>
      <c r="EJ250">
        <v>5.24983551100809E-4</v>
      </c>
      <c r="EK250">
        <v>13.6883972045815</v>
      </c>
      <c r="EL250">
        <v>3.1022270391584802E-3</v>
      </c>
      <c r="EM250">
        <v>0.51433432836050297</v>
      </c>
      <c r="EN250">
        <v>0</v>
      </c>
      <c r="EO250">
        <v>0</v>
      </c>
      <c r="EP250">
        <v>0</v>
      </c>
      <c r="EQ250">
        <v>0</v>
      </c>
      <c r="ER250">
        <v>0</v>
      </c>
      <c r="ES250">
        <v>0</v>
      </c>
      <c r="ET250">
        <v>0</v>
      </c>
      <c r="EU250">
        <v>0</v>
      </c>
      <c r="EV250">
        <v>0.03</v>
      </c>
      <c r="EW250">
        <v>326.57</v>
      </c>
      <c r="EX250">
        <v>1.0060085904871401</v>
      </c>
      <c r="EY250">
        <v>45980.226233369198</v>
      </c>
      <c r="EZ250">
        <v>15.0157624810314</v>
      </c>
      <c r="FA250">
        <v>0</v>
      </c>
      <c r="FB250">
        <v>0</v>
      </c>
      <c r="FC250">
        <v>0</v>
      </c>
      <c r="FD250">
        <v>0</v>
      </c>
      <c r="FE250">
        <v>0</v>
      </c>
      <c r="FF250">
        <v>0</v>
      </c>
      <c r="FG250">
        <v>0</v>
      </c>
      <c r="FH250">
        <v>0</v>
      </c>
      <c r="FI250">
        <v>0</v>
      </c>
      <c r="FJ250">
        <v>0</v>
      </c>
      <c r="FK250">
        <v>0</v>
      </c>
      <c r="FL250">
        <v>0</v>
      </c>
      <c r="FM250">
        <v>0</v>
      </c>
      <c r="FN250">
        <v>0</v>
      </c>
      <c r="FO250">
        <v>0</v>
      </c>
      <c r="FP250">
        <v>0</v>
      </c>
      <c r="FQ250">
        <v>0</v>
      </c>
      <c r="FR250">
        <v>0</v>
      </c>
      <c r="FS250">
        <v>0</v>
      </c>
      <c r="FT250">
        <v>0</v>
      </c>
      <c r="FU250">
        <v>0</v>
      </c>
      <c r="FV250">
        <v>0</v>
      </c>
      <c r="FW250">
        <v>0</v>
      </c>
      <c r="FX250">
        <v>0</v>
      </c>
      <c r="FY250">
        <v>0</v>
      </c>
      <c r="FZ250">
        <v>0.43153647900486503</v>
      </c>
      <c r="GA250">
        <v>0</v>
      </c>
      <c r="GB250">
        <v>0</v>
      </c>
      <c r="GC250">
        <v>0</v>
      </c>
      <c r="GD250">
        <v>0</v>
      </c>
      <c r="GE250">
        <v>0</v>
      </c>
      <c r="GF250">
        <v>0</v>
      </c>
      <c r="GG250">
        <v>0</v>
      </c>
      <c r="GH250">
        <v>0</v>
      </c>
      <c r="GI250">
        <v>0</v>
      </c>
      <c r="GJ250">
        <v>0</v>
      </c>
      <c r="GK250">
        <v>0</v>
      </c>
      <c r="GL250">
        <v>0</v>
      </c>
      <c r="GM250">
        <v>0</v>
      </c>
      <c r="GN250">
        <v>0</v>
      </c>
      <c r="GO250">
        <v>0</v>
      </c>
      <c r="GP250">
        <v>22.974109211607502</v>
      </c>
      <c r="GQ250">
        <v>0</v>
      </c>
      <c r="GR250">
        <v>0.28079830121879701</v>
      </c>
      <c r="GS250">
        <v>0.28079830121879701</v>
      </c>
      <c r="GT250">
        <v>0.94976884595776701</v>
      </c>
      <c r="GU250">
        <v>7.95834673057609</v>
      </c>
      <c r="GV250">
        <v>6.2608206208755099</v>
      </c>
    </row>
    <row r="251" spans="1:204" x14ac:dyDescent="0.35">
      <c r="A251">
        <v>250</v>
      </c>
      <c r="B251" t="s">
        <v>1210</v>
      </c>
      <c r="C251" t="s">
        <v>274</v>
      </c>
      <c r="D251" t="s">
        <v>1211</v>
      </c>
      <c r="E251" t="s">
        <v>1212</v>
      </c>
      <c r="F251">
        <v>0</v>
      </c>
      <c r="G251">
        <v>130.78612262999999</v>
      </c>
      <c r="H251">
        <v>105.18372529460299</v>
      </c>
      <c r="I251">
        <v>85.862328446674894</v>
      </c>
      <c r="J251">
        <v>75.084468323008807</v>
      </c>
      <c r="K251">
        <v>70.802265169791397</v>
      </c>
      <c r="L251">
        <v>71.955866231621002</v>
      </c>
      <c r="M251">
        <v>71.955866231621002</v>
      </c>
      <c r="N251">
        <v>0.95241666304166706</v>
      </c>
      <c r="O251">
        <v>0.95241666305293804</v>
      </c>
      <c r="P251">
        <v>1.0094009291008801</v>
      </c>
      <c r="Q251">
        <v>1.58620146001567</v>
      </c>
      <c r="R251">
        <v>2.3072021236591902</v>
      </c>
      <c r="S251">
        <v>2.8840026545739899</v>
      </c>
      <c r="T251">
        <v>3.74920345094618</v>
      </c>
      <c r="U251">
        <v>288.25290572624999</v>
      </c>
      <c r="V251">
        <v>305.89683680399997</v>
      </c>
      <c r="W251">
        <v>328.06399201200003</v>
      </c>
      <c r="X251">
        <v>352.04188055200001</v>
      </c>
      <c r="Y251">
        <v>369.06483553499999</v>
      </c>
      <c r="Z251">
        <v>391.44544972</v>
      </c>
      <c r="AA251">
        <v>407.95414436700003</v>
      </c>
      <c r="AB251">
        <v>0</v>
      </c>
      <c r="AC251">
        <v>0</v>
      </c>
      <c r="AD251">
        <v>6.2763727608225004</v>
      </c>
      <c r="AE251">
        <v>7.5039846461131603</v>
      </c>
      <c r="AF251">
        <v>8.0990416461095105</v>
      </c>
      <c r="AG251">
        <v>10.390596646109501</v>
      </c>
      <c r="AH251">
        <v>10.390596646109501</v>
      </c>
      <c r="AI251">
        <v>0</v>
      </c>
      <c r="AJ251">
        <v>0</v>
      </c>
      <c r="AK251">
        <v>2.3017940000000001</v>
      </c>
      <c r="AL251">
        <v>1.4322216000000001</v>
      </c>
      <c r="AM251">
        <v>0</v>
      </c>
      <c r="AN251">
        <v>0</v>
      </c>
      <c r="AO251">
        <v>0</v>
      </c>
      <c r="AP251">
        <v>3.1697730017777799</v>
      </c>
      <c r="AQ251">
        <v>4.1296143862222197</v>
      </c>
      <c r="AR251">
        <v>3.99849815322133</v>
      </c>
      <c r="AS251">
        <v>3.3658957106329699</v>
      </c>
      <c r="AT251">
        <v>3.6417368984615299</v>
      </c>
      <c r="AU251">
        <v>4.1378577268621601</v>
      </c>
      <c r="AV251">
        <v>3.5891157751513099</v>
      </c>
      <c r="AW251">
        <v>0.2096832650506</v>
      </c>
      <c r="AX251">
        <v>0.14996132838279699</v>
      </c>
      <c r="AY251">
        <v>0.15905145547487001</v>
      </c>
      <c r="AZ251">
        <v>0</v>
      </c>
      <c r="BA251">
        <v>0</v>
      </c>
      <c r="BB251">
        <v>0</v>
      </c>
      <c r="BC251">
        <v>0</v>
      </c>
      <c r="BD251">
        <v>0</v>
      </c>
      <c r="BE251">
        <v>0</v>
      </c>
      <c r="BF251">
        <v>0</v>
      </c>
      <c r="BG251">
        <v>0</v>
      </c>
      <c r="BH251">
        <v>0</v>
      </c>
      <c r="BI251">
        <v>0</v>
      </c>
      <c r="BJ251">
        <v>0</v>
      </c>
      <c r="BK251">
        <v>0</v>
      </c>
      <c r="BL251">
        <v>4.4540558078501302</v>
      </c>
      <c r="BM251">
        <v>4.4627978332721403</v>
      </c>
      <c r="BN251">
        <v>0</v>
      </c>
      <c r="BO251">
        <v>0</v>
      </c>
      <c r="BP251">
        <v>0</v>
      </c>
      <c r="BQ251">
        <v>0</v>
      </c>
      <c r="BR251">
        <v>0</v>
      </c>
      <c r="BS251">
        <v>0</v>
      </c>
      <c r="BT251">
        <v>0</v>
      </c>
      <c r="BU251">
        <v>2.2915549999999998</v>
      </c>
      <c r="BV251">
        <v>2.2915549999999998</v>
      </c>
      <c r="BW251">
        <v>0</v>
      </c>
      <c r="BX251">
        <v>0</v>
      </c>
      <c r="BY251">
        <v>0</v>
      </c>
      <c r="BZ251">
        <v>0</v>
      </c>
      <c r="CA251">
        <v>0</v>
      </c>
      <c r="CB251">
        <v>0</v>
      </c>
      <c r="CC251">
        <v>3.914739</v>
      </c>
      <c r="CD251">
        <v>0</v>
      </c>
      <c r="CE251">
        <v>0</v>
      </c>
      <c r="CF251">
        <v>0</v>
      </c>
      <c r="CG251">
        <v>0</v>
      </c>
      <c r="CH251">
        <v>0</v>
      </c>
      <c r="CI251">
        <v>0</v>
      </c>
      <c r="CJ251">
        <v>0</v>
      </c>
      <c r="CK251">
        <v>12.030661</v>
      </c>
      <c r="CL251">
        <v>12.603549636217499</v>
      </c>
      <c r="CM251">
        <v>12.030661</v>
      </c>
      <c r="CN251">
        <v>423.37090128611999</v>
      </c>
      <c r="CO251">
        <v>420.76661028411098</v>
      </c>
      <c r="CP251">
        <v>432.13423559056702</v>
      </c>
      <c r="CQ251">
        <v>443.30620729177099</v>
      </c>
      <c r="CR251">
        <v>460.12137537302198</v>
      </c>
      <c r="CS251">
        <v>492.84443397916698</v>
      </c>
      <c r="CT251">
        <v>492.84443397916698</v>
      </c>
      <c r="CU251">
        <v>520.70812555684199</v>
      </c>
      <c r="CV251">
        <v>510.24247610704498</v>
      </c>
      <c r="CW251">
        <v>-6.1513226206562103E-3</v>
      </c>
      <c r="CX251">
        <v>2.70164624012816E-2</v>
      </c>
      <c r="CY251">
        <v>2.5853012284333499E-2</v>
      </c>
      <c r="CZ251">
        <v>3.7931271443225799E-2</v>
      </c>
      <c r="DA251">
        <v>7.1118318681926904E-2</v>
      </c>
      <c r="DB251">
        <v>0.229910048080844</v>
      </c>
      <c r="DC251">
        <v>5.6536484246575598E-2</v>
      </c>
      <c r="DD251">
        <v>97.337224270722302</v>
      </c>
      <c r="DE251">
        <v>32.079140606009702</v>
      </c>
      <c r="DF251">
        <v>27.863691577675699</v>
      </c>
      <c r="DG251">
        <v>27.863691577675699</v>
      </c>
      <c r="DH251">
        <v>0</v>
      </c>
      <c r="DI251">
        <v>0</v>
      </c>
      <c r="DJ251">
        <v>0</v>
      </c>
      <c r="DK251">
        <v>0</v>
      </c>
      <c r="DL251">
        <v>0</v>
      </c>
      <c r="DM251">
        <v>0</v>
      </c>
      <c r="DN251">
        <v>0</v>
      </c>
      <c r="DO251" t="s">
        <v>1836</v>
      </c>
      <c r="DP251">
        <v>0</v>
      </c>
      <c r="DQ251">
        <v>0</v>
      </c>
      <c r="DR251" t="s">
        <v>1872</v>
      </c>
      <c r="DS251">
        <v>0.01</v>
      </c>
      <c r="DT251">
        <v>1573.11</v>
      </c>
      <c r="DU251">
        <v>259329.7</v>
      </c>
      <c r="DV251">
        <v>243806.8</v>
      </c>
      <c r="DW251">
        <v>1.1443170024534099E-2</v>
      </c>
      <c r="DX251">
        <v>71.955866231621002</v>
      </c>
      <c r="DY251">
        <v>71.967309401645494</v>
      </c>
      <c r="DZ251">
        <v>1.1443170024534099E-2</v>
      </c>
      <c r="EA251">
        <v>2.9236765770409501</v>
      </c>
      <c r="EB251">
        <v>9.5481439369578692E-3</v>
      </c>
      <c r="EC251">
        <v>0</v>
      </c>
      <c r="ED251">
        <v>0</v>
      </c>
      <c r="EE251" t="s">
        <v>1836</v>
      </c>
      <c r="EF251" t="s">
        <v>1836</v>
      </c>
      <c r="EG251" t="s">
        <v>1836</v>
      </c>
      <c r="EH251" t="s">
        <v>1836</v>
      </c>
      <c r="EI251" t="s">
        <v>1836</v>
      </c>
      <c r="EJ251">
        <v>6.0346165015922196E-3</v>
      </c>
      <c r="EK251">
        <v>0</v>
      </c>
      <c r="EL251">
        <v>0</v>
      </c>
      <c r="EM251">
        <v>5.9122054418766803</v>
      </c>
      <c r="EN251">
        <v>0</v>
      </c>
      <c r="EO251">
        <v>10.704886003874501</v>
      </c>
      <c r="EP251">
        <v>17.915827457036201</v>
      </c>
      <c r="EQ251">
        <v>0</v>
      </c>
      <c r="ER251">
        <v>0</v>
      </c>
      <c r="ES251">
        <v>0</v>
      </c>
      <c r="ET251">
        <v>0</v>
      </c>
      <c r="EU251">
        <v>0</v>
      </c>
      <c r="EV251">
        <v>0.02</v>
      </c>
      <c r="EW251">
        <v>1651.76</v>
      </c>
      <c r="EX251">
        <v>1.01555080018888</v>
      </c>
      <c r="EY251">
        <v>263380.38143252803</v>
      </c>
      <c r="EZ251">
        <v>435.04117883499202</v>
      </c>
      <c r="FA251">
        <v>7901.4114429758301</v>
      </c>
      <c r="FB251">
        <v>1636.0344</v>
      </c>
      <c r="FC251">
        <v>1651.7655</v>
      </c>
      <c r="FD251">
        <v>430.89936430873701</v>
      </c>
      <c r="FE251">
        <v>435.04262742709</v>
      </c>
      <c r="FF251">
        <v>4.1432631183532704</v>
      </c>
      <c r="FG251">
        <v>3.3569477529653202</v>
      </c>
      <c r="FH251">
        <v>0</v>
      </c>
      <c r="FI251">
        <v>0</v>
      </c>
      <c r="FJ251">
        <v>0</v>
      </c>
      <c r="FK251">
        <v>0</v>
      </c>
      <c r="FL251">
        <v>0</v>
      </c>
      <c r="FM251">
        <v>0</v>
      </c>
      <c r="FN251">
        <v>0</v>
      </c>
      <c r="FO251">
        <v>0</v>
      </c>
      <c r="FP251">
        <v>0</v>
      </c>
      <c r="FQ251">
        <v>0</v>
      </c>
      <c r="FR251">
        <v>1.5467993177871799</v>
      </c>
      <c r="FS251">
        <v>0</v>
      </c>
      <c r="FT251">
        <v>0</v>
      </c>
      <c r="FU251">
        <v>0</v>
      </c>
      <c r="FV251">
        <v>0</v>
      </c>
      <c r="FW251">
        <v>0</v>
      </c>
      <c r="FX251">
        <v>0</v>
      </c>
      <c r="FY251">
        <v>0</v>
      </c>
      <c r="FZ251">
        <v>4.9604547643088104</v>
      </c>
      <c r="GA251">
        <v>0</v>
      </c>
      <c r="GB251">
        <v>0</v>
      </c>
      <c r="GC251">
        <v>0</v>
      </c>
      <c r="GD251">
        <v>0</v>
      </c>
      <c r="GE251">
        <v>0</v>
      </c>
      <c r="GF251">
        <v>0</v>
      </c>
      <c r="GG251">
        <v>0</v>
      </c>
      <c r="GH251">
        <v>5.3122778208186601</v>
      </c>
      <c r="GI251">
        <v>0</v>
      </c>
      <c r="GJ251">
        <v>0</v>
      </c>
      <c r="GK251">
        <v>0</v>
      </c>
      <c r="GL251">
        <v>0</v>
      </c>
      <c r="GM251">
        <v>0</v>
      </c>
      <c r="GN251">
        <v>0</v>
      </c>
      <c r="GO251">
        <v>0</v>
      </c>
      <c r="GP251">
        <v>550.97233779856197</v>
      </c>
      <c r="GQ251">
        <v>0</v>
      </c>
      <c r="GR251">
        <v>0</v>
      </c>
      <c r="GS251">
        <v>0</v>
      </c>
      <c r="GT251">
        <v>40.729861691516497</v>
      </c>
      <c r="GU251">
        <v>115.93115896357</v>
      </c>
      <c r="GV251">
        <v>71.967309401645494</v>
      </c>
    </row>
    <row r="252" spans="1:204" x14ac:dyDescent="0.35">
      <c r="A252">
        <v>251</v>
      </c>
      <c r="B252" t="s">
        <v>1213</v>
      </c>
      <c r="C252" t="s">
        <v>275</v>
      </c>
      <c r="D252" t="s">
        <v>1214</v>
      </c>
      <c r="E252" t="s">
        <v>1215</v>
      </c>
      <c r="F252">
        <v>0</v>
      </c>
      <c r="G252">
        <v>7.7058025700000004</v>
      </c>
      <c r="H252">
        <v>6.7388592459099996</v>
      </c>
      <c r="I252">
        <v>6.0125215557037102</v>
      </c>
      <c r="J252">
        <v>5.6236293844229497</v>
      </c>
      <c r="K252">
        <v>5.1514022094981504</v>
      </c>
      <c r="L252">
        <v>5.2353354430541303</v>
      </c>
      <c r="M252">
        <v>5.24177201615095</v>
      </c>
      <c r="N252">
        <v>5.3889396749999999E-2</v>
      </c>
      <c r="O252">
        <v>5.3889396767138401E-2</v>
      </c>
      <c r="P252">
        <v>5.7113665977946003E-2</v>
      </c>
      <c r="Q252">
        <v>8.9750046536772196E-2</v>
      </c>
      <c r="R252">
        <v>0.130545522235298</v>
      </c>
      <c r="S252">
        <v>0.16318190279412201</v>
      </c>
      <c r="T252">
        <v>0.21213647363235899</v>
      </c>
      <c r="U252">
        <v>5.4367465739999998</v>
      </c>
      <c r="V252">
        <v>5.6806759080000004</v>
      </c>
      <c r="W252">
        <v>5.8408107280000001</v>
      </c>
      <c r="X252">
        <v>6.0961488599999996</v>
      </c>
      <c r="Y252">
        <v>6.3844253420000001</v>
      </c>
      <c r="Z252">
        <v>6.5645917120000004</v>
      </c>
      <c r="AA252">
        <v>6.5960869799999999</v>
      </c>
      <c r="AB252">
        <v>0</v>
      </c>
      <c r="AC252">
        <v>0</v>
      </c>
      <c r="AD252">
        <v>0</v>
      </c>
      <c r="AE252">
        <v>0</v>
      </c>
      <c r="AF252">
        <v>0</v>
      </c>
      <c r="AG252">
        <v>0</v>
      </c>
      <c r="AH252">
        <v>0</v>
      </c>
      <c r="AI252">
        <v>0</v>
      </c>
      <c r="AJ252">
        <v>0</v>
      </c>
      <c r="AK252">
        <v>0</v>
      </c>
      <c r="AL252">
        <v>0</v>
      </c>
      <c r="AM252">
        <v>0</v>
      </c>
      <c r="AN252">
        <v>0</v>
      </c>
      <c r="AO252">
        <v>0</v>
      </c>
      <c r="AP252">
        <v>0.95220933066666702</v>
      </c>
      <c r="AQ252">
        <v>1.08907391555556</v>
      </c>
      <c r="AR252">
        <v>0.99540309076622202</v>
      </c>
      <c r="AS252">
        <v>0.48796434143288903</v>
      </c>
      <c r="AT252">
        <v>0.39134960753634002</v>
      </c>
      <c r="AU252">
        <v>0.43868261627567301</v>
      </c>
      <c r="AV252">
        <v>0.16784407143678401</v>
      </c>
      <c r="AW252">
        <v>1.1947239436254E-2</v>
      </c>
      <c r="AX252">
        <v>8.5444295992607808E-3</v>
      </c>
      <c r="AY252">
        <v>9.0623628012679001E-3</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14.160595110852899</v>
      </c>
      <c r="CO252">
        <v>13.571042895832001</v>
      </c>
      <c r="CP252">
        <v>12.9149114032491</v>
      </c>
      <c r="CQ252">
        <v>12.297492632392601</v>
      </c>
      <c r="CR252">
        <v>12.0577226812698</v>
      </c>
      <c r="CS252">
        <v>12.401791674123899</v>
      </c>
      <c r="CT252">
        <v>12.401791674123899</v>
      </c>
      <c r="CU252">
        <v>12.3947119788981</v>
      </c>
      <c r="CV252">
        <v>12.3912776709995</v>
      </c>
      <c r="CW252">
        <v>-4.16332936861619E-2</v>
      </c>
      <c r="CX252">
        <v>-4.83479049929409E-2</v>
      </c>
      <c r="CY252">
        <v>-4.7806659417051797E-2</v>
      </c>
      <c r="CZ252">
        <v>-1.9497466539744001E-2</v>
      </c>
      <c r="DA252">
        <v>2.85351555968862E-2</v>
      </c>
      <c r="DB252">
        <v>-0.112456078978978</v>
      </c>
      <c r="DC252">
        <v>1.34140645904159E-2</v>
      </c>
      <c r="DD252">
        <v>-1.59244500217541</v>
      </c>
      <c r="DE252">
        <v>0.39313274701937101</v>
      </c>
      <c r="DF252">
        <v>0.16635843455358201</v>
      </c>
      <c r="DG252">
        <v>0.16635843455358201</v>
      </c>
      <c r="DH252">
        <v>0.173438129779454</v>
      </c>
      <c r="DI252">
        <v>0</v>
      </c>
      <c r="DJ252">
        <v>0</v>
      </c>
      <c r="DK252">
        <v>0</v>
      </c>
      <c r="DL252">
        <v>0</v>
      </c>
      <c r="DM252">
        <v>0</v>
      </c>
      <c r="DN252">
        <v>0</v>
      </c>
      <c r="DO252" t="s">
        <v>1838</v>
      </c>
      <c r="DP252">
        <v>40950</v>
      </c>
      <c r="DQ252">
        <v>40950</v>
      </c>
      <c r="DR252" t="s">
        <v>1835</v>
      </c>
      <c r="DS252">
        <v>0</v>
      </c>
      <c r="DT252">
        <v>276.01</v>
      </c>
      <c r="DU252">
        <v>23898</v>
      </c>
      <c r="DV252">
        <v>23348.3</v>
      </c>
      <c r="DW252">
        <v>1.20643216795202</v>
      </c>
      <c r="DX252">
        <v>4.0713884747133502</v>
      </c>
      <c r="DY252">
        <v>5.27782064266537</v>
      </c>
      <c r="DZ252">
        <v>6.4747448193248002E-4</v>
      </c>
      <c r="EA252">
        <v>0.46246897267049802</v>
      </c>
      <c r="EB252">
        <v>0</v>
      </c>
      <c r="EC252">
        <v>0.173388359217545</v>
      </c>
      <c r="ED252">
        <v>0</v>
      </c>
      <c r="EE252" t="s">
        <v>214</v>
      </c>
      <c r="EF252" t="s">
        <v>213</v>
      </c>
      <c r="EG252" t="s">
        <v>1836</v>
      </c>
      <c r="EH252" t="s">
        <v>1863</v>
      </c>
      <c r="EI252" t="s">
        <v>1836</v>
      </c>
      <c r="EJ252">
        <v>3.4144910760326898E-4</v>
      </c>
      <c r="EK252">
        <v>8.9029296445956998</v>
      </c>
      <c r="EL252">
        <v>2.0176875830244302E-3</v>
      </c>
      <c r="EM252">
        <v>0.33452290072795099</v>
      </c>
      <c r="EN252">
        <v>0</v>
      </c>
      <c r="EO252">
        <v>0</v>
      </c>
      <c r="EP252">
        <v>0</v>
      </c>
      <c r="EQ252">
        <v>0</v>
      </c>
      <c r="ER252">
        <v>0</v>
      </c>
      <c r="ES252">
        <v>0</v>
      </c>
      <c r="ET252">
        <v>0</v>
      </c>
      <c r="EU252">
        <v>0</v>
      </c>
      <c r="EV252">
        <v>0.03</v>
      </c>
      <c r="EW252">
        <v>281.52999999999997</v>
      </c>
      <c r="EX252">
        <v>1.00583460466133</v>
      </c>
      <c r="EY252">
        <v>24037.4353821964</v>
      </c>
      <c r="EZ252">
        <v>6.7672591831497604</v>
      </c>
      <c r="FA252">
        <v>0</v>
      </c>
      <c r="FB252">
        <v>0</v>
      </c>
      <c r="FC252">
        <v>0</v>
      </c>
      <c r="FD252">
        <v>0</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0</v>
      </c>
      <c r="FY252">
        <v>0</v>
      </c>
      <c r="FZ252">
        <v>0.28067116644988699</v>
      </c>
      <c r="GA252">
        <v>0</v>
      </c>
      <c r="GB252">
        <v>0</v>
      </c>
      <c r="GC252">
        <v>0</v>
      </c>
      <c r="GD252">
        <v>0</v>
      </c>
      <c r="GE252">
        <v>0</v>
      </c>
      <c r="GF252">
        <v>0</v>
      </c>
      <c r="GG252">
        <v>0</v>
      </c>
      <c r="GH252">
        <v>0</v>
      </c>
      <c r="GI252">
        <v>0</v>
      </c>
      <c r="GJ252">
        <v>0</v>
      </c>
      <c r="GK252">
        <v>0</v>
      </c>
      <c r="GL252">
        <v>0</v>
      </c>
      <c r="GM252">
        <v>0</v>
      </c>
      <c r="GN252">
        <v>0</v>
      </c>
      <c r="GO252">
        <v>0</v>
      </c>
      <c r="GP252">
        <v>13.3053740008293</v>
      </c>
      <c r="GQ252">
        <v>0</v>
      </c>
      <c r="GR252">
        <v>0.18263113516578999</v>
      </c>
      <c r="GS252">
        <v>0.18263113516578999</v>
      </c>
      <c r="GT252">
        <v>0.91409632982971301</v>
      </c>
      <c r="GU252">
        <v>6.5381148176795003</v>
      </c>
      <c r="GV252">
        <v>5.27782064266537</v>
      </c>
    </row>
    <row r="253" spans="1:204" x14ac:dyDescent="0.35">
      <c r="A253">
        <v>252</v>
      </c>
      <c r="B253" t="s">
        <v>1216</v>
      </c>
      <c r="C253" t="s">
        <v>276</v>
      </c>
      <c r="D253" t="s">
        <v>1217</v>
      </c>
      <c r="E253" t="s">
        <v>1218</v>
      </c>
      <c r="F253">
        <v>0</v>
      </c>
      <c r="G253">
        <v>74.115459419999993</v>
      </c>
      <c r="H253">
        <v>65.430457114858996</v>
      </c>
      <c r="I253">
        <v>59.053608332728501</v>
      </c>
      <c r="J253">
        <v>55.467281609032597</v>
      </c>
      <c r="K253">
        <v>51.583703410503198</v>
      </c>
      <c r="L253">
        <v>52.424171083179502</v>
      </c>
      <c r="M253">
        <v>52.4817546571186</v>
      </c>
      <c r="N253">
        <v>0.55606461647916705</v>
      </c>
      <c r="O253">
        <v>0.55606461652448402</v>
      </c>
      <c r="P253">
        <v>0.58933464977474803</v>
      </c>
      <c r="Q253">
        <v>0.92609730678889002</v>
      </c>
      <c r="R253">
        <v>1.3470506280565899</v>
      </c>
      <c r="S253">
        <v>1.6838132850707299</v>
      </c>
      <c r="T253">
        <v>2.18895727059195</v>
      </c>
      <c r="U253">
        <v>59.001834756000001</v>
      </c>
      <c r="V253">
        <v>63.461933215999998</v>
      </c>
      <c r="W253">
        <v>67.587330030000004</v>
      </c>
      <c r="X253">
        <v>73.437514661999998</v>
      </c>
      <c r="Y253">
        <v>77.375618661000004</v>
      </c>
      <c r="Z253">
        <v>82.612712999999999</v>
      </c>
      <c r="AA253">
        <v>87.646848071999997</v>
      </c>
      <c r="AB253">
        <v>0</v>
      </c>
      <c r="AC253">
        <v>0</v>
      </c>
      <c r="AD253">
        <v>3.8766860554466498</v>
      </c>
      <c r="AE253">
        <v>5.2458652573209399</v>
      </c>
      <c r="AF253">
        <v>6.4662763560854497</v>
      </c>
      <c r="AG253">
        <v>7.2599373560854499</v>
      </c>
      <c r="AH253">
        <v>7.2599373560854499</v>
      </c>
      <c r="AI253">
        <v>0</v>
      </c>
      <c r="AJ253">
        <v>0</v>
      </c>
      <c r="AK253">
        <v>0.79720800000000003</v>
      </c>
      <c r="AL253">
        <v>0.49603829999999999</v>
      </c>
      <c r="AM253">
        <v>0</v>
      </c>
      <c r="AN253">
        <v>0</v>
      </c>
      <c r="AO253">
        <v>0</v>
      </c>
      <c r="AP253">
        <v>6.33527003222222</v>
      </c>
      <c r="AQ253">
        <v>7.9016399655555496</v>
      </c>
      <c r="AR253">
        <v>6.5475012617333297</v>
      </c>
      <c r="AS253">
        <v>5.1531487137074699</v>
      </c>
      <c r="AT253">
        <v>4.7127365997939501</v>
      </c>
      <c r="AU253">
        <v>4.7009831049390103</v>
      </c>
      <c r="AV253">
        <v>3.0541072601850598</v>
      </c>
      <c r="AW253">
        <v>0.12328795806262199</v>
      </c>
      <c r="AX253">
        <v>8.8173111765556603E-2</v>
      </c>
      <c r="AY253">
        <v>9.3517854978329706E-2</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0.79366099999999995</v>
      </c>
      <c r="BV253">
        <v>0.79366099999999995</v>
      </c>
      <c r="BW253">
        <v>0</v>
      </c>
      <c r="BX253">
        <v>0</v>
      </c>
      <c r="BY253">
        <v>0</v>
      </c>
      <c r="BZ253">
        <v>0</v>
      </c>
      <c r="CA253">
        <v>0</v>
      </c>
      <c r="CB253">
        <v>0</v>
      </c>
      <c r="CC253">
        <v>1.3558380000000001</v>
      </c>
      <c r="CD253">
        <v>0</v>
      </c>
      <c r="CE253">
        <v>0</v>
      </c>
      <c r="CF253">
        <v>0</v>
      </c>
      <c r="CG253">
        <v>0</v>
      </c>
      <c r="CH253">
        <v>0</v>
      </c>
      <c r="CI253">
        <v>0</v>
      </c>
      <c r="CJ253">
        <v>0</v>
      </c>
      <c r="CK253">
        <v>4.6794289999999998</v>
      </c>
      <c r="CL253">
        <v>5.6725753875119898</v>
      </c>
      <c r="CM253">
        <v>4.6794289999999998</v>
      </c>
      <c r="CN253">
        <v>140.13191678276399</v>
      </c>
      <c r="CO253">
        <v>137.438268024705</v>
      </c>
      <c r="CP253">
        <v>138.54518618466199</v>
      </c>
      <c r="CQ253">
        <v>141.51960684885</v>
      </c>
      <c r="CR253">
        <v>143.63488465543901</v>
      </c>
      <c r="CS253">
        <v>153.36104682927501</v>
      </c>
      <c r="CT253">
        <v>153.36104682927501</v>
      </c>
      <c r="CU253">
        <v>159.33637396677801</v>
      </c>
      <c r="CV253">
        <v>158.585722639388</v>
      </c>
      <c r="CW253">
        <v>-1.9222235875322902E-2</v>
      </c>
      <c r="CX253">
        <v>8.0539297814636902E-3</v>
      </c>
      <c r="CY253">
        <v>2.1468957140263801E-2</v>
      </c>
      <c r="CZ253">
        <v>1.49468886586759E-2</v>
      </c>
      <c r="DA253">
        <v>6.7714484522107196E-2</v>
      </c>
      <c r="DB253">
        <v>0.13905468694984599</v>
      </c>
      <c r="DC253">
        <v>4.0798298542940002E-2</v>
      </c>
      <c r="DD253">
        <v>19.4859998199092</v>
      </c>
      <c r="DE253">
        <v>9.5315470983883994</v>
      </c>
      <c r="DF253">
        <v>6.2568697733985497</v>
      </c>
      <c r="DG253">
        <v>6.2568697733985497</v>
      </c>
      <c r="DH253">
        <v>0.28154263589523998</v>
      </c>
      <c r="DI253">
        <v>0</v>
      </c>
      <c r="DJ253">
        <v>0</v>
      </c>
      <c r="DK253">
        <v>0</v>
      </c>
      <c r="DL253">
        <v>0</v>
      </c>
      <c r="DM253">
        <v>0</v>
      </c>
      <c r="DN253">
        <v>0</v>
      </c>
      <c r="DO253" t="s">
        <v>1845</v>
      </c>
      <c r="DP253">
        <v>88226</v>
      </c>
      <c r="DQ253">
        <v>88226</v>
      </c>
      <c r="DR253" t="s">
        <v>1856</v>
      </c>
      <c r="DS253">
        <v>0.03</v>
      </c>
      <c r="DT253">
        <v>1467.76</v>
      </c>
      <c r="DU253">
        <v>59714.7</v>
      </c>
      <c r="DV253">
        <v>54879</v>
      </c>
      <c r="DW253">
        <v>10.7940038998451</v>
      </c>
      <c r="DX253">
        <v>42.0111414625148</v>
      </c>
      <c r="DY253">
        <v>52.805145362359902</v>
      </c>
      <c r="DZ253">
        <v>6.68104857590143E-3</v>
      </c>
      <c r="EA253">
        <v>2.9156247812540399</v>
      </c>
      <c r="EB253">
        <v>3.3069217332368501E-3</v>
      </c>
      <c r="EC253">
        <v>0.281461843192921</v>
      </c>
      <c r="ED253">
        <v>0</v>
      </c>
      <c r="EE253" t="s">
        <v>84</v>
      </c>
      <c r="EF253" t="s">
        <v>1836</v>
      </c>
      <c r="EG253" t="s">
        <v>1873</v>
      </c>
      <c r="EH253" t="s">
        <v>1874</v>
      </c>
      <c r="EI253" t="s">
        <v>1836</v>
      </c>
      <c r="EJ253">
        <v>3.5232864580036099E-3</v>
      </c>
      <c r="EK253">
        <v>14.452152375701401</v>
      </c>
      <c r="EL253">
        <v>3.2753183008842998E-3</v>
      </c>
      <c r="EM253">
        <v>3.451817234395</v>
      </c>
      <c r="EN253">
        <v>0</v>
      </c>
      <c r="EO253">
        <v>7.4795321615399102</v>
      </c>
      <c r="EP253">
        <v>7.7529488469362704</v>
      </c>
      <c r="EQ253">
        <v>0</v>
      </c>
      <c r="ER253">
        <v>0</v>
      </c>
      <c r="ES253">
        <v>0</v>
      </c>
      <c r="ET253">
        <v>0</v>
      </c>
      <c r="EU253">
        <v>0</v>
      </c>
      <c r="EV253">
        <v>0</v>
      </c>
      <c r="EW253">
        <v>1511.79</v>
      </c>
      <c r="EX253">
        <v>1.0213362969217199</v>
      </c>
      <c r="EY253">
        <v>60988.790569791701</v>
      </c>
      <c r="EZ253">
        <v>92.202243695505402</v>
      </c>
      <c r="FA253">
        <v>609.88790569791695</v>
      </c>
      <c r="FB253">
        <v>1497.1152</v>
      </c>
      <c r="FC253">
        <v>1511.7927999999999</v>
      </c>
      <c r="FD253">
        <v>91.307245391651804</v>
      </c>
      <c r="FE253">
        <v>92.202414464119002</v>
      </c>
      <c r="FF253">
        <v>0.89516907246718302</v>
      </c>
      <c r="FG253">
        <v>1.1626514592697399</v>
      </c>
      <c r="FH253">
        <v>0.26748238680255998</v>
      </c>
      <c r="FI253">
        <v>3.0063673496583498E-3</v>
      </c>
      <c r="FJ253">
        <v>0.24050938797266799</v>
      </c>
      <c r="FK253">
        <v>0</v>
      </c>
      <c r="FL253">
        <v>0</v>
      </c>
      <c r="FM253">
        <v>0</v>
      </c>
      <c r="FN253">
        <v>0</v>
      </c>
      <c r="FO253">
        <v>0</v>
      </c>
      <c r="FP253">
        <v>0</v>
      </c>
      <c r="FQ253">
        <v>0</v>
      </c>
      <c r="FR253">
        <v>0.53572132078436896</v>
      </c>
      <c r="FS253">
        <v>0</v>
      </c>
      <c r="FT253">
        <v>0</v>
      </c>
      <c r="FU253">
        <v>0</v>
      </c>
      <c r="FV253">
        <v>0</v>
      </c>
      <c r="FW253">
        <v>0</v>
      </c>
      <c r="FX253">
        <v>0</v>
      </c>
      <c r="FY253">
        <v>0</v>
      </c>
      <c r="FZ253">
        <v>2.8961414684789699</v>
      </c>
      <c r="GA253">
        <v>0</v>
      </c>
      <c r="GB253">
        <v>0</v>
      </c>
      <c r="GC253">
        <v>0</v>
      </c>
      <c r="GD253">
        <v>0</v>
      </c>
      <c r="GE253">
        <v>0</v>
      </c>
      <c r="GF253">
        <v>0</v>
      </c>
      <c r="GG253">
        <v>0</v>
      </c>
      <c r="GH253">
        <v>1.8398640714516099</v>
      </c>
      <c r="GI253">
        <v>0</v>
      </c>
      <c r="GJ253">
        <v>0</v>
      </c>
      <c r="GK253">
        <v>0</v>
      </c>
      <c r="GL253">
        <v>0</v>
      </c>
      <c r="GM253">
        <v>0</v>
      </c>
      <c r="GN253">
        <v>0</v>
      </c>
      <c r="GO253">
        <v>0</v>
      </c>
      <c r="GP253">
        <v>170.33564054034599</v>
      </c>
      <c r="GQ253">
        <v>0</v>
      </c>
      <c r="GR253">
        <v>0.29646566909191502</v>
      </c>
      <c r="GS253">
        <v>0.29646566909191502</v>
      </c>
      <c r="GT253">
        <v>11.749917900957501</v>
      </c>
      <c r="GU253">
        <v>78.133396844840405</v>
      </c>
      <c r="GV253">
        <v>52.805145362359902</v>
      </c>
    </row>
    <row r="254" spans="1:204" x14ac:dyDescent="0.35">
      <c r="A254">
        <v>253</v>
      </c>
      <c r="B254" t="s">
        <v>1219</v>
      </c>
      <c r="C254" t="s">
        <v>277</v>
      </c>
      <c r="D254" t="s">
        <v>1220</v>
      </c>
      <c r="E254" t="s">
        <v>1221</v>
      </c>
      <c r="F254">
        <v>0</v>
      </c>
      <c r="G254">
        <v>98.942749820000003</v>
      </c>
      <c r="H254">
        <v>86.598528984778994</v>
      </c>
      <c r="I254">
        <v>77.535398740005604</v>
      </c>
      <c r="J254">
        <v>72.436398588400607</v>
      </c>
      <c r="K254">
        <v>66.9324312514578</v>
      </c>
      <c r="L254">
        <v>68.022980029485595</v>
      </c>
      <c r="M254">
        <v>68.076555116514101</v>
      </c>
      <c r="N254">
        <v>0.77212680547916701</v>
      </c>
      <c r="O254">
        <v>0.77212680557830005</v>
      </c>
      <c r="P254">
        <v>0.818324106632213</v>
      </c>
      <c r="Q254">
        <v>1.28593788185062</v>
      </c>
      <c r="R254">
        <v>1.8704551008736101</v>
      </c>
      <c r="S254">
        <v>2.3380688760920099</v>
      </c>
      <c r="T254">
        <v>3.0394895389196099</v>
      </c>
      <c r="U254">
        <v>90.406906800000002</v>
      </c>
      <c r="V254">
        <v>94.081863540000001</v>
      </c>
      <c r="W254">
        <v>99.614252238000006</v>
      </c>
      <c r="X254">
        <v>105.76737416</v>
      </c>
      <c r="Y254">
        <v>110.806983612</v>
      </c>
      <c r="Z254">
        <v>117.48240883299999</v>
      </c>
      <c r="AA254">
        <v>120.88468525</v>
      </c>
      <c r="AB254">
        <v>0</v>
      </c>
      <c r="AC254">
        <v>0</v>
      </c>
      <c r="AD254">
        <v>6.5639807245635904</v>
      </c>
      <c r="AE254">
        <v>9.0052890963603005</v>
      </c>
      <c r="AF254">
        <v>11.268691747576399</v>
      </c>
      <c r="AG254">
        <v>12.5527967475764</v>
      </c>
      <c r="AH254">
        <v>12.5527967475764</v>
      </c>
      <c r="AI254">
        <v>0</v>
      </c>
      <c r="AJ254">
        <v>0</v>
      </c>
      <c r="AK254">
        <v>1.2898419999999999</v>
      </c>
      <c r="AL254">
        <v>0.80256525000000001</v>
      </c>
      <c r="AM254">
        <v>0</v>
      </c>
      <c r="AN254">
        <v>0</v>
      </c>
      <c r="AO254">
        <v>0</v>
      </c>
      <c r="AP254">
        <v>4.1965611222222199</v>
      </c>
      <c r="AQ254">
        <v>5.51611111777778</v>
      </c>
      <c r="AR254">
        <v>5.1462178775555598</v>
      </c>
      <c r="AS254">
        <v>3.4874293312266502</v>
      </c>
      <c r="AT254">
        <v>4.02644378087449</v>
      </c>
      <c r="AU254">
        <v>3.4232987536545498</v>
      </c>
      <c r="AV254">
        <v>1.6206564977633799</v>
      </c>
      <c r="AW254">
        <v>0.16999079909813899</v>
      </c>
      <c r="AX254">
        <v>0.121574060950732</v>
      </c>
      <c r="AY254">
        <v>0.12894345196012899</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1.2841050000000001</v>
      </c>
      <c r="BV254">
        <v>1.2841050000000001</v>
      </c>
      <c r="BW254">
        <v>0</v>
      </c>
      <c r="BX254">
        <v>0</v>
      </c>
      <c r="BY254">
        <v>0</v>
      </c>
      <c r="BZ254">
        <v>0</v>
      </c>
      <c r="CA254">
        <v>0</v>
      </c>
      <c r="CB254">
        <v>0</v>
      </c>
      <c r="CC254">
        <v>2.1936789999999999</v>
      </c>
      <c r="CD254">
        <v>0</v>
      </c>
      <c r="CE254">
        <v>0</v>
      </c>
      <c r="CF254">
        <v>0</v>
      </c>
      <c r="CG254">
        <v>0</v>
      </c>
      <c r="CH254">
        <v>0</v>
      </c>
      <c r="CI254">
        <v>0</v>
      </c>
      <c r="CJ254">
        <v>0</v>
      </c>
      <c r="CK254">
        <v>7.8531779999999998</v>
      </c>
      <c r="CL254">
        <v>9.9294001276506201</v>
      </c>
      <c r="CM254">
        <v>7.8531779999999998</v>
      </c>
      <c r="CN254">
        <v>194.4883353468</v>
      </c>
      <c r="CO254">
        <v>187.09020450908599</v>
      </c>
      <c r="CP254">
        <v>191.09695913871701</v>
      </c>
      <c r="CQ254">
        <v>194.069099307838</v>
      </c>
      <c r="CR254">
        <v>198.382789492782</v>
      </c>
      <c r="CS254">
        <v>211.672731239809</v>
      </c>
      <c r="CT254">
        <v>211.672731239809</v>
      </c>
      <c r="CU254">
        <v>220.623493543389</v>
      </c>
      <c r="CV254">
        <v>216.49084664960699</v>
      </c>
      <c r="CW254">
        <v>-3.8038943695629997E-2</v>
      </c>
      <c r="CX254">
        <v>2.1416164679197301E-2</v>
      </c>
      <c r="CY254">
        <v>1.55530479528123E-2</v>
      </c>
      <c r="CZ254">
        <v>2.22275993464656E-2</v>
      </c>
      <c r="DA254">
        <v>6.6991404753434097E-2</v>
      </c>
      <c r="DB254">
        <v>0.13637024308157</v>
      </c>
      <c r="DC254">
        <v>4.4115392757816403E-2</v>
      </c>
      <c r="DD254">
        <v>26.522421567772898</v>
      </c>
      <c r="DE254">
        <v>12.980434046762699</v>
      </c>
      <c r="DF254">
        <v>9.3380256747638892</v>
      </c>
      <c r="DG254">
        <v>9.3380256747638892</v>
      </c>
      <c r="DH254">
        <v>0.38726337118297</v>
      </c>
      <c r="DI254">
        <v>0</v>
      </c>
      <c r="DJ254">
        <v>0</v>
      </c>
      <c r="DK254">
        <v>0</v>
      </c>
      <c r="DL254">
        <v>0</v>
      </c>
      <c r="DM254">
        <v>0</v>
      </c>
      <c r="DN254">
        <v>0</v>
      </c>
      <c r="DO254" t="s">
        <v>1855</v>
      </c>
      <c r="DP254">
        <v>122256</v>
      </c>
      <c r="DQ254">
        <v>122256</v>
      </c>
      <c r="DR254" t="s">
        <v>1856</v>
      </c>
      <c r="DS254">
        <v>0.03</v>
      </c>
      <c r="DT254">
        <v>1653.35</v>
      </c>
      <c r="DU254">
        <v>73115</v>
      </c>
      <c r="DV254">
        <v>70775.399999999994</v>
      </c>
      <c r="DW254">
        <v>10.0456766460553</v>
      </c>
      <c r="DX254">
        <v>58.334818458495597</v>
      </c>
      <c r="DY254">
        <v>68.380495104550903</v>
      </c>
      <c r="DZ254">
        <v>9.27700937997924E-3</v>
      </c>
      <c r="EA254">
        <v>1.7065061739913601</v>
      </c>
      <c r="EB254">
        <v>5.3504354733642599E-3</v>
      </c>
      <c r="EC254">
        <v>0.387152240397511</v>
      </c>
      <c r="ED254">
        <v>0</v>
      </c>
      <c r="EE254" t="s">
        <v>124</v>
      </c>
      <c r="EF254" t="s">
        <v>1836</v>
      </c>
      <c r="EG254" t="s">
        <v>1836</v>
      </c>
      <c r="EH254" t="s">
        <v>1880</v>
      </c>
      <c r="EI254" t="s">
        <v>1836</v>
      </c>
      <c r="EJ254">
        <v>4.8922801784663404E-3</v>
      </c>
      <c r="EK254">
        <v>19.879011333638999</v>
      </c>
      <c r="EL254">
        <v>4.5052174881593998E-3</v>
      </c>
      <c r="EM254">
        <v>4.7930411959886197</v>
      </c>
      <c r="EN254">
        <v>0</v>
      </c>
      <c r="EO254">
        <v>12.9324872083189</v>
      </c>
      <c r="EP254">
        <v>13.501809690629299</v>
      </c>
      <c r="EQ254">
        <v>0</v>
      </c>
      <c r="ER254">
        <v>0</v>
      </c>
      <c r="ES254">
        <v>0</v>
      </c>
      <c r="ET254">
        <v>0</v>
      </c>
      <c r="EU254">
        <v>0</v>
      </c>
      <c r="EV254">
        <v>0</v>
      </c>
      <c r="EW254">
        <v>1702.95</v>
      </c>
      <c r="EX254">
        <v>1.00816365774274</v>
      </c>
      <c r="EY254">
        <v>73711.885835860507</v>
      </c>
      <c r="EZ254">
        <v>125.52765598417901</v>
      </c>
      <c r="FA254">
        <v>737.11885835860505</v>
      </c>
      <c r="FB254">
        <v>1686.4169999999999</v>
      </c>
      <c r="FC254">
        <v>1702.9504999999999</v>
      </c>
      <c r="FD254">
        <v>124.308977375654</v>
      </c>
      <c r="FE254">
        <v>125.527692840122</v>
      </c>
      <c r="FF254">
        <v>1.21871546446721</v>
      </c>
      <c r="FG254">
        <v>1.8811124401020201</v>
      </c>
      <c r="FH254">
        <v>0.66239697563480604</v>
      </c>
      <c r="FI254">
        <v>7.4450084877209603E-3</v>
      </c>
      <c r="FJ254">
        <v>0.59560067901767699</v>
      </c>
      <c r="FK254">
        <v>0</v>
      </c>
      <c r="FL254">
        <v>0</v>
      </c>
      <c r="FM254">
        <v>0</v>
      </c>
      <c r="FN254">
        <v>0</v>
      </c>
      <c r="FO254">
        <v>0</v>
      </c>
      <c r="FP254">
        <v>0</v>
      </c>
      <c r="FQ254">
        <v>0</v>
      </c>
      <c r="FR254">
        <v>0.86677054668500997</v>
      </c>
      <c r="FS254">
        <v>0</v>
      </c>
      <c r="FT254">
        <v>0</v>
      </c>
      <c r="FU254">
        <v>0</v>
      </c>
      <c r="FV254">
        <v>0</v>
      </c>
      <c r="FW254">
        <v>0</v>
      </c>
      <c r="FX254">
        <v>0</v>
      </c>
      <c r="FY254">
        <v>0</v>
      </c>
      <c r="FZ254">
        <v>4.0214543066993302</v>
      </c>
      <c r="GA254">
        <v>0</v>
      </c>
      <c r="GB254">
        <v>0</v>
      </c>
      <c r="GC254">
        <v>0</v>
      </c>
      <c r="GD254">
        <v>0</v>
      </c>
      <c r="GE254">
        <v>0</v>
      </c>
      <c r="GF254">
        <v>0</v>
      </c>
      <c r="GG254">
        <v>0</v>
      </c>
      <c r="GH254">
        <v>2.9768088839609801</v>
      </c>
      <c r="GI254">
        <v>0</v>
      </c>
      <c r="GJ254">
        <v>0</v>
      </c>
      <c r="GK254">
        <v>0</v>
      </c>
      <c r="GL254">
        <v>0</v>
      </c>
      <c r="GM254">
        <v>0</v>
      </c>
      <c r="GN254">
        <v>0</v>
      </c>
      <c r="GO254">
        <v>0</v>
      </c>
      <c r="GP254">
        <v>232.13801029259599</v>
      </c>
      <c r="GQ254">
        <v>0</v>
      </c>
      <c r="GR254">
        <v>0.40779008155365098</v>
      </c>
      <c r="GS254">
        <v>0.40779008155365098</v>
      </c>
      <c r="GT254">
        <v>15.6471636429886</v>
      </c>
      <c r="GU254">
        <v>106.610354308417</v>
      </c>
      <c r="GV254">
        <v>68.380495104550903</v>
      </c>
    </row>
    <row r="255" spans="1:204" x14ac:dyDescent="0.35">
      <c r="A255">
        <v>254</v>
      </c>
      <c r="B255" t="s">
        <v>1670</v>
      </c>
      <c r="C255" t="s">
        <v>278</v>
      </c>
      <c r="D255" t="s">
        <v>1744</v>
      </c>
      <c r="E255" t="s">
        <v>1718</v>
      </c>
      <c r="F255">
        <v>1</v>
      </c>
      <c r="G255">
        <v>32.262521</v>
      </c>
      <c r="H255">
        <v>25.821538630309</v>
      </c>
      <c r="I255">
        <v>21.081322371817201</v>
      </c>
      <c r="J255">
        <v>18.415406561600701</v>
      </c>
      <c r="K255">
        <v>0</v>
      </c>
      <c r="L255">
        <v>0</v>
      </c>
      <c r="M255">
        <v>0</v>
      </c>
      <c r="N255">
        <v>0.2296568588125</v>
      </c>
      <c r="O255">
        <v>0.22965685884541701</v>
      </c>
      <c r="P255">
        <v>0.24339751254443201</v>
      </c>
      <c r="Q255">
        <v>0.38248180542696503</v>
      </c>
      <c r="R255">
        <v>0</v>
      </c>
      <c r="S255">
        <v>0</v>
      </c>
      <c r="T255">
        <v>0</v>
      </c>
      <c r="U255">
        <v>66.295756800000007</v>
      </c>
      <c r="V255">
        <v>69.703203599999995</v>
      </c>
      <c r="W255">
        <v>74.435248619999996</v>
      </c>
      <c r="X255">
        <v>80.034962112000002</v>
      </c>
      <c r="Y255">
        <v>0</v>
      </c>
      <c r="Z255">
        <v>0</v>
      </c>
      <c r="AA255">
        <v>0</v>
      </c>
      <c r="AB255">
        <v>0</v>
      </c>
      <c r="AC255">
        <v>0</v>
      </c>
      <c r="AD255">
        <v>2.3380602177660701</v>
      </c>
      <c r="AE255">
        <v>3.0174018330238899</v>
      </c>
      <c r="AF255">
        <v>0</v>
      </c>
      <c r="AG255">
        <v>0</v>
      </c>
      <c r="AH255">
        <v>0</v>
      </c>
      <c r="AI255">
        <v>0</v>
      </c>
      <c r="AJ255">
        <v>0</v>
      </c>
      <c r="AK255">
        <v>0.64039599999999997</v>
      </c>
      <c r="AL255">
        <v>0.39846690000000001</v>
      </c>
      <c r="AM255">
        <v>0</v>
      </c>
      <c r="AN255">
        <v>0</v>
      </c>
      <c r="AO255">
        <v>0</v>
      </c>
      <c r="AP255">
        <v>2.5377095266666698</v>
      </c>
      <c r="AQ255">
        <v>3.14757352888889</v>
      </c>
      <c r="AR255">
        <v>2.1187653188888902</v>
      </c>
      <c r="AS255">
        <v>1.7775075380598799</v>
      </c>
      <c r="AT255">
        <v>0</v>
      </c>
      <c r="AU255">
        <v>0</v>
      </c>
      <c r="AV255">
        <v>0</v>
      </c>
      <c r="AW255">
        <v>5.1534786152400501E-2</v>
      </c>
      <c r="AX255">
        <v>3.68566608664379E-2</v>
      </c>
      <c r="AY255">
        <v>3.9090781723317099E-2</v>
      </c>
      <c r="AZ255">
        <v>0</v>
      </c>
      <c r="BA255">
        <v>0</v>
      </c>
      <c r="BB255">
        <v>0</v>
      </c>
      <c r="BC255">
        <v>0</v>
      </c>
      <c r="BD255">
        <v>0</v>
      </c>
      <c r="BE255">
        <v>0</v>
      </c>
      <c r="BF255">
        <v>0</v>
      </c>
      <c r="BG255">
        <v>0</v>
      </c>
      <c r="BH255">
        <v>0</v>
      </c>
      <c r="BI255">
        <v>0</v>
      </c>
      <c r="BJ255">
        <v>0</v>
      </c>
      <c r="BK255">
        <v>0</v>
      </c>
      <c r="BL255">
        <v>0.87189581114064896</v>
      </c>
      <c r="BM255">
        <v>0.86223706416958101</v>
      </c>
      <c r="BN255">
        <v>0</v>
      </c>
      <c r="BO255">
        <v>0</v>
      </c>
      <c r="BP255">
        <v>0</v>
      </c>
      <c r="BQ255">
        <v>0</v>
      </c>
      <c r="BR255">
        <v>0</v>
      </c>
      <c r="BS255">
        <v>0</v>
      </c>
      <c r="BT255">
        <v>0</v>
      </c>
      <c r="BU255">
        <v>0.63754699999999997</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101.37717897163201</v>
      </c>
      <c r="CO255">
        <v>99.810725090050397</v>
      </c>
      <c r="CP255">
        <v>101.758517886909</v>
      </c>
      <c r="CQ255">
        <v>104.66377375011101</v>
      </c>
      <c r="CR255">
        <v>0</v>
      </c>
      <c r="CS255">
        <v>0</v>
      </c>
      <c r="CT255">
        <v>0</v>
      </c>
      <c r="CU255">
        <v>0</v>
      </c>
      <c r="CV255">
        <v>0</v>
      </c>
      <c r="CW255">
        <v>-1.5451740692247201E-2</v>
      </c>
      <c r="CX255">
        <v>1.9514864711200001E-2</v>
      </c>
      <c r="CY255">
        <v>2.85504931039848E-2</v>
      </c>
      <c r="CZ255">
        <v>0</v>
      </c>
      <c r="DA255">
        <v>0</v>
      </c>
      <c r="DB255">
        <v>0</v>
      </c>
      <c r="DC255">
        <v>0</v>
      </c>
      <c r="DD255">
        <v>0</v>
      </c>
      <c r="DE255">
        <v>0</v>
      </c>
      <c r="DF255">
        <v>0</v>
      </c>
      <c r="DG255">
        <v>0</v>
      </c>
      <c r="DH255">
        <v>0</v>
      </c>
      <c r="DI255">
        <v>0</v>
      </c>
      <c r="DJ255">
        <v>0</v>
      </c>
      <c r="DK255">
        <v>0</v>
      </c>
      <c r="DL255">
        <v>0</v>
      </c>
      <c r="DM255">
        <v>0</v>
      </c>
      <c r="DN255">
        <v>0</v>
      </c>
      <c r="DO255" t="s">
        <v>1836</v>
      </c>
      <c r="DP255">
        <v>0</v>
      </c>
      <c r="DQ255">
        <v>0</v>
      </c>
      <c r="DR255" t="s">
        <v>1856</v>
      </c>
      <c r="DS255">
        <v>0</v>
      </c>
      <c r="DT255">
        <v>0</v>
      </c>
      <c r="DU255">
        <v>0</v>
      </c>
      <c r="DV255">
        <v>56366</v>
      </c>
      <c r="DW255">
        <v>0</v>
      </c>
      <c r="DX255">
        <v>0</v>
      </c>
      <c r="DY255">
        <v>0</v>
      </c>
      <c r="DZ255">
        <v>0</v>
      </c>
      <c r="EA255">
        <v>0</v>
      </c>
      <c r="EB255">
        <v>0</v>
      </c>
      <c r="EC255">
        <v>0</v>
      </c>
      <c r="ED255">
        <v>0</v>
      </c>
      <c r="EE255" t="s">
        <v>1836</v>
      </c>
      <c r="EF255" t="s">
        <v>1836</v>
      </c>
      <c r="EG255" t="s">
        <v>1836</v>
      </c>
      <c r="EH255" t="s">
        <v>1836</v>
      </c>
      <c r="EI255" t="s">
        <v>460</v>
      </c>
      <c r="EJ255">
        <v>0</v>
      </c>
      <c r="EK255">
        <v>0</v>
      </c>
      <c r="EL255">
        <v>0</v>
      </c>
      <c r="EM255">
        <v>0</v>
      </c>
      <c r="EN255">
        <v>0</v>
      </c>
      <c r="EO255">
        <v>0</v>
      </c>
      <c r="EP255">
        <v>0</v>
      </c>
      <c r="EQ255">
        <v>0</v>
      </c>
      <c r="ER255">
        <v>0</v>
      </c>
      <c r="ES255">
        <v>0</v>
      </c>
      <c r="ET255">
        <v>0</v>
      </c>
      <c r="EU255">
        <v>0</v>
      </c>
      <c r="EV255">
        <v>0</v>
      </c>
      <c r="EW255">
        <v>0</v>
      </c>
      <c r="EX255">
        <v>0</v>
      </c>
      <c r="EY255">
        <v>0</v>
      </c>
      <c r="EZ255">
        <v>0</v>
      </c>
      <c r="FA255">
        <v>0</v>
      </c>
      <c r="FB255">
        <v>0</v>
      </c>
      <c r="FC255">
        <v>0</v>
      </c>
      <c r="FD255">
        <v>0</v>
      </c>
      <c r="FE255">
        <v>0</v>
      </c>
      <c r="FF255">
        <v>0</v>
      </c>
      <c r="FG255">
        <v>0</v>
      </c>
      <c r="FH255">
        <v>0</v>
      </c>
      <c r="FI255">
        <v>0</v>
      </c>
      <c r="FJ255">
        <v>0</v>
      </c>
      <c r="FK255">
        <v>0</v>
      </c>
      <c r="FL255">
        <v>0</v>
      </c>
      <c r="FM255">
        <v>0</v>
      </c>
      <c r="FN255">
        <v>0</v>
      </c>
      <c r="FO255">
        <v>0</v>
      </c>
      <c r="FP255">
        <v>0</v>
      </c>
      <c r="FQ255">
        <v>0</v>
      </c>
      <c r="FR255">
        <v>0</v>
      </c>
      <c r="FS255">
        <v>0</v>
      </c>
      <c r="FT255">
        <v>0</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0</v>
      </c>
      <c r="GO255">
        <v>0</v>
      </c>
      <c r="GP255">
        <v>0</v>
      </c>
      <c r="GQ255">
        <v>0</v>
      </c>
      <c r="GR255">
        <v>0</v>
      </c>
      <c r="GS255">
        <v>0</v>
      </c>
      <c r="GT255">
        <v>0</v>
      </c>
      <c r="GU255">
        <v>0</v>
      </c>
      <c r="GV255">
        <v>0</v>
      </c>
    </row>
    <row r="256" spans="1:204" x14ac:dyDescent="0.35">
      <c r="A256">
        <v>255</v>
      </c>
      <c r="B256" t="s">
        <v>1222</v>
      </c>
      <c r="C256" t="s">
        <v>279</v>
      </c>
      <c r="D256" t="s">
        <v>1223</v>
      </c>
      <c r="E256" t="s">
        <v>1224</v>
      </c>
      <c r="F256">
        <v>0</v>
      </c>
      <c r="G256">
        <v>84.475097660000003</v>
      </c>
      <c r="H256">
        <v>74.768806587455003</v>
      </c>
      <c r="I256">
        <v>67.625286500142906</v>
      </c>
      <c r="J256">
        <v>63.6300604970873</v>
      </c>
      <c r="K256">
        <v>59.225683581027397</v>
      </c>
      <c r="L256">
        <v>60.190664168905698</v>
      </c>
      <c r="M256">
        <v>60.255197050810999</v>
      </c>
      <c r="N256">
        <v>0.64222947862500002</v>
      </c>
      <c r="O256">
        <v>0.64222947862381397</v>
      </c>
      <c r="P256">
        <v>0.68065486206515302</v>
      </c>
      <c r="Q256">
        <v>1.0696004975309501</v>
      </c>
      <c r="R256">
        <v>1.5557825418631801</v>
      </c>
      <c r="S256">
        <v>1.94472817732898</v>
      </c>
      <c r="T256">
        <v>2.5281466305276701</v>
      </c>
      <c r="U256">
        <v>62.415838116000003</v>
      </c>
      <c r="V256">
        <v>65.227926203999999</v>
      </c>
      <c r="W256">
        <v>70.773581687999993</v>
      </c>
      <c r="X256">
        <v>74.659559414</v>
      </c>
      <c r="Y256">
        <v>79.716069672000003</v>
      </c>
      <c r="Z256">
        <v>83.854604480000006</v>
      </c>
      <c r="AA256">
        <v>86.136704073000004</v>
      </c>
      <c r="AB256">
        <v>0</v>
      </c>
      <c r="AC256">
        <v>0</v>
      </c>
      <c r="AD256">
        <v>4.4797342206551303</v>
      </c>
      <c r="AE256">
        <v>6.0659833651654598</v>
      </c>
      <c r="AF256">
        <v>7.47272738638714</v>
      </c>
      <c r="AG256">
        <v>8.3631443863871393</v>
      </c>
      <c r="AH256">
        <v>8.3631443863871393</v>
      </c>
      <c r="AI256">
        <v>0</v>
      </c>
      <c r="AJ256">
        <v>0</v>
      </c>
      <c r="AK256">
        <v>0.89439599999999997</v>
      </c>
      <c r="AL256">
        <v>0.55651079999999997</v>
      </c>
      <c r="AM256">
        <v>0</v>
      </c>
      <c r="AN256">
        <v>0</v>
      </c>
      <c r="AO256">
        <v>0</v>
      </c>
      <c r="AP256">
        <v>2.6289142999999999</v>
      </c>
      <c r="AQ256">
        <v>3.2128308577777802</v>
      </c>
      <c r="AR256">
        <v>2.3638857976888898</v>
      </c>
      <c r="AS256">
        <v>2.0680757598301001</v>
      </c>
      <c r="AT256">
        <v>2.0831476172860302</v>
      </c>
      <c r="AU256">
        <v>1.6918627630095699</v>
      </c>
      <c r="AV256">
        <v>1.08789917959714</v>
      </c>
      <c r="AW256">
        <v>0.14139271099890499</v>
      </c>
      <c r="AX256">
        <v>0.101121273364014</v>
      </c>
      <c r="AY256">
        <v>0.107250888488819</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0.89041700000000001</v>
      </c>
      <c r="BV256">
        <v>0.89041700000000001</v>
      </c>
      <c r="BW256">
        <v>0</v>
      </c>
      <c r="BX256">
        <v>0</v>
      </c>
      <c r="BY256">
        <v>0</v>
      </c>
      <c r="BZ256">
        <v>0</v>
      </c>
      <c r="CA256">
        <v>0</v>
      </c>
      <c r="CB256">
        <v>0</v>
      </c>
      <c r="CC256">
        <v>1.521129</v>
      </c>
      <c r="CD256">
        <v>0</v>
      </c>
      <c r="CE256">
        <v>0</v>
      </c>
      <c r="CF256">
        <v>0</v>
      </c>
      <c r="CG256">
        <v>0</v>
      </c>
      <c r="CH256">
        <v>0</v>
      </c>
      <c r="CI256">
        <v>0</v>
      </c>
      <c r="CJ256">
        <v>0</v>
      </c>
      <c r="CK256">
        <v>5.3915350000000002</v>
      </c>
      <c r="CL256">
        <v>6.7593779552102404</v>
      </c>
      <c r="CM256">
        <v>5.3915350000000002</v>
      </c>
      <c r="CN256">
        <v>150.30347226562401</v>
      </c>
      <c r="CO256">
        <v>143.95291440122099</v>
      </c>
      <c r="CP256">
        <v>146.92478995704101</v>
      </c>
      <c r="CQ256">
        <v>148.94020733361401</v>
      </c>
      <c r="CR256">
        <v>152.464956798564</v>
      </c>
      <c r="CS256">
        <v>161.43653897563101</v>
      </c>
      <c r="CT256">
        <v>161.43653897563101</v>
      </c>
      <c r="CU256">
        <v>168.717888674059</v>
      </c>
      <c r="CV256">
        <v>165.626328233301</v>
      </c>
      <c r="CW256">
        <v>-4.2251571229041801E-2</v>
      </c>
      <c r="CX256">
        <v>2.0644775190429301E-2</v>
      </c>
      <c r="CY256">
        <v>1.3717340532950499E-2</v>
      </c>
      <c r="CZ256">
        <v>2.3665533491938201E-2</v>
      </c>
      <c r="DA256">
        <v>5.8843568813788903E-2</v>
      </c>
      <c r="DB256">
        <v>0.12581396212047399</v>
      </c>
      <c r="DC256">
        <v>4.8175021005433E-2</v>
      </c>
      <c r="DD256">
        <v>18.9102753662029</v>
      </c>
      <c r="DE256">
        <v>9.4613499464071094</v>
      </c>
      <c r="DF256">
        <v>7.7772086561954596</v>
      </c>
      <c r="DG256">
        <v>7.7772086561954596</v>
      </c>
      <c r="DH256">
        <v>0.49585895776799499</v>
      </c>
      <c r="DI256">
        <v>0</v>
      </c>
      <c r="DJ256">
        <v>0</v>
      </c>
      <c r="DK256">
        <v>0</v>
      </c>
      <c r="DL256">
        <v>0</v>
      </c>
      <c r="DM256">
        <v>0</v>
      </c>
      <c r="DN256">
        <v>0</v>
      </c>
      <c r="DO256" t="s">
        <v>1834</v>
      </c>
      <c r="DP256">
        <v>93673</v>
      </c>
      <c r="DQ256">
        <v>93673</v>
      </c>
      <c r="DR256" t="s">
        <v>1856</v>
      </c>
      <c r="DS256">
        <v>0.03</v>
      </c>
      <c r="DT256">
        <v>1524.87</v>
      </c>
      <c r="DU256">
        <v>56487.9</v>
      </c>
      <c r="DV256">
        <v>55329.9</v>
      </c>
      <c r="DW256">
        <v>12.096876185826</v>
      </c>
      <c r="DX256">
        <v>48.520968024357998</v>
      </c>
      <c r="DY256">
        <v>60.617844210184003</v>
      </c>
      <c r="DZ256">
        <v>7.7163088936961803E-3</v>
      </c>
      <c r="EA256">
        <v>0.90466261330295605</v>
      </c>
      <c r="EB256">
        <v>3.7100715816307298E-3</v>
      </c>
      <c r="EC256">
        <v>0.49571666391953501</v>
      </c>
      <c r="ED256">
        <v>0</v>
      </c>
      <c r="EE256" t="s">
        <v>909</v>
      </c>
      <c r="EF256" t="s">
        <v>1836</v>
      </c>
      <c r="EG256" t="s">
        <v>1836</v>
      </c>
      <c r="EH256" t="s">
        <v>1854</v>
      </c>
      <c r="EI256" t="s">
        <v>1836</v>
      </c>
      <c r="EJ256">
        <v>4.0692364861700499E-3</v>
      </c>
      <c r="EK256">
        <v>25.453442217490799</v>
      </c>
      <c r="EL256">
        <v>5.7685611767847597E-3</v>
      </c>
      <c r="EM256">
        <v>3.9866927635243998</v>
      </c>
      <c r="EN256">
        <v>0</v>
      </c>
      <c r="EO256">
        <v>8.6161084237389005</v>
      </c>
      <c r="EP256">
        <v>9.2178701673109096</v>
      </c>
      <c r="EQ256">
        <v>0</v>
      </c>
      <c r="ER256">
        <v>0</v>
      </c>
      <c r="ES256">
        <v>0</v>
      </c>
      <c r="ET256">
        <v>0</v>
      </c>
      <c r="EU256">
        <v>0</v>
      </c>
      <c r="EV256">
        <v>0</v>
      </c>
      <c r="EW256">
        <v>1570.61</v>
      </c>
      <c r="EX256">
        <v>1.0051916819052</v>
      </c>
      <c r="EY256">
        <v>56781.167208292798</v>
      </c>
      <c r="EZ256">
        <v>89.181069029016797</v>
      </c>
      <c r="FA256">
        <v>567.811672082928</v>
      </c>
      <c r="FB256">
        <v>1555.3674000000001</v>
      </c>
      <c r="FC256">
        <v>1570.6161</v>
      </c>
      <c r="FD256">
        <v>88.315576409727598</v>
      </c>
      <c r="FE256">
        <v>89.181415394136707</v>
      </c>
      <c r="FF256">
        <v>0.865838984409109</v>
      </c>
      <c r="FG256">
        <v>1.3043913604075701</v>
      </c>
      <c r="FH256">
        <v>0.43855237599846197</v>
      </c>
      <c r="FI256">
        <v>4.9291078940837804E-3</v>
      </c>
      <c r="FJ256">
        <v>0.394328631526702</v>
      </c>
      <c r="FK256">
        <v>0</v>
      </c>
      <c r="FL256">
        <v>0</v>
      </c>
      <c r="FM256">
        <v>0</v>
      </c>
      <c r="FN256">
        <v>0</v>
      </c>
      <c r="FO256">
        <v>0</v>
      </c>
      <c r="FP256">
        <v>0</v>
      </c>
      <c r="FQ256">
        <v>0</v>
      </c>
      <c r="FR256">
        <v>0.60103159622417801</v>
      </c>
      <c r="FS256">
        <v>0</v>
      </c>
      <c r="FT256">
        <v>0</v>
      </c>
      <c r="FU256">
        <v>0</v>
      </c>
      <c r="FV256">
        <v>0</v>
      </c>
      <c r="FW256">
        <v>0</v>
      </c>
      <c r="FX256">
        <v>0</v>
      </c>
      <c r="FY256">
        <v>0</v>
      </c>
      <c r="FZ256">
        <v>3.3449123916317798</v>
      </c>
      <c r="GA256">
        <v>0</v>
      </c>
      <c r="GB256">
        <v>0</v>
      </c>
      <c r="GC256">
        <v>0</v>
      </c>
      <c r="GD256">
        <v>0</v>
      </c>
      <c r="GE256">
        <v>0</v>
      </c>
      <c r="GF256">
        <v>0</v>
      </c>
      <c r="GG256">
        <v>0</v>
      </c>
      <c r="GH256">
        <v>2.0641635805739602</v>
      </c>
      <c r="GI256">
        <v>0</v>
      </c>
      <c r="GJ256">
        <v>0</v>
      </c>
      <c r="GK256">
        <v>0</v>
      </c>
      <c r="GL256">
        <v>0</v>
      </c>
      <c r="GM256">
        <v>0</v>
      </c>
      <c r="GN256">
        <v>0</v>
      </c>
      <c r="GO256">
        <v>0</v>
      </c>
      <c r="GP256">
        <v>176.99233292036899</v>
      </c>
      <c r="GQ256">
        <v>0</v>
      </c>
      <c r="GR256">
        <v>0.52214172543517601</v>
      </c>
      <c r="GS256">
        <v>0.52214172543517601</v>
      </c>
      <c r="GT256">
        <v>11.3660046870679</v>
      </c>
      <c r="GU256">
        <v>87.811263891352297</v>
      </c>
      <c r="GV256">
        <v>60.617844210184003</v>
      </c>
    </row>
    <row r="257" spans="1:204" x14ac:dyDescent="0.35">
      <c r="A257">
        <v>256</v>
      </c>
      <c r="B257" t="s">
        <v>1225</v>
      </c>
      <c r="C257" t="s">
        <v>280</v>
      </c>
      <c r="D257" t="s">
        <v>1226</v>
      </c>
      <c r="E257" t="s">
        <v>1227</v>
      </c>
      <c r="F257">
        <v>0</v>
      </c>
      <c r="G257">
        <v>9.0038869399999992</v>
      </c>
      <c r="H257">
        <v>7.6151706562239996</v>
      </c>
      <c r="I257">
        <v>6.5718134006107602</v>
      </c>
      <c r="J257">
        <v>6.0131380953893903</v>
      </c>
      <c r="K257">
        <v>5.4704532760487901</v>
      </c>
      <c r="L257">
        <v>5.5595848976544699</v>
      </c>
      <c r="M257">
        <v>5.5595848976544699</v>
      </c>
      <c r="N257">
        <v>7.3587347020833305E-2</v>
      </c>
      <c r="O257">
        <v>7.3587346987650806E-2</v>
      </c>
      <c r="P257">
        <v>7.7990168904966795E-2</v>
      </c>
      <c r="Q257">
        <v>0.122555979707805</v>
      </c>
      <c r="R257">
        <v>0.178263243211366</v>
      </c>
      <c r="S257">
        <v>0.222829054014207</v>
      </c>
      <c r="T257">
        <v>0.28967777021846902</v>
      </c>
      <c r="U257">
        <v>9.8713427399999993</v>
      </c>
      <c r="V257">
        <v>10.234858920000001</v>
      </c>
      <c r="W257">
        <v>10.63551719</v>
      </c>
      <c r="X257">
        <v>11.360374739999999</v>
      </c>
      <c r="Y257">
        <v>12.102589</v>
      </c>
      <c r="Z257">
        <v>12.5458155</v>
      </c>
      <c r="AA257">
        <v>12.830692859999999</v>
      </c>
      <c r="AB257">
        <v>0</v>
      </c>
      <c r="AC257">
        <v>0</v>
      </c>
      <c r="AD257">
        <v>0</v>
      </c>
      <c r="AE257">
        <v>0</v>
      </c>
      <c r="AF257">
        <v>0</v>
      </c>
      <c r="AG257">
        <v>0</v>
      </c>
      <c r="AH257">
        <v>0</v>
      </c>
      <c r="AI257">
        <v>0</v>
      </c>
      <c r="AJ257">
        <v>0</v>
      </c>
      <c r="AK257">
        <v>0</v>
      </c>
      <c r="AL257">
        <v>0</v>
      </c>
      <c r="AM257">
        <v>0</v>
      </c>
      <c r="AN257">
        <v>0</v>
      </c>
      <c r="AO257">
        <v>0</v>
      </c>
      <c r="AP257">
        <v>0.96099959911111099</v>
      </c>
      <c r="AQ257">
        <v>1.33363781066667</v>
      </c>
      <c r="AR257">
        <v>1.3789618075235599</v>
      </c>
      <c r="AS257">
        <v>1.20681056260537</v>
      </c>
      <c r="AT257">
        <v>1.6834018134063999</v>
      </c>
      <c r="AU257">
        <v>2.23972686621727</v>
      </c>
      <c r="AV257">
        <v>1.4043388254739499</v>
      </c>
      <c r="AW257">
        <v>1.6200929468538801E-2</v>
      </c>
      <c r="AX257">
        <v>1.1586584668794701E-2</v>
      </c>
      <c r="AY257">
        <v>1.2288922587098201E-2</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19.926017555600499</v>
      </c>
      <c r="CO257">
        <v>19.2688413185471</v>
      </c>
      <c r="CP257">
        <v>18.676571489626401</v>
      </c>
      <c r="CQ257">
        <v>18.702879377702601</v>
      </c>
      <c r="CR257">
        <v>19.434707332666601</v>
      </c>
      <c r="CS257">
        <v>20.567956317885901</v>
      </c>
      <c r="CT257">
        <v>20.567956317885901</v>
      </c>
      <c r="CU257">
        <v>20.3915478936946</v>
      </c>
      <c r="CV257">
        <v>20.3211285471331</v>
      </c>
      <c r="CW257">
        <v>-3.2980811906826002E-2</v>
      </c>
      <c r="CX257">
        <v>-3.07371792174473E-2</v>
      </c>
      <c r="CY257">
        <v>1.4086037199494399E-3</v>
      </c>
      <c r="CZ257">
        <v>3.9129159750474797E-2</v>
      </c>
      <c r="DA257">
        <v>5.83105763221137E-2</v>
      </c>
      <c r="DB257">
        <v>3.5248615530950399E-2</v>
      </c>
      <c r="DC257">
        <v>2.9378596813882702E-3</v>
      </c>
      <c r="DD257">
        <v>0.70236453188032999</v>
      </c>
      <c r="DE257">
        <v>1.2619930876449501</v>
      </c>
      <c r="DF257">
        <v>6.0425769594870497E-2</v>
      </c>
      <c r="DG257">
        <v>6.0425769594870497E-2</v>
      </c>
      <c r="DH257">
        <v>0.236834193786189</v>
      </c>
      <c r="DI257">
        <v>0</v>
      </c>
      <c r="DJ257">
        <v>0</v>
      </c>
      <c r="DK257">
        <v>0</v>
      </c>
      <c r="DL257">
        <v>0</v>
      </c>
      <c r="DM257">
        <v>0</v>
      </c>
      <c r="DN257">
        <v>0</v>
      </c>
      <c r="DO257" t="s">
        <v>1838</v>
      </c>
      <c r="DP257">
        <v>65482</v>
      </c>
      <c r="DQ257">
        <v>65482</v>
      </c>
      <c r="DR257" t="s">
        <v>1835</v>
      </c>
      <c r="DS257">
        <v>0</v>
      </c>
      <c r="DT257">
        <v>327.13</v>
      </c>
      <c r="DU257">
        <v>39222</v>
      </c>
      <c r="DV257">
        <v>35869</v>
      </c>
      <c r="DW257">
        <v>8.8414301937160002E-4</v>
      </c>
      <c r="DX257">
        <v>5.5595848976544699</v>
      </c>
      <c r="DY257">
        <v>5.5604690406738397</v>
      </c>
      <c r="DZ257">
        <v>8.8414301937160002E-4</v>
      </c>
      <c r="EA257">
        <v>1.8657117384821</v>
      </c>
      <c r="EB257">
        <v>0</v>
      </c>
      <c r="EC257">
        <v>0.236766230813345</v>
      </c>
      <c r="ED257">
        <v>0</v>
      </c>
      <c r="EE257" t="s">
        <v>214</v>
      </c>
      <c r="EF257" t="s">
        <v>213</v>
      </c>
      <c r="EG257" t="s">
        <v>1836</v>
      </c>
      <c r="EH257" t="s">
        <v>1863</v>
      </c>
      <c r="EI257" t="s">
        <v>1836</v>
      </c>
      <c r="EJ257">
        <v>4.6625751806782901E-4</v>
      </c>
      <c r="EK257">
        <v>12.15717770593</v>
      </c>
      <c r="EL257">
        <v>2.75520390265763E-3</v>
      </c>
      <c r="EM257">
        <v>0.45679956072912498</v>
      </c>
      <c r="EN257">
        <v>0</v>
      </c>
      <c r="EO257">
        <v>0</v>
      </c>
      <c r="EP257">
        <v>0</v>
      </c>
      <c r="EQ257">
        <v>0</v>
      </c>
      <c r="ER257">
        <v>0</v>
      </c>
      <c r="ES257">
        <v>0</v>
      </c>
      <c r="ET257">
        <v>0</v>
      </c>
      <c r="EU257">
        <v>0</v>
      </c>
      <c r="EV257">
        <v>0.03</v>
      </c>
      <c r="EW257">
        <v>333.67</v>
      </c>
      <c r="EX257">
        <v>1.02259253159548</v>
      </c>
      <c r="EY257">
        <v>40108.124274237904</v>
      </c>
      <c r="EZ257">
        <v>13.382877826585</v>
      </c>
      <c r="FA257">
        <v>0</v>
      </c>
      <c r="FB257">
        <v>0</v>
      </c>
      <c r="FC257">
        <v>0</v>
      </c>
      <c r="FD257">
        <v>0</v>
      </c>
      <c r="FE257">
        <v>0</v>
      </c>
      <c r="FF257">
        <v>0</v>
      </c>
      <c r="FG257">
        <v>0</v>
      </c>
      <c r="FH257">
        <v>0</v>
      </c>
      <c r="FI257">
        <v>0</v>
      </c>
      <c r="FJ257">
        <v>0</v>
      </c>
      <c r="FK257">
        <v>0</v>
      </c>
      <c r="FL257">
        <v>0</v>
      </c>
      <c r="FM257">
        <v>0</v>
      </c>
      <c r="FN257">
        <v>0</v>
      </c>
      <c r="FO257">
        <v>0</v>
      </c>
      <c r="FP257">
        <v>0</v>
      </c>
      <c r="FQ257">
        <v>0</v>
      </c>
      <c r="FR257">
        <v>0</v>
      </c>
      <c r="FS257">
        <v>0</v>
      </c>
      <c r="FT257">
        <v>0</v>
      </c>
      <c r="FU257">
        <v>0</v>
      </c>
      <c r="FV257">
        <v>0</v>
      </c>
      <c r="FW257">
        <v>0</v>
      </c>
      <c r="FX257">
        <v>0</v>
      </c>
      <c r="FY257">
        <v>0</v>
      </c>
      <c r="FZ257">
        <v>0.38326367985175502</v>
      </c>
      <c r="GA257">
        <v>0</v>
      </c>
      <c r="GB257">
        <v>0</v>
      </c>
      <c r="GC257">
        <v>0</v>
      </c>
      <c r="GD257">
        <v>0</v>
      </c>
      <c r="GE257">
        <v>0</v>
      </c>
      <c r="GF257">
        <v>0</v>
      </c>
      <c r="GG257">
        <v>0</v>
      </c>
      <c r="GH257">
        <v>0</v>
      </c>
      <c r="GI257">
        <v>0</v>
      </c>
      <c r="GJ257">
        <v>0</v>
      </c>
      <c r="GK257">
        <v>0</v>
      </c>
      <c r="GL257">
        <v>0</v>
      </c>
      <c r="GM257">
        <v>0</v>
      </c>
      <c r="GN257">
        <v>0</v>
      </c>
      <c r="GO257">
        <v>0</v>
      </c>
      <c r="GP257">
        <v>21.898509323644401</v>
      </c>
      <c r="GQ257">
        <v>0</v>
      </c>
      <c r="GR257">
        <v>0.24938747732259101</v>
      </c>
      <c r="GS257">
        <v>0.24938747732259101</v>
      </c>
      <c r="GT257">
        <v>1.5773807765112999</v>
      </c>
      <c r="GU257">
        <v>8.5156314970594096</v>
      </c>
      <c r="GV257">
        <v>5.5604690406738397</v>
      </c>
    </row>
    <row r="258" spans="1:204" x14ac:dyDescent="0.35">
      <c r="A258">
        <v>257</v>
      </c>
      <c r="B258" t="s">
        <v>1671</v>
      </c>
      <c r="C258" t="s">
        <v>281</v>
      </c>
      <c r="D258" t="s">
        <v>1745</v>
      </c>
      <c r="E258" t="s">
        <v>1719</v>
      </c>
      <c r="F258">
        <v>1</v>
      </c>
      <c r="G258">
        <v>1.8465417399999999</v>
      </c>
      <c r="H258">
        <v>1.4766135627829999</v>
      </c>
      <c r="I258">
        <v>1.19846005187274</v>
      </c>
      <c r="J258">
        <v>1.1117216121154601</v>
      </c>
      <c r="K258">
        <v>0</v>
      </c>
      <c r="L258">
        <v>0</v>
      </c>
      <c r="M258">
        <v>0</v>
      </c>
      <c r="N258">
        <v>1.5297347625000001E-2</v>
      </c>
      <c r="O258">
        <v>1.5297347628644599E-2</v>
      </c>
      <c r="P258">
        <v>1.6212606843350401E-2</v>
      </c>
      <c r="Q258">
        <v>2.5476953610979201E-2</v>
      </c>
      <c r="R258">
        <v>0</v>
      </c>
      <c r="S258">
        <v>0</v>
      </c>
      <c r="T258">
        <v>0</v>
      </c>
      <c r="U258">
        <v>3.1814644890000001</v>
      </c>
      <c r="V258">
        <v>3.309831924</v>
      </c>
      <c r="W258">
        <v>3.475293561</v>
      </c>
      <c r="X258">
        <v>3.6035868780000002</v>
      </c>
      <c r="Y258">
        <v>0</v>
      </c>
      <c r="Z258">
        <v>0</v>
      </c>
      <c r="AA258">
        <v>0</v>
      </c>
      <c r="AB258">
        <v>0</v>
      </c>
      <c r="AC258">
        <v>0</v>
      </c>
      <c r="AD258">
        <v>0</v>
      </c>
      <c r="AE258">
        <v>0</v>
      </c>
      <c r="AF258">
        <v>0</v>
      </c>
      <c r="AG258">
        <v>0</v>
      </c>
      <c r="AH258">
        <v>0</v>
      </c>
      <c r="AI258">
        <v>0</v>
      </c>
      <c r="AJ258">
        <v>0</v>
      </c>
      <c r="AK258">
        <v>0</v>
      </c>
      <c r="AL258">
        <v>0</v>
      </c>
      <c r="AM258">
        <v>0</v>
      </c>
      <c r="AN258">
        <v>0</v>
      </c>
      <c r="AO258">
        <v>0</v>
      </c>
      <c r="AP258">
        <v>0.42552751999999999</v>
      </c>
      <c r="AQ258">
        <v>0.58115483022222203</v>
      </c>
      <c r="AR258">
        <v>0.45618906370844398</v>
      </c>
      <c r="AS258">
        <v>0.29416378008809702</v>
      </c>
      <c r="AT258">
        <v>0</v>
      </c>
      <c r="AU258">
        <v>0</v>
      </c>
      <c r="AV258">
        <v>0</v>
      </c>
      <c r="AW258">
        <v>3.3770185163067802E-3</v>
      </c>
      <c r="AX258">
        <v>2.41517692199452E-3</v>
      </c>
      <c r="AY258">
        <v>2.5615764331720099E-3</v>
      </c>
      <c r="AZ258">
        <v>0</v>
      </c>
      <c r="BA258">
        <v>0</v>
      </c>
      <c r="BB258">
        <v>0</v>
      </c>
      <c r="BC258">
        <v>0</v>
      </c>
      <c r="BD258">
        <v>9.6884213573203808E-3</v>
      </c>
      <c r="BE258">
        <v>5.0317285113825203E-2</v>
      </c>
      <c r="BF258">
        <v>4.0628863756504797E-2</v>
      </c>
      <c r="BG258">
        <v>5.0629814835029097E-2</v>
      </c>
      <c r="BH258">
        <v>0</v>
      </c>
      <c r="BI258">
        <v>0</v>
      </c>
      <c r="BJ258">
        <v>0</v>
      </c>
      <c r="BK258">
        <v>0</v>
      </c>
      <c r="BL258">
        <v>3.2572294053393597E-2</v>
      </c>
      <c r="BM258">
        <v>3.24494309692753E-2</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5.4818965364986303</v>
      </c>
      <c r="CO258">
        <v>5.4682024207230802</v>
      </c>
      <c r="CP258">
        <v>5.2217951545834902</v>
      </c>
      <c r="CQ258">
        <v>5.0855790386495601</v>
      </c>
      <c r="CR258">
        <v>0</v>
      </c>
      <c r="CS258">
        <v>0</v>
      </c>
      <c r="CT258">
        <v>0</v>
      </c>
      <c r="CU258">
        <v>0</v>
      </c>
      <c r="CV258">
        <v>0</v>
      </c>
      <c r="CW258">
        <v>-2.49806169897093E-3</v>
      </c>
      <c r="CX258">
        <v>-4.50618406527468E-2</v>
      </c>
      <c r="CY258">
        <v>-2.6086070384121699E-2</v>
      </c>
      <c r="CZ258">
        <v>0</v>
      </c>
      <c r="DA258">
        <v>0</v>
      </c>
      <c r="DB258">
        <v>0</v>
      </c>
      <c r="DC258">
        <v>0</v>
      </c>
      <c r="DD258">
        <v>0</v>
      </c>
      <c r="DE258">
        <v>0</v>
      </c>
      <c r="DF258">
        <v>0</v>
      </c>
      <c r="DG258">
        <v>0</v>
      </c>
      <c r="DH258">
        <v>0</v>
      </c>
      <c r="DI258">
        <v>0</v>
      </c>
      <c r="DJ258">
        <v>0</v>
      </c>
      <c r="DK258">
        <v>0</v>
      </c>
      <c r="DL258">
        <v>0</v>
      </c>
      <c r="DM258">
        <v>0</v>
      </c>
      <c r="DN258">
        <v>0</v>
      </c>
      <c r="DO258" t="s">
        <v>1836</v>
      </c>
      <c r="DP258">
        <v>0</v>
      </c>
      <c r="DQ258">
        <v>0</v>
      </c>
      <c r="DR258" t="s">
        <v>1835</v>
      </c>
      <c r="DS258">
        <v>0</v>
      </c>
      <c r="DT258">
        <v>0</v>
      </c>
      <c r="DU258">
        <v>0</v>
      </c>
      <c r="DV258">
        <v>19052.099999999999</v>
      </c>
      <c r="DW258">
        <v>0</v>
      </c>
      <c r="DX258">
        <v>0</v>
      </c>
      <c r="DY258">
        <v>0</v>
      </c>
      <c r="DZ258">
        <v>0</v>
      </c>
      <c r="EA258">
        <v>0</v>
      </c>
      <c r="EB258">
        <v>0</v>
      </c>
      <c r="EC258">
        <v>0</v>
      </c>
      <c r="ED258">
        <v>0</v>
      </c>
      <c r="EE258" t="s">
        <v>1836</v>
      </c>
      <c r="EF258" t="s">
        <v>1836</v>
      </c>
      <c r="EG258" t="s">
        <v>1836</v>
      </c>
      <c r="EH258" t="s">
        <v>1836</v>
      </c>
      <c r="EI258" t="s">
        <v>461</v>
      </c>
      <c r="EJ258">
        <v>0</v>
      </c>
      <c r="EK258">
        <v>0</v>
      </c>
      <c r="EL258">
        <v>0</v>
      </c>
      <c r="EM258">
        <v>0</v>
      </c>
      <c r="EN258">
        <v>0</v>
      </c>
      <c r="EO258">
        <v>0</v>
      </c>
      <c r="EP258">
        <v>0</v>
      </c>
      <c r="EQ258">
        <v>0</v>
      </c>
      <c r="ER258">
        <v>0</v>
      </c>
      <c r="ES258">
        <v>0</v>
      </c>
      <c r="ET258">
        <v>0</v>
      </c>
      <c r="EU258">
        <v>0</v>
      </c>
      <c r="EV258">
        <v>0</v>
      </c>
      <c r="EW258">
        <v>0</v>
      </c>
      <c r="EX258">
        <v>0</v>
      </c>
      <c r="EY258">
        <v>0</v>
      </c>
      <c r="EZ258">
        <v>0</v>
      </c>
      <c r="FA258">
        <v>0</v>
      </c>
      <c r="FB258">
        <v>0</v>
      </c>
      <c r="FC258">
        <v>0</v>
      </c>
      <c r="FD258">
        <v>0</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0</v>
      </c>
      <c r="GO258">
        <v>0</v>
      </c>
      <c r="GP258">
        <v>0</v>
      </c>
      <c r="GQ258">
        <v>0</v>
      </c>
      <c r="GR258">
        <v>0</v>
      </c>
      <c r="GS258">
        <v>0</v>
      </c>
      <c r="GT258">
        <v>0</v>
      </c>
      <c r="GU258">
        <v>0</v>
      </c>
      <c r="GV258">
        <v>0</v>
      </c>
    </row>
    <row r="259" spans="1:204" x14ac:dyDescent="0.35">
      <c r="A259">
        <v>258</v>
      </c>
      <c r="B259" t="s">
        <v>1228</v>
      </c>
      <c r="C259" t="s">
        <v>282</v>
      </c>
      <c r="D259" t="s">
        <v>1229</v>
      </c>
      <c r="E259" t="s">
        <v>1230</v>
      </c>
      <c r="F259">
        <v>0</v>
      </c>
      <c r="G259">
        <v>52.90911852</v>
      </c>
      <c r="H259">
        <v>44.917091337176998</v>
      </c>
      <c r="I259">
        <v>39.032900594038402</v>
      </c>
      <c r="J259">
        <v>35.735714774908203</v>
      </c>
      <c r="K259">
        <v>32.200751854190599</v>
      </c>
      <c r="L259">
        <v>32.7254076888821</v>
      </c>
      <c r="M259">
        <v>32.736635832311201</v>
      </c>
      <c r="N259">
        <v>0.406282584020833</v>
      </c>
      <c r="O259">
        <v>0.40628258401390099</v>
      </c>
      <c r="P259">
        <v>0.43059097314254202</v>
      </c>
      <c r="Q259">
        <v>0.67664295779542305</v>
      </c>
      <c r="R259">
        <v>0.98420793861150302</v>
      </c>
      <c r="S259">
        <v>1.2302599232643801</v>
      </c>
      <c r="T259">
        <v>1.59933790024369</v>
      </c>
      <c r="U259">
        <v>68.461574999999996</v>
      </c>
      <c r="V259">
        <v>72.470069499999994</v>
      </c>
      <c r="W259">
        <v>79.999845759999999</v>
      </c>
      <c r="X259">
        <v>86.662451500000003</v>
      </c>
      <c r="Y259">
        <v>90.936121319999998</v>
      </c>
      <c r="Z259">
        <v>96.014850559999999</v>
      </c>
      <c r="AA259">
        <v>99.219023820000004</v>
      </c>
      <c r="AB259">
        <v>0</v>
      </c>
      <c r="AC259">
        <v>0</v>
      </c>
      <c r="AD259">
        <v>1.63478129437833</v>
      </c>
      <c r="AE259">
        <v>1.93503422285742</v>
      </c>
      <c r="AF259">
        <v>2.0439695899230501</v>
      </c>
      <c r="AG259">
        <v>2.6134715899230501</v>
      </c>
      <c r="AH259">
        <v>2.6134715899230501</v>
      </c>
      <c r="AI259">
        <v>0</v>
      </c>
      <c r="AJ259">
        <v>0</v>
      </c>
      <c r="AK259">
        <v>0.57204699999999997</v>
      </c>
      <c r="AL259">
        <v>0.3559389</v>
      </c>
      <c r="AM259">
        <v>0</v>
      </c>
      <c r="AN259">
        <v>0</v>
      </c>
      <c r="AO259">
        <v>0</v>
      </c>
      <c r="AP259">
        <v>3.61891287888889</v>
      </c>
      <c r="AQ259">
        <v>4.6060392366666703</v>
      </c>
      <c r="AR259">
        <v>4.3911022358133298</v>
      </c>
      <c r="AS259">
        <v>3.4641022076182799</v>
      </c>
      <c r="AT259">
        <v>3.73948751609844</v>
      </c>
      <c r="AU259">
        <v>3.9878542238713299</v>
      </c>
      <c r="AV259">
        <v>2.1076601700095501</v>
      </c>
      <c r="AW259">
        <v>8.9446837769671397E-2</v>
      </c>
      <c r="AX259">
        <v>6.3970611142208103E-2</v>
      </c>
      <c r="AY259">
        <v>6.7848284084367202E-2</v>
      </c>
      <c r="AZ259">
        <v>0</v>
      </c>
      <c r="BA259">
        <v>0</v>
      </c>
      <c r="BB259">
        <v>0</v>
      </c>
      <c r="BC259">
        <v>0</v>
      </c>
      <c r="BD259">
        <v>0</v>
      </c>
      <c r="BE259">
        <v>0</v>
      </c>
      <c r="BF259">
        <v>0</v>
      </c>
      <c r="BG259">
        <v>0</v>
      </c>
      <c r="BH259">
        <v>0</v>
      </c>
      <c r="BI259">
        <v>0</v>
      </c>
      <c r="BJ259">
        <v>0</v>
      </c>
      <c r="BK259">
        <v>0</v>
      </c>
      <c r="BL259">
        <v>0.4127674105652</v>
      </c>
      <c r="BM259">
        <v>0.38736817734888201</v>
      </c>
      <c r="BN259">
        <v>0</v>
      </c>
      <c r="BO259">
        <v>0</v>
      </c>
      <c r="BP259">
        <v>0</v>
      </c>
      <c r="BQ259">
        <v>0</v>
      </c>
      <c r="BR259">
        <v>0</v>
      </c>
      <c r="BS259">
        <v>0</v>
      </c>
      <c r="BT259">
        <v>0</v>
      </c>
      <c r="BU259">
        <v>0.56950199999999995</v>
      </c>
      <c r="BV259">
        <v>0.56950199999999995</v>
      </c>
      <c r="BW259">
        <v>0</v>
      </c>
      <c r="BX259">
        <v>0</v>
      </c>
      <c r="BY259">
        <v>0</v>
      </c>
      <c r="BZ259">
        <v>0</v>
      </c>
      <c r="CA259">
        <v>0</v>
      </c>
      <c r="CB259">
        <v>0</v>
      </c>
      <c r="CC259">
        <v>0.97289999999999999</v>
      </c>
      <c r="CD259">
        <v>0</v>
      </c>
      <c r="CE259">
        <v>0</v>
      </c>
      <c r="CF259">
        <v>0</v>
      </c>
      <c r="CG259">
        <v>0</v>
      </c>
      <c r="CH259">
        <v>0</v>
      </c>
      <c r="CI259">
        <v>0</v>
      </c>
      <c r="CJ259">
        <v>0</v>
      </c>
      <c r="CK259">
        <v>2.989887</v>
      </c>
      <c r="CL259">
        <v>3.1322625454146298</v>
      </c>
      <c r="CM259">
        <v>2.989887</v>
      </c>
      <c r="CN259">
        <v>125.485335820679</v>
      </c>
      <c r="CO259">
        <v>122.87622067956499</v>
      </c>
      <c r="CP259">
        <v>126.51648431880599</v>
      </c>
      <c r="CQ259">
        <v>129.39938656317901</v>
      </c>
      <c r="CR259">
        <v>131.44694021882401</v>
      </c>
      <c r="CS259">
        <v>139.56173098594101</v>
      </c>
      <c r="CT259">
        <v>139.56173098594101</v>
      </c>
      <c r="CU259">
        <v>145.70383824068699</v>
      </c>
      <c r="CV259">
        <v>141.68157079458601</v>
      </c>
      <c r="CW259">
        <v>-2.0792191566055902E-2</v>
      </c>
      <c r="CX259">
        <v>2.9625452500967601E-2</v>
      </c>
      <c r="CY259">
        <v>2.2786771699322E-2</v>
      </c>
      <c r="CZ259">
        <v>1.58235190291613E-2</v>
      </c>
      <c r="DA259">
        <v>6.1734345079530503E-2</v>
      </c>
      <c r="DB259">
        <v>0.16329941042652399</v>
      </c>
      <c r="DC259">
        <v>4.5967373334428803E-2</v>
      </c>
      <c r="DD259">
        <v>20.491681356691299</v>
      </c>
      <c r="DE259">
        <v>9.2656612915101206</v>
      </c>
      <c r="DF259">
        <v>6.4152861914298498</v>
      </c>
      <c r="DG259">
        <v>6.4152861914298498</v>
      </c>
      <c r="DH259">
        <v>0.27317893668350501</v>
      </c>
      <c r="DI259">
        <v>0</v>
      </c>
      <c r="DJ259">
        <v>0</v>
      </c>
      <c r="DK259">
        <v>0</v>
      </c>
      <c r="DL259">
        <v>0</v>
      </c>
      <c r="DM259">
        <v>0</v>
      </c>
      <c r="DN259">
        <v>0</v>
      </c>
      <c r="DO259" t="s">
        <v>1834</v>
      </c>
      <c r="DP259">
        <v>74523</v>
      </c>
      <c r="DQ259">
        <v>74523</v>
      </c>
      <c r="DR259" t="s">
        <v>1856</v>
      </c>
      <c r="DS259">
        <v>0.03</v>
      </c>
      <c r="DT259">
        <v>1776.6</v>
      </c>
      <c r="DU259">
        <v>55847.7</v>
      </c>
      <c r="DV259">
        <v>53671</v>
      </c>
      <c r="DW259">
        <v>2.1082869714618999</v>
      </c>
      <c r="DX259">
        <v>30.694985085446199</v>
      </c>
      <c r="DY259">
        <v>32.803272056908099</v>
      </c>
      <c r="DZ259">
        <v>4.8814357366674102E-3</v>
      </c>
      <c r="EA259">
        <v>2.0379115565764101</v>
      </c>
      <c r="EB259">
        <v>2.3729257569105201E-3</v>
      </c>
      <c r="EC259">
        <v>0.27310054406477702</v>
      </c>
      <c r="ED259">
        <v>0</v>
      </c>
      <c r="EE259" t="s">
        <v>54</v>
      </c>
      <c r="EF259" t="s">
        <v>1836</v>
      </c>
      <c r="EG259" t="s">
        <v>1836</v>
      </c>
      <c r="EH259" t="s">
        <v>1867</v>
      </c>
      <c r="EI259" t="s">
        <v>1836</v>
      </c>
      <c r="EJ259">
        <v>2.5742510672128499E-3</v>
      </c>
      <c r="EK259">
        <v>14.0228267957651</v>
      </c>
      <c r="EL259">
        <v>3.1780194423857199E-3</v>
      </c>
      <c r="EM259">
        <v>2.5220328426919698</v>
      </c>
      <c r="EN259">
        <v>0</v>
      </c>
      <c r="EO259">
        <v>2.69252251794089</v>
      </c>
      <c r="EP259">
        <v>4.4524815274612504</v>
      </c>
      <c r="EQ259">
        <v>0</v>
      </c>
      <c r="ER259">
        <v>0</v>
      </c>
      <c r="ES259">
        <v>0</v>
      </c>
      <c r="ET259">
        <v>0</v>
      </c>
      <c r="EU259">
        <v>0</v>
      </c>
      <c r="EV259">
        <v>0</v>
      </c>
      <c r="EW259">
        <v>1829.89</v>
      </c>
      <c r="EX259">
        <v>1.00998843584888</v>
      </c>
      <c r="EY259">
        <v>56405.531168757501</v>
      </c>
      <c r="EZ259">
        <v>103.21591743039799</v>
      </c>
      <c r="FA259">
        <v>564.055311687575</v>
      </c>
      <c r="FB259">
        <v>1812.1320000000001</v>
      </c>
      <c r="FC259">
        <v>1829.8979999999999</v>
      </c>
      <c r="FD259">
        <v>102.214268007903</v>
      </c>
      <c r="FE259">
        <v>103.216368674647</v>
      </c>
      <c r="FF259">
        <v>1.0021006667441399</v>
      </c>
      <c r="FG259">
        <v>0.83427604780665698</v>
      </c>
      <c r="FH259">
        <v>0</v>
      </c>
      <c r="FI259">
        <v>0</v>
      </c>
      <c r="FJ259">
        <v>0</v>
      </c>
      <c r="FK259">
        <v>0</v>
      </c>
      <c r="FL259">
        <v>0</v>
      </c>
      <c r="FM259">
        <v>0</v>
      </c>
      <c r="FN259">
        <v>0</v>
      </c>
      <c r="FO259">
        <v>0</v>
      </c>
      <c r="FP259">
        <v>0</v>
      </c>
      <c r="FQ259">
        <v>0</v>
      </c>
      <c r="FR259">
        <v>0.384413972619504</v>
      </c>
      <c r="FS259">
        <v>0</v>
      </c>
      <c r="FT259">
        <v>0</v>
      </c>
      <c r="FU259">
        <v>0</v>
      </c>
      <c r="FV259">
        <v>0</v>
      </c>
      <c r="FW259">
        <v>0</v>
      </c>
      <c r="FX259">
        <v>0</v>
      </c>
      <c r="FY259">
        <v>0</v>
      </c>
      <c r="FZ259">
        <v>2.11603437724896</v>
      </c>
      <c r="GA259">
        <v>0</v>
      </c>
      <c r="GB259">
        <v>0</v>
      </c>
      <c r="GC259">
        <v>0</v>
      </c>
      <c r="GD259">
        <v>0</v>
      </c>
      <c r="GE259">
        <v>0</v>
      </c>
      <c r="GF259">
        <v>0</v>
      </c>
      <c r="GG259">
        <v>0</v>
      </c>
      <c r="GH259">
        <v>1.3202189820466199</v>
      </c>
      <c r="GI259">
        <v>0</v>
      </c>
      <c r="GJ259">
        <v>0</v>
      </c>
      <c r="GK259">
        <v>0</v>
      </c>
      <c r="GL259">
        <v>0</v>
      </c>
      <c r="GM259">
        <v>0</v>
      </c>
      <c r="GN259">
        <v>0</v>
      </c>
      <c r="GO259">
        <v>0</v>
      </c>
      <c r="GP259">
        <v>150.51224493783499</v>
      </c>
      <c r="GQ259">
        <v>0</v>
      </c>
      <c r="GR259">
        <v>0.28765865599066198</v>
      </c>
      <c r="GS259">
        <v>0.28765865599066198</v>
      </c>
      <c r="GT259">
        <v>8.8306741432497802</v>
      </c>
      <c r="GU259">
        <v>47.296327507437702</v>
      </c>
      <c r="GV259">
        <v>32.803272056908099</v>
      </c>
    </row>
    <row r="260" spans="1:204" x14ac:dyDescent="0.35">
      <c r="A260">
        <v>259</v>
      </c>
      <c r="B260" t="s">
        <v>1231</v>
      </c>
      <c r="C260" t="s">
        <v>283</v>
      </c>
      <c r="D260" t="s">
        <v>1232</v>
      </c>
      <c r="E260" t="s">
        <v>1233</v>
      </c>
      <c r="F260">
        <v>0</v>
      </c>
      <c r="G260">
        <v>93.949875160000005</v>
      </c>
      <c r="H260">
        <v>81.955339006238006</v>
      </c>
      <c r="I260">
        <v>73.129908547684707</v>
      </c>
      <c r="J260">
        <v>68.184933657028594</v>
      </c>
      <c r="K260">
        <v>62.817430968917698</v>
      </c>
      <c r="L260">
        <v>63.840932899164798</v>
      </c>
      <c r="M260">
        <v>63.898449554552599</v>
      </c>
      <c r="N260">
        <v>0.70733844664583301</v>
      </c>
      <c r="O260">
        <v>0.70733844665776002</v>
      </c>
      <c r="P260">
        <v>0.749659380125136</v>
      </c>
      <c r="Q260">
        <v>1.17803616876807</v>
      </c>
      <c r="R260">
        <v>1.71350715457174</v>
      </c>
      <c r="S260">
        <v>2.1418839432146801</v>
      </c>
      <c r="T260">
        <v>2.7844491261790898</v>
      </c>
      <c r="U260">
        <v>88.267180758999999</v>
      </c>
      <c r="V260">
        <v>94.938721451999996</v>
      </c>
      <c r="W260">
        <v>102.41588589</v>
      </c>
      <c r="X260">
        <v>109.85803300000001</v>
      </c>
      <c r="Y260">
        <v>118.03146196</v>
      </c>
      <c r="Z260">
        <v>124.42807516000001</v>
      </c>
      <c r="AA260">
        <v>128.70777575</v>
      </c>
      <c r="AB260">
        <v>0</v>
      </c>
      <c r="AC260">
        <v>0</v>
      </c>
      <c r="AD260">
        <v>5.2417065356474701</v>
      </c>
      <c r="AE260">
        <v>7.0604287897825904</v>
      </c>
      <c r="AF260">
        <v>8.6689689460107093</v>
      </c>
      <c r="AG260">
        <v>9.7849449460107092</v>
      </c>
      <c r="AH260">
        <v>9.7849449460107092</v>
      </c>
      <c r="AI260">
        <v>0</v>
      </c>
      <c r="AJ260">
        <v>0</v>
      </c>
      <c r="AK260">
        <v>1.1209629999999999</v>
      </c>
      <c r="AL260">
        <v>0.69748515</v>
      </c>
      <c r="AM260">
        <v>0</v>
      </c>
      <c r="AN260">
        <v>0</v>
      </c>
      <c r="AO260">
        <v>0</v>
      </c>
      <c r="AP260">
        <v>3.96229963</v>
      </c>
      <c r="AQ260">
        <v>4.4222042500000001</v>
      </c>
      <c r="AR260">
        <v>2.5889176278844399</v>
      </c>
      <c r="AS260">
        <v>1.1625199712177801</v>
      </c>
      <c r="AT260">
        <v>1.35503102730623</v>
      </c>
      <c r="AU260">
        <v>1.55439230293252</v>
      </c>
      <c r="AV260">
        <v>1.6234803650751199</v>
      </c>
      <c r="AW260">
        <v>0.15708921172020801</v>
      </c>
      <c r="AX260">
        <v>0.112347100558951</v>
      </c>
      <c r="AY260">
        <v>0.119157185755714</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1.1159760000000001</v>
      </c>
      <c r="BV260">
        <v>1.1159760000000001</v>
      </c>
      <c r="BW260">
        <v>0</v>
      </c>
      <c r="BX260">
        <v>0</v>
      </c>
      <c r="BY260">
        <v>0</v>
      </c>
      <c r="BZ260">
        <v>0</v>
      </c>
      <c r="CA260">
        <v>0</v>
      </c>
      <c r="CB260">
        <v>0</v>
      </c>
      <c r="CC260">
        <v>1.9064589999999999</v>
      </c>
      <c r="CD260">
        <v>0</v>
      </c>
      <c r="CE260">
        <v>0</v>
      </c>
      <c r="CF260">
        <v>0</v>
      </c>
      <c r="CG260">
        <v>0</v>
      </c>
      <c r="CH260">
        <v>0</v>
      </c>
      <c r="CI260">
        <v>0</v>
      </c>
      <c r="CJ260">
        <v>0</v>
      </c>
      <c r="CK260">
        <v>6.3976810000000004</v>
      </c>
      <c r="CL260">
        <v>7.5580379649285598</v>
      </c>
      <c r="CM260">
        <v>6.3976810000000004</v>
      </c>
      <c r="CN260">
        <v>187.043783207366</v>
      </c>
      <c r="CO260">
        <v>182.13595025545499</v>
      </c>
      <c r="CP260">
        <v>185.366198167097</v>
      </c>
      <c r="CQ260">
        <v>189.25741273679699</v>
      </c>
      <c r="CR260">
        <v>195.60883505680599</v>
      </c>
      <c r="CS260">
        <v>208.147910251323</v>
      </c>
      <c r="CT260">
        <v>208.147910251323</v>
      </c>
      <c r="CU260">
        <v>219.43306115071599</v>
      </c>
      <c r="CV260">
        <v>214.85388941683999</v>
      </c>
      <c r="CW260">
        <v>-2.6238952547651701E-2</v>
      </c>
      <c r="CX260">
        <v>1.7735366944923399E-2</v>
      </c>
      <c r="CY260">
        <v>2.09920395852961E-2</v>
      </c>
      <c r="CZ260">
        <v>3.35597017213922E-2</v>
      </c>
      <c r="DA260">
        <v>6.4102805943683006E-2</v>
      </c>
      <c r="DB260">
        <v>0.17581995557149799</v>
      </c>
      <c r="DC260">
        <v>5.66035113937082E-2</v>
      </c>
      <c r="DD260">
        <v>32.886029653443998</v>
      </c>
      <c r="DE260">
        <v>14.4427966167964</v>
      </c>
      <c r="DF260">
        <v>11.7819026094873</v>
      </c>
      <c r="DG260">
        <v>11.7819026094873</v>
      </c>
      <c r="DH260">
        <v>0.49675171009413999</v>
      </c>
      <c r="DI260">
        <v>0</v>
      </c>
      <c r="DJ260">
        <v>0</v>
      </c>
      <c r="DK260">
        <v>0</v>
      </c>
      <c r="DL260">
        <v>0</v>
      </c>
      <c r="DM260">
        <v>0</v>
      </c>
      <c r="DN260">
        <v>0</v>
      </c>
      <c r="DO260" t="s">
        <v>1847</v>
      </c>
      <c r="DP260">
        <v>106880</v>
      </c>
      <c r="DQ260">
        <v>106880</v>
      </c>
      <c r="DR260" t="s">
        <v>1848</v>
      </c>
      <c r="DS260">
        <v>0.03</v>
      </c>
      <c r="DT260">
        <v>1425.73</v>
      </c>
      <c r="DU260">
        <v>90275</v>
      </c>
      <c r="DV260">
        <v>85627</v>
      </c>
      <c r="DW260">
        <v>10.7832853610825</v>
      </c>
      <c r="DX260">
        <v>53.440004383206301</v>
      </c>
      <c r="DY260">
        <v>64.223289744288806</v>
      </c>
      <c r="DZ260">
        <v>8.4985851033334298E-3</v>
      </c>
      <c r="EA260">
        <v>1.1261109396759901</v>
      </c>
      <c r="EB260">
        <v>4.6499007429218397E-3</v>
      </c>
      <c r="EC260">
        <v>0.49660916005757999</v>
      </c>
      <c r="ED260">
        <v>0</v>
      </c>
      <c r="EE260" t="s">
        <v>1836</v>
      </c>
      <c r="EF260" t="s">
        <v>167</v>
      </c>
      <c r="EG260" t="s">
        <v>1836</v>
      </c>
      <c r="EH260" t="s">
        <v>1836</v>
      </c>
      <c r="EI260" t="s">
        <v>1836</v>
      </c>
      <c r="EJ260">
        <v>4.4817740009809601E-3</v>
      </c>
      <c r="EK260">
        <v>25.4992689982559</v>
      </c>
      <c r="EL260">
        <v>5.7789469857499999E-3</v>
      </c>
      <c r="EM260">
        <v>4.3908620835901004</v>
      </c>
      <c r="EN260">
        <v>0</v>
      </c>
      <c r="EO260">
        <v>10.0809148664675</v>
      </c>
      <c r="EP260">
        <v>10.442370657645499</v>
      </c>
      <c r="EQ260">
        <v>0</v>
      </c>
      <c r="ER260">
        <v>0</v>
      </c>
      <c r="ES260">
        <v>0</v>
      </c>
      <c r="ET260">
        <v>0</v>
      </c>
      <c r="EU260">
        <v>0</v>
      </c>
      <c r="EV260">
        <v>0</v>
      </c>
      <c r="EW260">
        <v>1468.5</v>
      </c>
      <c r="EX260">
        <v>1.01330268203161</v>
      </c>
      <c r="EY260">
        <v>91475.899620403798</v>
      </c>
      <c r="EZ260">
        <v>134.332358592563</v>
      </c>
      <c r="FA260">
        <v>914.758996204038</v>
      </c>
      <c r="FB260">
        <v>1454.2446</v>
      </c>
      <c r="FC260">
        <v>1468.5019</v>
      </c>
      <c r="FD260">
        <v>133.02833305311401</v>
      </c>
      <c r="FE260">
        <v>134.332532396772</v>
      </c>
      <c r="FF260">
        <v>1.30419934365796</v>
      </c>
      <c r="FG260">
        <v>1.63481760994866</v>
      </c>
      <c r="FH260">
        <v>0.33061826629070201</v>
      </c>
      <c r="FI260">
        <v>3.7159828460432399E-3</v>
      </c>
      <c r="FJ260">
        <v>0.29727862768345897</v>
      </c>
      <c r="FK260">
        <v>0</v>
      </c>
      <c r="FL260">
        <v>0</v>
      </c>
      <c r="FM260">
        <v>0</v>
      </c>
      <c r="FN260">
        <v>0</v>
      </c>
      <c r="FO260">
        <v>0</v>
      </c>
      <c r="FP260">
        <v>0</v>
      </c>
      <c r="FQ260">
        <v>0</v>
      </c>
      <c r="FR260">
        <v>0.75328392035333702</v>
      </c>
      <c r="FS260">
        <v>0</v>
      </c>
      <c r="FT260">
        <v>0</v>
      </c>
      <c r="FU260">
        <v>0</v>
      </c>
      <c r="FV260">
        <v>0</v>
      </c>
      <c r="FW260">
        <v>0</v>
      </c>
      <c r="FX260">
        <v>0</v>
      </c>
      <c r="FY260">
        <v>0</v>
      </c>
      <c r="FZ260">
        <v>3.6840182288063499</v>
      </c>
      <c r="GA260">
        <v>0</v>
      </c>
      <c r="GB260">
        <v>0</v>
      </c>
      <c r="GC260">
        <v>0</v>
      </c>
      <c r="GD260">
        <v>0</v>
      </c>
      <c r="GE260">
        <v>0</v>
      </c>
      <c r="GF260">
        <v>0</v>
      </c>
      <c r="GG260">
        <v>0</v>
      </c>
      <c r="GH260">
        <v>2.5870540650335001</v>
      </c>
      <c r="GI260">
        <v>0</v>
      </c>
      <c r="GJ260">
        <v>0</v>
      </c>
      <c r="GK260">
        <v>0</v>
      </c>
      <c r="GL260">
        <v>0</v>
      </c>
      <c r="GM260">
        <v>0</v>
      </c>
      <c r="GN260">
        <v>0</v>
      </c>
      <c r="GO260">
        <v>0</v>
      </c>
      <c r="GP260">
        <v>229.556290831063</v>
      </c>
      <c r="GQ260">
        <v>0</v>
      </c>
      <c r="GR260">
        <v>0.52308179767276897</v>
      </c>
      <c r="GS260">
        <v>0.52308179767276897</v>
      </c>
      <c r="GT260">
        <v>14.702401414223001</v>
      </c>
      <c r="GU260">
        <v>95.223932238500296</v>
      </c>
      <c r="GV260">
        <v>64.223289744288806</v>
      </c>
    </row>
    <row r="261" spans="1:204" x14ac:dyDescent="0.35">
      <c r="A261">
        <v>260</v>
      </c>
      <c r="B261" t="s">
        <v>1234</v>
      </c>
      <c r="C261" t="s">
        <v>284</v>
      </c>
      <c r="D261" t="s">
        <v>1235</v>
      </c>
      <c r="E261" t="s">
        <v>1236</v>
      </c>
      <c r="F261">
        <v>0</v>
      </c>
      <c r="G261">
        <v>61.926024060000003</v>
      </c>
      <c r="H261">
        <v>54.548154624299997</v>
      </c>
      <c r="I261">
        <v>49.133571998559901</v>
      </c>
      <c r="J261">
        <v>46.085674192878002</v>
      </c>
      <c r="K261">
        <v>42.789823653014103</v>
      </c>
      <c r="L261">
        <v>43.487010189112098</v>
      </c>
      <c r="M261">
        <v>43.5281048563116</v>
      </c>
      <c r="N261">
        <v>0.47723798820833302</v>
      </c>
      <c r="O261">
        <v>0.47723798831269199</v>
      </c>
      <c r="P261">
        <v>0.50579172697474095</v>
      </c>
      <c r="Q261">
        <v>0.79481557096030797</v>
      </c>
      <c r="R261">
        <v>1.1560953759422601</v>
      </c>
      <c r="S261">
        <v>1.44511921992783</v>
      </c>
      <c r="T261">
        <v>1.8786549859061801</v>
      </c>
      <c r="U261">
        <v>51.395191740000001</v>
      </c>
      <c r="V261">
        <v>53.176480308000002</v>
      </c>
      <c r="W261">
        <v>55.790811472999998</v>
      </c>
      <c r="X261">
        <v>58.88905578</v>
      </c>
      <c r="Y261">
        <v>61.956718109999997</v>
      </c>
      <c r="Z261">
        <v>65.351637702000005</v>
      </c>
      <c r="AA261">
        <v>68.236617617999997</v>
      </c>
      <c r="AB261">
        <v>0</v>
      </c>
      <c r="AC261">
        <v>0</v>
      </c>
      <c r="AD261">
        <v>3.5948043235876401</v>
      </c>
      <c r="AE261">
        <v>4.8695348702012096</v>
      </c>
      <c r="AF261">
        <v>6.0040703378584697</v>
      </c>
      <c r="AG261">
        <v>6.7242953378584804</v>
      </c>
      <c r="AH261">
        <v>6.7242953378584804</v>
      </c>
      <c r="AI261">
        <v>0</v>
      </c>
      <c r="AJ261">
        <v>0</v>
      </c>
      <c r="AK261">
        <v>0.72344299999999995</v>
      </c>
      <c r="AL261">
        <v>0.4501407</v>
      </c>
      <c r="AM261">
        <v>0</v>
      </c>
      <c r="AN261">
        <v>0</v>
      </c>
      <c r="AO261">
        <v>0</v>
      </c>
      <c r="AP261">
        <v>1.5530593966666699</v>
      </c>
      <c r="AQ261">
        <v>2.3056298633333299</v>
      </c>
      <c r="AR261">
        <v>2.07008537032889</v>
      </c>
      <c r="AS261">
        <v>1.52208610311187</v>
      </c>
      <c r="AT261">
        <v>1.80639549915023</v>
      </c>
      <c r="AU261">
        <v>1.4956657051439901</v>
      </c>
      <c r="AV261">
        <v>0.881621446599124</v>
      </c>
      <c r="AW261">
        <v>0.10506832091200401</v>
      </c>
      <c r="AX261">
        <v>7.5142787246812504E-2</v>
      </c>
      <c r="AY261">
        <v>7.9697678120961499E-2</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0.720225</v>
      </c>
      <c r="BV261">
        <v>0.720225</v>
      </c>
      <c r="BW261">
        <v>0</v>
      </c>
      <c r="BX261">
        <v>0</v>
      </c>
      <c r="BY261">
        <v>0</v>
      </c>
      <c r="BZ261">
        <v>0</v>
      </c>
      <c r="CA261">
        <v>0</v>
      </c>
      <c r="CB261">
        <v>0</v>
      </c>
      <c r="CC261">
        <v>1.2303839999999999</v>
      </c>
      <c r="CD261">
        <v>0</v>
      </c>
      <c r="CE261">
        <v>0</v>
      </c>
      <c r="CF261">
        <v>0</v>
      </c>
      <c r="CG261">
        <v>0</v>
      </c>
      <c r="CH261">
        <v>0</v>
      </c>
      <c r="CI261">
        <v>0</v>
      </c>
      <c r="CJ261">
        <v>0</v>
      </c>
      <c r="CK261">
        <v>4.4128189999999998</v>
      </c>
      <c r="CL261">
        <v>5.5993694290135601</v>
      </c>
      <c r="CM261">
        <v>4.4128189999999998</v>
      </c>
      <c r="CN261">
        <v>115.456581505787</v>
      </c>
      <c r="CO261">
        <v>110.582645571193</v>
      </c>
      <c r="CP261">
        <v>111.898205570572</v>
      </c>
      <c r="CQ261">
        <v>113.33153221715099</v>
      </c>
      <c r="CR261">
        <v>115.663711975965</v>
      </c>
      <c r="CS261">
        <v>122.91654715404199</v>
      </c>
      <c r="CT261">
        <v>122.91654715404199</v>
      </c>
      <c r="CU261">
        <v>128.09986753712499</v>
      </c>
      <c r="CV261">
        <v>127.071286742731</v>
      </c>
      <c r="CW261">
        <v>-4.2214448678699897E-2</v>
      </c>
      <c r="CX261">
        <v>1.1896622590136499E-2</v>
      </c>
      <c r="CY261">
        <v>1.28092013564536E-2</v>
      </c>
      <c r="CZ261">
        <v>2.0578383731237899E-2</v>
      </c>
      <c r="DA261">
        <v>6.27062287226645E-2</v>
      </c>
      <c r="DB261">
        <v>0.11143504278909599</v>
      </c>
      <c r="DC261">
        <v>4.3980599661246803E-2</v>
      </c>
      <c r="DD261">
        <v>12.865909100380099</v>
      </c>
      <c r="DE261">
        <v>7.1534184262065104</v>
      </c>
      <c r="DF261">
        <v>5.4059434521247001</v>
      </c>
      <c r="DG261">
        <v>5.4059434521247001</v>
      </c>
      <c r="DH261">
        <v>0.222623069041784</v>
      </c>
      <c r="DI261">
        <v>0</v>
      </c>
      <c r="DJ261">
        <v>0</v>
      </c>
      <c r="DK261">
        <v>0</v>
      </c>
      <c r="DL261">
        <v>0</v>
      </c>
      <c r="DM261">
        <v>0</v>
      </c>
      <c r="DN261">
        <v>0</v>
      </c>
      <c r="DO261" t="s">
        <v>1882</v>
      </c>
      <c r="DP261">
        <v>65450</v>
      </c>
      <c r="DQ261">
        <v>65450</v>
      </c>
      <c r="DR261" t="s">
        <v>1856</v>
      </c>
      <c r="DS261">
        <v>0.02</v>
      </c>
      <c r="DT261">
        <v>1705.86</v>
      </c>
      <c r="DU261">
        <v>40001.300000000003</v>
      </c>
      <c r="DV261">
        <v>38249.300000000003</v>
      </c>
      <c r="DW261">
        <v>7.7041349448884304</v>
      </c>
      <c r="DX261">
        <v>36.055724537199403</v>
      </c>
      <c r="DY261">
        <v>43.759859482087798</v>
      </c>
      <c r="DZ261">
        <v>5.7339561788753704E-3</v>
      </c>
      <c r="EA261">
        <v>0.94860209574685095</v>
      </c>
      <c r="EB261">
        <v>3.0009376177933902E-3</v>
      </c>
      <c r="EC261">
        <v>0.22255918415525799</v>
      </c>
      <c r="ED261">
        <v>0</v>
      </c>
      <c r="EE261" t="s">
        <v>104</v>
      </c>
      <c r="EF261" t="s">
        <v>1836</v>
      </c>
      <c r="EG261" t="s">
        <v>1883</v>
      </c>
      <c r="EH261" t="s">
        <v>1893</v>
      </c>
      <c r="EI261" t="s">
        <v>1836</v>
      </c>
      <c r="EJ261">
        <v>3.02383225122591E-3</v>
      </c>
      <c r="EK261">
        <v>11.4276919582984</v>
      </c>
      <c r="EL261">
        <v>2.5898791844191599E-3</v>
      </c>
      <c r="EM261">
        <v>2.96249440085206</v>
      </c>
      <c r="EN261">
        <v>0</v>
      </c>
      <c r="EO261">
        <v>6.9276883224133199</v>
      </c>
      <c r="EP261">
        <v>7.5972086088837401</v>
      </c>
      <c r="EQ261">
        <v>0</v>
      </c>
      <c r="ER261">
        <v>0</v>
      </c>
      <c r="ES261">
        <v>0</v>
      </c>
      <c r="ET261">
        <v>0</v>
      </c>
      <c r="EU261">
        <v>0</v>
      </c>
      <c r="EV261">
        <v>0.01</v>
      </c>
      <c r="EW261">
        <v>1774.09</v>
      </c>
      <c r="EX261">
        <v>1.0112595908851101</v>
      </c>
      <c r="EY261">
        <v>40451.698272872498</v>
      </c>
      <c r="EZ261">
        <v>71.764953388920304</v>
      </c>
      <c r="FA261">
        <v>809.03396545744897</v>
      </c>
      <c r="FB261">
        <v>1757.0358000000001</v>
      </c>
      <c r="FC261">
        <v>1774.0944</v>
      </c>
      <c r="FD261">
        <v>71.075082036235102</v>
      </c>
      <c r="FE261">
        <v>71.765131376392702</v>
      </c>
      <c r="FF261">
        <v>0.69004934015762798</v>
      </c>
      <c r="FG261">
        <v>1.0550732015933899</v>
      </c>
      <c r="FH261">
        <v>0.36502386143575999</v>
      </c>
      <c r="FI261">
        <v>4.10268441217671E-3</v>
      </c>
      <c r="FJ261">
        <v>0.32821475297413699</v>
      </c>
      <c r="FK261">
        <v>0</v>
      </c>
      <c r="FL261">
        <v>0</v>
      </c>
      <c r="FM261">
        <v>0</v>
      </c>
      <c r="FN261">
        <v>0</v>
      </c>
      <c r="FO261">
        <v>0</v>
      </c>
      <c r="FP261">
        <v>0</v>
      </c>
      <c r="FQ261">
        <v>0</v>
      </c>
      <c r="FR261">
        <v>0.48615189408253001</v>
      </c>
      <c r="FS261">
        <v>0</v>
      </c>
      <c r="FT261">
        <v>0</v>
      </c>
      <c r="FU261">
        <v>0</v>
      </c>
      <c r="FV261">
        <v>0</v>
      </c>
      <c r="FW261">
        <v>0</v>
      </c>
      <c r="FX261">
        <v>0</v>
      </c>
      <c r="FY261">
        <v>0</v>
      </c>
      <c r="FZ261">
        <v>2.4855901105077001</v>
      </c>
      <c r="GA261">
        <v>0</v>
      </c>
      <c r="GB261">
        <v>0</v>
      </c>
      <c r="GC261">
        <v>0</v>
      </c>
      <c r="GD261">
        <v>0</v>
      </c>
      <c r="GE261">
        <v>0</v>
      </c>
      <c r="GF261">
        <v>0</v>
      </c>
      <c r="GG261">
        <v>0</v>
      </c>
      <c r="GH261">
        <v>1.6696244268960401</v>
      </c>
      <c r="GI261">
        <v>0</v>
      </c>
      <c r="GJ261">
        <v>0</v>
      </c>
      <c r="GK261">
        <v>0</v>
      </c>
      <c r="GL261">
        <v>0</v>
      </c>
      <c r="GM261">
        <v>0</v>
      </c>
      <c r="GN261">
        <v>0</v>
      </c>
      <c r="GO261">
        <v>0</v>
      </c>
      <c r="GP261">
        <v>137.16697140218</v>
      </c>
      <c r="GQ261">
        <v>0</v>
      </c>
      <c r="GR261">
        <v>0.234423098685935</v>
      </c>
      <c r="GS261">
        <v>0.234423098685935</v>
      </c>
      <c r="GT261">
        <v>10.0956846594495</v>
      </c>
      <c r="GU261">
        <v>65.402018013259905</v>
      </c>
      <c r="GV261">
        <v>43.759859482087798</v>
      </c>
    </row>
    <row r="262" spans="1:204" x14ac:dyDescent="0.35">
      <c r="A262">
        <v>261</v>
      </c>
      <c r="B262" t="s">
        <v>1237</v>
      </c>
      <c r="C262" t="s">
        <v>285</v>
      </c>
      <c r="D262" t="s">
        <v>1238</v>
      </c>
      <c r="E262" t="s">
        <v>1239</v>
      </c>
      <c r="F262">
        <v>0</v>
      </c>
      <c r="G262">
        <v>3.5808578600000001</v>
      </c>
      <c r="H262">
        <v>2.9203338557460001</v>
      </c>
      <c r="I262">
        <v>2.4237754886368301</v>
      </c>
      <c r="J262">
        <v>2.1578185971447099</v>
      </c>
      <c r="K262">
        <v>2.1710090121979602</v>
      </c>
      <c r="L262">
        <v>2.2063818677938598</v>
      </c>
      <c r="M262">
        <v>2.2063818677938598</v>
      </c>
      <c r="N262">
        <v>2.9203940791666699E-2</v>
      </c>
      <c r="O262">
        <v>2.9203940776427701E-2</v>
      </c>
      <c r="P262">
        <v>3.09512486464074E-2</v>
      </c>
      <c r="Q262">
        <v>4.8637676444354502E-2</v>
      </c>
      <c r="R262">
        <v>7.0745711191787006E-2</v>
      </c>
      <c r="S262">
        <v>8.8432138989733705E-2</v>
      </c>
      <c r="T262">
        <v>0.114961780686654</v>
      </c>
      <c r="U262">
        <v>5.3969517070000004</v>
      </c>
      <c r="V262">
        <v>5.5873593450000003</v>
      </c>
      <c r="W262">
        <v>5.7959226109999999</v>
      </c>
      <c r="X262">
        <v>6.0976188000000002</v>
      </c>
      <c r="Y262">
        <v>6.2408583999999996</v>
      </c>
      <c r="Z262">
        <v>6.4154074750000003</v>
      </c>
      <c r="AA262">
        <v>6.5173155300000003</v>
      </c>
      <c r="AB262">
        <v>0</v>
      </c>
      <c r="AC262">
        <v>0</v>
      </c>
      <c r="AD262">
        <v>0</v>
      </c>
      <c r="AE262">
        <v>0</v>
      </c>
      <c r="AF262">
        <v>0</v>
      </c>
      <c r="AG262">
        <v>0</v>
      </c>
      <c r="AH262">
        <v>0</v>
      </c>
      <c r="AI262">
        <v>0</v>
      </c>
      <c r="AJ262">
        <v>0</v>
      </c>
      <c r="AK262">
        <v>0</v>
      </c>
      <c r="AL262">
        <v>0</v>
      </c>
      <c r="AM262">
        <v>0</v>
      </c>
      <c r="AN262">
        <v>0</v>
      </c>
      <c r="AO262">
        <v>0</v>
      </c>
      <c r="AP262">
        <v>0.80323177955555602</v>
      </c>
      <c r="AQ262">
        <v>1.12655105244444</v>
      </c>
      <c r="AR262">
        <v>1.0169215922346699</v>
      </c>
      <c r="AS262">
        <v>0.67437122601244404</v>
      </c>
      <c r="AT262">
        <v>0.75381711661671802</v>
      </c>
      <c r="AU262">
        <v>0.92621051707209001</v>
      </c>
      <c r="AV262">
        <v>0.33474382336160702</v>
      </c>
      <c r="AW262">
        <v>6.5070620949362898E-3</v>
      </c>
      <c r="AX262">
        <v>4.6537222481275098E-3</v>
      </c>
      <c r="AY262">
        <v>4.9358144857922703E-3</v>
      </c>
      <c r="AZ262">
        <v>0</v>
      </c>
      <c r="BA262">
        <v>0</v>
      </c>
      <c r="BB262">
        <v>0</v>
      </c>
      <c r="BC262">
        <v>0</v>
      </c>
      <c r="BD262">
        <v>0</v>
      </c>
      <c r="BE262">
        <v>0</v>
      </c>
      <c r="BF262">
        <v>0</v>
      </c>
      <c r="BG262">
        <v>0</v>
      </c>
      <c r="BH262">
        <v>0</v>
      </c>
      <c r="BI262">
        <v>0</v>
      </c>
      <c r="BJ262">
        <v>0</v>
      </c>
      <c r="BK262">
        <v>0</v>
      </c>
      <c r="BL262">
        <v>4.4253026246502E-2</v>
      </c>
      <c r="BM262">
        <v>4.4090310788863801E-2</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9.8167523494421598</v>
      </c>
      <c r="CO262">
        <v>9.7123549424615003</v>
      </c>
      <c r="CP262">
        <v>9.3165970657925605</v>
      </c>
      <c r="CQ262">
        <v>8.9784462996015098</v>
      </c>
      <c r="CR262">
        <v>9.2364302400064702</v>
      </c>
      <c r="CS262">
        <v>9.6364319988556808</v>
      </c>
      <c r="CT262">
        <v>9.6364319988556808</v>
      </c>
      <c r="CU262">
        <v>9.2753489469996904</v>
      </c>
      <c r="CV262">
        <v>9.5344860536981102</v>
      </c>
      <c r="CW262">
        <v>-1.06346175664285E-2</v>
      </c>
      <c r="CX262">
        <v>-4.0747880304366303E-2</v>
      </c>
      <c r="CY262">
        <v>-3.6295523333581201E-2</v>
      </c>
      <c r="CZ262">
        <v>2.87336953183546E-2</v>
      </c>
      <c r="DA262">
        <v>4.3306964753184997E-2</v>
      </c>
      <c r="DB262">
        <v>-1.8368635997700899E-2</v>
      </c>
      <c r="DC262">
        <v>0</v>
      </c>
      <c r="DD262">
        <v>-0.180320350586478</v>
      </c>
      <c r="DE262">
        <v>0.43455365755728997</v>
      </c>
      <c r="DF262">
        <v>-0.26709282048746202</v>
      </c>
      <c r="DG262">
        <v>0</v>
      </c>
      <c r="DH262">
        <v>0.36108305185598599</v>
      </c>
      <c r="DI262">
        <v>0</v>
      </c>
      <c r="DJ262">
        <v>0</v>
      </c>
      <c r="DK262">
        <v>0</v>
      </c>
      <c r="DL262">
        <v>0</v>
      </c>
      <c r="DM262">
        <v>0</v>
      </c>
      <c r="DN262">
        <v>0</v>
      </c>
      <c r="DO262" t="s">
        <v>1859</v>
      </c>
      <c r="DP262">
        <v>37549</v>
      </c>
      <c r="DQ262">
        <v>37549</v>
      </c>
      <c r="DR262" t="s">
        <v>1835</v>
      </c>
      <c r="DS262">
        <v>0</v>
      </c>
      <c r="DT262">
        <v>249.15</v>
      </c>
      <c r="DU262">
        <v>26158.2</v>
      </c>
      <c r="DV262">
        <v>25509.1</v>
      </c>
      <c r="DW262">
        <v>3.5088175057619E-4</v>
      </c>
      <c r="DX262">
        <v>2.2063818677938598</v>
      </c>
      <c r="DY262">
        <v>2.20673274954444</v>
      </c>
      <c r="DZ262">
        <v>3.5088175057619E-4</v>
      </c>
      <c r="EA262">
        <v>0.330258719866804</v>
      </c>
      <c r="EB262">
        <v>0</v>
      </c>
      <c r="EC262">
        <v>9.3963259521934295E-2</v>
      </c>
      <c r="ED262">
        <v>0.26711979233405198</v>
      </c>
      <c r="EE262" t="s">
        <v>187</v>
      </c>
      <c r="EF262" t="s">
        <v>411</v>
      </c>
      <c r="EG262" t="s">
        <v>1836</v>
      </c>
      <c r="EH262" t="s">
        <v>1870</v>
      </c>
      <c r="EI262" t="s">
        <v>1836</v>
      </c>
      <c r="EJ262">
        <v>1.8503935514327399E-4</v>
      </c>
      <c r="EK262">
        <v>4.8247084895190602</v>
      </c>
      <c r="EL262">
        <v>1.0934327013270701E-3</v>
      </c>
      <c r="EM262">
        <v>0.18128588492895401</v>
      </c>
      <c r="EN262">
        <v>0</v>
      </c>
      <c r="EO262">
        <v>0</v>
      </c>
      <c r="EP262">
        <v>0</v>
      </c>
      <c r="EQ262">
        <v>0</v>
      </c>
      <c r="ER262">
        <v>0</v>
      </c>
      <c r="ES262">
        <v>0</v>
      </c>
      <c r="ET262">
        <v>0</v>
      </c>
      <c r="EU262">
        <v>0</v>
      </c>
      <c r="EV262">
        <v>0.03</v>
      </c>
      <c r="EW262">
        <v>254.15</v>
      </c>
      <c r="EX262">
        <v>1.0063016387117001</v>
      </c>
      <c r="EY262">
        <v>26323.039525748402</v>
      </c>
      <c r="EZ262">
        <v>6.6900004954689596</v>
      </c>
      <c r="FA262">
        <v>0</v>
      </c>
      <c r="FB262">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0.152102349927771</v>
      </c>
      <c r="GA262">
        <v>0</v>
      </c>
      <c r="GB262">
        <v>0</v>
      </c>
      <c r="GC262">
        <v>0</v>
      </c>
      <c r="GD262">
        <v>0</v>
      </c>
      <c r="GE262">
        <v>0</v>
      </c>
      <c r="GF262">
        <v>0</v>
      </c>
      <c r="GG262">
        <v>0</v>
      </c>
      <c r="GH262">
        <v>0</v>
      </c>
      <c r="GI262">
        <v>0</v>
      </c>
      <c r="GJ262">
        <v>0</v>
      </c>
      <c r="GK262">
        <v>0</v>
      </c>
      <c r="GL262">
        <v>0</v>
      </c>
      <c r="GM262">
        <v>0</v>
      </c>
      <c r="GN262">
        <v>0</v>
      </c>
      <c r="GO262">
        <v>0</v>
      </c>
      <c r="GP262">
        <v>9.6593523385114697</v>
      </c>
      <c r="GQ262">
        <v>0</v>
      </c>
      <c r="GR262">
        <v>9.89721387745396E-2</v>
      </c>
      <c r="GS262">
        <v>9.89721387745396E-2</v>
      </c>
      <c r="GT262">
        <v>0.12486628481336701</v>
      </c>
      <c r="GU262">
        <v>2.9693518430425101</v>
      </c>
      <c r="GV262">
        <v>2.20673274954444</v>
      </c>
    </row>
    <row r="263" spans="1:204" x14ac:dyDescent="0.35">
      <c r="A263">
        <v>262</v>
      </c>
      <c r="B263" t="s">
        <v>1240</v>
      </c>
      <c r="C263" t="s">
        <v>286</v>
      </c>
      <c r="D263" t="s">
        <v>1241</v>
      </c>
      <c r="E263" t="s">
        <v>1242</v>
      </c>
      <c r="F263">
        <v>0</v>
      </c>
      <c r="G263">
        <v>3.8312910599999999</v>
      </c>
      <c r="H263">
        <v>2.6783291498340001</v>
      </c>
      <c r="I263">
        <v>2.2277972640524402</v>
      </c>
      <c r="J263">
        <v>2.2947267955905</v>
      </c>
      <c r="K263">
        <v>2.3473142846555999</v>
      </c>
      <c r="L263">
        <v>2.3855597312487702</v>
      </c>
      <c r="M263">
        <v>2.3855597312487702</v>
      </c>
      <c r="N263">
        <v>3.1575560916666703E-2</v>
      </c>
      <c r="O263">
        <v>3.1575560933925599E-2</v>
      </c>
      <c r="P263">
        <v>3.3464765769028099E-2</v>
      </c>
      <c r="Q263">
        <v>5.2587489065615597E-2</v>
      </c>
      <c r="R263">
        <v>7.64908931863333E-2</v>
      </c>
      <c r="S263">
        <v>9.5613616482916594E-2</v>
      </c>
      <c r="T263">
        <v>0.12429770142779201</v>
      </c>
      <c r="U263">
        <v>11.839466112</v>
      </c>
      <c r="V263">
        <v>12.210561439999999</v>
      </c>
      <c r="W263">
        <v>12.66825744</v>
      </c>
      <c r="X263">
        <v>13.202589680000001</v>
      </c>
      <c r="Y263">
        <v>13.70287278</v>
      </c>
      <c r="Z263">
        <v>14.210000848</v>
      </c>
      <c r="AA263">
        <v>14.418571200000001</v>
      </c>
      <c r="AB263">
        <v>0</v>
      </c>
      <c r="AC263">
        <v>0</v>
      </c>
      <c r="AD263">
        <v>0</v>
      </c>
      <c r="AE263">
        <v>0</v>
      </c>
      <c r="AF263">
        <v>0</v>
      </c>
      <c r="AG263">
        <v>0</v>
      </c>
      <c r="AH263">
        <v>0</v>
      </c>
      <c r="AI263">
        <v>0</v>
      </c>
      <c r="AJ263">
        <v>0</v>
      </c>
      <c r="AK263">
        <v>0</v>
      </c>
      <c r="AL263">
        <v>0</v>
      </c>
      <c r="AM263">
        <v>0</v>
      </c>
      <c r="AN263">
        <v>0</v>
      </c>
      <c r="AO263">
        <v>0</v>
      </c>
      <c r="AP263">
        <v>3.0626915253333298</v>
      </c>
      <c r="AQ263">
        <v>3.7100660106666701</v>
      </c>
      <c r="AR263">
        <v>3.0928035098595599</v>
      </c>
      <c r="AS263">
        <v>2.5876218970265299</v>
      </c>
      <c r="AT263">
        <v>1.99378425429829</v>
      </c>
      <c r="AU263">
        <v>1.7886395591126001</v>
      </c>
      <c r="AV263">
        <v>0.88734901643873099</v>
      </c>
      <c r="AW263">
        <v>6.9516493875777796E-3</v>
      </c>
      <c r="AX263">
        <v>4.9716822959669999E-3</v>
      </c>
      <c r="AY263">
        <v>5.2730481508784996E-3</v>
      </c>
      <c r="AZ263">
        <v>0</v>
      </c>
      <c r="BA263">
        <v>0</v>
      </c>
      <c r="BB263">
        <v>0</v>
      </c>
      <c r="BC263">
        <v>0</v>
      </c>
      <c r="BD263">
        <v>0</v>
      </c>
      <c r="BE263">
        <v>0</v>
      </c>
      <c r="BF263">
        <v>0</v>
      </c>
      <c r="BG263">
        <v>0</v>
      </c>
      <c r="BH263">
        <v>0</v>
      </c>
      <c r="BI263">
        <v>0</v>
      </c>
      <c r="BJ263">
        <v>0</v>
      </c>
      <c r="BK263">
        <v>0</v>
      </c>
      <c r="BL263">
        <v>0.22046329515808899</v>
      </c>
      <c r="BM263">
        <v>0.128405772570481</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18.7719759076376</v>
      </c>
      <c r="CO263">
        <v>18.855967138888602</v>
      </c>
      <c r="CP263">
        <v>18.1560018004024</v>
      </c>
      <c r="CQ263">
        <v>18.137525861682601</v>
      </c>
      <c r="CR263">
        <v>18.1204622121402</v>
      </c>
      <c r="CS263">
        <v>18.479813754844301</v>
      </c>
      <c r="CT263">
        <v>18.479813754844301</v>
      </c>
      <c r="CU263">
        <v>18.0857522043821</v>
      </c>
      <c r="CV263">
        <v>18.209839199577502</v>
      </c>
      <c r="CW263">
        <v>4.4742882509718499E-3</v>
      </c>
      <c r="CX263">
        <v>-3.7121688499480499E-2</v>
      </c>
      <c r="CY263">
        <v>-1.0176215514213799E-3</v>
      </c>
      <c r="CZ263">
        <v>-9.4079256854262495E-4</v>
      </c>
      <c r="DA263">
        <v>1.9831256978826602E-2</v>
      </c>
      <c r="DB263">
        <v>-1.5563740025599199E-2</v>
      </c>
      <c r="DC263">
        <v>0</v>
      </c>
      <c r="DD263">
        <v>-0.292162152793285</v>
      </c>
      <c r="DE263">
        <v>0.30956068936465297</v>
      </c>
      <c r="DF263">
        <v>-0.29243847498444803</v>
      </c>
      <c r="DG263">
        <v>0</v>
      </c>
      <c r="DH263">
        <v>0.39406155046221603</v>
      </c>
      <c r="DI263">
        <v>0</v>
      </c>
      <c r="DJ263">
        <v>0</v>
      </c>
      <c r="DK263">
        <v>0</v>
      </c>
      <c r="DL263">
        <v>0</v>
      </c>
      <c r="DM263">
        <v>0</v>
      </c>
      <c r="DN263">
        <v>0</v>
      </c>
      <c r="DO263" t="s">
        <v>1834</v>
      </c>
      <c r="DP263">
        <v>62745</v>
      </c>
      <c r="DQ263">
        <v>62745</v>
      </c>
      <c r="DR263" t="s">
        <v>1835</v>
      </c>
      <c r="DS263">
        <v>0</v>
      </c>
      <c r="DT263">
        <v>237.46</v>
      </c>
      <c r="DU263">
        <v>60720</v>
      </c>
      <c r="DV263">
        <v>59076</v>
      </c>
      <c r="DW263">
        <v>3.7937652760585002E-4</v>
      </c>
      <c r="DX263">
        <v>2.3855597312487702</v>
      </c>
      <c r="DY263">
        <v>2.3859391077763799</v>
      </c>
      <c r="DZ263">
        <v>3.7937652760585002E-4</v>
      </c>
      <c r="EA263">
        <v>1.49375357781352</v>
      </c>
      <c r="EB263">
        <v>0</v>
      </c>
      <c r="EC263">
        <v>0.101593913276953</v>
      </c>
      <c r="ED263">
        <v>0.29246763718526397</v>
      </c>
      <c r="EE263" t="s">
        <v>1836</v>
      </c>
      <c r="EF263" t="s">
        <v>351</v>
      </c>
      <c r="EG263" t="s">
        <v>1836</v>
      </c>
      <c r="EH263" t="s">
        <v>1886</v>
      </c>
      <c r="EI263" t="s">
        <v>1836</v>
      </c>
      <c r="EJ263">
        <v>2.0006622718168299E-4</v>
      </c>
      <c r="EK263">
        <v>5.2165178003042598</v>
      </c>
      <c r="EL263">
        <v>1.18222917763805E-3</v>
      </c>
      <c r="EM263">
        <v>0.196007913789979</v>
      </c>
      <c r="EN263">
        <v>0</v>
      </c>
      <c r="EO263">
        <v>0</v>
      </c>
      <c r="EP263">
        <v>0</v>
      </c>
      <c r="EQ263">
        <v>0</v>
      </c>
      <c r="ER263">
        <v>0</v>
      </c>
      <c r="ES263">
        <v>0</v>
      </c>
      <c r="ET263">
        <v>0</v>
      </c>
      <c r="EU263">
        <v>0</v>
      </c>
      <c r="EV263">
        <v>0.03</v>
      </c>
      <c r="EW263">
        <v>242.46</v>
      </c>
      <c r="EX263">
        <v>1.0068856937557</v>
      </c>
      <c r="EY263">
        <v>61138.099324846102</v>
      </c>
      <c r="EZ263">
        <v>14.8235435623022</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0.16445443874334301</v>
      </c>
      <c r="GA263">
        <v>0</v>
      </c>
      <c r="GB263">
        <v>0</v>
      </c>
      <c r="GC263">
        <v>0</v>
      </c>
      <c r="GD263">
        <v>0</v>
      </c>
      <c r="GE263">
        <v>0</v>
      </c>
      <c r="GF263">
        <v>0</v>
      </c>
      <c r="GG263">
        <v>0</v>
      </c>
      <c r="GH263">
        <v>0</v>
      </c>
      <c r="GI263">
        <v>0</v>
      </c>
      <c r="GJ263">
        <v>0</v>
      </c>
      <c r="GK263">
        <v>0</v>
      </c>
      <c r="GL263">
        <v>0</v>
      </c>
      <c r="GM263">
        <v>0</v>
      </c>
      <c r="GN263">
        <v>0</v>
      </c>
      <c r="GO263">
        <v>0</v>
      </c>
      <c r="GP263">
        <v>19.170708158572399</v>
      </c>
      <c r="GQ263">
        <v>0</v>
      </c>
      <c r="GR263">
        <v>0.10700955814701101</v>
      </c>
      <c r="GS263">
        <v>0.10700955814701101</v>
      </c>
      <c r="GT263">
        <v>0.96086895899491498</v>
      </c>
      <c r="GU263">
        <v>4.3471645962702299</v>
      </c>
      <c r="GV263">
        <v>2.3859391077763799</v>
      </c>
    </row>
    <row r="264" spans="1:204" x14ac:dyDescent="0.35">
      <c r="A264">
        <v>263</v>
      </c>
      <c r="B264" t="s">
        <v>1243</v>
      </c>
      <c r="C264" t="s">
        <v>287</v>
      </c>
      <c r="D264" t="s">
        <v>1244</v>
      </c>
      <c r="E264" t="s">
        <v>1245</v>
      </c>
      <c r="F264">
        <v>0</v>
      </c>
      <c r="G264">
        <v>2.2530167900000002</v>
      </c>
      <c r="H264">
        <v>1.8626056090650001</v>
      </c>
      <c r="I264">
        <v>1.5691428271790699</v>
      </c>
      <c r="J264">
        <v>1.4119720704287699</v>
      </c>
      <c r="K264">
        <v>1.3326795168794401</v>
      </c>
      <c r="L264">
        <v>1.3543932360954001</v>
      </c>
      <c r="M264">
        <v>1.3543932360954001</v>
      </c>
      <c r="N264">
        <v>1.79269148333333E-2</v>
      </c>
      <c r="O264">
        <v>1.7926914842931799E-2</v>
      </c>
      <c r="P264">
        <v>1.8999504313966301E-2</v>
      </c>
      <c r="Q264">
        <v>2.9856363921947099E-2</v>
      </c>
      <c r="R264">
        <v>4.3427438431916598E-2</v>
      </c>
      <c r="S264">
        <v>5.4284298039895797E-2</v>
      </c>
      <c r="T264">
        <v>7.0569587451864493E-2</v>
      </c>
      <c r="U264">
        <v>3.0533950700000001</v>
      </c>
      <c r="V264">
        <v>3.2086765599999998</v>
      </c>
      <c r="W264">
        <v>3.2752568900000001</v>
      </c>
      <c r="X264">
        <v>3.45110238</v>
      </c>
      <c r="Y264">
        <v>3.4973642100000002</v>
      </c>
      <c r="Z264">
        <v>3.6778648700000001</v>
      </c>
      <c r="AA264">
        <v>3.7376498300000001</v>
      </c>
      <c r="AB264">
        <v>0</v>
      </c>
      <c r="AC264">
        <v>0</v>
      </c>
      <c r="AD264">
        <v>0</v>
      </c>
      <c r="AE264">
        <v>0</v>
      </c>
      <c r="AF264">
        <v>0</v>
      </c>
      <c r="AG264">
        <v>0</v>
      </c>
      <c r="AH264">
        <v>0</v>
      </c>
      <c r="AI264">
        <v>0</v>
      </c>
      <c r="AJ264">
        <v>0</v>
      </c>
      <c r="AK264">
        <v>0</v>
      </c>
      <c r="AL264">
        <v>0</v>
      </c>
      <c r="AM264">
        <v>0</v>
      </c>
      <c r="AN264">
        <v>0</v>
      </c>
      <c r="AO264">
        <v>0</v>
      </c>
      <c r="AP264">
        <v>0.968616488</v>
      </c>
      <c r="AQ264">
        <v>1.36688369688889</v>
      </c>
      <c r="AR264">
        <v>1.57699030993778</v>
      </c>
      <c r="AS264">
        <v>1.5759076472660201</v>
      </c>
      <c r="AT264">
        <v>1.6664863752054799</v>
      </c>
      <c r="AU264">
        <v>1.7709516202317099</v>
      </c>
      <c r="AV264">
        <v>1.5158482629352601</v>
      </c>
      <c r="AW264">
        <v>4.0019093431271097E-3</v>
      </c>
      <c r="AX264">
        <v>2.8620864951623502E-3</v>
      </c>
      <c r="AY264">
        <v>3.0355760892470198E-3</v>
      </c>
      <c r="AZ264">
        <v>0</v>
      </c>
      <c r="BA264">
        <v>0</v>
      </c>
      <c r="BB264">
        <v>0</v>
      </c>
      <c r="BC264">
        <v>0</v>
      </c>
      <c r="BD264">
        <v>2.0651472843977298E-2</v>
      </c>
      <c r="BE264">
        <v>0.107254423480011</v>
      </c>
      <c r="BF264">
        <v>8.6602950636033793E-2</v>
      </c>
      <c r="BG264">
        <v>0.107920600023365</v>
      </c>
      <c r="BH264">
        <v>0.107920600023365</v>
      </c>
      <c r="BI264">
        <v>0.107920600023365</v>
      </c>
      <c r="BJ264">
        <v>0.11325001237019799</v>
      </c>
      <c r="BK264">
        <v>0</v>
      </c>
      <c r="BL264">
        <v>2.04241114217571E-2</v>
      </c>
      <c r="BM264">
        <v>2.03448653014652E-2</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6.3176086450204396</v>
      </c>
      <c r="CO264">
        <v>6.5866334021937503</v>
      </c>
      <c r="CP264">
        <v>6.5503729234575703</v>
      </c>
      <c r="CQ264">
        <v>6.5767590616401099</v>
      </c>
      <c r="CR264">
        <v>6.6478781405402003</v>
      </c>
      <c r="CS264">
        <v>6.9654146243903696</v>
      </c>
      <c r="CT264">
        <v>6.9654146243903696</v>
      </c>
      <c r="CU264">
        <v>6.9171403126695497</v>
      </c>
      <c r="CV264">
        <v>6.8494070763250798</v>
      </c>
      <c r="CW264">
        <v>4.2583321045908798E-2</v>
      </c>
      <c r="CX264">
        <v>-5.50516121393796E-3</v>
      </c>
      <c r="CY264">
        <v>4.0281886986999202E-3</v>
      </c>
      <c r="CZ264">
        <v>1.0813696873115401E-2</v>
      </c>
      <c r="DA264">
        <v>4.7765087917866801E-2</v>
      </c>
      <c r="DB264">
        <v>0.104031106079908</v>
      </c>
      <c r="DC264">
        <v>1.35265971368637E-3</v>
      </c>
      <c r="DD264">
        <v>0.657227815121464</v>
      </c>
      <c r="DE264">
        <v>0.31419750400591201</v>
      </c>
      <c r="DF264">
        <v>9.4218357515344405E-3</v>
      </c>
      <c r="DG264">
        <v>9.4218357515344405E-3</v>
      </c>
      <c r="DH264">
        <v>5.7696147472355797E-2</v>
      </c>
      <c r="DI264">
        <v>0</v>
      </c>
      <c r="DJ264">
        <v>0</v>
      </c>
      <c r="DK264">
        <v>0</v>
      </c>
      <c r="DL264">
        <v>0</v>
      </c>
      <c r="DM264">
        <v>0</v>
      </c>
      <c r="DN264">
        <v>0</v>
      </c>
      <c r="DO264" t="s">
        <v>1838</v>
      </c>
      <c r="DP264">
        <v>28241</v>
      </c>
      <c r="DQ264">
        <v>28241</v>
      </c>
      <c r="DR264" t="s">
        <v>1835</v>
      </c>
      <c r="DS264">
        <v>0</v>
      </c>
      <c r="DT264">
        <v>155.69</v>
      </c>
      <c r="DU264">
        <v>24007</v>
      </c>
      <c r="DV264">
        <v>22481</v>
      </c>
      <c r="DW264">
        <v>2.1538963488147001E-4</v>
      </c>
      <c r="DX264">
        <v>1.3543932360954001</v>
      </c>
      <c r="DY264">
        <v>1.3546086257302801</v>
      </c>
      <c r="DZ264">
        <v>2.1538963488147001E-4</v>
      </c>
      <c r="EA264">
        <v>1.2058362222463901</v>
      </c>
      <c r="EB264">
        <v>0</v>
      </c>
      <c r="EC264">
        <v>5.7679590734322599E-2</v>
      </c>
      <c r="ED264">
        <v>0</v>
      </c>
      <c r="EE264" t="s">
        <v>214</v>
      </c>
      <c r="EF264" t="s">
        <v>213</v>
      </c>
      <c r="EG264" t="s">
        <v>1836</v>
      </c>
      <c r="EH264" t="s">
        <v>1863</v>
      </c>
      <c r="EI264" t="s">
        <v>1836</v>
      </c>
      <c r="EJ264">
        <v>1.13586868161612E-4</v>
      </c>
      <c r="EK264">
        <v>2.9616598285727802</v>
      </c>
      <c r="EL264">
        <v>6.7120650165768104E-4</v>
      </c>
      <c r="EM264">
        <v>0.111282810981786</v>
      </c>
      <c r="EN264">
        <v>0.11325001237019799</v>
      </c>
      <c r="EO264">
        <v>0</v>
      </c>
      <c r="EP264">
        <v>0</v>
      </c>
      <c r="EQ264">
        <v>0</v>
      </c>
      <c r="ER264">
        <v>0</v>
      </c>
      <c r="ES264">
        <v>0</v>
      </c>
      <c r="ET264">
        <v>0</v>
      </c>
      <c r="EU264">
        <v>0</v>
      </c>
      <c r="EV264">
        <v>0.03</v>
      </c>
      <c r="EW264">
        <v>160.69</v>
      </c>
      <c r="EX264">
        <v>1.01655426479044</v>
      </c>
      <c r="EY264">
        <v>24404.418234824101</v>
      </c>
      <c r="EZ264">
        <v>3.9215459661538898</v>
      </c>
      <c r="FA264">
        <v>0</v>
      </c>
      <c r="FB264">
        <v>0</v>
      </c>
      <c r="FC264">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9.3368405628844894E-2</v>
      </c>
      <c r="GA264">
        <v>0</v>
      </c>
      <c r="GB264">
        <v>0</v>
      </c>
      <c r="GC264">
        <v>0</v>
      </c>
      <c r="GD264">
        <v>0</v>
      </c>
      <c r="GE264">
        <v>0</v>
      </c>
      <c r="GF264">
        <v>0</v>
      </c>
      <c r="GG264">
        <v>0</v>
      </c>
      <c r="GH264">
        <v>0</v>
      </c>
      <c r="GI264">
        <v>0</v>
      </c>
      <c r="GJ264">
        <v>0</v>
      </c>
      <c r="GK264">
        <v>0</v>
      </c>
      <c r="GL264">
        <v>0</v>
      </c>
      <c r="GM264">
        <v>0</v>
      </c>
      <c r="GN264">
        <v>0</v>
      </c>
      <c r="GO264">
        <v>0</v>
      </c>
      <c r="GP264">
        <v>6.8606463473752104</v>
      </c>
      <c r="GQ264">
        <v>0</v>
      </c>
      <c r="GR264">
        <v>6.0754304263821599E-2</v>
      </c>
      <c r="GS264">
        <v>6.0754304263821599E-2</v>
      </c>
      <c r="GT264">
        <v>1.12392710501323E-2</v>
      </c>
      <c r="GU264">
        <v>2.9391003812213299</v>
      </c>
      <c r="GV264">
        <v>1.3546086257302801</v>
      </c>
    </row>
    <row r="265" spans="1:204" x14ac:dyDescent="0.35">
      <c r="A265">
        <v>264</v>
      </c>
      <c r="B265" t="s">
        <v>1246</v>
      </c>
      <c r="C265" t="s">
        <v>288</v>
      </c>
      <c r="D265" t="s">
        <v>1247</v>
      </c>
      <c r="E265" t="s">
        <v>1248</v>
      </c>
      <c r="F265">
        <v>0</v>
      </c>
      <c r="G265">
        <v>44.251025769999998</v>
      </c>
      <c r="H265">
        <v>32.992984952123997</v>
      </c>
      <c r="I265">
        <v>24.5341359792513</v>
      </c>
      <c r="J265">
        <v>21.714303706927101</v>
      </c>
      <c r="K265">
        <v>22.2119231668777</v>
      </c>
      <c r="L265">
        <v>22.573828228659799</v>
      </c>
      <c r="M265">
        <v>22.573828228659799</v>
      </c>
      <c r="N265">
        <v>0.29878995664583302</v>
      </c>
      <c r="O265">
        <v>0.298789956675174</v>
      </c>
      <c r="P265">
        <v>0.31666692905935401</v>
      </c>
      <c r="Q265">
        <v>0.49761945995041401</v>
      </c>
      <c r="R265">
        <v>0.72381012356424101</v>
      </c>
      <c r="S265">
        <v>0.90476265445530202</v>
      </c>
      <c r="T265">
        <v>1.17619145079189</v>
      </c>
      <c r="U265">
        <v>110.32571830800001</v>
      </c>
      <c r="V265">
        <v>113.333382309</v>
      </c>
      <c r="W265">
        <v>119.76997609199999</v>
      </c>
      <c r="X265">
        <v>125.4062667</v>
      </c>
      <c r="Y265">
        <v>131.21143104500001</v>
      </c>
      <c r="Z265">
        <v>136.62452094</v>
      </c>
      <c r="AA265">
        <v>141.136765</v>
      </c>
      <c r="AB265">
        <v>0</v>
      </c>
      <c r="AC265">
        <v>0</v>
      </c>
      <c r="AD265">
        <v>0.68589091897161203</v>
      </c>
      <c r="AE265">
        <v>0.424713484487999</v>
      </c>
      <c r="AF265">
        <v>9.2793219600000004E-2</v>
      </c>
      <c r="AG265">
        <v>0.75363521960000002</v>
      </c>
      <c r="AH265">
        <v>0.75363521960000002</v>
      </c>
      <c r="AI265">
        <v>0</v>
      </c>
      <c r="AJ265">
        <v>0</v>
      </c>
      <c r="AK265">
        <v>0.66379500000000002</v>
      </c>
      <c r="AL265">
        <v>0.41302620000000001</v>
      </c>
      <c r="AM265">
        <v>0</v>
      </c>
      <c r="AN265">
        <v>0</v>
      </c>
      <c r="AO265">
        <v>0</v>
      </c>
      <c r="AP265">
        <v>3.1382212699999998</v>
      </c>
      <c r="AQ265">
        <v>3.8788568300000001</v>
      </c>
      <c r="AR265">
        <v>3.2836095230311102</v>
      </c>
      <c r="AS265">
        <v>2.1994165631557498</v>
      </c>
      <c r="AT265">
        <v>1.5122082987112999</v>
      </c>
      <c r="AU265">
        <v>0.78732273871130098</v>
      </c>
      <c r="AV265">
        <v>0.26218207679130101</v>
      </c>
      <c r="AW265">
        <v>6.7349142959919103E-2</v>
      </c>
      <c r="AX265">
        <v>4.8166776405714401E-2</v>
      </c>
      <c r="AY265">
        <v>5.1086476596857701E-2</v>
      </c>
      <c r="AZ265">
        <v>0</v>
      </c>
      <c r="BA265">
        <v>0</v>
      </c>
      <c r="BB265">
        <v>0</v>
      </c>
      <c r="BC265">
        <v>0</v>
      </c>
      <c r="BD265">
        <v>0</v>
      </c>
      <c r="BE265">
        <v>0</v>
      </c>
      <c r="BF265">
        <v>0</v>
      </c>
      <c r="BG265">
        <v>0</v>
      </c>
      <c r="BH265">
        <v>0</v>
      </c>
      <c r="BI265">
        <v>0</v>
      </c>
      <c r="BJ265">
        <v>0</v>
      </c>
      <c r="BK265">
        <v>0</v>
      </c>
      <c r="BL265">
        <v>2.9102248099827901</v>
      </c>
      <c r="BM265">
        <v>2.9198048242571701</v>
      </c>
      <c r="BN265">
        <v>0</v>
      </c>
      <c r="BO265">
        <v>0</v>
      </c>
      <c r="BP265">
        <v>0</v>
      </c>
      <c r="BQ265">
        <v>0</v>
      </c>
      <c r="BR265">
        <v>0</v>
      </c>
      <c r="BS265">
        <v>0</v>
      </c>
      <c r="BT265">
        <v>0</v>
      </c>
      <c r="BU265">
        <v>0.66084200000000004</v>
      </c>
      <c r="BV265">
        <v>0.66084200000000004</v>
      </c>
      <c r="BW265">
        <v>0</v>
      </c>
      <c r="BX265">
        <v>0</v>
      </c>
      <c r="BY265">
        <v>0</v>
      </c>
      <c r="BZ265">
        <v>0</v>
      </c>
      <c r="CA265">
        <v>0</v>
      </c>
      <c r="CB265">
        <v>0</v>
      </c>
      <c r="CC265">
        <v>1.128938</v>
      </c>
      <c r="CD265">
        <v>0</v>
      </c>
      <c r="CE265">
        <v>0</v>
      </c>
      <c r="CF265">
        <v>0</v>
      </c>
      <c r="CG265">
        <v>0</v>
      </c>
      <c r="CH265">
        <v>0</v>
      </c>
      <c r="CI265">
        <v>0</v>
      </c>
      <c r="CJ265">
        <v>0</v>
      </c>
      <c r="CK265">
        <v>3.4694199999999999</v>
      </c>
      <c r="CL265">
        <v>3.6346305052598802</v>
      </c>
      <c r="CM265">
        <v>3.4694199999999999</v>
      </c>
      <c r="CN265">
        <v>158.08110444760601</v>
      </c>
      <c r="CO265">
        <v>153.462405634188</v>
      </c>
      <c r="CP265">
        <v>152.22496574316699</v>
      </c>
      <c r="CQ265">
        <v>151.316188114521</v>
      </c>
      <c r="CR265">
        <v>157.54194585375299</v>
      </c>
      <c r="CS265">
        <v>165.11348978142601</v>
      </c>
      <c r="CT265">
        <v>165.11348978142601</v>
      </c>
      <c r="CU265">
        <v>172.67069611796799</v>
      </c>
      <c r="CV265">
        <v>170.150556418294</v>
      </c>
      <c r="CW265">
        <v>-2.9217273181114799E-2</v>
      </c>
      <c r="CX265">
        <v>-8.0634725221888602E-3</v>
      </c>
      <c r="CY265">
        <v>-5.9699644155575297E-3</v>
      </c>
      <c r="CZ265">
        <v>4.1144029708969597E-2</v>
      </c>
      <c r="DA265">
        <v>4.8060495169342902E-2</v>
      </c>
      <c r="DB265">
        <v>9.6171618111331195E-2</v>
      </c>
      <c r="DC265">
        <v>4.9484329139599402E-2</v>
      </c>
      <c r="DD265">
        <v>15.202915607552599</v>
      </c>
      <c r="DE265">
        <v>8.4954442699516406</v>
      </c>
      <c r="DF265">
        <v>8.1705302737320107</v>
      </c>
      <c r="DG265">
        <v>8.1705302737320107</v>
      </c>
      <c r="DH265">
        <v>0.61332393719081602</v>
      </c>
      <c r="DI265">
        <v>0</v>
      </c>
      <c r="DJ265">
        <v>0</v>
      </c>
      <c r="DK265">
        <v>0</v>
      </c>
      <c r="DL265">
        <v>0</v>
      </c>
      <c r="DM265">
        <v>0</v>
      </c>
      <c r="DN265">
        <v>0</v>
      </c>
      <c r="DO265" t="s">
        <v>1847</v>
      </c>
      <c r="DP265">
        <v>85235</v>
      </c>
      <c r="DQ265">
        <v>85235</v>
      </c>
      <c r="DR265" t="s">
        <v>1848</v>
      </c>
      <c r="DS265">
        <v>0.03</v>
      </c>
      <c r="DT265">
        <v>1595</v>
      </c>
      <c r="DU265">
        <v>88487</v>
      </c>
      <c r="DV265">
        <v>88162.1</v>
      </c>
      <c r="DW265">
        <v>3.5899248948107502E-3</v>
      </c>
      <c r="DX265">
        <v>22.573828228659799</v>
      </c>
      <c r="DY265">
        <v>22.5774181535546</v>
      </c>
      <c r="DZ265">
        <v>3.5899248948107502E-3</v>
      </c>
      <c r="EA265">
        <v>2.5899999999999999E-2</v>
      </c>
      <c r="EB265">
        <v>2.7535084209980498E-3</v>
      </c>
      <c r="EC265">
        <v>0.61314793507971399</v>
      </c>
      <c r="ED265">
        <v>0</v>
      </c>
      <c r="EE265" t="s">
        <v>1836</v>
      </c>
      <c r="EF265" t="s">
        <v>167</v>
      </c>
      <c r="EG265" t="s">
        <v>1836</v>
      </c>
      <c r="EH265" t="s">
        <v>1836</v>
      </c>
      <c r="EI265" t="s">
        <v>1836</v>
      </c>
      <c r="EJ265">
        <v>1.8931659639116101E-3</v>
      </c>
      <c r="EK265">
        <v>31.483156956891399</v>
      </c>
      <c r="EL265">
        <v>7.1350866964212199E-3</v>
      </c>
      <c r="EM265">
        <v>1.85476344163337</v>
      </c>
      <c r="EN265">
        <v>0</v>
      </c>
      <c r="EO265">
        <v>0.77643078536242005</v>
      </c>
      <c r="EP265">
        <v>5.1665933465077201</v>
      </c>
      <c r="EQ265">
        <v>0</v>
      </c>
      <c r="ER265">
        <v>0</v>
      </c>
      <c r="ES265">
        <v>0</v>
      </c>
      <c r="ET265">
        <v>0</v>
      </c>
      <c r="EU265">
        <v>0</v>
      </c>
      <c r="EV265">
        <v>0</v>
      </c>
      <c r="EW265">
        <v>1642.85</v>
      </c>
      <c r="EX265">
        <v>1.0009200437611301</v>
      </c>
      <c r="EY265">
        <v>88568.411912290903</v>
      </c>
      <c r="EZ265">
        <v>145.50461551010699</v>
      </c>
      <c r="FA265">
        <v>885.68411912290901</v>
      </c>
      <c r="FB265">
        <v>1626.9</v>
      </c>
      <c r="FC265">
        <v>1642.85</v>
      </c>
      <c r="FD265">
        <v>144.091949340106</v>
      </c>
      <c r="FE265">
        <v>145.50461551010699</v>
      </c>
      <c r="FF265">
        <v>1.4126661700010199</v>
      </c>
      <c r="FG265">
        <v>0.96808175156034704</v>
      </c>
      <c r="FH265">
        <v>0</v>
      </c>
      <c r="FI265">
        <v>0</v>
      </c>
      <c r="FJ265">
        <v>0</v>
      </c>
      <c r="FK265">
        <v>0</v>
      </c>
      <c r="FL265">
        <v>0</v>
      </c>
      <c r="FM265">
        <v>0</v>
      </c>
      <c r="FN265">
        <v>0</v>
      </c>
      <c r="FO265">
        <v>0</v>
      </c>
      <c r="FP265">
        <v>0</v>
      </c>
      <c r="FQ265">
        <v>0</v>
      </c>
      <c r="FR265">
        <v>0.446068364201684</v>
      </c>
      <c r="FS265">
        <v>0</v>
      </c>
      <c r="FT265">
        <v>0</v>
      </c>
      <c r="FU265">
        <v>0</v>
      </c>
      <c r="FV265">
        <v>0</v>
      </c>
      <c r="FW265">
        <v>0</v>
      </c>
      <c r="FX265">
        <v>0</v>
      </c>
      <c r="FY265">
        <v>0</v>
      </c>
      <c r="FZ265">
        <v>1.55618242233534</v>
      </c>
      <c r="GA265">
        <v>0</v>
      </c>
      <c r="GB265">
        <v>0</v>
      </c>
      <c r="GC265">
        <v>0</v>
      </c>
      <c r="GD265">
        <v>0</v>
      </c>
      <c r="GE265">
        <v>0</v>
      </c>
      <c r="GF265">
        <v>0</v>
      </c>
      <c r="GG265">
        <v>0</v>
      </c>
      <c r="GH265">
        <v>1.5319628412478401</v>
      </c>
      <c r="GI265">
        <v>0</v>
      </c>
      <c r="GJ265">
        <v>0</v>
      </c>
      <c r="GK265">
        <v>0</v>
      </c>
      <c r="GL265">
        <v>0</v>
      </c>
      <c r="GM265">
        <v>0</v>
      </c>
      <c r="GN265">
        <v>0</v>
      </c>
      <c r="GO265">
        <v>0</v>
      </c>
      <c r="GP265">
        <v>178.55380490379599</v>
      </c>
      <c r="GQ265">
        <v>0</v>
      </c>
      <c r="GR265">
        <v>0.64583288009358597</v>
      </c>
      <c r="GS265">
        <v>0.64583288009358597</v>
      </c>
      <c r="GT265">
        <v>8.4032484855021892</v>
      </c>
      <c r="GU265">
        <v>33.0491893936887</v>
      </c>
      <c r="GV265">
        <v>22.5774181535546</v>
      </c>
    </row>
    <row r="266" spans="1:204" x14ac:dyDescent="0.35">
      <c r="A266">
        <v>265</v>
      </c>
      <c r="B266" t="s">
        <v>1249</v>
      </c>
      <c r="C266" t="s">
        <v>289</v>
      </c>
      <c r="D266" t="s">
        <v>1250</v>
      </c>
      <c r="E266" t="s">
        <v>1251</v>
      </c>
      <c r="F266">
        <v>0</v>
      </c>
      <c r="G266">
        <v>2.4431104800000001</v>
      </c>
      <c r="H266">
        <v>1.987599597655</v>
      </c>
      <c r="I266">
        <v>1.6451509271607201</v>
      </c>
      <c r="J266">
        <v>1.4617324904981199</v>
      </c>
      <c r="K266">
        <v>1.48013669738812</v>
      </c>
      <c r="L266">
        <v>1.50425297758996</v>
      </c>
      <c r="M266">
        <v>1.50425297758996</v>
      </c>
      <c r="N266">
        <v>1.9910476687500001E-2</v>
      </c>
      <c r="O266">
        <v>1.9910476745452502E-2</v>
      </c>
      <c r="P266">
        <v>2.1101745176610901E-2</v>
      </c>
      <c r="Q266">
        <v>3.3159885277531401E-2</v>
      </c>
      <c r="R266">
        <v>4.8232560403686099E-2</v>
      </c>
      <c r="S266">
        <v>6.0290700504607601E-2</v>
      </c>
      <c r="T266">
        <v>7.8377910655989896E-2</v>
      </c>
      <c r="U266">
        <v>3.74813456</v>
      </c>
      <c r="V266">
        <v>3.8461962199999999</v>
      </c>
      <c r="W266">
        <v>4.0468022399999999</v>
      </c>
      <c r="X266">
        <v>4.1450255</v>
      </c>
      <c r="Y266">
        <v>4.2636649999999996</v>
      </c>
      <c r="Z266">
        <v>4.395842</v>
      </c>
      <c r="AA266">
        <v>4.4335125</v>
      </c>
      <c r="AB266">
        <v>0</v>
      </c>
      <c r="AC266">
        <v>0</v>
      </c>
      <c r="AD266">
        <v>0</v>
      </c>
      <c r="AE266">
        <v>0</v>
      </c>
      <c r="AF266">
        <v>0</v>
      </c>
      <c r="AG266">
        <v>0</v>
      </c>
      <c r="AH266">
        <v>0</v>
      </c>
      <c r="AI266">
        <v>0</v>
      </c>
      <c r="AJ266">
        <v>0</v>
      </c>
      <c r="AK266">
        <v>0</v>
      </c>
      <c r="AL266">
        <v>0</v>
      </c>
      <c r="AM266">
        <v>0</v>
      </c>
      <c r="AN266">
        <v>0</v>
      </c>
      <c r="AO266">
        <v>0</v>
      </c>
      <c r="AP266">
        <v>0.75166248355555598</v>
      </c>
      <c r="AQ266">
        <v>0.86509716622222199</v>
      </c>
      <c r="AR266">
        <v>0.77855230188799995</v>
      </c>
      <c r="AS266">
        <v>0.52893093411557901</v>
      </c>
      <c r="AT266">
        <v>0.38670751943646797</v>
      </c>
      <c r="AU266">
        <v>0.44268774448119902</v>
      </c>
      <c r="AV266">
        <v>0.17140686288180201</v>
      </c>
      <c r="AW266">
        <v>4.4327944592185498E-3</v>
      </c>
      <c r="AX266">
        <v>3.1702470170516602E-3</v>
      </c>
      <c r="AY266">
        <v>3.3624162156646602E-3</v>
      </c>
      <c r="AZ266">
        <v>0</v>
      </c>
      <c r="BA266">
        <v>0</v>
      </c>
      <c r="BB266">
        <v>0</v>
      </c>
      <c r="BC266">
        <v>0</v>
      </c>
      <c r="BD266">
        <v>6.9249448064580402E-2</v>
      </c>
      <c r="BE266">
        <v>0.35965035930314398</v>
      </c>
      <c r="BF266">
        <v>0.29040091123856299</v>
      </c>
      <c r="BG266">
        <v>0.36188421246651697</v>
      </c>
      <c r="BH266">
        <v>0.36188421246651697</v>
      </c>
      <c r="BI266">
        <v>0.36188421246651697</v>
      </c>
      <c r="BJ266">
        <v>0.379755037773506</v>
      </c>
      <c r="BK266">
        <v>0</v>
      </c>
      <c r="BL266">
        <v>3.2359991367632499E-2</v>
      </c>
      <c r="BM266">
        <v>3.2237116225931201E-2</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7.0365002427668504</v>
      </c>
      <c r="CO266">
        <v>7.1139840583104998</v>
      </c>
      <c r="CP266">
        <v>6.8176076579054898</v>
      </c>
      <c r="CQ266">
        <v>6.5307330223577402</v>
      </c>
      <c r="CR266">
        <v>6.5406259896947896</v>
      </c>
      <c r="CS266">
        <v>6.76495763504228</v>
      </c>
      <c r="CT266">
        <v>6.76495763504228</v>
      </c>
      <c r="CU266">
        <v>6.6806756636843101</v>
      </c>
      <c r="CV266">
        <v>6.6515872602592401</v>
      </c>
      <c r="CW266">
        <v>1.10116979848465E-2</v>
      </c>
      <c r="CX266">
        <v>-4.1661099880984903E-2</v>
      </c>
      <c r="CY266">
        <v>-4.20784899839605E-2</v>
      </c>
      <c r="CZ266">
        <v>1.51483260809737E-3</v>
      </c>
      <c r="DA266">
        <v>3.42981919010419E-2</v>
      </c>
      <c r="DB266">
        <v>-3.8590577468351699E-2</v>
      </c>
      <c r="DC266">
        <v>0</v>
      </c>
      <c r="DD266">
        <v>-0.27154260772457001</v>
      </c>
      <c r="DE266">
        <v>0.26115067976846901</v>
      </c>
      <c r="DF266">
        <v>-2.02019100303352E-2</v>
      </c>
      <c r="DG266">
        <v>0</v>
      </c>
      <c r="DH266">
        <v>8.4281971357976701E-2</v>
      </c>
      <c r="DI266">
        <v>0</v>
      </c>
      <c r="DJ266">
        <v>0</v>
      </c>
      <c r="DK266">
        <v>0</v>
      </c>
      <c r="DL266">
        <v>0</v>
      </c>
      <c r="DM266">
        <v>0</v>
      </c>
      <c r="DN266">
        <v>0</v>
      </c>
      <c r="DO266" t="s">
        <v>1849</v>
      </c>
      <c r="DP266">
        <v>23668</v>
      </c>
      <c r="DQ266">
        <v>23668</v>
      </c>
      <c r="DR266" t="s">
        <v>1835</v>
      </c>
      <c r="DS266">
        <v>0</v>
      </c>
      <c r="DT266">
        <v>225</v>
      </c>
      <c r="DU266">
        <v>19704.5</v>
      </c>
      <c r="DV266">
        <v>19606.599999999999</v>
      </c>
      <c r="DW266">
        <v>2.3922194756522999E-4</v>
      </c>
      <c r="DX266">
        <v>1.50425297758996</v>
      </c>
      <c r="DY266">
        <v>1.50449219953753</v>
      </c>
      <c r="DZ266">
        <v>2.3922194756522999E-4</v>
      </c>
      <c r="EA266">
        <v>0.19512397521805699</v>
      </c>
      <c r="EB266">
        <v>0</v>
      </c>
      <c r="EC266">
        <v>6.4061672633854594E-2</v>
      </c>
      <c r="ED266">
        <v>2.0220298724122301E-2</v>
      </c>
      <c r="EE266" t="s">
        <v>464</v>
      </c>
      <c r="EF266" t="s">
        <v>261</v>
      </c>
      <c r="EG266" t="s">
        <v>1836</v>
      </c>
      <c r="EH266" t="s">
        <v>1881</v>
      </c>
      <c r="EI266" t="s">
        <v>1836</v>
      </c>
      <c r="EJ266">
        <v>1.2615496485895601E-4</v>
      </c>
      <c r="EK266">
        <v>3.28935902587755</v>
      </c>
      <c r="EL266">
        <v>7.4547358314251298E-4</v>
      </c>
      <c r="EM266">
        <v>0.12359593603444601</v>
      </c>
      <c r="EN266">
        <v>0.379755037773506</v>
      </c>
      <c r="EO266">
        <v>0</v>
      </c>
      <c r="EP266">
        <v>0</v>
      </c>
      <c r="EQ266">
        <v>0</v>
      </c>
      <c r="ER266">
        <v>0</v>
      </c>
      <c r="ES266">
        <v>0</v>
      </c>
      <c r="ET266">
        <v>0</v>
      </c>
      <c r="EU266">
        <v>0</v>
      </c>
      <c r="EV266">
        <v>0.03</v>
      </c>
      <c r="EW266">
        <v>230</v>
      </c>
      <c r="EX266">
        <v>1.0012459735325001</v>
      </c>
      <c r="EY266">
        <v>19729.0512854712</v>
      </c>
      <c r="EZ266">
        <v>4.5376817956583801</v>
      </c>
      <c r="FA266">
        <v>0</v>
      </c>
      <c r="FB266">
        <v>0</v>
      </c>
      <c r="FC266">
        <v>0</v>
      </c>
      <c r="FD266">
        <v>0</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0</v>
      </c>
      <c r="FX266">
        <v>0</v>
      </c>
      <c r="FY266">
        <v>0</v>
      </c>
      <c r="FZ266">
        <v>0.103699381114062</v>
      </c>
      <c r="GA266">
        <v>0</v>
      </c>
      <c r="GB266">
        <v>0</v>
      </c>
      <c r="GC266">
        <v>0</v>
      </c>
      <c r="GD266">
        <v>0</v>
      </c>
      <c r="GE266">
        <v>0</v>
      </c>
      <c r="GF266">
        <v>0</v>
      </c>
      <c r="GG266">
        <v>0</v>
      </c>
      <c r="GH266">
        <v>0</v>
      </c>
      <c r="GI266">
        <v>0</v>
      </c>
      <c r="GJ266">
        <v>0</v>
      </c>
      <c r="GK266">
        <v>0</v>
      </c>
      <c r="GL266">
        <v>0</v>
      </c>
      <c r="GM266">
        <v>0</v>
      </c>
      <c r="GN266">
        <v>0</v>
      </c>
      <c r="GO266">
        <v>0</v>
      </c>
      <c r="GP266">
        <v>6.9118249197655999</v>
      </c>
      <c r="GQ266">
        <v>0</v>
      </c>
      <c r="GR266">
        <v>6.7476594429623199E-2</v>
      </c>
      <c r="GS266">
        <v>6.7476594429623199E-2</v>
      </c>
      <c r="GT266">
        <v>0.26023765950636601</v>
      </c>
      <c r="GU266">
        <v>2.3741431241072202</v>
      </c>
      <c r="GV266">
        <v>1.50449219953753</v>
      </c>
    </row>
    <row r="267" spans="1:204" x14ac:dyDescent="0.35">
      <c r="A267">
        <v>266</v>
      </c>
      <c r="B267" t="s">
        <v>1252</v>
      </c>
      <c r="C267" t="s">
        <v>290</v>
      </c>
      <c r="D267" t="s">
        <v>1253</v>
      </c>
      <c r="E267" t="s">
        <v>1254</v>
      </c>
      <c r="F267">
        <v>0</v>
      </c>
      <c r="G267">
        <v>106.76181922000001</v>
      </c>
      <c r="H267">
        <v>95.426024666630994</v>
      </c>
      <c r="I267">
        <v>87.112303528405405</v>
      </c>
      <c r="J267">
        <v>82.431473768092005</v>
      </c>
      <c r="K267">
        <v>77.3201120104073</v>
      </c>
      <c r="L267">
        <v>78.579910169436403</v>
      </c>
      <c r="M267">
        <v>78.675148784171</v>
      </c>
      <c r="N267">
        <v>0.81213663314583295</v>
      </c>
      <c r="O267">
        <v>0.81213663312769202</v>
      </c>
      <c r="P267">
        <v>0.86072777161227199</v>
      </c>
      <c r="Q267">
        <v>1.35257221253357</v>
      </c>
      <c r="R267">
        <v>1.9673777636852601</v>
      </c>
      <c r="S267">
        <v>2.4592222046065801</v>
      </c>
      <c r="T267">
        <v>3.1969888659885601</v>
      </c>
      <c r="U267">
        <v>67.507787840000006</v>
      </c>
      <c r="V267">
        <v>71.930348499999994</v>
      </c>
      <c r="W267">
        <v>76.839732912000002</v>
      </c>
      <c r="X267">
        <v>81.452493623999999</v>
      </c>
      <c r="Y267">
        <v>87.296473067999997</v>
      </c>
      <c r="Z267">
        <v>91.715576150000004</v>
      </c>
      <c r="AA267">
        <v>94.378314689999996</v>
      </c>
      <c r="AB267">
        <v>0</v>
      </c>
      <c r="AC267">
        <v>0</v>
      </c>
      <c r="AD267">
        <v>6.1366777641479802</v>
      </c>
      <c r="AE267">
        <v>8.5300400362730695</v>
      </c>
      <c r="AF267">
        <v>10.8086123376173</v>
      </c>
      <c r="AG267">
        <v>11.9169703376173</v>
      </c>
      <c r="AH267">
        <v>11.9169703376173</v>
      </c>
      <c r="AI267">
        <v>0</v>
      </c>
      <c r="AJ267">
        <v>0</v>
      </c>
      <c r="AK267">
        <v>1.1133109999999999</v>
      </c>
      <c r="AL267">
        <v>0.69272400000000001</v>
      </c>
      <c r="AM267">
        <v>0</v>
      </c>
      <c r="AN267">
        <v>0</v>
      </c>
      <c r="AO267">
        <v>0</v>
      </c>
      <c r="AP267">
        <v>3.2564036411111101</v>
      </c>
      <c r="AQ267">
        <v>3.9870169588888902</v>
      </c>
      <c r="AR267">
        <v>3.57188308390222</v>
      </c>
      <c r="AS267">
        <v>2.11215375325569</v>
      </c>
      <c r="AT267">
        <v>1.8841570905288401</v>
      </c>
      <c r="AU267">
        <v>1.80391026321041</v>
      </c>
      <c r="AV267">
        <v>0.66517247440439098</v>
      </c>
      <c r="AW267">
        <v>0.17879932965006801</v>
      </c>
      <c r="AX267">
        <v>0.12787374796843001</v>
      </c>
      <c r="AY267">
        <v>0.135625003797569</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1.108358</v>
      </c>
      <c r="BV267">
        <v>1.108358</v>
      </c>
      <c r="BW267">
        <v>0</v>
      </c>
      <c r="BX267">
        <v>0</v>
      </c>
      <c r="BY267">
        <v>0</v>
      </c>
      <c r="BZ267">
        <v>0</v>
      </c>
      <c r="CA267">
        <v>0</v>
      </c>
      <c r="CB267">
        <v>0</v>
      </c>
      <c r="CC267">
        <v>1.893446</v>
      </c>
      <c r="CD267">
        <v>0</v>
      </c>
      <c r="CE267">
        <v>0</v>
      </c>
      <c r="CF267">
        <v>0</v>
      </c>
      <c r="CG267">
        <v>0</v>
      </c>
      <c r="CH267">
        <v>0</v>
      </c>
      <c r="CI267">
        <v>0</v>
      </c>
      <c r="CJ267">
        <v>0</v>
      </c>
      <c r="CK267">
        <v>6.925338</v>
      </c>
      <c r="CL267">
        <v>8.9850322136186005</v>
      </c>
      <c r="CM267">
        <v>6.925338</v>
      </c>
      <c r="CN267">
        <v>178.51694666390699</v>
      </c>
      <c r="CO267">
        <v>172.283400506616</v>
      </c>
      <c r="CP267">
        <v>175.77026106386501</v>
      </c>
      <c r="CQ267">
        <v>177.67981539415399</v>
      </c>
      <c r="CR267">
        <v>182.27853627023899</v>
      </c>
      <c r="CS267">
        <v>193.400927124871</v>
      </c>
      <c r="CT267">
        <v>193.400927124871</v>
      </c>
      <c r="CU267">
        <v>201.375771227153</v>
      </c>
      <c r="CV267">
        <v>198.17981877328799</v>
      </c>
      <c r="CW267">
        <v>-3.49185120728445E-2</v>
      </c>
      <c r="CX267">
        <v>2.0239097597307E-2</v>
      </c>
      <c r="CY267">
        <v>1.08639215685928E-2</v>
      </c>
      <c r="CZ267">
        <v>2.58820669409352E-2</v>
      </c>
      <c r="DA267">
        <v>6.10186535519592E-2</v>
      </c>
      <c r="DB267">
        <v>0.130077375872063</v>
      </c>
      <c r="DC267">
        <v>4.3107526079166902E-2</v>
      </c>
      <c r="DD267">
        <v>23.2210159707342</v>
      </c>
      <c r="DE267">
        <v>12.115796065146499</v>
      </c>
      <c r="DF267">
        <v>8.3370355097704198</v>
      </c>
      <c r="DG267">
        <v>8.3370355097704198</v>
      </c>
      <c r="DH267">
        <v>0.36219140748786299</v>
      </c>
      <c r="DI267">
        <v>0</v>
      </c>
      <c r="DJ267">
        <v>0</v>
      </c>
      <c r="DK267">
        <v>0</v>
      </c>
      <c r="DL267">
        <v>0</v>
      </c>
      <c r="DM267">
        <v>0</v>
      </c>
      <c r="DN267">
        <v>0</v>
      </c>
      <c r="DO267" t="s">
        <v>1838</v>
      </c>
      <c r="DP267">
        <v>95959</v>
      </c>
      <c r="DQ267">
        <v>95959</v>
      </c>
      <c r="DR267" t="s">
        <v>1850</v>
      </c>
      <c r="DS267">
        <v>0.03</v>
      </c>
      <c r="DT267">
        <v>1727.37</v>
      </c>
      <c r="DU267">
        <v>54637</v>
      </c>
      <c r="DV267">
        <v>53025.1</v>
      </c>
      <c r="DW267">
        <v>17.8511248828944</v>
      </c>
      <c r="DX267">
        <v>61.357594004934199</v>
      </c>
      <c r="DY267">
        <v>79.208718887828596</v>
      </c>
      <c r="DZ267">
        <v>9.7577226174502107E-3</v>
      </c>
      <c r="EA267">
        <v>1.24560887446665</v>
      </c>
      <c r="EB267">
        <v>4.6181598104990404E-3</v>
      </c>
      <c r="EC267">
        <v>0.36208747146241999</v>
      </c>
      <c r="ED267">
        <v>0</v>
      </c>
      <c r="EE267" t="s">
        <v>1836</v>
      </c>
      <c r="EF267" t="s">
        <v>1836</v>
      </c>
      <c r="EG267" t="s">
        <v>463</v>
      </c>
      <c r="EH267" t="s">
        <v>1864</v>
      </c>
      <c r="EI267" t="s">
        <v>1836</v>
      </c>
      <c r="EJ267">
        <v>5.1457868579228598E-3</v>
      </c>
      <c r="EK267">
        <v>18.592016777636601</v>
      </c>
      <c r="EL267">
        <v>4.2135435068152496E-3</v>
      </c>
      <c r="EM267">
        <v>5.0414055194434901</v>
      </c>
      <c r="EN267">
        <v>0</v>
      </c>
      <c r="EO267">
        <v>12.277428652137299</v>
      </c>
      <c r="EP267">
        <v>12.159365864321099</v>
      </c>
      <c r="EQ267">
        <v>0</v>
      </c>
      <c r="ER267">
        <v>0</v>
      </c>
      <c r="ES267">
        <v>0</v>
      </c>
      <c r="ET267">
        <v>0</v>
      </c>
      <c r="EU267">
        <v>0</v>
      </c>
      <c r="EV267">
        <v>0</v>
      </c>
      <c r="EW267">
        <v>1779.19</v>
      </c>
      <c r="EX267">
        <v>1.0075145744031799</v>
      </c>
      <c r="EY267">
        <v>55047.5738016666</v>
      </c>
      <c r="EZ267">
        <v>97.940092832187204</v>
      </c>
      <c r="FA267">
        <v>550.47573801666601</v>
      </c>
      <c r="FB267">
        <v>1761.9174</v>
      </c>
      <c r="FC267">
        <v>1779.1911</v>
      </c>
      <c r="FD267">
        <v>96.989278108940496</v>
      </c>
      <c r="FE267">
        <v>97.940153384518396</v>
      </c>
      <c r="FF267">
        <v>0.950875275577857</v>
      </c>
      <c r="FG267">
        <v>1.6236580953375199</v>
      </c>
      <c r="FH267">
        <v>0.67278281975966203</v>
      </c>
      <c r="FI267">
        <v>7.56174014638773E-3</v>
      </c>
      <c r="FJ267">
        <v>0.60493921171101805</v>
      </c>
      <c r="FK267">
        <v>0</v>
      </c>
      <c r="FL267">
        <v>0</v>
      </c>
      <c r="FM267">
        <v>0</v>
      </c>
      <c r="FN267">
        <v>0</v>
      </c>
      <c r="FO267">
        <v>0</v>
      </c>
      <c r="FP267">
        <v>0</v>
      </c>
      <c r="FQ267">
        <v>0</v>
      </c>
      <c r="FR267">
        <v>0.74814188930084402</v>
      </c>
      <c r="FS267">
        <v>0</v>
      </c>
      <c r="FT267">
        <v>0</v>
      </c>
      <c r="FU267">
        <v>0</v>
      </c>
      <c r="FV267">
        <v>0</v>
      </c>
      <c r="FW267">
        <v>0</v>
      </c>
      <c r="FX267">
        <v>0</v>
      </c>
      <c r="FY267">
        <v>0</v>
      </c>
      <c r="FZ267">
        <v>4.2298367972125996</v>
      </c>
      <c r="GA267">
        <v>0</v>
      </c>
      <c r="GB267">
        <v>0</v>
      </c>
      <c r="GC267">
        <v>0</v>
      </c>
      <c r="GD267">
        <v>0</v>
      </c>
      <c r="GE267">
        <v>0</v>
      </c>
      <c r="GF267">
        <v>0</v>
      </c>
      <c r="GG267">
        <v>0</v>
      </c>
      <c r="GH267">
        <v>2.56939443899152</v>
      </c>
      <c r="GI267">
        <v>0</v>
      </c>
      <c r="GJ267">
        <v>0</v>
      </c>
      <c r="GK267">
        <v>0</v>
      </c>
      <c r="GL267">
        <v>0</v>
      </c>
      <c r="GM267">
        <v>0</v>
      </c>
      <c r="GN267">
        <v>0</v>
      </c>
      <c r="GO267">
        <v>0</v>
      </c>
      <c r="GP267">
        <v>213.231988507273</v>
      </c>
      <c r="GQ267">
        <v>0</v>
      </c>
      <c r="GR267">
        <v>0.38138919037536401</v>
      </c>
      <c r="GS267">
        <v>0.38138919037536401</v>
      </c>
      <c r="GT267">
        <v>15.052169733985499</v>
      </c>
      <c r="GU267">
        <v>115.291895675086</v>
      </c>
      <c r="GV267">
        <v>79.208718887828596</v>
      </c>
    </row>
    <row r="268" spans="1:204" x14ac:dyDescent="0.35">
      <c r="A268">
        <v>267</v>
      </c>
      <c r="B268" t="s">
        <v>1255</v>
      </c>
      <c r="C268" t="s">
        <v>291</v>
      </c>
      <c r="D268" t="s">
        <v>1256</v>
      </c>
      <c r="E268" t="s">
        <v>1257</v>
      </c>
      <c r="F268">
        <v>0</v>
      </c>
      <c r="G268">
        <v>2.84816468</v>
      </c>
      <c r="H268">
        <v>2.1738753076149999</v>
      </c>
      <c r="I268">
        <v>1.6666165337996099</v>
      </c>
      <c r="J268">
        <v>1.67163506000424</v>
      </c>
      <c r="K268">
        <v>1.70994336346182</v>
      </c>
      <c r="L268">
        <v>1.7378039477952201</v>
      </c>
      <c r="M268">
        <v>1.7378039477952201</v>
      </c>
      <c r="N268">
        <v>2.3001786062500001E-2</v>
      </c>
      <c r="O268">
        <v>2.3001786006890498E-2</v>
      </c>
      <c r="P268">
        <v>2.43780112917284E-2</v>
      </c>
      <c r="Q268">
        <v>3.83083034584304E-2</v>
      </c>
      <c r="R268">
        <v>5.5721168666780403E-2</v>
      </c>
      <c r="S268">
        <v>6.9651460833475606E-2</v>
      </c>
      <c r="T268">
        <v>9.0546899083518498E-2</v>
      </c>
      <c r="U268">
        <v>6.3166712760000001</v>
      </c>
      <c r="V268">
        <v>6.5112545280000003</v>
      </c>
      <c r="W268">
        <v>6.7008455009999999</v>
      </c>
      <c r="X268">
        <v>6.9995964150000001</v>
      </c>
      <c r="Y268">
        <v>7.2709097309999997</v>
      </c>
      <c r="Z268">
        <v>7.5113342279999999</v>
      </c>
      <c r="AA268">
        <v>7.6991868989999999</v>
      </c>
      <c r="AB268">
        <v>0</v>
      </c>
      <c r="AC268">
        <v>0</v>
      </c>
      <c r="AD268">
        <v>0</v>
      </c>
      <c r="AE268">
        <v>0</v>
      </c>
      <c r="AF268">
        <v>0</v>
      </c>
      <c r="AG268">
        <v>0</v>
      </c>
      <c r="AH268">
        <v>0</v>
      </c>
      <c r="AI268">
        <v>0</v>
      </c>
      <c r="AJ268">
        <v>0</v>
      </c>
      <c r="AK268">
        <v>0</v>
      </c>
      <c r="AL268">
        <v>0</v>
      </c>
      <c r="AM268">
        <v>0</v>
      </c>
      <c r="AN268">
        <v>0</v>
      </c>
      <c r="AO268">
        <v>0</v>
      </c>
      <c r="AP268">
        <v>1.0535735262222199</v>
      </c>
      <c r="AQ268">
        <v>1.3679151279999999</v>
      </c>
      <c r="AR268">
        <v>1.18114497770667</v>
      </c>
      <c r="AS268">
        <v>0.89777249266671799</v>
      </c>
      <c r="AT268">
        <v>0.65780112113919698</v>
      </c>
      <c r="AU268">
        <v>0.49784735161473898</v>
      </c>
      <c r="AV268">
        <v>0.58413058651875205</v>
      </c>
      <c r="AW268">
        <v>5.0640541886994702E-3</v>
      </c>
      <c r="AX268">
        <v>3.62171150356984E-3</v>
      </c>
      <c r="AY268">
        <v>3.8412468878806002E-3</v>
      </c>
      <c r="AZ268">
        <v>0</v>
      </c>
      <c r="BA268">
        <v>0</v>
      </c>
      <c r="BB268">
        <v>0</v>
      </c>
      <c r="BC268">
        <v>0</v>
      </c>
      <c r="BD268">
        <v>0</v>
      </c>
      <c r="BE268">
        <v>0</v>
      </c>
      <c r="BF268">
        <v>0</v>
      </c>
      <c r="BG268">
        <v>0</v>
      </c>
      <c r="BH268">
        <v>0</v>
      </c>
      <c r="BI268">
        <v>0</v>
      </c>
      <c r="BJ268">
        <v>0</v>
      </c>
      <c r="BK268">
        <v>0</v>
      </c>
      <c r="BL268">
        <v>9.4909146977357903E-2</v>
      </c>
      <c r="BM268">
        <v>9.4571136144965498E-2</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10.246475322473399</v>
      </c>
      <c r="CO268">
        <v>10.174577608102799</v>
      </c>
      <c r="CP268">
        <v>9.6713974068308506</v>
      </c>
      <c r="CQ268">
        <v>9.6073122711293806</v>
      </c>
      <c r="CR268">
        <v>9.6943753842678007</v>
      </c>
      <c r="CS268">
        <v>9.8166369882434292</v>
      </c>
      <c r="CT268">
        <v>9.8166369882434292</v>
      </c>
      <c r="CU268">
        <v>10.1674785842836</v>
      </c>
      <c r="CV268">
        <v>10.1856974918602</v>
      </c>
      <c r="CW268">
        <v>-7.0168240402541703E-3</v>
      </c>
      <c r="CX268">
        <v>-4.9454652630615499E-2</v>
      </c>
      <c r="CY268">
        <v>-6.6262539947130597E-3</v>
      </c>
      <c r="CZ268">
        <v>9.0621716752194992E-3</v>
      </c>
      <c r="DA268">
        <v>1.2611601999034799E-2</v>
      </c>
      <c r="DB268">
        <v>-4.8480853862387102E-4</v>
      </c>
      <c r="DC268">
        <v>4.328068319239E-2</v>
      </c>
      <c r="DD268">
        <v>-4.9675787271335698E-3</v>
      </c>
      <c r="DE268">
        <v>0.120918830985282</v>
      </c>
      <c r="DF268">
        <v>0.42487075550286102</v>
      </c>
      <c r="DG268">
        <v>0.42487075550286102</v>
      </c>
      <c r="DH268">
        <v>7.4029159462689703E-2</v>
      </c>
      <c r="DI268">
        <v>0</v>
      </c>
      <c r="DJ268">
        <v>0</v>
      </c>
      <c r="DK268">
        <v>0</v>
      </c>
      <c r="DL268">
        <v>0</v>
      </c>
      <c r="DM268">
        <v>0</v>
      </c>
      <c r="DN268">
        <v>0</v>
      </c>
      <c r="DO268" t="s">
        <v>1845</v>
      </c>
      <c r="DP268">
        <v>36925</v>
      </c>
      <c r="DQ268">
        <v>36925</v>
      </c>
      <c r="DR268" t="s">
        <v>1835</v>
      </c>
      <c r="DS268">
        <v>0</v>
      </c>
      <c r="DT268">
        <v>240.21</v>
      </c>
      <c r="DU268">
        <v>32051.9</v>
      </c>
      <c r="DV268">
        <v>30855.3</v>
      </c>
      <c r="DW268">
        <v>2.7636362871805999E-4</v>
      </c>
      <c r="DX268">
        <v>1.7378039477952201</v>
      </c>
      <c r="DY268">
        <v>1.73808031142394</v>
      </c>
      <c r="DZ268">
        <v>2.7636362871805999E-4</v>
      </c>
      <c r="EA268">
        <v>0.65977103159645001</v>
      </c>
      <c r="EB268">
        <v>0</v>
      </c>
      <c r="EC268">
        <v>7.4007915732324098E-2</v>
      </c>
      <c r="ED268">
        <v>0</v>
      </c>
      <c r="EE268" t="s">
        <v>153</v>
      </c>
      <c r="EF268" t="s">
        <v>152</v>
      </c>
      <c r="EG268" t="s">
        <v>1836</v>
      </c>
      <c r="EH268" t="s">
        <v>1853</v>
      </c>
      <c r="EI268" t="s">
        <v>1836</v>
      </c>
      <c r="EJ268">
        <v>1.4574182772136301E-4</v>
      </c>
      <c r="EK268">
        <v>3.8000663359491398</v>
      </c>
      <c r="EL268">
        <v>8.6121613522667495E-4</v>
      </c>
      <c r="EM268">
        <v>0.142785494708625</v>
      </c>
      <c r="EN268">
        <v>0</v>
      </c>
      <c r="EO268">
        <v>0</v>
      </c>
      <c r="EP268">
        <v>0</v>
      </c>
      <c r="EQ268">
        <v>0</v>
      </c>
      <c r="ER268">
        <v>0</v>
      </c>
      <c r="ES268">
        <v>0</v>
      </c>
      <c r="ET268">
        <v>0</v>
      </c>
      <c r="EU268">
        <v>0</v>
      </c>
      <c r="EV268">
        <v>0.03</v>
      </c>
      <c r="EW268">
        <v>245.21</v>
      </c>
      <c r="EX268">
        <v>1.0095573650223899</v>
      </c>
      <c r="EY268">
        <v>32358.231707961098</v>
      </c>
      <c r="EZ268">
        <v>7.9345619971091397</v>
      </c>
      <c r="FA268">
        <v>0</v>
      </c>
      <c r="FB268">
        <v>0</v>
      </c>
      <c r="FC268">
        <v>0</v>
      </c>
      <c r="FD268">
        <v>0</v>
      </c>
      <c r="FE268">
        <v>0</v>
      </c>
      <c r="FF268">
        <v>0</v>
      </c>
      <c r="FG268">
        <v>0</v>
      </c>
      <c r="FH268">
        <v>0</v>
      </c>
      <c r="FI268">
        <v>0</v>
      </c>
      <c r="FJ268">
        <v>0</v>
      </c>
      <c r="FK268">
        <v>0</v>
      </c>
      <c r="FL268">
        <v>0</v>
      </c>
      <c r="FM268">
        <v>0</v>
      </c>
      <c r="FN268">
        <v>0</v>
      </c>
      <c r="FO268">
        <v>0</v>
      </c>
      <c r="FP268">
        <v>0</v>
      </c>
      <c r="FQ268">
        <v>0</v>
      </c>
      <c r="FR268">
        <v>0</v>
      </c>
      <c r="FS268">
        <v>0</v>
      </c>
      <c r="FT268">
        <v>0</v>
      </c>
      <c r="FU268">
        <v>0</v>
      </c>
      <c r="FV268">
        <v>0</v>
      </c>
      <c r="FW268">
        <v>0</v>
      </c>
      <c r="FX268">
        <v>0</v>
      </c>
      <c r="FY268">
        <v>0</v>
      </c>
      <c r="FZ268">
        <v>0.11979978238696</v>
      </c>
      <c r="GA268">
        <v>0</v>
      </c>
      <c r="GB268">
        <v>0</v>
      </c>
      <c r="GC268">
        <v>0</v>
      </c>
      <c r="GD268">
        <v>0</v>
      </c>
      <c r="GE268">
        <v>0</v>
      </c>
      <c r="GF268">
        <v>0</v>
      </c>
      <c r="GG268">
        <v>0</v>
      </c>
      <c r="GH268">
        <v>0</v>
      </c>
      <c r="GI268">
        <v>0</v>
      </c>
      <c r="GJ268">
        <v>0</v>
      </c>
      <c r="GK268">
        <v>0</v>
      </c>
      <c r="GL268">
        <v>0</v>
      </c>
      <c r="GM268">
        <v>0</v>
      </c>
      <c r="GN268">
        <v>0</v>
      </c>
      <c r="GO268">
        <v>0</v>
      </c>
      <c r="GP268">
        <v>10.6729516569934</v>
      </c>
      <c r="GQ268">
        <v>0</v>
      </c>
      <c r="GR268">
        <v>7.7953039768316704E-2</v>
      </c>
      <c r="GS268">
        <v>7.7953039768316704E-2</v>
      </c>
      <c r="GT268">
        <v>0.48725416513325598</v>
      </c>
      <c r="GU268">
        <v>2.7383896598842998</v>
      </c>
      <c r="GV268">
        <v>1.73808031142394</v>
      </c>
    </row>
    <row r="269" spans="1:204" x14ac:dyDescent="0.35">
      <c r="A269">
        <v>268</v>
      </c>
      <c r="B269" t="s">
        <v>1258</v>
      </c>
      <c r="C269" t="s">
        <v>292</v>
      </c>
      <c r="D269" t="s">
        <v>1259</v>
      </c>
      <c r="E269" t="s">
        <v>1260</v>
      </c>
      <c r="F269">
        <v>0</v>
      </c>
      <c r="G269">
        <v>3.6378948699999998</v>
      </c>
      <c r="H269">
        <v>3.0103664348120001</v>
      </c>
      <c r="I269">
        <v>2.5386700236826898</v>
      </c>
      <c r="J269">
        <v>2.2860425500422301</v>
      </c>
      <c r="K269">
        <v>2.14461498342438</v>
      </c>
      <c r="L269">
        <v>2.17955779374494</v>
      </c>
      <c r="M269">
        <v>2.17955779374494</v>
      </c>
      <c r="N269">
        <v>2.8848894083333299E-2</v>
      </c>
      <c r="O269">
        <v>2.8848894045247899E-2</v>
      </c>
      <c r="P269">
        <v>3.0574959030496798E-2</v>
      </c>
      <c r="Q269">
        <v>4.8046364190780698E-2</v>
      </c>
      <c r="R269">
        <v>6.9885620641120402E-2</v>
      </c>
      <c r="S269">
        <v>8.7357025801400506E-2</v>
      </c>
      <c r="T269">
        <v>0.113564133541821</v>
      </c>
      <c r="U269">
        <v>4.8913548599999999</v>
      </c>
      <c r="V269">
        <v>4.9864052000000001</v>
      </c>
      <c r="W269">
        <v>5.1682831199999999</v>
      </c>
      <c r="X269">
        <v>5.33175753</v>
      </c>
      <c r="Y269">
        <v>5.5366981600000003</v>
      </c>
      <c r="Z269">
        <v>5.7123870500000002</v>
      </c>
      <c r="AA269">
        <v>5.8109494000000002</v>
      </c>
      <c r="AB269">
        <v>0</v>
      </c>
      <c r="AC269">
        <v>0</v>
      </c>
      <c r="AD269">
        <v>0</v>
      </c>
      <c r="AE269">
        <v>0</v>
      </c>
      <c r="AF269">
        <v>0</v>
      </c>
      <c r="AG269">
        <v>0</v>
      </c>
      <c r="AH269">
        <v>0</v>
      </c>
      <c r="AI269">
        <v>0</v>
      </c>
      <c r="AJ269">
        <v>0</v>
      </c>
      <c r="AK269">
        <v>0</v>
      </c>
      <c r="AL269">
        <v>0</v>
      </c>
      <c r="AM269">
        <v>0</v>
      </c>
      <c r="AN269">
        <v>0</v>
      </c>
      <c r="AO269">
        <v>0</v>
      </c>
      <c r="AP269">
        <v>0.78005986933333304</v>
      </c>
      <c r="AQ269">
        <v>0.97019447911111101</v>
      </c>
      <c r="AR269">
        <v>0.83471806710755603</v>
      </c>
      <c r="AS269">
        <v>0.68412997793319197</v>
      </c>
      <c r="AT269">
        <v>0.48505635691473997</v>
      </c>
      <c r="AU269">
        <v>0.30164174713696201</v>
      </c>
      <c r="AV269">
        <v>0.21328688802940701</v>
      </c>
      <c r="AW269">
        <v>6.4242777629377103E-3</v>
      </c>
      <c r="AX269">
        <v>4.5945165294794602E-3</v>
      </c>
      <c r="AY269">
        <v>4.8730199251881502E-3</v>
      </c>
      <c r="AZ269">
        <v>0</v>
      </c>
      <c r="BA269">
        <v>0</v>
      </c>
      <c r="BB269">
        <v>0</v>
      </c>
      <c r="BC269">
        <v>0</v>
      </c>
      <c r="BD269">
        <v>0</v>
      </c>
      <c r="BE269">
        <v>0</v>
      </c>
      <c r="BF269">
        <v>0</v>
      </c>
      <c r="BG269">
        <v>0</v>
      </c>
      <c r="BH269">
        <v>0</v>
      </c>
      <c r="BI269">
        <v>0</v>
      </c>
      <c r="BJ269">
        <v>0</v>
      </c>
      <c r="BK269">
        <v>0</v>
      </c>
      <c r="BL269">
        <v>3.32826325929877E-2</v>
      </c>
      <c r="BM269">
        <v>3.3159491023782101E-2</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9.3445827711795992</v>
      </c>
      <c r="CO269">
        <v>9.0336921570908295</v>
      </c>
      <c r="CP269">
        <v>8.61027868076971</v>
      </c>
      <c r="CQ269">
        <v>8.3499764221662005</v>
      </c>
      <c r="CR269">
        <v>8.2362551209802408</v>
      </c>
      <c r="CS269">
        <v>8.2809436166833095</v>
      </c>
      <c r="CT269">
        <v>8.2809436166833095</v>
      </c>
      <c r="CU269">
        <v>8.4024909622202504</v>
      </c>
      <c r="CV269">
        <v>8.4102057610223007</v>
      </c>
      <c r="CW269">
        <v>-3.3269608895500499E-2</v>
      </c>
      <c r="CX269">
        <v>-4.68704787542229E-2</v>
      </c>
      <c r="CY269">
        <v>-3.0231571852008799E-2</v>
      </c>
      <c r="CZ269">
        <v>-1.36193559641762E-2</v>
      </c>
      <c r="DA269">
        <v>5.42582703505978E-3</v>
      </c>
      <c r="DB269">
        <v>-9.0880918286951107E-2</v>
      </c>
      <c r="DC269">
        <v>2.5890152278194498E-2</v>
      </c>
      <c r="DD269">
        <v>-0.849244263253225</v>
      </c>
      <c r="DE269">
        <v>5.8041540310693002E-2</v>
      </c>
      <c r="DF269">
        <v>0.21439489124307301</v>
      </c>
      <c r="DG269">
        <v>0.21439489124307301</v>
      </c>
      <c r="DH269">
        <v>9.2847545706130505E-2</v>
      </c>
      <c r="DI269">
        <v>0</v>
      </c>
      <c r="DJ269">
        <v>0</v>
      </c>
      <c r="DK269">
        <v>0</v>
      </c>
      <c r="DL269">
        <v>0</v>
      </c>
      <c r="DM269">
        <v>0</v>
      </c>
      <c r="DN269">
        <v>0</v>
      </c>
      <c r="DO269" t="s">
        <v>1838</v>
      </c>
      <c r="DP269">
        <v>32292</v>
      </c>
      <c r="DQ269">
        <v>32292</v>
      </c>
      <c r="DR269" t="s">
        <v>1835</v>
      </c>
      <c r="DS269">
        <v>0</v>
      </c>
      <c r="DT269">
        <v>285.13</v>
      </c>
      <c r="DU269">
        <v>20380</v>
      </c>
      <c r="DV269">
        <v>19998</v>
      </c>
      <c r="DW269">
        <v>3.4661593387561002E-4</v>
      </c>
      <c r="DX269">
        <v>2.17955779374494</v>
      </c>
      <c r="DY269">
        <v>2.1799044096788198</v>
      </c>
      <c r="DZ269">
        <v>3.4661593387561002E-4</v>
      </c>
      <c r="EA269">
        <v>0.13196927295515401</v>
      </c>
      <c r="EB269">
        <v>0</v>
      </c>
      <c r="EC269">
        <v>9.2820901769600506E-2</v>
      </c>
      <c r="ED269">
        <v>0</v>
      </c>
      <c r="EE269" t="s">
        <v>214</v>
      </c>
      <c r="EF269" t="s">
        <v>213</v>
      </c>
      <c r="EG269" t="s">
        <v>1836</v>
      </c>
      <c r="EH269" t="s">
        <v>1863</v>
      </c>
      <c r="EI269" t="s">
        <v>1836</v>
      </c>
      <c r="EJ269">
        <v>1.8278975404507599E-4</v>
      </c>
      <c r="EK269">
        <v>4.7660521255977297</v>
      </c>
      <c r="EL269">
        <v>1.0801392999553901E-3</v>
      </c>
      <c r="EM269">
        <v>0.17908190289287099</v>
      </c>
      <c r="EN269">
        <v>0</v>
      </c>
      <c r="EO269">
        <v>0</v>
      </c>
      <c r="EP269">
        <v>0</v>
      </c>
      <c r="EQ269">
        <v>0</v>
      </c>
      <c r="ER269">
        <v>0</v>
      </c>
      <c r="ES269">
        <v>0</v>
      </c>
      <c r="ET269">
        <v>0</v>
      </c>
      <c r="EU269">
        <v>0</v>
      </c>
      <c r="EV269">
        <v>0.03</v>
      </c>
      <c r="EW269">
        <v>290.83</v>
      </c>
      <c r="EX269">
        <v>1.0047416460037399</v>
      </c>
      <c r="EY269">
        <v>20476.634745556101</v>
      </c>
      <c r="EZ269">
        <v>5.9552196830500899</v>
      </c>
      <c r="FA269">
        <v>0</v>
      </c>
      <c r="FB269">
        <v>0</v>
      </c>
      <c r="FC269">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0</v>
      </c>
      <c r="FY269">
        <v>0</v>
      </c>
      <c r="FZ269">
        <v>0.15025317782505301</v>
      </c>
      <c r="GA269">
        <v>0</v>
      </c>
      <c r="GB269">
        <v>0</v>
      </c>
      <c r="GC269">
        <v>0</v>
      </c>
      <c r="GD269">
        <v>0</v>
      </c>
      <c r="GE269">
        <v>0</v>
      </c>
      <c r="GF269">
        <v>0</v>
      </c>
      <c r="GG269">
        <v>0</v>
      </c>
      <c r="GH269">
        <v>0</v>
      </c>
      <c r="GI269">
        <v>0</v>
      </c>
      <c r="GJ269">
        <v>0</v>
      </c>
      <c r="GK269">
        <v>0</v>
      </c>
      <c r="GL269">
        <v>0</v>
      </c>
      <c r="GM269">
        <v>0</v>
      </c>
      <c r="GN269">
        <v>0</v>
      </c>
      <c r="GO269">
        <v>0</v>
      </c>
      <c r="GP269">
        <v>8.6941973320053503</v>
      </c>
      <c r="GQ269">
        <v>0</v>
      </c>
      <c r="GR269">
        <v>9.7768885603359904E-2</v>
      </c>
      <c r="GS269">
        <v>9.7768885603359904E-2</v>
      </c>
      <c r="GT269">
        <v>0.283991570983051</v>
      </c>
      <c r="GU269">
        <v>2.73897764895526</v>
      </c>
      <c r="GV269">
        <v>2.1799044096788198</v>
      </c>
    </row>
    <row r="270" spans="1:204" x14ac:dyDescent="0.35">
      <c r="A270">
        <v>269</v>
      </c>
      <c r="B270" t="s">
        <v>1261</v>
      </c>
      <c r="C270" t="s">
        <v>293</v>
      </c>
      <c r="D270" t="s">
        <v>1262</v>
      </c>
      <c r="E270" t="s">
        <v>1263</v>
      </c>
      <c r="F270">
        <v>0</v>
      </c>
      <c r="G270">
        <v>4.0180947800000002</v>
      </c>
      <c r="H270">
        <v>3.2474019215890002</v>
      </c>
      <c r="I270">
        <v>2.6678863911203901</v>
      </c>
      <c r="J270">
        <v>2.35746576813251</v>
      </c>
      <c r="K270">
        <v>2.3373226945388899</v>
      </c>
      <c r="L270">
        <v>2.3754053453664099</v>
      </c>
      <c r="M270">
        <v>2.3754053453664099</v>
      </c>
      <c r="N270">
        <v>3.1441156249999998E-2</v>
      </c>
      <c r="O270">
        <v>3.1441156238039301E-2</v>
      </c>
      <c r="P270">
        <v>3.3322319474075303E-2</v>
      </c>
      <c r="Q270">
        <v>5.23636448878326E-2</v>
      </c>
      <c r="R270">
        <v>7.6165301655035003E-2</v>
      </c>
      <c r="S270">
        <v>9.5206627068793806E-2</v>
      </c>
      <c r="T270">
        <v>0.123768615189432</v>
      </c>
      <c r="U270">
        <v>6.4571318890000002</v>
      </c>
      <c r="V270">
        <v>6.7628991970000003</v>
      </c>
      <c r="W270">
        <v>7.0236796500000001</v>
      </c>
      <c r="X270">
        <v>7.2914972899999997</v>
      </c>
      <c r="Y270">
        <v>7.5031268969999996</v>
      </c>
      <c r="Z270">
        <v>7.7053629060000004</v>
      </c>
      <c r="AA270">
        <v>7.7883268599999997</v>
      </c>
      <c r="AB270">
        <v>0</v>
      </c>
      <c r="AC270">
        <v>0</v>
      </c>
      <c r="AD270">
        <v>0</v>
      </c>
      <c r="AE270">
        <v>0</v>
      </c>
      <c r="AF270">
        <v>0</v>
      </c>
      <c r="AG270">
        <v>0</v>
      </c>
      <c r="AH270">
        <v>0</v>
      </c>
      <c r="AI270">
        <v>0</v>
      </c>
      <c r="AJ270">
        <v>0</v>
      </c>
      <c r="AK270">
        <v>0</v>
      </c>
      <c r="AL270">
        <v>0</v>
      </c>
      <c r="AM270">
        <v>0</v>
      </c>
      <c r="AN270">
        <v>0</v>
      </c>
      <c r="AO270">
        <v>0</v>
      </c>
      <c r="AP270">
        <v>1.3218798062222199</v>
      </c>
      <c r="AQ270">
        <v>1.6550139128888901</v>
      </c>
      <c r="AR270">
        <v>1.1172455415537801</v>
      </c>
      <c r="AS270">
        <v>0.71430615705608802</v>
      </c>
      <c r="AT270">
        <v>0.44927171430256102</v>
      </c>
      <c r="AU270">
        <v>0.24712619480357301</v>
      </c>
      <c r="AV270">
        <v>0.27177008132833802</v>
      </c>
      <c r="AW270">
        <v>7.0288246837629104E-3</v>
      </c>
      <c r="AX270">
        <v>5.0268765430208301E-3</v>
      </c>
      <c r="AY270">
        <v>5.3315880786213498E-3</v>
      </c>
      <c r="AZ270">
        <v>0</v>
      </c>
      <c r="BA270">
        <v>0</v>
      </c>
      <c r="BB270">
        <v>0</v>
      </c>
      <c r="BC270">
        <v>0</v>
      </c>
      <c r="BD270">
        <v>1.17492621045697E-2</v>
      </c>
      <c r="BE270">
        <v>6.1020361252765103E-2</v>
      </c>
      <c r="BF270">
        <v>4.9271099148195503E-2</v>
      </c>
      <c r="BG270">
        <v>6.1399369707751297E-2</v>
      </c>
      <c r="BH270">
        <v>6.13993697077512E-2</v>
      </c>
      <c r="BI270">
        <v>6.13993697077512E-2</v>
      </c>
      <c r="BJ270">
        <v>6.4431437347640202E-2</v>
      </c>
      <c r="BK270">
        <v>0</v>
      </c>
      <c r="BL270">
        <v>7.16409678138894E-2</v>
      </c>
      <c r="BM270">
        <v>7.1382590032901302E-2</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11.847325718260601</v>
      </c>
      <c r="CO270">
        <v>11.834444393325599</v>
      </c>
      <c r="CP270">
        <v>10.968119179407999</v>
      </c>
      <c r="CQ270">
        <v>10.4770322297842</v>
      </c>
      <c r="CR270">
        <v>10.4272859772042</v>
      </c>
      <c r="CS270">
        <v>10.4845004429465</v>
      </c>
      <c r="CT270">
        <v>10.4845004429465</v>
      </c>
      <c r="CU270">
        <v>10.8009935365556</v>
      </c>
      <c r="CV270">
        <v>10.7248928454012</v>
      </c>
      <c r="CW270">
        <v>-1.0872770143476301E-3</v>
      </c>
      <c r="CX270">
        <v>-7.3203708186437996E-2</v>
      </c>
      <c r="CY270">
        <v>-4.47740347812575E-2</v>
      </c>
      <c r="CZ270">
        <v>-4.7481244200552296E-3</v>
      </c>
      <c r="DA270">
        <v>5.4869949733200602E-3</v>
      </c>
      <c r="DB270">
        <v>-7.9776795034745301E-2</v>
      </c>
      <c r="DC270">
        <v>3.9838197542305401E-2</v>
      </c>
      <c r="DD270">
        <v>-0.94514167553553896</v>
      </c>
      <c r="DE270">
        <v>0.168601810894972</v>
      </c>
      <c r="DF270">
        <v>0.41768359977849201</v>
      </c>
      <c r="DG270">
        <v>0.41768359977849201</v>
      </c>
      <c r="DH270">
        <v>0.10119050616939999</v>
      </c>
      <c r="DI270">
        <v>0</v>
      </c>
      <c r="DJ270">
        <v>0</v>
      </c>
      <c r="DK270">
        <v>0</v>
      </c>
      <c r="DL270">
        <v>0</v>
      </c>
      <c r="DM270">
        <v>0</v>
      </c>
      <c r="DN270">
        <v>0</v>
      </c>
      <c r="DO270" t="s">
        <v>1834</v>
      </c>
      <c r="DP270">
        <v>45857</v>
      </c>
      <c r="DQ270">
        <v>45857</v>
      </c>
      <c r="DR270" t="s">
        <v>1835</v>
      </c>
      <c r="DS270">
        <v>0</v>
      </c>
      <c r="DT270">
        <v>207.1</v>
      </c>
      <c r="DU270">
        <v>37606.6</v>
      </c>
      <c r="DV270">
        <v>37260.9</v>
      </c>
      <c r="DW270">
        <v>3.7776164660755001E-4</v>
      </c>
      <c r="DX270">
        <v>2.3754053453664099</v>
      </c>
      <c r="DY270">
        <v>2.37578310701302</v>
      </c>
      <c r="DZ270">
        <v>3.7776164660755001E-4</v>
      </c>
      <c r="EA270">
        <v>0.46651397813033502</v>
      </c>
      <c r="EB270">
        <v>0</v>
      </c>
      <c r="EC270">
        <v>0.10116146810056</v>
      </c>
      <c r="ED270">
        <v>0</v>
      </c>
      <c r="EE270" t="s">
        <v>143</v>
      </c>
      <c r="EF270" t="s">
        <v>142</v>
      </c>
      <c r="EG270" t="s">
        <v>1836</v>
      </c>
      <c r="EH270" t="s">
        <v>1837</v>
      </c>
      <c r="EI270" t="s">
        <v>1836</v>
      </c>
      <c r="EJ270">
        <v>1.99214611108553E-4</v>
      </c>
      <c r="EK270">
        <v>5.1943131436713603</v>
      </c>
      <c r="EL270">
        <v>1.1771968948095801E-3</v>
      </c>
      <c r="EM270">
        <v>0.19517358549102801</v>
      </c>
      <c r="EN270">
        <v>6.4431437347640202E-2</v>
      </c>
      <c r="EO270">
        <v>0</v>
      </c>
      <c r="EP270">
        <v>0</v>
      </c>
      <c r="EQ270">
        <v>0</v>
      </c>
      <c r="ER270">
        <v>0</v>
      </c>
      <c r="ES270">
        <v>0</v>
      </c>
      <c r="ET270">
        <v>0</v>
      </c>
      <c r="EU270">
        <v>0</v>
      </c>
      <c r="EV270">
        <v>0.03</v>
      </c>
      <c r="EW270">
        <v>212.1</v>
      </c>
      <c r="EX270">
        <v>1.00231142910187</v>
      </c>
      <c r="EY270">
        <v>37693.524989662503</v>
      </c>
      <c r="EZ270">
        <v>7.9947966503074097</v>
      </c>
      <c r="FA270">
        <v>0</v>
      </c>
      <c r="FB270">
        <v>0</v>
      </c>
      <c r="FC2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0</v>
      </c>
      <c r="FZ270">
        <v>0.163754410331231</v>
      </c>
      <c r="GA270">
        <v>0</v>
      </c>
      <c r="GB270">
        <v>0</v>
      </c>
      <c r="GC270">
        <v>0</v>
      </c>
      <c r="GD270">
        <v>0</v>
      </c>
      <c r="GE270">
        <v>0</v>
      </c>
      <c r="GF270">
        <v>0</v>
      </c>
      <c r="GG270">
        <v>0</v>
      </c>
      <c r="GH270">
        <v>0</v>
      </c>
      <c r="GI270">
        <v>0</v>
      </c>
      <c r="GJ270">
        <v>0</v>
      </c>
      <c r="GK270">
        <v>0</v>
      </c>
      <c r="GL270">
        <v>0</v>
      </c>
      <c r="GM270">
        <v>0</v>
      </c>
      <c r="GN270">
        <v>0</v>
      </c>
      <c r="GO270">
        <v>0</v>
      </c>
      <c r="GP270">
        <v>11.3670072293293</v>
      </c>
      <c r="GQ270">
        <v>0</v>
      </c>
      <c r="GR270">
        <v>0.106554060708671</v>
      </c>
      <c r="GS270">
        <v>0.106554060708671</v>
      </c>
      <c r="GT270">
        <v>0.64211438392811204</v>
      </c>
      <c r="GU270">
        <v>3.3722105790219201</v>
      </c>
      <c r="GV270">
        <v>2.37578310701302</v>
      </c>
    </row>
    <row r="271" spans="1:204" x14ac:dyDescent="0.35">
      <c r="A271">
        <v>270</v>
      </c>
      <c r="B271" t="s">
        <v>1264</v>
      </c>
      <c r="C271" t="s">
        <v>294</v>
      </c>
      <c r="D271" t="s">
        <v>1265</v>
      </c>
      <c r="E271" t="s">
        <v>1266</v>
      </c>
      <c r="F271">
        <v>0</v>
      </c>
      <c r="G271">
        <v>110.78805158999999</v>
      </c>
      <c r="H271">
        <v>98.159201714968006</v>
      </c>
      <c r="I271">
        <v>88.897179464095203</v>
      </c>
      <c r="J271">
        <v>83.678296713160705</v>
      </c>
      <c r="K271">
        <v>78.028023106791906</v>
      </c>
      <c r="L271">
        <v>79.299355458837397</v>
      </c>
      <c r="M271">
        <v>79.382855274291998</v>
      </c>
      <c r="N271">
        <v>0.84975649281249999</v>
      </c>
      <c r="O271">
        <v>0.84975649273299803</v>
      </c>
      <c r="P271">
        <v>0.90059847391237402</v>
      </c>
      <c r="Q271">
        <v>1.41522617329087</v>
      </c>
      <c r="R271">
        <v>2.05851079751405</v>
      </c>
      <c r="S271">
        <v>2.5731384968925699</v>
      </c>
      <c r="T271">
        <v>3.3450800459603398</v>
      </c>
      <c r="U271">
        <v>83.662693848000004</v>
      </c>
      <c r="V271">
        <v>89.188098719999999</v>
      </c>
      <c r="W271">
        <v>95.152482247999998</v>
      </c>
      <c r="X271">
        <v>102.337855803</v>
      </c>
      <c r="Y271">
        <v>106.98017033399999</v>
      </c>
      <c r="Z271">
        <v>111.29910113699999</v>
      </c>
      <c r="AA271">
        <v>114.24848809</v>
      </c>
      <c r="AB271">
        <v>0</v>
      </c>
      <c r="AC271">
        <v>0</v>
      </c>
      <c r="AD271">
        <v>7.3175012379933797</v>
      </c>
      <c r="AE271">
        <v>10.1036917361553</v>
      </c>
      <c r="AF271">
        <v>12.709486957173</v>
      </c>
      <c r="AG271">
        <v>14.054773957172999</v>
      </c>
      <c r="AH271">
        <v>14.054773957172999</v>
      </c>
      <c r="AI271">
        <v>0</v>
      </c>
      <c r="AJ271">
        <v>0</v>
      </c>
      <c r="AK271">
        <v>1.3512980000000001</v>
      </c>
      <c r="AL271">
        <v>0.84080445000000004</v>
      </c>
      <c r="AM271">
        <v>0</v>
      </c>
      <c r="AN271">
        <v>0</v>
      </c>
      <c r="AO271">
        <v>0</v>
      </c>
      <c r="AP271">
        <v>5.0202410000000004</v>
      </c>
      <c r="AQ271">
        <v>5.9985859977777798</v>
      </c>
      <c r="AR271">
        <v>5.0724734702311096</v>
      </c>
      <c r="AS271">
        <v>3.01267618555943</v>
      </c>
      <c r="AT271">
        <v>2.1260002946796801</v>
      </c>
      <c r="AU271">
        <v>1.1872052969019</v>
      </c>
      <c r="AV271">
        <v>0.57672738968412796</v>
      </c>
      <c r="AW271">
        <v>0.18836729581944101</v>
      </c>
      <c r="AX271">
        <v>0.13471656833530299</v>
      </c>
      <c r="AY271">
        <v>0.14288261181319101</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1.3452869999999999</v>
      </c>
      <c r="BV271">
        <v>1.3452869999999999</v>
      </c>
      <c r="BW271">
        <v>0</v>
      </c>
      <c r="BX271">
        <v>0</v>
      </c>
      <c r="BY271">
        <v>0</v>
      </c>
      <c r="BZ271">
        <v>0</v>
      </c>
      <c r="CA271">
        <v>0</v>
      </c>
      <c r="CB271">
        <v>0</v>
      </c>
      <c r="CC271">
        <v>2.2981989999999999</v>
      </c>
      <c r="CD271">
        <v>0</v>
      </c>
      <c r="CE271">
        <v>0</v>
      </c>
      <c r="CF271">
        <v>0</v>
      </c>
      <c r="CG271">
        <v>0</v>
      </c>
      <c r="CH271">
        <v>0</v>
      </c>
      <c r="CI271">
        <v>0</v>
      </c>
      <c r="CJ271">
        <v>0</v>
      </c>
      <c r="CK271">
        <v>8.3932029999999997</v>
      </c>
      <c r="CL271">
        <v>10.9027947292139</v>
      </c>
      <c r="CM271">
        <v>8.3932029999999997</v>
      </c>
      <c r="CN271">
        <v>200.509110226632</v>
      </c>
      <c r="CO271">
        <v>194.330359493814</v>
      </c>
      <c r="CP271">
        <v>198.83441550604499</v>
      </c>
      <c r="CQ271">
        <v>202.73383806116601</v>
      </c>
      <c r="CR271">
        <v>205.54567749015899</v>
      </c>
      <c r="CS271">
        <v>216.80677734680501</v>
      </c>
      <c r="CT271">
        <v>216.80677734680501</v>
      </c>
      <c r="CU271">
        <v>226.76408115040101</v>
      </c>
      <c r="CV271">
        <v>222.86485163108901</v>
      </c>
      <c r="CW271">
        <v>-3.0815311712440899E-2</v>
      </c>
      <c r="CX271">
        <v>2.3177315289094402E-2</v>
      </c>
      <c r="CY271">
        <v>1.9611406532398901E-2</v>
      </c>
      <c r="CZ271">
        <v>1.38696107955296E-2</v>
      </c>
      <c r="DA271">
        <v>5.4786361815784002E-2</v>
      </c>
      <c r="DB271">
        <v>0.13270770110374699</v>
      </c>
      <c r="DC271">
        <v>4.75604871515014E-2</v>
      </c>
      <c r="DD271">
        <v>26.6091030685341</v>
      </c>
      <c r="DE271">
        <v>13.2075963649485</v>
      </c>
      <c r="DF271">
        <v>10.311435948361201</v>
      </c>
      <c r="DG271">
        <v>10.311435948361201</v>
      </c>
      <c r="DH271">
        <v>0.35413214476528598</v>
      </c>
      <c r="DI271">
        <v>0</v>
      </c>
      <c r="DJ271">
        <v>0</v>
      </c>
      <c r="DK271">
        <v>0</v>
      </c>
      <c r="DL271">
        <v>0</v>
      </c>
      <c r="DM271">
        <v>0</v>
      </c>
      <c r="DN271">
        <v>0</v>
      </c>
      <c r="DO271" t="s">
        <v>1849</v>
      </c>
      <c r="DP271">
        <v>119292</v>
      </c>
      <c r="DQ271">
        <v>119292</v>
      </c>
      <c r="DR271" t="s">
        <v>1850</v>
      </c>
      <c r="DS271">
        <v>0.01</v>
      </c>
      <c r="DT271">
        <v>1614.58</v>
      </c>
      <c r="DU271">
        <v>70760.5</v>
      </c>
      <c r="DV271">
        <v>68235.100000000006</v>
      </c>
      <c r="DW271">
        <v>15.652508482467899</v>
      </c>
      <c r="DX271">
        <v>64.199805497469598</v>
      </c>
      <c r="DY271">
        <v>79.852313979937506</v>
      </c>
      <c r="DZ271">
        <v>1.02097206453625E-2</v>
      </c>
      <c r="EA271">
        <v>1.2920473140717199</v>
      </c>
      <c r="EB271">
        <v>5.6053629004805599E-3</v>
      </c>
      <c r="EC271">
        <v>0.35403052146101199</v>
      </c>
      <c r="ED271">
        <v>0</v>
      </c>
      <c r="EE271" t="s">
        <v>330</v>
      </c>
      <c r="EF271" t="s">
        <v>1836</v>
      </c>
      <c r="EG271" t="s">
        <v>1851</v>
      </c>
      <c r="EH271" t="s">
        <v>1852</v>
      </c>
      <c r="EI271" t="s">
        <v>1836</v>
      </c>
      <c r="EJ271">
        <v>5.3841504190758303E-3</v>
      </c>
      <c r="EK271">
        <v>18.178318537822499</v>
      </c>
      <c r="EL271">
        <v>4.1197863016127299E-3</v>
      </c>
      <c r="EM271">
        <v>5.2749339186297703</v>
      </c>
      <c r="EN271">
        <v>0</v>
      </c>
      <c r="EO271">
        <v>14.479895442587001</v>
      </c>
      <c r="EP271">
        <v>14.7567949201957</v>
      </c>
      <c r="EQ271">
        <v>0</v>
      </c>
      <c r="ER271">
        <v>0</v>
      </c>
      <c r="ES271">
        <v>0</v>
      </c>
      <c r="ET271">
        <v>0</v>
      </c>
      <c r="EU271">
        <v>0</v>
      </c>
      <c r="EV271">
        <v>0.02</v>
      </c>
      <c r="EW271">
        <v>1695.3</v>
      </c>
      <c r="EX271">
        <v>1.0091268581189501</v>
      </c>
      <c r="EY271">
        <v>71406.321043925898</v>
      </c>
      <c r="EZ271">
        <v>121.055136065768</v>
      </c>
      <c r="FA271">
        <v>2142.1896313177799</v>
      </c>
      <c r="FB271">
        <v>1679.1632</v>
      </c>
      <c r="FC271">
        <v>1695.309</v>
      </c>
      <c r="FD271">
        <v>119.902866544346</v>
      </c>
      <c r="FE271">
        <v>121.055778722657</v>
      </c>
      <c r="FF271">
        <v>1.1529121783110099</v>
      </c>
      <c r="FG271">
        <v>1.9707401268312501</v>
      </c>
      <c r="FH271">
        <v>0.81782794852023999</v>
      </c>
      <c r="FI271">
        <v>9.1919743630977206E-3</v>
      </c>
      <c r="FJ271">
        <v>0.73535794904781704</v>
      </c>
      <c r="FK271">
        <v>0</v>
      </c>
      <c r="FL271">
        <v>0</v>
      </c>
      <c r="FM271">
        <v>0</v>
      </c>
      <c r="FN271">
        <v>0</v>
      </c>
      <c r="FO271">
        <v>0</v>
      </c>
      <c r="FP271">
        <v>0</v>
      </c>
      <c r="FQ271">
        <v>0</v>
      </c>
      <c r="FR271">
        <v>0.908068789877851</v>
      </c>
      <c r="FS271">
        <v>0</v>
      </c>
      <c r="FT271">
        <v>0</v>
      </c>
      <c r="FU271">
        <v>0</v>
      </c>
      <c r="FV271">
        <v>0</v>
      </c>
      <c r="FW271">
        <v>0</v>
      </c>
      <c r="FX271">
        <v>0</v>
      </c>
      <c r="FY271">
        <v>0</v>
      </c>
      <c r="FZ271">
        <v>4.4257716444803297</v>
      </c>
      <c r="GA271">
        <v>0</v>
      </c>
      <c r="GB271">
        <v>0</v>
      </c>
      <c r="GC271">
        <v>0</v>
      </c>
      <c r="GD271">
        <v>0</v>
      </c>
      <c r="GE271">
        <v>0</v>
      </c>
      <c r="GF271">
        <v>0</v>
      </c>
      <c r="GG271">
        <v>0</v>
      </c>
      <c r="GH271">
        <v>3.1186422419339799</v>
      </c>
      <c r="GI271">
        <v>0</v>
      </c>
      <c r="GJ271">
        <v>0</v>
      </c>
      <c r="GK271">
        <v>0</v>
      </c>
      <c r="GL271">
        <v>0</v>
      </c>
      <c r="GM271">
        <v>0</v>
      </c>
      <c r="GN271">
        <v>0</v>
      </c>
      <c r="GO271">
        <v>0</v>
      </c>
      <c r="GP271">
        <v>242.41786482582199</v>
      </c>
      <c r="GQ271">
        <v>0</v>
      </c>
      <c r="GR271">
        <v>0.37290275027424502</v>
      </c>
      <c r="GS271">
        <v>0.37290275027424502</v>
      </c>
      <c r="GT271">
        <v>19.5530131947332</v>
      </c>
      <c r="GU271">
        <v>121.362728760054</v>
      </c>
      <c r="GV271">
        <v>79.852313979937506</v>
      </c>
    </row>
    <row r="272" spans="1:204" x14ac:dyDescent="0.35">
      <c r="A272">
        <v>271</v>
      </c>
      <c r="B272" t="s">
        <v>1267</v>
      </c>
      <c r="C272" t="s">
        <v>295</v>
      </c>
      <c r="D272" t="s">
        <v>1268</v>
      </c>
      <c r="E272" t="s">
        <v>1269</v>
      </c>
      <c r="F272">
        <v>0</v>
      </c>
      <c r="G272">
        <v>4.0295568900000003</v>
      </c>
      <c r="H272">
        <v>3.3080359830230002</v>
      </c>
      <c r="I272">
        <v>2.7656252119443701</v>
      </c>
      <c r="J272">
        <v>2.4751104278320399</v>
      </c>
      <c r="K272">
        <v>2.37565199574883</v>
      </c>
      <c r="L272">
        <v>2.4143591565757001</v>
      </c>
      <c r="M272">
        <v>2.4143591565757001</v>
      </c>
      <c r="N272">
        <v>3.1956753645833301E-2</v>
      </c>
      <c r="O272">
        <v>3.19567536566756E-2</v>
      </c>
      <c r="P272">
        <v>3.3868765723498603E-2</v>
      </c>
      <c r="Q272">
        <v>5.3222346136926398E-2</v>
      </c>
      <c r="R272">
        <v>7.7414321653729801E-2</v>
      </c>
      <c r="S272">
        <v>9.6767902067162306E-2</v>
      </c>
      <c r="T272">
        <v>0.125798272687311</v>
      </c>
      <c r="U272">
        <v>5.7772524250000004</v>
      </c>
      <c r="V272">
        <v>6.0575778570000001</v>
      </c>
      <c r="W272">
        <v>6.3441773680000004</v>
      </c>
      <c r="X272">
        <v>6.6815177520000004</v>
      </c>
      <c r="Y272">
        <v>7.1106486840000001</v>
      </c>
      <c r="Z272">
        <v>7.5425181439999998</v>
      </c>
      <c r="AA272">
        <v>7.7362540600000003</v>
      </c>
      <c r="AB272">
        <v>0</v>
      </c>
      <c r="AC272">
        <v>0</v>
      </c>
      <c r="AD272">
        <v>0</v>
      </c>
      <c r="AE272">
        <v>0</v>
      </c>
      <c r="AF272">
        <v>0</v>
      </c>
      <c r="AG272">
        <v>0</v>
      </c>
      <c r="AH272">
        <v>0</v>
      </c>
      <c r="AI272">
        <v>0</v>
      </c>
      <c r="AJ272">
        <v>0</v>
      </c>
      <c r="AK272">
        <v>0</v>
      </c>
      <c r="AL272">
        <v>0</v>
      </c>
      <c r="AM272">
        <v>0</v>
      </c>
      <c r="AN272">
        <v>0</v>
      </c>
      <c r="AO272">
        <v>0</v>
      </c>
      <c r="AP272">
        <v>2.4387791822222198</v>
      </c>
      <c r="AQ272">
        <v>3.21595367822222</v>
      </c>
      <c r="AR272">
        <v>2.6660389323591098</v>
      </c>
      <c r="AS272">
        <v>2.10574643935482</v>
      </c>
      <c r="AT272">
        <v>2.1408138810433899</v>
      </c>
      <c r="AU272">
        <v>2.3822027561889199</v>
      </c>
      <c r="AV272">
        <v>1.7801574365065</v>
      </c>
      <c r="AW272">
        <v>7.1173608401996196E-3</v>
      </c>
      <c r="AX272">
        <v>5.0901958528663397E-3</v>
      </c>
      <c r="AY272">
        <v>5.3987455818203401E-3</v>
      </c>
      <c r="AZ272">
        <v>0</v>
      </c>
      <c r="BA272">
        <v>0</v>
      </c>
      <c r="BB272">
        <v>0</v>
      </c>
      <c r="BC272">
        <v>0</v>
      </c>
      <c r="BD272">
        <v>0</v>
      </c>
      <c r="BE272">
        <v>0</v>
      </c>
      <c r="BF272">
        <v>0</v>
      </c>
      <c r="BG272">
        <v>0</v>
      </c>
      <c r="BH272">
        <v>0</v>
      </c>
      <c r="BI272">
        <v>0</v>
      </c>
      <c r="BJ272">
        <v>0</v>
      </c>
      <c r="BK272">
        <v>0</v>
      </c>
      <c r="BL272">
        <v>4.5875790842471002E-2</v>
      </c>
      <c r="BM272">
        <v>4.5711149248274401E-2</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12.284662611708301</v>
      </c>
      <c r="CO272">
        <v>12.664490258597199</v>
      </c>
      <c r="CP272">
        <v>11.8608201728571</v>
      </c>
      <c r="CQ272">
        <v>11.315596965323801</v>
      </c>
      <c r="CR272">
        <v>11.704528882446001</v>
      </c>
      <c r="CS272">
        <v>12.4358479588318</v>
      </c>
      <c r="CT272">
        <v>12.4358479588318</v>
      </c>
      <c r="CU272">
        <v>12.268122182937701</v>
      </c>
      <c r="CV272">
        <v>12.224294701663601</v>
      </c>
      <c r="CW272">
        <v>3.0918850512587501E-2</v>
      </c>
      <c r="CX272">
        <v>-6.3458541901802196E-2</v>
      </c>
      <c r="CY272">
        <v>-4.5968423733547099E-2</v>
      </c>
      <c r="CZ272">
        <v>3.43713122970037E-2</v>
      </c>
      <c r="DA272">
        <v>6.2481718293047897E-2</v>
      </c>
      <c r="DB272">
        <v>1.2306837550380499E-2</v>
      </c>
      <c r="DC272">
        <v>0</v>
      </c>
      <c r="DD272">
        <v>0.15118534712352799</v>
      </c>
      <c r="DE272">
        <v>0.65899464549053299</v>
      </c>
      <c r="DF272">
        <v>-6.4875866254387404E-2</v>
      </c>
      <c r="DG272">
        <v>0</v>
      </c>
      <c r="DH272">
        <v>0.16772577589406201</v>
      </c>
      <c r="DI272">
        <v>0</v>
      </c>
      <c r="DJ272">
        <v>0</v>
      </c>
      <c r="DK272">
        <v>0</v>
      </c>
      <c r="DL272">
        <v>0</v>
      </c>
      <c r="DM272">
        <v>0</v>
      </c>
      <c r="DN272">
        <v>0</v>
      </c>
      <c r="DO272" t="s">
        <v>1859</v>
      </c>
      <c r="DP272">
        <v>49136</v>
      </c>
      <c r="DQ272">
        <v>49136</v>
      </c>
      <c r="DR272" t="s">
        <v>1835</v>
      </c>
      <c r="DS272">
        <v>0</v>
      </c>
      <c r="DT272">
        <v>199.72</v>
      </c>
      <c r="DU272">
        <v>38735.5</v>
      </c>
      <c r="DV272">
        <v>35400.800000000003</v>
      </c>
      <c r="DW272">
        <v>3.8395652065916999E-4</v>
      </c>
      <c r="DX272">
        <v>2.4143591565757001</v>
      </c>
      <c r="DY272">
        <v>2.4147431130963599</v>
      </c>
      <c r="DZ272">
        <v>3.8395652065916999E-4</v>
      </c>
      <c r="EA272">
        <v>1.93379803456125</v>
      </c>
      <c r="EB272">
        <v>0</v>
      </c>
      <c r="EC272">
        <v>0.10282039538118</v>
      </c>
      <c r="ED272">
        <v>6.4905380512881999E-2</v>
      </c>
      <c r="EE272" t="s">
        <v>1836</v>
      </c>
      <c r="EF272" t="s">
        <v>383</v>
      </c>
      <c r="EG272" t="s">
        <v>1836</v>
      </c>
      <c r="EH272" t="s">
        <v>1896</v>
      </c>
      <c r="EI272" t="s">
        <v>1836</v>
      </c>
      <c r="EJ272">
        <v>2.0248151084848701E-4</v>
      </c>
      <c r="EK272">
        <v>5.2794936767331304</v>
      </c>
      <c r="EL272">
        <v>1.19650151820156E-3</v>
      </c>
      <c r="EM272">
        <v>0.19837419923768301</v>
      </c>
      <c r="EN272">
        <v>0</v>
      </c>
      <c r="EO272">
        <v>0</v>
      </c>
      <c r="EP272">
        <v>0</v>
      </c>
      <c r="EQ272">
        <v>0</v>
      </c>
      <c r="ER272">
        <v>0</v>
      </c>
      <c r="ES272">
        <v>0</v>
      </c>
      <c r="ET272">
        <v>0</v>
      </c>
      <c r="EU272">
        <v>0</v>
      </c>
      <c r="EV272">
        <v>0.03</v>
      </c>
      <c r="EW272">
        <v>204.72</v>
      </c>
      <c r="EX272">
        <v>1.02276067811782</v>
      </c>
      <c r="EY272">
        <v>39617.146247232697</v>
      </c>
      <c r="EZ272">
        <v>8.1104221797334795</v>
      </c>
      <c r="FA272">
        <v>0</v>
      </c>
      <c r="FB272">
        <v>0</v>
      </c>
      <c r="FC272">
        <v>0</v>
      </c>
      <c r="FD272">
        <v>0</v>
      </c>
      <c r="FE272">
        <v>0</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0</v>
      </c>
      <c r="FY272">
        <v>0</v>
      </c>
      <c r="FZ272">
        <v>0.166439801917457</v>
      </c>
      <c r="GA272">
        <v>0</v>
      </c>
      <c r="GB272">
        <v>0</v>
      </c>
      <c r="GC272">
        <v>0</v>
      </c>
      <c r="GD272">
        <v>0</v>
      </c>
      <c r="GE272">
        <v>0</v>
      </c>
      <c r="GF272">
        <v>0</v>
      </c>
      <c r="GG272">
        <v>0</v>
      </c>
      <c r="GH272">
        <v>0</v>
      </c>
      <c r="GI272">
        <v>0</v>
      </c>
      <c r="GJ272">
        <v>0</v>
      </c>
      <c r="GK272">
        <v>0</v>
      </c>
      <c r="GL272">
        <v>0</v>
      </c>
      <c r="GM272">
        <v>0</v>
      </c>
      <c r="GN272">
        <v>0</v>
      </c>
      <c r="GO272">
        <v>0</v>
      </c>
      <c r="GP272">
        <v>12.932078748615</v>
      </c>
      <c r="GQ272">
        <v>0</v>
      </c>
      <c r="GR272">
        <v>0.108301420068805</v>
      </c>
      <c r="GS272">
        <v>0.108301420068805</v>
      </c>
      <c r="GT272">
        <v>0.70778404695146202</v>
      </c>
      <c r="GU272">
        <v>4.8216565688815596</v>
      </c>
      <c r="GV272">
        <v>2.4147431130963599</v>
      </c>
    </row>
    <row r="273" spans="1:204" x14ac:dyDescent="0.35">
      <c r="A273">
        <v>272</v>
      </c>
      <c r="B273" t="s">
        <v>1270</v>
      </c>
      <c r="C273" t="s">
        <v>296</v>
      </c>
      <c r="D273" t="s">
        <v>1271</v>
      </c>
      <c r="E273" t="s">
        <v>1272</v>
      </c>
      <c r="F273">
        <v>0</v>
      </c>
      <c r="G273">
        <v>3.0047582799999999</v>
      </c>
      <c r="H273">
        <v>2.4425222310749999</v>
      </c>
      <c r="I273">
        <v>2.0198364338744699</v>
      </c>
      <c r="J273">
        <v>1.79344179484767</v>
      </c>
      <c r="K273">
        <v>1.8237861459750999</v>
      </c>
      <c r="L273">
        <v>1.8535016025286699</v>
      </c>
      <c r="M273">
        <v>1.8535016025286699</v>
      </c>
      <c r="N273">
        <v>2.4533174312499999E-2</v>
      </c>
      <c r="O273">
        <v>2.45331743427562E-2</v>
      </c>
      <c r="P273">
        <v>2.6001024484381099E-2</v>
      </c>
      <c r="Q273">
        <v>4.0858752761170201E-2</v>
      </c>
      <c r="R273">
        <v>5.9430913107131597E-2</v>
      </c>
      <c r="S273">
        <v>7.42886413839145E-2</v>
      </c>
      <c r="T273">
        <v>9.6575233799089E-2</v>
      </c>
      <c r="U273">
        <v>4.6370302179999996</v>
      </c>
      <c r="V273">
        <v>4.9632166919999996</v>
      </c>
      <c r="W273">
        <v>5.152036389</v>
      </c>
      <c r="X273">
        <v>5.3446052640000001</v>
      </c>
      <c r="Y273">
        <v>5.4989354410000004</v>
      </c>
      <c r="Z273">
        <v>5.7828833279999996</v>
      </c>
      <c r="AA273">
        <v>5.8320392779999999</v>
      </c>
      <c r="AB273">
        <v>0</v>
      </c>
      <c r="AC273">
        <v>0</v>
      </c>
      <c r="AD273">
        <v>0</v>
      </c>
      <c r="AE273">
        <v>0</v>
      </c>
      <c r="AF273">
        <v>0</v>
      </c>
      <c r="AG273">
        <v>0</v>
      </c>
      <c r="AH273">
        <v>0</v>
      </c>
      <c r="AI273">
        <v>0</v>
      </c>
      <c r="AJ273">
        <v>0</v>
      </c>
      <c r="AK273">
        <v>0</v>
      </c>
      <c r="AL273">
        <v>0</v>
      </c>
      <c r="AM273">
        <v>0</v>
      </c>
      <c r="AN273">
        <v>0</v>
      </c>
      <c r="AO273">
        <v>0</v>
      </c>
      <c r="AP273">
        <v>1.5040757360000001</v>
      </c>
      <c r="AQ273">
        <v>2.0109210960000001</v>
      </c>
      <c r="AR273">
        <v>1.3100993398826699</v>
      </c>
      <c r="AS273">
        <v>0.79202683227691495</v>
      </c>
      <c r="AT273">
        <v>1.1456903540660499</v>
      </c>
      <c r="AU273">
        <v>1.6579192979903301</v>
      </c>
      <c r="AV273">
        <v>0.59941844440560899</v>
      </c>
      <c r="AW273">
        <v>5.4012033785243597E-3</v>
      </c>
      <c r="AX273">
        <v>3.8628339429649101E-3</v>
      </c>
      <c r="AY273">
        <v>4.0969853195617504E-3</v>
      </c>
      <c r="AZ273">
        <v>0</v>
      </c>
      <c r="BA273">
        <v>0</v>
      </c>
      <c r="BB273">
        <v>0</v>
      </c>
      <c r="BC273">
        <v>0</v>
      </c>
      <c r="BD273">
        <v>0</v>
      </c>
      <c r="BE273">
        <v>0</v>
      </c>
      <c r="BF273">
        <v>0</v>
      </c>
      <c r="BG273">
        <v>0</v>
      </c>
      <c r="BH273">
        <v>0</v>
      </c>
      <c r="BI273">
        <v>0</v>
      </c>
      <c r="BJ273">
        <v>0</v>
      </c>
      <c r="BK273">
        <v>0</v>
      </c>
      <c r="BL273">
        <v>3.98271864817967E-2</v>
      </c>
      <c r="BM273">
        <v>3.9679398811695799E-2</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9.17579861169102</v>
      </c>
      <c r="CO273">
        <v>9.4848832138425205</v>
      </c>
      <c r="CP273">
        <v>8.5517495713727794</v>
      </c>
      <c r="CQ273">
        <v>7.9709326438857602</v>
      </c>
      <c r="CR273">
        <v>8.5278428541482896</v>
      </c>
      <c r="CS273">
        <v>9.3685928699029102</v>
      </c>
      <c r="CT273">
        <v>9.3685928699029102</v>
      </c>
      <c r="CU273">
        <v>8.5437395123716406</v>
      </c>
      <c r="CV273">
        <v>9.2063879162646494</v>
      </c>
      <c r="CW273">
        <v>3.36847630633135E-2</v>
      </c>
      <c r="CX273">
        <v>-9.8381142016371798E-2</v>
      </c>
      <c r="CY273">
        <v>-6.7917906463412003E-2</v>
      </c>
      <c r="CZ273">
        <v>6.9867634710189003E-2</v>
      </c>
      <c r="DA273">
        <v>9.8588826052962805E-2</v>
      </c>
      <c r="DB273">
        <v>2.1011169312962898E-2</v>
      </c>
      <c r="DC273">
        <v>0</v>
      </c>
      <c r="DD273">
        <v>0.19279425821189</v>
      </c>
      <c r="DE273">
        <v>0.78211932337765599</v>
      </c>
      <c r="DF273">
        <v>-0.74589556377553901</v>
      </c>
      <c r="DG273">
        <v>0</v>
      </c>
      <c r="DH273">
        <v>0.82485335753127897</v>
      </c>
      <c r="DI273">
        <v>0</v>
      </c>
      <c r="DJ273">
        <v>0</v>
      </c>
      <c r="DK273">
        <v>0</v>
      </c>
      <c r="DL273">
        <v>0</v>
      </c>
      <c r="DM273">
        <v>0</v>
      </c>
      <c r="DN273">
        <v>0</v>
      </c>
      <c r="DO273" t="s">
        <v>1834</v>
      </c>
      <c r="DP273">
        <v>37603</v>
      </c>
      <c r="DQ273">
        <v>37603</v>
      </c>
      <c r="DR273" t="s">
        <v>1835</v>
      </c>
      <c r="DS273">
        <v>0</v>
      </c>
      <c r="DT273">
        <v>174.59</v>
      </c>
      <c r="DU273">
        <v>33404.199999999997</v>
      </c>
      <c r="DV273">
        <v>33327.1</v>
      </c>
      <c r="DW273">
        <v>2.9476316318362001E-4</v>
      </c>
      <c r="DX273">
        <v>1.8535016025286699</v>
      </c>
      <c r="DY273">
        <v>1.8537963656918499</v>
      </c>
      <c r="DZ273">
        <v>2.9476316318362001E-4</v>
      </c>
      <c r="EA273">
        <v>0.90725960136290096</v>
      </c>
      <c r="EB273">
        <v>0</v>
      </c>
      <c r="EC273">
        <v>7.8935135682988003E-2</v>
      </c>
      <c r="ED273">
        <v>0.74591822184829204</v>
      </c>
      <c r="EE273" t="s">
        <v>1836</v>
      </c>
      <c r="EF273" t="s">
        <v>351</v>
      </c>
      <c r="EG273" t="s">
        <v>1836</v>
      </c>
      <c r="EH273" t="s">
        <v>1886</v>
      </c>
      <c r="EI273" t="s">
        <v>1836</v>
      </c>
      <c r="EJ273">
        <v>1.5544491996498399E-4</v>
      </c>
      <c r="EK273">
        <v>4.0530630928373697</v>
      </c>
      <c r="EL273">
        <v>9.1855326303703498E-4</v>
      </c>
      <c r="EM273">
        <v>0.152291714837025</v>
      </c>
      <c r="EN273">
        <v>0</v>
      </c>
      <c r="EO273">
        <v>0</v>
      </c>
      <c r="EP273">
        <v>0</v>
      </c>
      <c r="EQ273">
        <v>0</v>
      </c>
      <c r="ER273">
        <v>0</v>
      </c>
      <c r="ES273">
        <v>0</v>
      </c>
      <c r="ET273">
        <v>0</v>
      </c>
      <c r="EU273">
        <v>0</v>
      </c>
      <c r="EV273">
        <v>0.03</v>
      </c>
      <c r="EW273">
        <v>179.59</v>
      </c>
      <c r="EX273">
        <v>1.00057785708178</v>
      </c>
      <c r="EY273">
        <v>33423.502853531201</v>
      </c>
      <c r="EZ273">
        <v>6.0025268774656597</v>
      </c>
      <c r="FA273">
        <v>0</v>
      </c>
      <c r="FB273">
        <v>0</v>
      </c>
      <c r="FC273">
        <v>0</v>
      </c>
      <c r="FD273">
        <v>0</v>
      </c>
      <c r="FE273">
        <v>0</v>
      </c>
      <c r="FF273">
        <v>0</v>
      </c>
      <c r="FG273">
        <v>0</v>
      </c>
      <c r="FH273">
        <v>0</v>
      </c>
      <c r="FI273">
        <v>0</v>
      </c>
      <c r="FJ273">
        <v>0</v>
      </c>
      <c r="FK273">
        <v>0</v>
      </c>
      <c r="FL273">
        <v>0</v>
      </c>
      <c r="FM273">
        <v>0</v>
      </c>
      <c r="FN273">
        <v>0</v>
      </c>
      <c r="FO273">
        <v>0</v>
      </c>
      <c r="FP273">
        <v>0</v>
      </c>
      <c r="FQ273">
        <v>0</v>
      </c>
      <c r="FR273">
        <v>0</v>
      </c>
      <c r="FS273">
        <v>0</v>
      </c>
      <c r="FT273">
        <v>0</v>
      </c>
      <c r="FU273">
        <v>0</v>
      </c>
      <c r="FV273">
        <v>0</v>
      </c>
      <c r="FW273">
        <v>0</v>
      </c>
      <c r="FX273">
        <v>0</v>
      </c>
      <c r="FY273">
        <v>0</v>
      </c>
      <c r="FZ273">
        <v>0.127775724211217</v>
      </c>
      <c r="GA273">
        <v>0</v>
      </c>
      <c r="GB273">
        <v>0</v>
      </c>
      <c r="GC273">
        <v>0</v>
      </c>
      <c r="GD273">
        <v>0</v>
      </c>
      <c r="GE273">
        <v>0</v>
      </c>
      <c r="GF273">
        <v>0</v>
      </c>
      <c r="GG273">
        <v>0</v>
      </c>
      <c r="GH273">
        <v>0</v>
      </c>
      <c r="GI273">
        <v>0</v>
      </c>
      <c r="GJ273">
        <v>0</v>
      </c>
      <c r="GK273">
        <v>0</v>
      </c>
      <c r="GL273">
        <v>0</v>
      </c>
      <c r="GM273">
        <v>0</v>
      </c>
      <c r="GN273">
        <v>0</v>
      </c>
      <c r="GO273">
        <v>0</v>
      </c>
      <c r="GP273">
        <v>9.2066826794278303</v>
      </c>
      <c r="GQ273">
        <v>7.9889481886720404E-2</v>
      </c>
      <c r="GR273">
        <v>8.3142913972456697E-2</v>
      </c>
      <c r="GS273">
        <v>0.163032395859177</v>
      </c>
      <c r="GT273">
        <v>2.94763163184442E-4</v>
      </c>
      <c r="GU273">
        <v>3.2041558019621701</v>
      </c>
      <c r="GV273">
        <v>1.8537963656918499</v>
      </c>
    </row>
    <row r="274" spans="1:204" x14ac:dyDescent="0.35">
      <c r="A274">
        <v>273</v>
      </c>
      <c r="B274" t="s">
        <v>1273</v>
      </c>
      <c r="C274" t="s">
        <v>297</v>
      </c>
      <c r="D274" t="s">
        <v>1274</v>
      </c>
      <c r="E274" t="s">
        <v>1275</v>
      </c>
      <c r="F274">
        <v>0</v>
      </c>
      <c r="G274">
        <v>3.90230598</v>
      </c>
      <c r="H274">
        <v>3.2158354670099998</v>
      </c>
      <c r="I274">
        <v>2.6998338972118598</v>
      </c>
      <c r="J274">
        <v>2.4234778205560201</v>
      </c>
      <c r="K274">
        <v>2.34609755368019</v>
      </c>
      <c r="L274">
        <v>2.3843231757360801</v>
      </c>
      <c r="M274">
        <v>2.3843231757360801</v>
      </c>
      <c r="N274">
        <v>3.1559193749999999E-2</v>
      </c>
      <c r="O274">
        <v>3.1559193733642597E-2</v>
      </c>
      <c r="P274">
        <v>3.3447419298923801E-2</v>
      </c>
      <c r="Q274">
        <v>5.2560230326880203E-2</v>
      </c>
      <c r="R274">
        <v>7.6451244111778199E-2</v>
      </c>
      <c r="S274">
        <v>9.5564055139722798E-2</v>
      </c>
      <c r="T274">
        <v>0.124233271681639</v>
      </c>
      <c r="U274">
        <v>5.4279446760000001</v>
      </c>
      <c r="V274">
        <v>5.753185416</v>
      </c>
      <c r="W274">
        <v>6.07395803</v>
      </c>
      <c r="X274">
        <v>6.3459221929999998</v>
      </c>
      <c r="Y274">
        <v>6.6460347200000003</v>
      </c>
      <c r="Z274">
        <v>6.9905252840000003</v>
      </c>
      <c r="AA274">
        <v>7.255033632</v>
      </c>
      <c r="AB274">
        <v>0</v>
      </c>
      <c r="AC274">
        <v>0</v>
      </c>
      <c r="AD274">
        <v>0</v>
      </c>
      <c r="AE274">
        <v>0</v>
      </c>
      <c r="AF274">
        <v>0</v>
      </c>
      <c r="AG274">
        <v>0</v>
      </c>
      <c r="AH274">
        <v>0</v>
      </c>
      <c r="AI274">
        <v>0</v>
      </c>
      <c r="AJ274">
        <v>0</v>
      </c>
      <c r="AK274">
        <v>0</v>
      </c>
      <c r="AL274">
        <v>0</v>
      </c>
      <c r="AM274">
        <v>0</v>
      </c>
      <c r="AN274">
        <v>0</v>
      </c>
      <c r="AO274">
        <v>0</v>
      </c>
      <c r="AP274">
        <v>1.86372690755556</v>
      </c>
      <c r="AQ274">
        <v>2.06747331288889</v>
      </c>
      <c r="AR274">
        <v>1.83012449378844</v>
      </c>
      <c r="AS274">
        <v>1.36447170739043</v>
      </c>
      <c r="AT274">
        <v>1.6210591599398301</v>
      </c>
      <c r="AU274">
        <v>2.3110801603481699</v>
      </c>
      <c r="AV274">
        <v>1.6329148458136</v>
      </c>
      <c r="AW274">
        <v>6.9480459982944201E-3</v>
      </c>
      <c r="AX274">
        <v>4.9691052231448903E-3</v>
      </c>
      <c r="AY274">
        <v>5.2703148649864504E-3</v>
      </c>
      <c r="AZ274">
        <v>0</v>
      </c>
      <c r="BA274">
        <v>0</v>
      </c>
      <c r="BB274">
        <v>0</v>
      </c>
      <c r="BC274">
        <v>0</v>
      </c>
      <c r="BD274">
        <v>0</v>
      </c>
      <c r="BE274">
        <v>0</v>
      </c>
      <c r="BF274">
        <v>0</v>
      </c>
      <c r="BG274">
        <v>0</v>
      </c>
      <c r="BH274">
        <v>0</v>
      </c>
      <c r="BI274">
        <v>0</v>
      </c>
      <c r="BJ274">
        <v>0</v>
      </c>
      <c r="BK274">
        <v>0</v>
      </c>
      <c r="BL274">
        <v>3.3708006652512501E-2</v>
      </c>
      <c r="BM274">
        <v>3.3587806645839699E-2</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11.232484803303899</v>
      </c>
      <c r="CO274">
        <v>11.106730501508199</v>
      </c>
      <c r="CP274">
        <v>10.6762219618101</v>
      </c>
      <c r="CQ274">
        <v>10.186431951273301</v>
      </c>
      <c r="CR274">
        <v>10.689642677731801</v>
      </c>
      <c r="CS274">
        <v>11.781492675223999</v>
      </c>
      <c r="CT274">
        <v>11.781492675223999</v>
      </c>
      <c r="CU274">
        <v>11.4816576603034</v>
      </c>
      <c r="CV274">
        <v>11.696339940151899</v>
      </c>
      <c r="CW274">
        <v>-1.11955906460407E-2</v>
      </c>
      <c r="CX274">
        <v>-3.8761050305459101E-2</v>
      </c>
      <c r="CY274">
        <v>-4.5876716715777401E-2</v>
      </c>
      <c r="CZ274">
        <v>4.9400096998199999E-2</v>
      </c>
      <c r="DA274">
        <v>0.102140925605181</v>
      </c>
      <c r="DB274">
        <v>4.8876796321917902E-2</v>
      </c>
      <c r="DC274">
        <v>0</v>
      </c>
      <c r="DD274">
        <v>0.54900787192012002</v>
      </c>
      <c r="DE274">
        <v>1.0990506758284999</v>
      </c>
      <c r="DF274">
        <v>-0.198264615790611</v>
      </c>
      <c r="DG274">
        <v>0</v>
      </c>
      <c r="DH274">
        <v>0.29983501492053799</v>
      </c>
      <c r="DI274">
        <v>0</v>
      </c>
      <c r="DJ274">
        <v>0</v>
      </c>
      <c r="DK274">
        <v>0</v>
      </c>
      <c r="DL274">
        <v>0</v>
      </c>
      <c r="DM274">
        <v>0</v>
      </c>
      <c r="DN274">
        <v>0</v>
      </c>
      <c r="DO274" t="s">
        <v>1840</v>
      </c>
      <c r="DP274">
        <v>51941</v>
      </c>
      <c r="DQ274">
        <v>51941</v>
      </c>
      <c r="DR274" t="s">
        <v>1835</v>
      </c>
      <c r="DS274">
        <v>0</v>
      </c>
      <c r="DT274">
        <v>163.92</v>
      </c>
      <c r="DU274">
        <v>44259.6</v>
      </c>
      <c r="DV274">
        <v>41777</v>
      </c>
      <c r="DW274">
        <v>3.7917987648135998E-4</v>
      </c>
      <c r="DX274">
        <v>2.3843231757360801</v>
      </c>
      <c r="DY274">
        <v>2.3847023556125602</v>
      </c>
      <c r="DZ274">
        <v>3.7917987648135998E-4</v>
      </c>
      <c r="EA274">
        <v>1.5874786392393501</v>
      </c>
      <c r="EB274">
        <v>0</v>
      </c>
      <c r="EC274">
        <v>0.101541252045347</v>
      </c>
      <c r="ED274">
        <v>0.19829376287519199</v>
      </c>
      <c r="EE274" t="s">
        <v>269</v>
      </c>
      <c r="EF274" t="s">
        <v>268</v>
      </c>
      <c r="EG274" t="s">
        <v>1836</v>
      </c>
      <c r="EH274" t="s">
        <v>1842</v>
      </c>
      <c r="EI274" t="s">
        <v>1836</v>
      </c>
      <c r="EJ274">
        <v>1.9996252216651701E-4</v>
      </c>
      <c r="EK274">
        <v>5.2138138169336301</v>
      </c>
      <c r="EL274">
        <v>1.1816163688336001E-3</v>
      </c>
      <c r="EM274">
        <v>0.195906313036431</v>
      </c>
      <c r="EN274">
        <v>0</v>
      </c>
      <c r="EO274">
        <v>0</v>
      </c>
      <c r="EP274">
        <v>0</v>
      </c>
      <c r="EQ274">
        <v>0</v>
      </c>
      <c r="ER274">
        <v>0</v>
      </c>
      <c r="ES274">
        <v>0</v>
      </c>
      <c r="ET274">
        <v>0</v>
      </c>
      <c r="EU274">
        <v>0</v>
      </c>
      <c r="EV274">
        <v>0.03</v>
      </c>
      <c r="EW274">
        <v>168.92</v>
      </c>
      <c r="EX274">
        <v>1.0145362251655099</v>
      </c>
      <c r="EY274">
        <v>44902.967511335301</v>
      </c>
      <c r="EZ274">
        <v>7.5850092720147702</v>
      </c>
      <c r="FA274">
        <v>0</v>
      </c>
      <c r="FB274">
        <v>0</v>
      </c>
      <c r="FC274">
        <v>0</v>
      </c>
      <c r="FD274">
        <v>0</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0</v>
      </c>
      <c r="FY274">
        <v>0</v>
      </c>
      <c r="FZ274">
        <v>0.16436919322087701</v>
      </c>
      <c r="GA274">
        <v>0</v>
      </c>
      <c r="GB274">
        <v>0</v>
      </c>
      <c r="GC274">
        <v>0</v>
      </c>
      <c r="GD274">
        <v>0</v>
      </c>
      <c r="GE274">
        <v>0</v>
      </c>
      <c r="GF274">
        <v>0</v>
      </c>
      <c r="GG274">
        <v>0</v>
      </c>
      <c r="GH274">
        <v>0</v>
      </c>
      <c r="GI274">
        <v>0</v>
      </c>
      <c r="GJ274">
        <v>0</v>
      </c>
      <c r="GK274">
        <v>0</v>
      </c>
      <c r="GL274">
        <v>0</v>
      </c>
      <c r="GM274">
        <v>0</v>
      </c>
      <c r="GN274">
        <v>0</v>
      </c>
      <c r="GO274">
        <v>0</v>
      </c>
      <c r="GP274">
        <v>12.024419862838499</v>
      </c>
      <c r="GQ274">
        <v>0</v>
      </c>
      <c r="GR274">
        <v>0.106954089714466</v>
      </c>
      <c r="GS274">
        <v>0.106954089714466</v>
      </c>
      <c r="GT274">
        <v>0.32807992268659802</v>
      </c>
      <c r="GU274">
        <v>4.4394105908236901</v>
      </c>
      <c r="GV274">
        <v>2.3847023556125602</v>
      </c>
    </row>
    <row r="275" spans="1:204" x14ac:dyDescent="0.35">
      <c r="A275">
        <v>274</v>
      </c>
      <c r="B275" t="s">
        <v>1276</v>
      </c>
      <c r="C275" t="s">
        <v>298</v>
      </c>
      <c r="D275" t="s">
        <v>1277</v>
      </c>
      <c r="E275" t="s">
        <v>1278</v>
      </c>
      <c r="F275">
        <v>0</v>
      </c>
      <c r="G275">
        <v>3.9784459999999999</v>
      </c>
      <c r="H275">
        <v>3.2828235382590001</v>
      </c>
      <c r="I275">
        <v>2.7599186197696</v>
      </c>
      <c r="J275">
        <v>2.47985967317637</v>
      </c>
      <c r="K275">
        <v>2.34276490165318</v>
      </c>
      <c r="L275">
        <v>2.38093622387971</v>
      </c>
      <c r="M275">
        <v>2.38093622387971</v>
      </c>
      <c r="N275">
        <v>3.1514363562500002E-2</v>
      </c>
      <c r="O275">
        <v>3.1514363623807898E-2</v>
      </c>
      <c r="P275">
        <v>3.3399906948211898E-2</v>
      </c>
      <c r="Q275">
        <v>5.24855680614758E-2</v>
      </c>
      <c r="R275">
        <v>7.6342644453056802E-2</v>
      </c>
      <c r="S275">
        <v>9.5428305566320995E-2</v>
      </c>
      <c r="T275">
        <v>0.124056797236217</v>
      </c>
      <c r="U275">
        <v>5.4763586049999997</v>
      </c>
      <c r="V275">
        <v>5.6643209710000004</v>
      </c>
      <c r="W275">
        <v>5.8636560659999999</v>
      </c>
      <c r="X275">
        <v>6.1475131860000003</v>
      </c>
      <c r="Y275">
        <v>6.4090167239999998</v>
      </c>
      <c r="Z275">
        <v>6.7046231839999999</v>
      </c>
      <c r="AA275">
        <v>6.9277172220000001</v>
      </c>
      <c r="AB275">
        <v>0</v>
      </c>
      <c r="AC275">
        <v>0</v>
      </c>
      <c r="AD275">
        <v>0</v>
      </c>
      <c r="AE275">
        <v>0</v>
      </c>
      <c r="AF275">
        <v>0</v>
      </c>
      <c r="AG275">
        <v>0</v>
      </c>
      <c r="AH275">
        <v>0</v>
      </c>
      <c r="AI275">
        <v>0</v>
      </c>
      <c r="AJ275">
        <v>0</v>
      </c>
      <c r="AK275">
        <v>0</v>
      </c>
      <c r="AL275">
        <v>0</v>
      </c>
      <c r="AM275">
        <v>0</v>
      </c>
      <c r="AN275">
        <v>0</v>
      </c>
      <c r="AO275">
        <v>0</v>
      </c>
      <c r="AP275">
        <v>1.6961721999999999</v>
      </c>
      <c r="AQ275">
        <v>1.9944354551111101</v>
      </c>
      <c r="AR275">
        <v>1.4502551856355601</v>
      </c>
      <c r="AS275">
        <v>1.0947560595816801</v>
      </c>
      <c r="AT275">
        <v>1.01046786619464</v>
      </c>
      <c r="AU275">
        <v>1.16854755733827</v>
      </c>
      <c r="AV275">
        <v>0.86305508696619504</v>
      </c>
      <c r="AW275">
        <v>7.0168689341010698E-3</v>
      </c>
      <c r="AX275">
        <v>5.0183260270763698E-3</v>
      </c>
      <c r="AY275">
        <v>5.32251926054209E-3</v>
      </c>
      <c r="AZ275">
        <v>0</v>
      </c>
      <c r="BA275">
        <v>0</v>
      </c>
      <c r="BB275">
        <v>0</v>
      </c>
      <c r="BC275">
        <v>0</v>
      </c>
      <c r="BD275">
        <v>0</v>
      </c>
      <c r="BE275">
        <v>0</v>
      </c>
      <c r="BF275">
        <v>0</v>
      </c>
      <c r="BG275">
        <v>0</v>
      </c>
      <c r="BH275">
        <v>0</v>
      </c>
      <c r="BI275">
        <v>0</v>
      </c>
      <c r="BJ275">
        <v>0</v>
      </c>
      <c r="BK275">
        <v>0</v>
      </c>
      <c r="BL275">
        <v>4.0327195988790601E-2</v>
      </c>
      <c r="BM275">
        <v>4.0179178688677403E-2</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11.1895080374966</v>
      </c>
      <c r="CO275">
        <v>11.0184398500098</v>
      </c>
      <c r="CP275">
        <v>10.1527314763026</v>
      </c>
      <c r="CQ275">
        <v>9.7746144868195302</v>
      </c>
      <c r="CR275">
        <v>9.8385921363008801</v>
      </c>
      <c r="CS275">
        <v>10.349535270784299</v>
      </c>
      <c r="CT275">
        <v>10.349535270784299</v>
      </c>
      <c r="CU275">
        <v>10.335227966410701</v>
      </c>
      <c r="CV275">
        <v>10.397191447574601</v>
      </c>
      <c r="CW275">
        <v>-1.52882670903453E-2</v>
      </c>
      <c r="CX275">
        <v>-7.8569052015692295E-2</v>
      </c>
      <c r="CY275">
        <v>-3.7242882899604299E-2</v>
      </c>
      <c r="CZ275">
        <v>6.5452862174379999E-3</v>
      </c>
      <c r="DA275">
        <v>5.1932545572066502E-2</v>
      </c>
      <c r="DB275">
        <v>-6.7282131713976498E-2</v>
      </c>
      <c r="DC275">
        <v>8.4176545940941594E-3</v>
      </c>
      <c r="DD275">
        <v>-0.75285395359344398</v>
      </c>
      <c r="DE275">
        <v>0.45868333850438098</v>
      </c>
      <c r="DF275">
        <v>8.71188131188564E-2</v>
      </c>
      <c r="DG275">
        <v>8.71188131188564E-2</v>
      </c>
      <c r="DH275">
        <v>0.10142611749246599</v>
      </c>
      <c r="DI275">
        <v>0</v>
      </c>
      <c r="DJ275">
        <v>0</v>
      </c>
      <c r="DK275">
        <v>0</v>
      </c>
      <c r="DL275">
        <v>0</v>
      </c>
      <c r="DM275">
        <v>0</v>
      </c>
      <c r="DN275">
        <v>0</v>
      </c>
      <c r="DO275" t="s">
        <v>1834</v>
      </c>
      <c r="DP275">
        <v>41327</v>
      </c>
      <c r="DQ275">
        <v>41327</v>
      </c>
      <c r="DR275" t="s">
        <v>1835</v>
      </c>
      <c r="DS275">
        <v>0</v>
      </c>
      <c r="DT275">
        <v>214.42</v>
      </c>
      <c r="DU275">
        <v>32309.1</v>
      </c>
      <c r="DV275">
        <v>30424.2</v>
      </c>
      <c r="DW275">
        <v>3.7864126766923002E-4</v>
      </c>
      <c r="DX275">
        <v>2.38093622387971</v>
      </c>
      <c r="DY275">
        <v>2.3813148651473801</v>
      </c>
      <c r="DZ275">
        <v>3.7864126766923002E-4</v>
      </c>
      <c r="EA275">
        <v>0.344159350629339</v>
      </c>
      <c r="EB275">
        <v>0</v>
      </c>
      <c r="EC275">
        <v>0.101397011811574</v>
      </c>
      <c r="ED275">
        <v>0</v>
      </c>
      <c r="EE275" t="s">
        <v>909</v>
      </c>
      <c r="EF275" t="s">
        <v>175</v>
      </c>
      <c r="EG275" t="s">
        <v>1836</v>
      </c>
      <c r="EH275" t="s">
        <v>1854</v>
      </c>
      <c r="EI275" t="s">
        <v>1836</v>
      </c>
      <c r="EJ275">
        <v>1.9967848394820601E-4</v>
      </c>
      <c r="EK275">
        <v>5.2064075489523303</v>
      </c>
      <c r="EL275">
        <v>1.1799378724802699E-3</v>
      </c>
      <c r="EM275">
        <v>0.195628026410958</v>
      </c>
      <c r="EN275">
        <v>0</v>
      </c>
      <c r="EO275">
        <v>0</v>
      </c>
      <c r="EP275">
        <v>0</v>
      </c>
      <c r="EQ275">
        <v>0</v>
      </c>
      <c r="ER275">
        <v>0</v>
      </c>
      <c r="ES275">
        <v>0</v>
      </c>
      <c r="ET275">
        <v>0</v>
      </c>
      <c r="EU275">
        <v>0</v>
      </c>
      <c r="EV275">
        <v>0.03</v>
      </c>
      <c r="EW275">
        <v>219.42</v>
      </c>
      <c r="EX275">
        <v>1.0151411277873701</v>
      </c>
      <c r="EY275">
        <v>32798.296211795001</v>
      </c>
      <c r="EZ275">
        <v>7.1966021547920498</v>
      </c>
      <c r="FA275">
        <v>0</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0</v>
      </c>
      <c r="FX275">
        <v>0</v>
      </c>
      <c r="FY275">
        <v>0</v>
      </c>
      <c r="FZ275">
        <v>0.16413571380542599</v>
      </c>
      <c r="GA275">
        <v>0</v>
      </c>
      <c r="GB275">
        <v>0</v>
      </c>
      <c r="GC275">
        <v>0</v>
      </c>
      <c r="GD275">
        <v>0</v>
      </c>
      <c r="GE275">
        <v>0</v>
      </c>
      <c r="GF275">
        <v>0</v>
      </c>
      <c r="GG275">
        <v>0</v>
      </c>
      <c r="GH275">
        <v>0</v>
      </c>
      <c r="GI275">
        <v>0</v>
      </c>
      <c r="GJ275">
        <v>0</v>
      </c>
      <c r="GK275">
        <v>0</v>
      </c>
      <c r="GL275">
        <v>0</v>
      </c>
      <c r="GM275">
        <v>0</v>
      </c>
      <c r="GN275">
        <v>0</v>
      </c>
      <c r="GO275">
        <v>0</v>
      </c>
      <c r="GP275">
        <v>10.397570088842301</v>
      </c>
      <c r="GQ275">
        <v>8.927817559508E-3</v>
      </c>
      <c r="GR275">
        <v>0.106802160497594</v>
      </c>
      <c r="GS275">
        <v>0.115729978057102</v>
      </c>
      <c r="GT275">
        <v>3.7864126766962202E-4</v>
      </c>
      <c r="GU275">
        <v>3.2009679340502002</v>
      </c>
      <c r="GV275">
        <v>2.3813148651473801</v>
      </c>
    </row>
    <row r="276" spans="1:204" x14ac:dyDescent="0.35">
      <c r="A276">
        <v>275</v>
      </c>
      <c r="B276" t="s">
        <v>1279</v>
      </c>
      <c r="C276" t="s">
        <v>299</v>
      </c>
      <c r="D276" t="s">
        <v>1280</v>
      </c>
      <c r="E276" t="s">
        <v>1281</v>
      </c>
      <c r="F276">
        <v>0</v>
      </c>
      <c r="G276">
        <v>8.3926347400000001</v>
      </c>
      <c r="H276">
        <v>6.4685605231469996</v>
      </c>
      <c r="I276">
        <v>5.0485867050874802</v>
      </c>
      <c r="J276">
        <v>4.2848449384874199</v>
      </c>
      <c r="K276">
        <v>4.3830393016609701</v>
      </c>
      <c r="L276">
        <v>4.4544533839691001</v>
      </c>
      <c r="M276">
        <v>4.4544533839691001</v>
      </c>
      <c r="N276">
        <v>5.8959690854166698E-2</v>
      </c>
      <c r="O276">
        <v>5.8959690847562002E-2</v>
      </c>
      <c r="P276">
        <v>6.2487322019608202E-2</v>
      </c>
      <c r="Q276">
        <v>9.8194363173670002E-2</v>
      </c>
      <c r="R276">
        <v>0.14282816461624401</v>
      </c>
      <c r="S276">
        <v>0.17853520577030399</v>
      </c>
      <c r="T276">
        <v>0.23209576750139599</v>
      </c>
      <c r="U276">
        <v>20.6851746</v>
      </c>
      <c r="V276">
        <v>21.924398938</v>
      </c>
      <c r="W276">
        <v>23.242154723999999</v>
      </c>
      <c r="X276">
        <v>24.870293405999998</v>
      </c>
      <c r="Y276">
        <v>26.430801553999999</v>
      </c>
      <c r="Z276">
        <v>27.755169524999999</v>
      </c>
      <c r="AA276">
        <v>28.585247698</v>
      </c>
      <c r="AB276">
        <v>0</v>
      </c>
      <c r="AC276">
        <v>0</v>
      </c>
      <c r="AD276">
        <v>0.203092388646157</v>
      </c>
      <c r="AE276">
        <v>0.167869847577413</v>
      </c>
      <c r="AF276">
        <v>7.6671109775078503E-2</v>
      </c>
      <c r="AG276">
        <v>0.212391109775079</v>
      </c>
      <c r="AH276">
        <v>0.212391109775079</v>
      </c>
      <c r="AI276">
        <v>0</v>
      </c>
      <c r="AJ276">
        <v>0</v>
      </c>
      <c r="AK276">
        <v>0.136327</v>
      </c>
      <c r="AL276">
        <v>8.4825150000000002E-2</v>
      </c>
      <c r="AM276">
        <v>0</v>
      </c>
      <c r="AN276">
        <v>0</v>
      </c>
      <c r="AO276">
        <v>0</v>
      </c>
      <c r="AP276">
        <v>0.80860586000000001</v>
      </c>
      <c r="AQ276">
        <v>1.2300232977777801</v>
      </c>
      <c r="AR276">
        <v>1.2142958958577801</v>
      </c>
      <c r="AS276">
        <v>1.2312227389146899</v>
      </c>
      <c r="AT276">
        <v>1.1483077877877701</v>
      </c>
      <c r="AU276">
        <v>0.96667493866042897</v>
      </c>
      <c r="AV276">
        <v>0.51817282912109897</v>
      </c>
      <c r="AW276">
        <v>1.3387297163337499E-2</v>
      </c>
      <c r="AX276">
        <v>9.5743304339756894E-3</v>
      </c>
      <c r="AY276">
        <v>1.01546925940399E-2</v>
      </c>
      <c r="AZ276">
        <v>0</v>
      </c>
      <c r="BA276">
        <v>0</v>
      </c>
      <c r="BB276">
        <v>0</v>
      </c>
      <c r="BC276">
        <v>0</v>
      </c>
      <c r="BD276">
        <v>0.16236641588421999</v>
      </c>
      <c r="BE276">
        <v>0.84325783733417703</v>
      </c>
      <c r="BF276">
        <v>0.68089142144995696</v>
      </c>
      <c r="BG276">
        <v>0.84849546365302297</v>
      </c>
      <c r="BH276">
        <v>0.84849546365302297</v>
      </c>
      <c r="BI276">
        <v>0.84849546365302297</v>
      </c>
      <c r="BJ276">
        <v>0.89039647420378898</v>
      </c>
      <c r="BK276">
        <v>0</v>
      </c>
      <c r="BL276">
        <v>0.33993166985430601</v>
      </c>
      <c r="BM276">
        <v>0.33657278323276102</v>
      </c>
      <c r="BN276">
        <v>0</v>
      </c>
      <c r="BO276">
        <v>0</v>
      </c>
      <c r="BP276">
        <v>0</v>
      </c>
      <c r="BQ276">
        <v>0</v>
      </c>
      <c r="BR276">
        <v>0</v>
      </c>
      <c r="BS276">
        <v>0</v>
      </c>
      <c r="BT276">
        <v>0</v>
      </c>
      <c r="BU276">
        <v>0.13572000000000001</v>
      </c>
      <c r="BV276">
        <v>0.13572000000000001</v>
      </c>
      <c r="BW276">
        <v>0</v>
      </c>
      <c r="BX276">
        <v>0</v>
      </c>
      <c r="BY276">
        <v>0</v>
      </c>
      <c r="BZ276">
        <v>0</v>
      </c>
      <c r="CA276">
        <v>0</v>
      </c>
      <c r="CB276">
        <v>0</v>
      </c>
      <c r="CC276">
        <v>0.23185500000000001</v>
      </c>
      <c r="CD276">
        <v>0</v>
      </c>
      <c r="CE276">
        <v>0</v>
      </c>
      <c r="CF276">
        <v>0</v>
      </c>
      <c r="CG276">
        <v>0</v>
      </c>
      <c r="CH276">
        <v>0</v>
      </c>
      <c r="CI276">
        <v>0</v>
      </c>
      <c r="CJ276">
        <v>0</v>
      </c>
      <c r="CK276">
        <v>0.71253100000000003</v>
      </c>
      <c r="CL276">
        <v>0.74646105563978704</v>
      </c>
      <c r="CM276">
        <v>0.71253100000000003</v>
      </c>
      <c r="CN276">
        <v>30.121128603901699</v>
      </c>
      <c r="CO276">
        <v>30.874706287394801</v>
      </c>
      <c r="CP276">
        <v>30.9345629328878</v>
      </c>
      <c r="CQ276">
        <v>31.721465907806198</v>
      </c>
      <c r="CR276">
        <v>33.3977183814931</v>
      </c>
      <c r="CS276">
        <v>35.128250626827899</v>
      </c>
      <c r="CT276">
        <v>35.128250626827899</v>
      </c>
      <c r="CU276">
        <v>36.638719238454001</v>
      </c>
      <c r="CV276">
        <v>35.683941805378403</v>
      </c>
      <c r="CW276">
        <v>2.5018241959083001E-2</v>
      </c>
      <c r="CX276">
        <v>1.9386952198285901E-3</v>
      </c>
      <c r="CY276">
        <v>2.5437662611416799E-2</v>
      </c>
      <c r="CZ276">
        <v>5.2842843976966598E-2</v>
      </c>
      <c r="DA276">
        <v>5.1815882317691499E-2</v>
      </c>
      <c r="DB276">
        <v>0.21786415137414</v>
      </c>
      <c r="DC276">
        <v>4.4271834521883102E-2</v>
      </c>
      <c r="DD276">
        <v>6.5623141217203704</v>
      </c>
      <c r="DE276">
        <v>1.9449865819737</v>
      </c>
      <c r="DF276">
        <v>1.5551920987941601</v>
      </c>
      <c r="DG276">
        <v>1.5551920987941601</v>
      </c>
      <c r="DH276">
        <v>4.47234871681432E-2</v>
      </c>
      <c r="DI276">
        <v>0</v>
      </c>
      <c r="DJ276">
        <v>0</v>
      </c>
      <c r="DK276">
        <v>0</v>
      </c>
      <c r="DL276">
        <v>0</v>
      </c>
      <c r="DM276">
        <v>0</v>
      </c>
      <c r="DN276">
        <v>0</v>
      </c>
      <c r="DO276" t="s">
        <v>1840</v>
      </c>
      <c r="DP276">
        <v>17762</v>
      </c>
      <c r="DQ276">
        <v>17762</v>
      </c>
      <c r="DR276" t="s">
        <v>1856</v>
      </c>
      <c r="DS276">
        <v>0.01</v>
      </c>
      <c r="DT276">
        <v>1826.23</v>
      </c>
      <c r="DU276">
        <v>15652.6</v>
      </c>
      <c r="DV276">
        <v>15024.6</v>
      </c>
      <c r="DW276">
        <v>7.0839349490734002E-4</v>
      </c>
      <c r="DX276">
        <v>4.4544533839691001</v>
      </c>
      <c r="DY276">
        <v>4.45516177746401</v>
      </c>
      <c r="DZ276">
        <v>7.0839349490734002E-4</v>
      </c>
      <c r="EA276">
        <v>0.46134069809679201</v>
      </c>
      <c r="EB276">
        <v>5.6550092732978005E-4</v>
      </c>
      <c r="EC276">
        <v>4.47106531212716E-2</v>
      </c>
      <c r="ED276">
        <v>0</v>
      </c>
      <c r="EE276" t="s">
        <v>219</v>
      </c>
      <c r="EF276" t="s">
        <v>1836</v>
      </c>
      <c r="EG276" t="s">
        <v>1836</v>
      </c>
      <c r="EH276" t="s">
        <v>1862</v>
      </c>
      <c r="EI276" t="s">
        <v>1836</v>
      </c>
      <c r="EJ276">
        <v>3.7357507271351399E-4</v>
      </c>
      <c r="EK276">
        <v>2.2957469630540599</v>
      </c>
      <c r="EL276">
        <v>5.2028942449657597E-4</v>
      </c>
      <c r="EM276">
        <v>0.365997171829124</v>
      </c>
      <c r="EN276">
        <v>0.89039647420378898</v>
      </c>
      <c r="EO276">
        <v>0.21881540548779899</v>
      </c>
      <c r="EP276">
        <v>1.0610874431074599</v>
      </c>
      <c r="EQ276">
        <v>0</v>
      </c>
      <c r="ER276">
        <v>0</v>
      </c>
      <c r="ES276">
        <v>0</v>
      </c>
      <c r="ET276">
        <v>0</v>
      </c>
      <c r="EU276">
        <v>0</v>
      </c>
      <c r="EV276">
        <v>0.02</v>
      </c>
      <c r="EW276">
        <v>1917.54</v>
      </c>
      <c r="EX276">
        <v>1.01028962270527</v>
      </c>
      <c r="EY276">
        <v>15813.659348356499</v>
      </c>
      <c r="EZ276">
        <v>30.3233243468475</v>
      </c>
      <c r="FA276">
        <v>474.40978045069397</v>
      </c>
      <c r="FB276">
        <v>1899.2791999999999</v>
      </c>
      <c r="FC276">
        <v>1917.5415</v>
      </c>
      <c r="FD276">
        <v>30.034554276219001</v>
      </c>
      <c r="FE276">
        <v>30.3233480673365</v>
      </c>
      <c r="FF276">
        <v>0.28879379111748799</v>
      </c>
      <c r="FG276">
        <v>0.19881948573812</v>
      </c>
      <c r="FH276">
        <v>0</v>
      </c>
      <c r="FI276">
        <v>0</v>
      </c>
      <c r="FJ276">
        <v>0</v>
      </c>
      <c r="FK276">
        <v>0</v>
      </c>
      <c r="FL276">
        <v>0</v>
      </c>
      <c r="FM276">
        <v>0</v>
      </c>
      <c r="FN276">
        <v>0</v>
      </c>
      <c r="FO276">
        <v>0</v>
      </c>
      <c r="FP276">
        <v>0</v>
      </c>
      <c r="FQ276">
        <v>0</v>
      </c>
      <c r="FR276">
        <v>9.1611150227424304E-2</v>
      </c>
      <c r="FS276">
        <v>0</v>
      </c>
      <c r="FT276">
        <v>0</v>
      </c>
      <c r="FU276">
        <v>0</v>
      </c>
      <c r="FV276">
        <v>0</v>
      </c>
      <c r="FW276">
        <v>0</v>
      </c>
      <c r="FX276">
        <v>0</v>
      </c>
      <c r="FY276">
        <v>0</v>
      </c>
      <c r="FZ276">
        <v>0.307078709770508</v>
      </c>
      <c r="GA276">
        <v>0</v>
      </c>
      <c r="GB276">
        <v>0</v>
      </c>
      <c r="GC276">
        <v>0</v>
      </c>
      <c r="GD276">
        <v>0</v>
      </c>
      <c r="GE276">
        <v>0</v>
      </c>
      <c r="GF276">
        <v>0</v>
      </c>
      <c r="GG276">
        <v>0</v>
      </c>
      <c r="GH276">
        <v>0.31462638746766802</v>
      </c>
      <c r="GI276">
        <v>0</v>
      </c>
      <c r="GJ276">
        <v>0</v>
      </c>
      <c r="GK276">
        <v>0</v>
      </c>
      <c r="GL276">
        <v>0</v>
      </c>
      <c r="GM276">
        <v>0</v>
      </c>
      <c r="GN276">
        <v>0</v>
      </c>
      <c r="GO276">
        <v>0</v>
      </c>
      <c r="GP276">
        <v>38.221907211318999</v>
      </c>
      <c r="GQ276">
        <v>0</v>
      </c>
      <c r="GR276">
        <v>4.7094034284600503E-2</v>
      </c>
      <c r="GS276">
        <v>4.7094034284600503E-2</v>
      </c>
      <c r="GT276">
        <v>2.5379654059405801</v>
      </c>
      <c r="GU276">
        <v>7.8985828644714999</v>
      </c>
      <c r="GV276">
        <v>4.45516177746401</v>
      </c>
    </row>
    <row r="277" spans="1:204" x14ac:dyDescent="0.35">
      <c r="A277">
        <v>276</v>
      </c>
      <c r="B277" t="s">
        <v>1282</v>
      </c>
      <c r="C277" t="s">
        <v>300</v>
      </c>
      <c r="D277" t="s">
        <v>1283</v>
      </c>
      <c r="E277" t="s">
        <v>1284</v>
      </c>
      <c r="F277">
        <v>0</v>
      </c>
      <c r="G277">
        <v>2.7332668999999998</v>
      </c>
      <c r="H277">
        <v>2.2625665924480001</v>
      </c>
      <c r="I277">
        <v>1.90875629147508</v>
      </c>
      <c r="J277">
        <v>1.7192659432313899</v>
      </c>
      <c r="K277">
        <v>1.61236459372657</v>
      </c>
      <c r="L277">
        <v>1.6386352999380001</v>
      </c>
      <c r="M277">
        <v>1.6386352999380001</v>
      </c>
      <c r="N277">
        <v>2.1689177562499998E-2</v>
      </c>
      <c r="O277">
        <v>2.16891776315455E-2</v>
      </c>
      <c r="P277">
        <v>2.2986867935025902E-2</v>
      </c>
      <c r="Q277">
        <v>3.6122221040755E-2</v>
      </c>
      <c r="R277">
        <v>5.2541412422861797E-2</v>
      </c>
      <c r="S277">
        <v>6.5676765528577305E-2</v>
      </c>
      <c r="T277">
        <v>8.5379795187150304E-2</v>
      </c>
      <c r="U277">
        <v>3.6644347530000001</v>
      </c>
      <c r="V277">
        <v>3.8407917870000001</v>
      </c>
      <c r="W277">
        <v>4.0081800980000004</v>
      </c>
      <c r="X277">
        <v>4.173411132</v>
      </c>
      <c r="Y277">
        <v>4.321135698</v>
      </c>
      <c r="Z277">
        <v>4.4810331310000002</v>
      </c>
      <c r="AA277">
        <v>4.5370269209999998</v>
      </c>
      <c r="AB277">
        <v>0</v>
      </c>
      <c r="AC277">
        <v>0</v>
      </c>
      <c r="AD277">
        <v>0</v>
      </c>
      <c r="AE277">
        <v>0</v>
      </c>
      <c r="AF277">
        <v>0</v>
      </c>
      <c r="AG277">
        <v>0</v>
      </c>
      <c r="AH277">
        <v>0</v>
      </c>
      <c r="AI277">
        <v>0</v>
      </c>
      <c r="AJ277">
        <v>0</v>
      </c>
      <c r="AK277">
        <v>0</v>
      </c>
      <c r="AL277">
        <v>0</v>
      </c>
      <c r="AM277">
        <v>0</v>
      </c>
      <c r="AN277">
        <v>0</v>
      </c>
      <c r="AO277">
        <v>0</v>
      </c>
      <c r="AP277">
        <v>1.38742604</v>
      </c>
      <c r="AQ277">
        <v>1.6727029448888899</v>
      </c>
      <c r="AR277">
        <v>1.4166788301084401</v>
      </c>
      <c r="AS277">
        <v>0.96421115020651205</v>
      </c>
      <c r="AT277">
        <v>0.86097965617269701</v>
      </c>
      <c r="AU277">
        <v>0.83508309150896698</v>
      </c>
      <c r="AV277">
        <v>0.56734453899580795</v>
      </c>
      <c r="AW277">
        <v>4.90783793606509E-3</v>
      </c>
      <c r="AX277">
        <v>3.5099887261017299E-3</v>
      </c>
      <c r="AY277">
        <v>3.72275186948067E-3</v>
      </c>
      <c r="AZ277">
        <v>0</v>
      </c>
      <c r="BA277">
        <v>0</v>
      </c>
      <c r="BB277">
        <v>0</v>
      </c>
      <c r="BC277">
        <v>0</v>
      </c>
      <c r="BD277">
        <v>0.109496972061427</v>
      </c>
      <c r="BE277">
        <v>0.56867782264160405</v>
      </c>
      <c r="BF277">
        <v>0.45918085058017699</v>
      </c>
      <c r="BG277">
        <v>0.57220998303068304</v>
      </c>
      <c r="BH277">
        <v>0.57220998303068205</v>
      </c>
      <c r="BI277">
        <v>0.57220998303068205</v>
      </c>
      <c r="BJ277">
        <v>0.60046726614330903</v>
      </c>
      <c r="BK277">
        <v>0</v>
      </c>
      <c r="BL277">
        <v>2.5172693143899399E-2</v>
      </c>
      <c r="BM277">
        <v>2.5075060583537701E-2</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7.9212216805599898</v>
      </c>
      <c r="CO277">
        <v>8.3951110064800396</v>
      </c>
      <c r="CP277">
        <v>7.8445807505517404</v>
      </c>
      <c r="CQ277">
        <v>7.4652204295093396</v>
      </c>
      <c r="CR277">
        <v>7.4192313433528101</v>
      </c>
      <c r="CS277">
        <v>7.5926382710062299</v>
      </c>
      <c r="CT277">
        <v>7.5926382710062299</v>
      </c>
      <c r="CU277">
        <v>7.5432969800117098</v>
      </c>
      <c r="CV277">
        <v>7.4986584698693397</v>
      </c>
      <c r="CW277">
        <v>5.9825282643339001E-2</v>
      </c>
      <c r="CX277">
        <v>-6.5577483788284902E-2</v>
      </c>
      <c r="CY277">
        <v>-4.8359540567635501E-2</v>
      </c>
      <c r="CZ277">
        <v>-6.1604458422603904E-3</v>
      </c>
      <c r="DA277">
        <v>2.3372627113019899E-2</v>
      </c>
      <c r="DB277">
        <v>-3.8898046837824503E-2</v>
      </c>
      <c r="DC277">
        <v>2.6951577146367999E-3</v>
      </c>
      <c r="DD277">
        <v>-0.30812005194321401</v>
      </c>
      <c r="DE277">
        <v>0.18976752838623601</v>
      </c>
      <c r="DF277">
        <v>2.04633576105498E-2</v>
      </c>
      <c r="DG277">
        <v>2.04633576105498E-2</v>
      </c>
      <c r="DH277">
        <v>6.9804648605070005E-2</v>
      </c>
      <c r="DI277">
        <v>0</v>
      </c>
      <c r="DJ277">
        <v>0</v>
      </c>
      <c r="DK277">
        <v>0</v>
      </c>
      <c r="DL277">
        <v>0</v>
      </c>
      <c r="DM277">
        <v>0</v>
      </c>
      <c r="DN277">
        <v>0</v>
      </c>
      <c r="DO277" t="s">
        <v>1849</v>
      </c>
      <c r="DP277">
        <v>26694</v>
      </c>
      <c r="DQ277">
        <v>26694</v>
      </c>
      <c r="DR277" t="s">
        <v>1835</v>
      </c>
      <c r="DS277">
        <v>0</v>
      </c>
      <c r="DT277">
        <v>208.11</v>
      </c>
      <c r="DU277">
        <v>21801.1</v>
      </c>
      <c r="DV277">
        <v>21277.1</v>
      </c>
      <c r="DW277">
        <v>2.6059284852246001E-4</v>
      </c>
      <c r="DX277">
        <v>1.6386352999380001</v>
      </c>
      <c r="DY277">
        <v>1.63889589278652</v>
      </c>
      <c r="DZ277">
        <v>2.6059284852246001E-4</v>
      </c>
      <c r="EA277">
        <v>0.487948046231654</v>
      </c>
      <c r="EB277">
        <v>0</v>
      </c>
      <c r="EC277">
        <v>6.9784617158758805E-2</v>
      </c>
      <c r="ED277">
        <v>0</v>
      </c>
      <c r="EE277" t="s">
        <v>464</v>
      </c>
      <c r="EF277" t="s">
        <v>261</v>
      </c>
      <c r="EG277" t="s">
        <v>1836</v>
      </c>
      <c r="EH277" t="s">
        <v>1881</v>
      </c>
      <c r="EI277" t="s">
        <v>1836</v>
      </c>
      <c r="EJ277">
        <v>1.3742502300664601E-4</v>
      </c>
      <c r="EK277">
        <v>3.5832136577287002</v>
      </c>
      <c r="EL277">
        <v>8.1207040751034103E-4</v>
      </c>
      <c r="EM277">
        <v>0.134637369333583</v>
      </c>
      <c r="EN277">
        <v>0.60046726614330903</v>
      </c>
      <c r="EO277">
        <v>0</v>
      </c>
      <c r="EP277">
        <v>0</v>
      </c>
      <c r="EQ277">
        <v>0</v>
      </c>
      <c r="ER277">
        <v>0</v>
      </c>
      <c r="ES277">
        <v>0</v>
      </c>
      <c r="ET277">
        <v>0</v>
      </c>
      <c r="EU277">
        <v>0</v>
      </c>
      <c r="EV277">
        <v>0.03</v>
      </c>
      <c r="EW277">
        <v>213.11</v>
      </c>
      <c r="EX277">
        <v>1.0061007970787501</v>
      </c>
      <c r="EY277">
        <v>21934.1040871935</v>
      </c>
      <c r="EZ277">
        <v>4.6743769220217999</v>
      </c>
      <c r="FA277">
        <v>0</v>
      </c>
      <c r="FB277">
        <v>0</v>
      </c>
      <c r="FC277">
        <v>0</v>
      </c>
      <c r="FD277">
        <v>0</v>
      </c>
      <c r="FE277">
        <v>0</v>
      </c>
      <c r="FF277">
        <v>0</v>
      </c>
      <c r="FG277">
        <v>0</v>
      </c>
      <c r="FH277">
        <v>0</v>
      </c>
      <c r="FI277">
        <v>0</v>
      </c>
      <c r="FJ277">
        <v>0</v>
      </c>
      <c r="FK277">
        <v>0</v>
      </c>
      <c r="FL277">
        <v>0</v>
      </c>
      <c r="FM277">
        <v>0</v>
      </c>
      <c r="FN277">
        <v>0</v>
      </c>
      <c r="FO277">
        <v>0</v>
      </c>
      <c r="FP277">
        <v>0</v>
      </c>
      <c r="FQ277">
        <v>0</v>
      </c>
      <c r="FR277">
        <v>0</v>
      </c>
      <c r="FS277">
        <v>0</v>
      </c>
      <c r="FT277">
        <v>0</v>
      </c>
      <c r="FU277">
        <v>0</v>
      </c>
      <c r="FV277">
        <v>0</v>
      </c>
      <c r="FW277">
        <v>0</v>
      </c>
      <c r="FX277">
        <v>0</v>
      </c>
      <c r="FY277">
        <v>0</v>
      </c>
      <c r="FZ277">
        <v>0.112963368911463</v>
      </c>
      <c r="GA277">
        <v>0</v>
      </c>
      <c r="GB277">
        <v>0</v>
      </c>
      <c r="GC277">
        <v>0</v>
      </c>
      <c r="GD277">
        <v>0</v>
      </c>
      <c r="GE277">
        <v>0</v>
      </c>
      <c r="GF277">
        <v>0</v>
      </c>
      <c r="GG277">
        <v>0</v>
      </c>
      <c r="GH277">
        <v>0</v>
      </c>
      <c r="GI277">
        <v>0</v>
      </c>
      <c r="GJ277">
        <v>0</v>
      </c>
      <c r="GK277">
        <v>0</v>
      </c>
      <c r="GL277">
        <v>0</v>
      </c>
      <c r="GM277">
        <v>0</v>
      </c>
      <c r="GN277">
        <v>0</v>
      </c>
      <c r="GO277">
        <v>0</v>
      </c>
      <c r="GP277">
        <v>7.7227934761549601</v>
      </c>
      <c r="GQ277">
        <v>0</v>
      </c>
      <c r="GR277">
        <v>7.3504610726626896E-2</v>
      </c>
      <c r="GS277">
        <v>7.3504610726626896E-2</v>
      </c>
      <c r="GT277">
        <v>0.22413500628562499</v>
      </c>
      <c r="GU277">
        <v>3.0484165541331598</v>
      </c>
      <c r="GV277">
        <v>1.63889589278652</v>
      </c>
    </row>
    <row r="278" spans="1:204" x14ac:dyDescent="0.35">
      <c r="A278">
        <v>277</v>
      </c>
      <c r="B278" t="s">
        <v>1285</v>
      </c>
      <c r="C278" t="s">
        <v>301</v>
      </c>
      <c r="D278" t="s">
        <v>1286</v>
      </c>
      <c r="E278" t="s">
        <v>1287</v>
      </c>
      <c r="F278">
        <v>0</v>
      </c>
      <c r="G278">
        <v>126.54947730000001</v>
      </c>
      <c r="H278">
        <v>113.227516790298</v>
      </c>
      <c r="I278">
        <v>103.457347029197</v>
      </c>
      <c r="J278">
        <v>97.956753392126004</v>
      </c>
      <c r="K278">
        <v>91.944869537168699</v>
      </c>
      <c r="L278">
        <v>93.442952951216299</v>
      </c>
      <c r="M278">
        <v>93.558033636089704</v>
      </c>
      <c r="N278">
        <v>0.96137305570833298</v>
      </c>
      <c r="O278">
        <v>0.96137305574169396</v>
      </c>
      <c r="P278">
        <v>1.01889319383346</v>
      </c>
      <c r="Q278">
        <v>1.6011178760240099</v>
      </c>
      <c r="R278">
        <v>2.3288987287621401</v>
      </c>
      <c r="S278">
        <v>2.9111234109526798</v>
      </c>
      <c r="T278">
        <v>3.7844604342384902</v>
      </c>
      <c r="U278">
        <v>78.239026899999999</v>
      </c>
      <c r="V278">
        <v>85.078419400000001</v>
      </c>
      <c r="W278">
        <v>91.844548829999994</v>
      </c>
      <c r="X278">
        <v>98.875641599999994</v>
      </c>
      <c r="Y278">
        <v>107.90919316</v>
      </c>
      <c r="Z278">
        <v>114.7279857</v>
      </c>
      <c r="AA278">
        <v>116.17420239</v>
      </c>
      <c r="AB278">
        <v>0</v>
      </c>
      <c r="AC278">
        <v>0</v>
      </c>
      <c r="AD278">
        <v>7.22551199918981</v>
      </c>
      <c r="AE278">
        <v>9.90890095874507</v>
      </c>
      <c r="AF278">
        <v>12.3553926782714</v>
      </c>
      <c r="AG278">
        <v>13.673060678271399</v>
      </c>
      <c r="AH278">
        <v>13.673060678271399</v>
      </c>
      <c r="AI278">
        <v>0</v>
      </c>
      <c r="AJ278">
        <v>0</v>
      </c>
      <c r="AK278">
        <v>1.323556</v>
      </c>
      <c r="AL278">
        <v>0.82354245000000004</v>
      </c>
      <c r="AM278">
        <v>0</v>
      </c>
      <c r="AN278">
        <v>0</v>
      </c>
      <c r="AO278">
        <v>0</v>
      </c>
      <c r="AP278">
        <v>9.2849506311111103</v>
      </c>
      <c r="AQ278">
        <v>10.9402738733333</v>
      </c>
      <c r="AR278">
        <v>7.3787533241244398</v>
      </c>
      <c r="AS278">
        <v>5.9340305799599298</v>
      </c>
      <c r="AT278">
        <v>6.0461743247375397</v>
      </c>
      <c r="AU278">
        <v>8.6911704998281003</v>
      </c>
      <c r="AV278">
        <v>6.95632234775087</v>
      </c>
      <c r="AW278">
        <v>0.212912367824381</v>
      </c>
      <c r="AX278">
        <v>0.15227071888815799</v>
      </c>
      <c r="AY278">
        <v>0.16150083309174301</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1.3176680000000001</v>
      </c>
      <c r="BV278">
        <v>1.3176680000000001</v>
      </c>
      <c r="BW278">
        <v>0</v>
      </c>
      <c r="BX278">
        <v>0</v>
      </c>
      <c r="BY278">
        <v>0</v>
      </c>
      <c r="BZ278">
        <v>0</v>
      </c>
      <c r="CA278">
        <v>0</v>
      </c>
      <c r="CB278">
        <v>0</v>
      </c>
      <c r="CC278">
        <v>2.2510159999999999</v>
      </c>
      <c r="CD278">
        <v>0</v>
      </c>
      <c r="CE278">
        <v>0</v>
      </c>
      <c r="CF278">
        <v>0</v>
      </c>
      <c r="CG278">
        <v>0</v>
      </c>
      <c r="CH278">
        <v>0</v>
      </c>
      <c r="CI278">
        <v>0</v>
      </c>
      <c r="CJ278">
        <v>0</v>
      </c>
      <c r="CK278">
        <v>8.1242610000000006</v>
      </c>
      <c r="CL278">
        <v>10.370210851633701</v>
      </c>
      <c r="CM278">
        <v>8.1242610000000006</v>
      </c>
      <c r="CN278">
        <v>215.24774025464399</v>
      </c>
      <c r="CO278">
        <v>210.35985383826099</v>
      </c>
      <c r="CP278">
        <v>212.41011120943699</v>
      </c>
      <c r="CQ278">
        <v>216.41765485685499</v>
      </c>
      <c r="CR278">
        <v>224.15321242894001</v>
      </c>
      <c r="CS278">
        <v>241.570554240268</v>
      </c>
      <c r="CT278">
        <v>241.570554240268</v>
      </c>
      <c r="CU278">
        <v>252.579037755174</v>
      </c>
      <c r="CV278">
        <v>244.94934001686201</v>
      </c>
      <c r="CW278">
        <v>-2.27081892269816E-2</v>
      </c>
      <c r="CX278">
        <v>9.7464289585975604E-3</v>
      </c>
      <c r="CY278">
        <v>1.8867009788751301E-2</v>
      </c>
      <c r="CZ278">
        <v>3.57436530638005E-2</v>
      </c>
      <c r="DA278">
        <v>7.7702842723480006E-2</v>
      </c>
      <c r="DB278">
        <v>0.17544596349644201</v>
      </c>
      <c r="DC278">
        <v>4.7363111906442601E-2</v>
      </c>
      <c r="DD278">
        <v>37.7643471794078</v>
      </c>
      <c r="DE278">
        <v>19.150712631217701</v>
      </c>
      <c r="DF278">
        <v>11.441533193783201</v>
      </c>
      <c r="DG278">
        <v>11.441533193783201</v>
      </c>
      <c r="DH278">
        <v>0.433049678877797</v>
      </c>
      <c r="DI278">
        <v>0</v>
      </c>
      <c r="DJ278">
        <v>0</v>
      </c>
      <c r="DK278">
        <v>0</v>
      </c>
      <c r="DL278">
        <v>0</v>
      </c>
      <c r="DM278">
        <v>0</v>
      </c>
      <c r="DN278">
        <v>0</v>
      </c>
      <c r="DO278" t="s">
        <v>1838</v>
      </c>
      <c r="DP278">
        <v>125204</v>
      </c>
      <c r="DQ278">
        <v>125204</v>
      </c>
      <c r="DR278" t="s">
        <v>1850</v>
      </c>
      <c r="DS278">
        <v>0.02</v>
      </c>
      <c r="DT278">
        <v>1705.71</v>
      </c>
      <c r="DU278">
        <v>68109</v>
      </c>
      <c r="DV278">
        <v>63573</v>
      </c>
      <c r="DW278">
        <v>21.569999079631302</v>
      </c>
      <c r="DX278">
        <v>72.632529103269405</v>
      </c>
      <c r="DY278">
        <v>94.202528182900707</v>
      </c>
      <c r="DZ278">
        <v>1.1550780007086999E-2</v>
      </c>
      <c r="EA278">
        <v>5.0115890168984603</v>
      </c>
      <c r="EB278">
        <v>5.4902833368857496E-3</v>
      </c>
      <c r="EC278">
        <v>0.43292540905385402</v>
      </c>
      <c r="ED278">
        <v>0</v>
      </c>
      <c r="EE278" t="s">
        <v>1836</v>
      </c>
      <c r="EF278" t="s">
        <v>1836</v>
      </c>
      <c r="EG278" t="s">
        <v>463</v>
      </c>
      <c r="EH278" t="s">
        <v>1864</v>
      </c>
      <c r="EI278" t="s">
        <v>1836</v>
      </c>
      <c r="EJ278">
        <v>6.0913651975442601E-3</v>
      </c>
      <c r="EK278">
        <v>22.229315021825698</v>
      </c>
      <c r="EL278">
        <v>5.0378712052276302E-3</v>
      </c>
      <c r="EM278">
        <v>5.9678029924529996</v>
      </c>
      <c r="EN278">
        <v>0</v>
      </c>
      <c r="EO278">
        <v>14.086636299154</v>
      </c>
      <c r="EP278">
        <v>14.097710831562299</v>
      </c>
      <c r="EQ278">
        <v>0</v>
      </c>
      <c r="ER278">
        <v>0</v>
      </c>
      <c r="ES278">
        <v>0</v>
      </c>
      <c r="ET278">
        <v>0</v>
      </c>
      <c r="EU278">
        <v>0</v>
      </c>
      <c r="EV278">
        <v>0.01</v>
      </c>
      <c r="EW278">
        <v>1773.93</v>
      </c>
      <c r="EX278">
        <v>1.01737942265237</v>
      </c>
      <c r="EY278">
        <v>69292.695097430595</v>
      </c>
      <c r="EZ278">
        <v>122.920390614185</v>
      </c>
      <c r="FA278">
        <v>1385.85390194861</v>
      </c>
      <c r="FB278">
        <v>1756.8813</v>
      </c>
      <c r="FC278">
        <v>1773.9384</v>
      </c>
      <c r="FD278">
        <v>121.739040243278</v>
      </c>
      <c r="FE278">
        <v>122.92097267282401</v>
      </c>
      <c r="FF278">
        <v>1.18193242954639</v>
      </c>
      <c r="FG278">
        <v>1.9302803175769601</v>
      </c>
      <c r="FH278">
        <v>0.74834788803056596</v>
      </c>
      <c r="FI278">
        <v>8.4110534665654598E-3</v>
      </c>
      <c r="FJ278">
        <v>0.67288427732523703</v>
      </c>
      <c r="FK278">
        <v>0</v>
      </c>
      <c r="FL278">
        <v>0</v>
      </c>
      <c r="FM278">
        <v>0</v>
      </c>
      <c r="FN278">
        <v>0</v>
      </c>
      <c r="FO278">
        <v>0</v>
      </c>
      <c r="FP278">
        <v>0</v>
      </c>
      <c r="FQ278">
        <v>0</v>
      </c>
      <c r="FR278">
        <v>0.88942590057549098</v>
      </c>
      <c r="FS278">
        <v>0</v>
      </c>
      <c r="FT278">
        <v>0</v>
      </c>
      <c r="FU278">
        <v>0</v>
      </c>
      <c r="FV278">
        <v>0</v>
      </c>
      <c r="FW278">
        <v>0</v>
      </c>
      <c r="FX278">
        <v>0</v>
      </c>
      <c r="FY278">
        <v>0</v>
      </c>
      <c r="FZ278">
        <v>5.0071021923813799</v>
      </c>
      <c r="GA278">
        <v>0</v>
      </c>
      <c r="GB278">
        <v>0</v>
      </c>
      <c r="GC278">
        <v>0</v>
      </c>
      <c r="GD278">
        <v>0</v>
      </c>
      <c r="GE278">
        <v>0</v>
      </c>
      <c r="GF278">
        <v>0</v>
      </c>
      <c r="GG278">
        <v>0</v>
      </c>
      <c r="GH278">
        <v>3.05461570260334</v>
      </c>
      <c r="GI278">
        <v>0</v>
      </c>
      <c r="GJ278">
        <v>0</v>
      </c>
      <c r="GK278">
        <v>0</v>
      </c>
      <c r="GL278">
        <v>0</v>
      </c>
      <c r="GM278">
        <v>0</v>
      </c>
      <c r="GN278">
        <v>0</v>
      </c>
      <c r="GO278">
        <v>0</v>
      </c>
      <c r="GP278">
        <v>262.63918930077102</v>
      </c>
      <c r="GQ278">
        <v>0</v>
      </c>
      <c r="GR278">
        <v>0.45600327066027602</v>
      </c>
      <c r="GS278">
        <v>0.45600327066027602</v>
      </c>
      <c r="GT278">
        <v>17.6898492839087</v>
      </c>
      <c r="GU278">
        <v>139.71879868658601</v>
      </c>
      <c r="GV278">
        <v>94.202528182900707</v>
      </c>
    </row>
    <row r="279" spans="1:204" x14ac:dyDescent="0.35">
      <c r="A279">
        <v>278</v>
      </c>
      <c r="B279" t="s">
        <v>1288</v>
      </c>
      <c r="C279" t="s">
        <v>302</v>
      </c>
      <c r="D279" t="s">
        <v>1289</v>
      </c>
      <c r="E279" t="s">
        <v>1290</v>
      </c>
      <c r="F279">
        <v>0</v>
      </c>
      <c r="G279">
        <v>177.26924682999999</v>
      </c>
      <c r="H279">
        <v>160.554771584772</v>
      </c>
      <c r="I279">
        <v>148.30766287922299</v>
      </c>
      <c r="J279">
        <v>141.40934751271499</v>
      </c>
      <c r="K279">
        <v>133.78519197858901</v>
      </c>
      <c r="L279">
        <v>135.96499144056199</v>
      </c>
      <c r="M279">
        <v>136.154138103657</v>
      </c>
      <c r="N279">
        <v>1.34692066716667</v>
      </c>
      <c r="O279">
        <v>1.34692066710924</v>
      </c>
      <c r="P279">
        <v>1.4275085952897399</v>
      </c>
      <c r="Q279">
        <v>2.2432277925981601</v>
      </c>
      <c r="R279">
        <v>3.26287678923372</v>
      </c>
      <c r="S279">
        <v>4.0785959865421502</v>
      </c>
      <c r="T279">
        <v>5.3021747825048102</v>
      </c>
      <c r="U279">
        <v>80.071092909000001</v>
      </c>
      <c r="V279">
        <v>85.479652959999996</v>
      </c>
      <c r="W279">
        <v>91.417374972000005</v>
      </c>
      <c r="X279">
        <v>97.312883030999998</v>
      </c>
      <c r="Y279">
        <v>103.920863184</v>
      </c>
      <c r="Z279">
        <v>108.257726469</v>
      </c>
      <c r="AA279">
        <v>111.65460004400001</v>
      </c>
      <c r="AB279">
        <v>0</v>
      </c>
      <c r="AC279">
        <v>0</v>
      </c>
      <c r="AD279">
        <v>11.485161436456</v>
      </c>
      <c r="AE279">
        <v>16.091352666292799</v>
      </c>
      <c r="AF279">
        <v>20.496588037841899</v>
      </c>
      <c r="AG279">
        <v>22.344516037841899</v>
      </c>
      <c r="AH279">
        <v>22.344516037841899</v>
      </c>
      <c r="AI279">
        <v>0</v>
      </c>
      <c r="AJ279">
        <v>0</v>
      </c>
      <c r="AK279">
        <v>1.856185</v>
      </c>
      <c r="AL279">
        <v>1.154955</v>
      </c>
      <c r="AM279">
        <v>0</v>
      </c>
      <c r="AN279">
        <v>0</v>
      </c>
      <c r="AO279">
        <v>0</v>
      </c>
      <c r="AP279">
        <v>5.0797214755555604</v>
      </c>
      <c r="AQ279">
        <v>6.5755109844444402</v>
      </c>
      <c r="AR279">
        <v>5.0232025148355604</v>
      </c>
      <c r="AS279">
        <v>3.5981491053273702</v>
      </c>
      <c r="AT279">
        <v>2.92304604810119</v>
      </c>
      <c r="AU279">
        <v>1.60577372459322</v>
      </c>
      <c r="AV279">
        <v>1.2542347499323001</v>
      </c>
      <c r="AW279">
        <v>0.29792005737348698</v>
      </c>
      <c r="AX279">
        <v>0.21306653892873201</v>
      </c>
      <c r="AY279">
        <v>0.22598188142947501</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1.847928</v>
      </c>
      <c r="BV279">
        <v>1.847928</v>
      </c>
      <c r="BW279">
        <v>0</v>
      </c>
      <c r="BX279">
        <v>0</v>
      </c>
      <c r="BY279">
        <v>0</v>
      </c>
      <c r="BZ279">
        <v>0</v>
      </c>
      <c r="CA279">
        <v>0</v>
      </c>
      <c r="CB279">
        <v>0</v>
      </c>
      <c r="CC279">
        <v>3.1568770000000002</v>
      </c>
      <c r="CD279">
        <v>0</v>
      </c>
      <c r="CE279">
        <v>0</v>
      </c>
      <c r="CF279">
        <v>0</v>
      </c>
      <c r="CG279">
        <v>0</v>
      </c>
      <c r="CH279">
        <v>0</v>
      </c>
      <c r="CI279">
        <v>0</v>
      </c>
      <c r="CJ279">
        <v>0</v>
      </c>
      <c r="CK279">
        <v>12.316675999999999</v>
      </c>
      <c r="CL279">
        <v>16.994210664962701</v>
      </c>
      <c r="CM279">
        <v>12.316675999999999</v>
      </c>
      <c r="CN279">
        <v>264.06490193909599</v>
      </c>
      <c r="CO279">
        <v>254.169922735254</v>
      </c>
      <c r="CP279">
        <v>259.74307727923298</v>
      </c>
      <c r="CQ279">
        <v>263.65784310793299</v>
      </c>
      <c r="CR279">
        <v>269.39337103776597</v>
      </c>
      <c r="CS279">
        <v>284.56827965854001</v>
      </c>
      <c r="CT279">
        <v>284.56827965854001</v>
      </c>
      <c r="CU279">
        <v>297.454722294379</v>
      </c>
      <c r="CV279">
        <v>294.27020773171</v>
      </c>
      <c r="CW279">
        <v>-3.7471769747436899E-2</v>
      </c>
      <c r="CX279">
        <v>2.1926884518842501E-2</v>
      </c>
      <c r="CY279">
        <v>1.5071684950013899E-2</v>
      </c>
      <c r="CZ279">
        <v>2.1753678412233399E-2</v>
      </c>
      <c r="DA279">
        <v>5.6329925871286601E-2</v>
      </c>
      <c r="DB279">
        <v>0.128590181636205</v>
      </c>
      <c r="DC279">
        <v>4.7274334303153399E-2</v>
      </c>
      <c r="DD279">
        <v>33.956153704094902</v>
      </c>
      <c r="DE279">
        <v>17.318181796026099</v>
      </c>
      <c r="DF279">
        <v>13.452775984651</v>
      </c>
      <c r="DG279">
        <v>13.452775984651</v>
      </c>
      <c r="DH279">
        <v>0.56633334881118003</v>
      </c>
      <c r="DI279">
        <v>0</v>
      </c>
      <c r="DJ279">
        <v>0</v>
      </c>
      <c r="DK279">
        <v>0</v>
      </c>
      <c r="DL279">
        <v>0</v>
      </c>
      <c r="DM279">
        <v>0</v>
      </c>
      <c r="DN279">
        <v>0</v>
      </c>
      <c r="DO279" t="s">
        <v>1859</v>
      </c>
      <c r="DP279">
        <v>134801</v>
      </c>
      <c r="DQ279">
        <v>134801</v>
      </c>
      <c r="DR279" t="s">
        <v>1850</v>
      </c>
      <c r="DS279">
        <v>0.01</v>
      </c>
      <c r="DT279">
        <v>1500.98</v>
      </c>
      <c r="DU279">
        <v>74387.8</v>
      </c>
      <c r="DV279">
        <v>71217.3</v>
      </c>
      <c r="DW279">
        <v>35.449657973948497</v>
      </c>
      <c r="DX279">
        <v>101.76096986422699</v>
      </c>
      <c r="DY279">
        <v>137.21062783817499</v>
      </c>
      <c r="DZ279">
        <v>1.6183087495792801E-2</v>
      </c>
      <c r="EA279">
        <v>0.78640554303615795</v>
      </c>
      <c r="EB279">
        <v>7.6996998749581198E-3</v>
      </c>
      <c r="EC279">
        <v>0.56617083132419799</v>
      </c>
      <c r="ED279">
        <v>0</v>
      </c>
      <c r="EE279" t="s">
        <v>395</v>
      </c>
      <c r="EF279" t="s">
        <v>1836</v>
      </c>
      <c r="EG279" t="s">
        <v>1860</v>
      </c>
      <c r="EH279" t="s">
        <v>1861</v>
      </c>
      <c r="EI279" t="s">
        <v>1836</v>
      </c>
      <c r="EJ279">
        <v>8.5342371597592094E-3</v>
      </c>
      <c r="EK279">
        <v>29.071035107826098</v>
      </c>
      <c r="EL279">
        <v>6.5884230140281497E-3</v>
      </c>
      <c r="EM279">
        <v>8.3611217724114404</v>
      </c>
      <c r="EN279">
        <v>0</v>
      </c>
      <c r="EO279">
        <v>23.020381325879299</v>
      </c>
      <c r="EP279">
        <v>22.6972170454492</v>
      </c>
      <c r="EQ279">
        <v>0</v>
      </c>
      <c r="ER279">
        <v>0</v>
      </c>
      <c r="ES279">
        <v>0</v>
      </c>
      <c r="ET279">
        <v>0</v>
      </c>
      <c r="EU279">
        <v>0</v>
      </c>
      <c r="EV279">
        <v>0.02</v>
      </c>
      <c r="EW279">
        <v>1576.02</v>
      </c>
      <c r="EX279">
        <v>1.0109485473017901</v>
      </c>
      <c r="EY279">
        <v>75202.238346976097</v>
      </c>
      <c r="EZ279">
        <v>118.520231679601</v>
      </c>
      <c r="FA279">
        <v>2256.0671504092802</v>
      </c>
      <c r="FB279">
        <v>1561.0192</v>
      </c>
      <c r="FC279">
        <v>1576.029</v>
      </c>
      <c r="FD279">
        <v>117.392137942606</v>
      </c>
      <c r="FE279">
        <v>118.520908499746</v>
      </c>
      <c r="FF279">
        <v>1.1287705571404301</v>
      </c>
      <c r="FG279">
        <v>2.7070696005849402</v>
      </c>
      <c r="FH279">
        <v>1.5782990434445101</v>
      </c>
      <c r="FI279">
        <v>1.7739286571085599E-2</v>
      </c>
      <c r="FJ279">
        <v>1.41914292568685</v>
      </c>
      <c r="FK279">
        <v>0</v>
      </c>
      <c r="FL279">
        <v>0</v>
      </c>
      <c r="FM279">
        <v>0</v>
      </c>
      <c r="FN279">
        <v>0</v>
      </c>
      <c r="FO279">
        <v>0</v>
      </c>
      <c r="FP279">
        <v>0</v>
      </c>
      <c r="FQ279">
        <v>0</v>
      </c>
      <c r="FR279">
        <v>1.2473513797432201</v>
      </c>
      <c r="FS279">
        <v>0</v>
      </c>
      <c r="FT279">
        <v>0</v>
      </c>
      <c r="FU279">
        <v>0</v>
      </c>
      <c r="FV279">
        <v>0</v>
      </c>
      <c r="FW279">
        <v>0</v>
      </c>
      <c r="FX279">
        <v>0</v>
      </c>
      <c r="FY279">
        <v>0</v>
      </c>
      <c r="FZ279">
        <v>7.0151429453220704</v>
      </c>
      <c r="GA279">
        <v>0</v>
      </c>
      <c r="GB279">
        <v>0</v>
      </c>
      <c r="GC279">
        <v>0</v>
      </c>
      <c r="GD279">
        <v>0</v>
      </c>
      <c r="GE279">
        <v>0</v>
      </c>
      <c r="GF279">
        <v>0</v>
      </c>
      <c r="GG279">
        <v>0</v>
      </c>
      <c r="GH279">
        <v>4.2838634547996</v>
      </c>
      <c r="GI279">
        <v>0</v>
      </c>
      <c r="GJ279">
        <v>0</v>
      </c>
      <c r="GK279">
        <v>0</v>
      </c>
      <c r="GL279">
        <v>0</v>
      </c>
      <c r="GM279">
        <v>0</v>
      </c>
      <c r="GN279">
        <v>0</v>
      </c>
      <c r="GO279">
        <v>0</v>
      </c>
      <c r="GP279">
        <v>319.45483110759602</v>
      </c>
      <c r="GQ279">
        <v>0</v>
      </c>
      <c r="GR279">
        <v>0.59635157797856597</v>
      </c>
      <c r="GS279">
        <v>0.59635157797856597</v>
      </c>
      <c r="GT279">
        <v>25.184623375886101</v>
      </c>
      <c r="GU279">
        <v>200.93459942799501</v>
      </c>
      <c r="GV279">
        <v>137.21062783817499</v>
      </c>
    </row>
    <row r="280" spans="1:204" x14ac:dyDescent="0.35">
      <c r="A280">
        <v>279</v>
      </c>
      <c r="B280" t="s">
        <v>1291</v>
      </c>
      <c r="C280" t="s">
        <v>303</v>
      </c>
      <c r="D280" t="s">
        <v>1292</v>
      </c>
      <c r="E280" t="s">
        <v>1293</v>
      </c>
      <c r="F280">
        <v>0</v>
      </c>
      <c r="G280">
        <v>7.1395150799999998</v>
      </c>
      <c r="H280">
        <v>6.0510439217809999</v>
      </c>
      <c r="I280">
        <v>5.2332150712853798</v>
      </c>
      <c r="J280">
        <v>4.7952895899780996</v>
      </c>
      <c r="K280">
        <v>4.2662845480931804</v>
      </c>
      <c r="L280">
        <v>4.3357963126242298</v>
      </c>
      <c r="M280">
        <v>4.3360713044869001</v>
      </c>
      <c r="N280">
        <v>5.6730929499999999E-2</v>
      </c>
      <c r="O280">
        <v>5.6730929443826399E-2</v>
      </c>
      <c r="P280">
        <v>6.0125211066547599E-2</v>
      </c>
      <c r="Q280">
        <v>9.4482474533146205E-2</v>
      </c>
      <c r="R280">
        <v>0.13742905386642601</v>
      </c>
      <c r="S280">
        <v>0.17178631733303301</v>
      </c>
      <c r="T280">
        <v>0.22332221253294299</v>
      </c>
      <c r="U280">
        <v>7.6548315359999997</v>
      </c>
      <c r="V280">
        <v>7.9896261600000003</v>
      </c>
      <c r="W280">
        <v>8.3265010470000007</v>
      </c>
      <c r="X280">
        <v>8.6629127169999993</v>
      </c>
      <c r="Y280">
        <v>9.0136957500000001</v>
      </c>
      <c r="Z280">
        <v>9.2609191499999994</v>
      </c>
      <c r="AA280">
        <v>9.2066876999999998</v>
      </c>
      <c r="AB280">
        <v>0</v>
      </c>
      <c r="AC280">
        <v>0</v>
      </c>
      <c r="AD280">
        <v>0</v>
      </c>
      <c r="AE280">
        <v>0</v>
      </c>
      <c r="AF280">
        <v>0</v>
      </c>
      <c r="AG280">
        <v>0</v>
      </c>
      <c r="AH280">
        <v>0</v>
      </c>
      <c r="AI280">
        <v>0</v>
      </c>
      <c r="AJ280">
        <v>0</v>
      </c>
      <c r="AK280">
        <v>0</v>
      </c>
      <c r="AL280">
        <v>0</v>
      </c>
      <c r="AM280">
        <v>0</v>
      </c>
      <c r="AN280">
        <v>0</v>
      </c>
      <c r="AO280">
        <v>0</v>
      </c>
      <c r="AP280">
        <v>0.953059550222222</v>
      </c>
      <c r="AQ280">
        <v>1.2880390186666699</v>
      </c>
      <c r="AR280">
        <v>1.11237768955022</v>
      </c>
      <c r="AS280">
        <v>0.70174224737951996</v>
      </c>
      <c r="AT280">
        <v>0.60885410515729799</v>
      </c>
      <c r="AU280">
        <v>0.39662367699752799</v>
      </c>
      <c r="AV280">
        <v>0.22233741271285301</v>
      </c>
      <c r="AW280">
        <v>1.26145746556973E-2</v>
      </c>
      <c r="AX280">
        <v>9.0216945634446905E-3</v>
      </c>
      <c r="AY280">
        <v>9.5685578851554091E-3</v>
      </c>
      <c r="AZ280">
        <v>0</v>
      </c>
      <c r="BA280">
        <v>0</v>
      </c>
      <c r="BB280">
        <v>0</v>
      </c>
      <c r="BC280">
        <v>0</v>
      </c>
      <c r="BD280">
        <v>3.9664136258478E-3</v>
      </c>
      <c r="BE280">
        <v>2.0599761089080501E-2</v>
      </c>
      <c r="BF280">
        <v>1.6633347463232698E-2</v>
      </c>
      <c r="BG280">
        <v>2.0727709915720802E-2</v>
      </c>
      <c r="BH280">
        <v>2.0727709915720802E-2</v>
      </c>
      <c r="BI280">
        <v>2.0727709915720802E-2</v>
      </c>
      <c r="BJ280">
        <v>2.1751300528842801E-2</v>
      </c>
      <c r="BK280">
        <v>0</v>
      </c>
      <c r="BL280">
        <v>2.2757508235695298E-3</v>
      </c>
      <c r="BM280">
        <v>2.2743727119063999E-3</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15.820718084003801</v>
      </c>
      <c r="CO280">
        <v>15.417337236367599</v>
      </c>
      <c r="CP280">
        <v>14.7606952969624</v>
      </c>
      <c r="CQ280">
        <v>14.275154738806499</v>
      </c>
      <c r="CR280">
        <v>14.0469911670326</v>
      </c>
      <c r="CS280">
        <v>14.185853166870499</v>
      </c>
      <c r="CT280">
        <v>14.185853166870499</v>
      </c>
      <c r="CU280">
        <v>14.3639596740933</v>
      </c>
      <c r="CV280">
        <v>14.1927532749203</v>
      </c>
      <c r="CW280">
        <v>-2.54969999145634E-2</v>
      </c>
      <c r="CX280">
        <v>-4.2591138102382901E-2</v>
      </c>
      <c r="CY280">
        <v>-3.28941522325088E-2</v>
      </c>
      <c r="CZ280">
        <v>-1.5983264346242601E-2</v>
      </c>
      <c r="DA280">
        <v>9.8855333634570997E-3</v>
      </c>
      <c r="DB280">
        <v>-8.0538383813310896E-2</v>
      </c>
      <c r="DC280">
        <v>2.54260246203535E-2</v>
      </c>
      <c r="DD280">
        <v>-1.2741750652516799</v>
      </c>
      <c r="DE280">
        <v>0.218576442416405</v>
      </c>
      <c r="DF280">
        <v>0.36068985188156899</v>
      </c>
      <c r="DG280">
        <v>0.36068985188156899</v>
      </c>
      <c r="DH280">
        <v>0.18258334465877901</v>
      </c>
      <c r="DI280">
        <v>0</v>
      </c>
      <c r="DJ280">
        <v>0</v>
      </c>
      <c r="DK280">
        <v>0</v>
      </c>
      <c r="DL280">
        <v>0</v>
      </c>
      <c r="DM280">
        <v>0</v>
      </c>
      <c r="DN280">
        <v>0</v>
      </c>
      <c r="DO280" t="s">
        <v>1849</v>
      </c>
      <c r="DP280">
        <v>58008</v>
      </c>
      <c r="DQ280">
        <v>58008</v>
      </c>
      <c r="DR280" t="s">
        <v>1835</v>
      </c>
      <c r="DS280">
        <v>0</v>
      </c>
      <c r="DT280">
        <v>239.75</v>
      </c>
      <c r="DU280">
        <v>38401.199999999997</v>
      </c>
      <c r="DV280">
        <v>37623.699999999997</v>
      </c>
      <c r="DW280">
        <v>5.2196757469488E-2</v>
      </c>
      <c r="DX280">
        <v>4.2860686174591702</v>
      </c>
      <c r="DY280">
        <v>4.3382653749286604</v>
      </c>
      <c r="DZ280">
        <v>6.8161519710856005E-4</v>
      </c>
      <c r="EA280">
        <v>0.138830989946154</v>
      </c>
      <c r="EB280">
        <v>0</v>
      </c>
      <c r="EC280">
        <v>0.18253094974613501</v>
      </c>
      <c r="ED280">
        <v>0</v>
      </c>
      <c r="EE280" t="s">
        <v>464</v>
      </c>
      <c r="EF280" t="s">
        <v>261</v>
      </c>
      <c r="EG280" t="s">
        <v>1836</v>
      </c>
      <c r="EH280" t="s">
        <v>1881</v>
      </c>
      <c r="EI280" t="s">
        <v>1836</v>
      </c>
      <c r="EJ280">
        <v>3.5945339511590698E-4</v>
      </c>
      <c r="EK280">
        <v>9.3723720028526305</v>
      </c>
      <c r="EL280">
        <v>2.1240781819634701E-3</v>
      </c>
      <c r="EM280">
        <v>0.35216195053271698</v>
      </c>
      <c r="EN280">
        <v>2.1751300528842801E-2</v>
      </c>
      <c r="EO280">
        <v>0</v>
      </c>
      <c r="EP280">
        <v>0</v>
      </c>
      <c r="EQ280">
        <v>0</v>
      </c>
      <c r="ER280">
        <v>0</v>
      </c>
      <c r="ES280">
        <v>0</v>
      </c>
      <c r="ET280">
        <v>0</v>
      </c>
      <c r="EU280">
        <v>0</v>
      </c>
      <c r="EV280">
        <v>0.03</v>
      </c>
      <c r="EW280">
        <v>244.75</v>
      </c>
      <c r="EX280">
        <v>1.00512673147595</v>
      </c>
      <c r="EY280">
        <v>38598.072640754297</v>
      </c>
      <c r="EZ280">
        <v>9.4468782788246095</v>
      </c>
      <c r="FA280">
        <v>0</v>
      </c>
      <c r="FB280">
        <v>0</v>
      </c>
      <c r="FC280">
        <v>0</v>
      </c>
      <c r="FD280">
        <v>0</v>
      </c>
      <c r="FE280">
        <v>0</v>
      </c>
      <c r="FF280">
        <v>0</v>
      </c>
      <c r="FG280">
        <v>0</v>
      </c>
      <c r="FH280">
        <v>0</v>
      </c>
      <c r="FI280">
        <v>0</v>
      </c>
      <c r="FJ280">
        <v>0</v>
      </c>
      <c r="FK280">
        <v>0</v>
      </c>
      <c r="FL280">
        <v>0</v>
      </c>
      <c r="FM280">
        <v>0</v>
      </c>
      <c r="FN280">
        <v>0</v>
      </c>
      <c r="FO280">
        <v>0</v>
      </c>
      <c r="FP280">
        <v>0</v>
      </c>
      <c r="FQ280">
        <v>0</v>
      </c>
      <c r="FR280">
        <v>0</v>
      </c>
      <c r="FS280">
        <v>0</v>
      </c>
      <c r="FT280">
        <v>0</v>
      </c>
      <c r="FU280">
        <v>0</v>
      </c>
      <c r="FV280">
        <v>0</v>
      </c>
      <c r="FW280">
        <v>0</v>
      </c>
      <c r="FX280">
        <v>0</v>
      </c>
      <c r="FY280">
        <v>0</v>
      </c>
      <c r="FZ280">
        <v>0.29547069078527499</v>
      </c>
      <c r="GA280">
        <v>0</v>
      </c>
      <c r="GB280">
        <v>0</v>
      </c>
      <c r="GC280">
        <v>0</v>
      </c>
      <c r="GD280">
        <v>0</v>
      </c>
      <c r="GE280">
        <v>0</v>
      </c>
      <c r="GF280">
        <v>0</v>
      </c>
      <c r="GG280">
        <v>0</v>
      </c>
      <c r="GH280">
        <v>0</v>
      </c>
      <c r="GI280">
        <v>0</v>
      </c>
      <c r="GJ280">
        <v>0</v>
      </c>
      <c r="GK280">
        <v>0</v>
      </c>
      <c r="GL280">
        <v>0</v>
      </c>
      <c r="GM280">
        <v>0</v>
      </c>
      <c r="GN280">
        <v>0</v>
      </c>
      <c r="GO280">
        <v>0</v>
      </c>
      <c r="GP280">
        <v>14.7856196733463</v>
      </c>
      <c r="GQ280">
        <v>0</v>
      </c>
      <c r="GR280">
        <v>0.19226108780002299</v>
      </c>
      <c r="GS280">
        <v>0.19226108780002299</v>
      </c>
      <c r="GT280">
        <v>0.59286639842597</v>
      </c>
      <c r="GU280">
        <v>5.3387413945216702</v>
      </c>
      <c r="GV280">
        <v>4.3382653749286604</v>
      </c>
    </row>
    <row r="281" spans="1:204" x14ac:dyDescent="0.35">
      <c r="A281">
        <v>280</v>
      </c>
      <c r="B281" t="s">
        <v>1294</v>
      </c>
      <c r="C281" t="s">
        <v>304</v>
      </c>
      <c r="D281" t="s">
        <v>1295</v>
      </c>
      <c r="E281" t="s">
        <v>1296</v>
      </c>
      <c r="F281">
        <v>0</v>
      </c>
      <c r="G281">
        <v>5.63371624</v>
      </c>
      <c r="H281">
        <v>4.8325643018819999</v>
      </c>
      <c r="I281">
        <v>4.2308867966064199</v>
      </c>
      <c r="J281">
        <v>3.90876832234509</v>
      </c>
      <c r="K281">
        <v>3.51595358080964</v>
      </c>
      <c r="L281">
        <v>3.5732399935315899</v>
      </c>
      <c r="M281">
        <v>3.5733526732663199</v>
      </c>
      <c r="N281">
        <v>4.7026139854166697E-2</v>
      </c>
      <c r="O281">
        <v>4.7026139857309898E-2</v>
      </c>
      <c r="P281">
        <v>4.98397719248619E-2</v>
      </c>
      <c r="Q281">
        <v>7.8319641596211603E-2</v>
      </c>
      <c r="R281">
        <v>0.11391947868537999</v>
      </c>
      <c r="S281">
        <v>0.14239934835672499</v>
      </c>
      <c r="T281">
        <v>0.185119152863742</v>
      </c>
      <c r="U281">
        <v>5.2554198960000003</v>
      </c>
      <c r="V281">
        <v>5.6311292320000002</v>
      </c>
      <c r="W281">
        <v>6.0014536959999996</v>
      </c>
      <c r="X281">
        <v>6.3050709600000001</v>
      </c>
      <c r="Y281">
        <v>6.6565646479999998</v>
      </c>
      <c r="Z281">
        <v>6.933038056</v>
      </c>
      <c r="AA281">
        <v>7.0636208160000002</v>
      </c>
      <c r="AB281">
        <v>0</v>
      </c>
      <c r="AC281">
        <v>0</v>
      </c>
      <c r="AD281">
        <v>0</v>
      </c>
      <c r="AE281">
        <v>0</v>
      </c>
      <c r="AF281">
        <v>0</v>
      </c>
      <c r="AG281">
        <v>0</v>
      </c>
      <c r="AH281">
        <v>0</v>
      </c>
      <c r="AI281">
        <v>0</v>
      </c>
      <c r="AJ281">
        <v>0</v>
      </c>
      <c r="AK281">
        <v>0</v>
      </c>
      <c r="AL281">
        <v>0</v>
      </c>
      <c r="AM281">
        <v>0</v>
      </c>
      <c r="AN281">
        <v>0</v>
      </c>
      <c r="AO281">
        <v>0</v>
      </c>
      <c r="AP281">
        <v>3.6426483111111101</v>
      </c>
      <c r="AQ281">
        <v>4.3742594897777796</v>
      </c>
      <c r="AR281">
        <v>3.3108066896853301</v>
      </c>
      <c r="AS281">
        <v>2.0533970964108801</v>
      </c>
      <c r="AT281">
        <v>1.7691264760751599</v>
      </c>
      <c r="AU281">
        <v>1.53648268188742</v>
      </c>
      <c r="AV281">
        <v>1.0631880937036</v>
      </c>
      <c r="AW281">
        <v>1.03556547783133E-2</v>
      </c>
      <c r="AX281">
        <v>7.4061596973643597E-3</v>
      </c>
      <c r="AY281">
        <v>7.8550949904778906E-3</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14.5891662417436</v>
      </c>
      <c r="CO281">
        <v>14.8923853232145</v>
      </c>
      <c r="CP281">
        <v>13.600842049207101</v>
      </c>
      <c r="CQ281">
        <v>12.3455560203522</v>
      </c>
      <c r="CR281">
        <v>12.055564183570199</v>
      </c>
      <c r="CS281">
        <v>12.1851600797757</v>
      </c>
      <c r="CT281">
        <v>12.1851600797757</v>
      </c>
      <c r="CU281">
        <v>12.085012796986399</v>
      </c>
      <c r="CV281">
        <v>12.0366300965037</v>
      </c>
      <c r="CW281">
        <v>2.07838526511042E-2</v>
      </c>
      <c r="CX281">
        <v>-8.6725077680745194E-2</v>
      </c>
      <c r="CY281">
        <v>-9.2294728834681899E-2</v>
      </c>
      <c r="CZ281">
        <v>-2.3489572790722502E-2</v>
      </c>
      <c r="DA281">
        <v>1.0749882314274E-2</v>
      </c>
      <c r="DB281">
        <v>-0.161270633640129</v>
      </c>
      <c r="DC281">
        <v>4.2020028908502597E-3</v>
      </c>
      <c r="DD281">
        <v>-2.35280408408717</v>
      </c>
      <c r="DE281">
        <v>0.21803012892885501</v>
      </c>
      <c r="DF281">
        <v>5.1202077880691699E-2</v>
      </c>
      <c r="DG281">
        <v>5.1202077880691699E-2</v>
      </c>
      <c r="DH281">
        <v>0.15134936066999299</v>
      </c>
      <c r="DI281">
        <v>0</v>
      </c>
      <c r="DJ281">
        <v>0</v>
      </c>
      <c r="DK281">
        <v>0</v>
      </c>
      <c r="DL281">
        <v>0</v>
      </c>
      <c r="DM281">
        <v>0</v>
      </c>
      <c r="DN281">
        <v>0</v>
      </c>
      <c r="DO281" t="s">
        <v>1855</v>
      </c>
      <c r="DP281">
        <v>56693</v>
      </c>
      <c r="DQ281">
        <v>56693</v>
      </c>
      <c r="DR281" t="s">
        <v>1835</v>
      </c>
      <c r="DS281">
        <v>0</v>
      </c>
      <c r="DT281">
        <v>172.32</v>
      </c>
      <c r="DU281">
        <v>40991.300000000003</v>
      </c>
      <c r="DV281">
        <v>39400.300000000003</v>
      </c>
      <c r="DW281">
        <v>2.1673683605342199E-2</v>
      </c>
      <c r="DX281">
        <v>3.5528637415002802</v>
      </c>
      <c r="DY281">
        <v>3.5745374251056199</v>
      </c>
      <c r="DZ281">
        <v>5.6501329825254002E-4</v>
      </c>
      <c r="EA281">
        <v>0.98964231063718799</v>
      </c>
      <c r="EB281">
        <v>0</v>
      </c>
      <c r="EC281">
        <v>0.15130592879757401</v>
      </c>
      <c r="ED281">
        <v>0</v>
      </c>
      <c r="EE281" t="s">
        <v>124</v>
      </c>
      <c r="EF281" t="s">
        <v>314</v>
      </c>
      <c r="EG281" t="s">
        <v>1836</v>
      </c>
      <c r="EH281" t="s">
        <v>1857</v>
      </c>
      <c r="EI281" t="s">
        <v>1836</v>
      </c>
      <c r="EJ281">
        <v>2.97962764333975E-4</v>
      </c>
      <c r="EK281">
        <v>7.7690684944130997</v>
      </c>
      <c r="EL281">
        <v>1.76071851161477E-3</v>
      </c>
      <c r="EM281">
        <v>0.29191866413128598</v>
      </c>
      <c r="EN281">
        <v>0</v>
      </c>
      <c r="EO281">
        <v>0</v>
      </c>
      <c r="EP281">
        <v>0</v>
      </c>
      <c r="EQ281">
        <v>0</v>
      </c>
      <c r="ER281">
        <v>0</v>
      </c>
      <c r="ES281">
        <v>0</v>
      </c>
      <c r="ET281">
        <v>0</v>
      </c>
      <c r="EU281">
        <v>0</v>
      </c>
      <c r="EV281">
        <v>0.03</v>
      </c>
      <c r="EW281">
        <v>177.32</v>
      </c>
      <c r="EX281">
        <v>1.00994573798683</v>
      </c>
      <c r="EY281">
        <v>41398.9887295394</v>
      </c>
      <c r="EZ281">
        <v>7.3408686815219202</v>
      </c>
      <c r="FA281">
        <v>0</v>
      </c>
      <c r="FB281">
        <v>0</v>
      </c>
      <c r="FC281">
        <v>0</v>
      </c>
      <c r="FD281">
        <v>0</v>
      </c>
      <c r="FE281">
        <v>0</v>
      </c>
      <c r="FF281">
        <v>0</v>
      </c>
      <c r="FG281">
        <v>0</v>
      </c>
      <c r="FH281">
        <v>0</v>
      </c>
      <c r="FI281">
        <v>0</v>
      </c>
      <c r="FJ281">
        <v>0</v>
      </c>
      <c r="FK281">
        <v>0</v>
      </c>
      <c r="FL281">
        <v>0</v>
      </c>
      <c r="FM281">
        <v>0</v>
      </c>
      <c r="FN281">
        <v>0</v>
      </c>
      <c r="FO281">
        <v>0</v>
      </c>
      <c r="FP281">
        <v>0</v>
      </c>
      <c r="FQ281">
        <v>0</v>
      </c>
      <c r="FR281">
        <v>0</v>
      </c>
      <c r="FS281">
        <v>0</v>
      </c>
      <c r="FT281">
        <v>0</v>
      </c>
      <c r="FU281">
        <v>0</v>
      </c>
      <c r="FV281">
        <v>0</v>
      </c>
      <c r="FW281">
        <v>0</v>
      </c>
      <c r="FX281">
        <v>0</v>
      </c>
      <c r="FY281">
        <v>0</v>
      </c>
      <c r="FZ281">
        <v>0.24492539228252799</v>
      </c>
      <c r="GA281">
        <v>0</v>
      </c>
      <c r="GB281">
        <v>0</v>
      </c>
      <c r="GC281">
        <v>0</v>
      </c>
      <c r="GD281">
        <v>0</v>
      </c>
      <c r="GE281">
        <v>0</v>
      </c>
      <c r="GF281">
        <v>0</v>
      </c>
      <c r="GG281">
        <v>0</v>
      </c>
      <c r="GH281">
        <v>0</v>
      </c>
      <c r="GI281">
        <v>0</v>
      </c>
      <c r="GJ281">
        <v>0</v>
      </c>
      <c r="GK281">
        <v>0</v>
      </c>
      <c r="GL281">
        <v>0</v>
      </c>
      <c r="GM281">
        <v>0</v>
      </c>
      <c r="GN281">
        <v>0</v>
      </c>
      <c r="GO281">
        <v>0</v>
      </c>
      <c r="GP281">
        <v>12.601264035058501</v>
      </c>
      <c r="GQ281">
        <v>0</v>
      </c>
      <c r="GR281">
        <v>0.15937156137999201</v>
      </c>
      <c r="GS281">
        <v>0.15937156137999201</v>
      </c>
      <c r="GT281">
        <v>0.56463393855487898</v>
      </c>
      <c r="GU281">
        <v>5.2603953535366097</v>
      </c>
      <c r="GV281">
        <v>3.5745374251056199</v>
      </c>
    </row>
    <row r="282" spans="1:204" x14ac:dyDescent="0.35">
      <c r="A282">
        <v>281</v>
      </c>
      <c r="B282" t="s">
        <v>1297</v>
      </c>
      <c r="C282" t="s">
        <v>305</v>
      </c>
      <c r="D282" t="s">
        <v>1298</v>
      </c>
      <c r="E282" t="s">
        <v>1299</v>
      </c>
      <c r="F282">
        <v>0</v>
      </c>
      <c r="G282">
        <v>112.04170791999999</v>
      </c>
      <c r="H282">
        <v>98.008397135701003</v>
      </c>
      <c r="I282">
        <v>87.703965806940104</v>
      </c>
      <c r="J282">
        <v>81.906685098731302</v>
      </c>
      <c r="K282">
        <v>75.660881305494996</v>
      </c>
      <c r="L282">
        <v>76.8936451556864</v>
      </c>
      <c r="M282">
        <v>76.959750387640995</v>
      </c>
      <c r="N282">
        <v>0.85954871129166699</v>
      </c>
      <c r="O282">
        <v>0.85954871137111599</v>
      </c>
      <c r="P282">
        <v>0.91097657309387303</v>
      </c>
      <c r="Q282">
        <v>1.4315346148618</v>
      </c>
      <c r="R282">
        <v>2.0822321670717501</v>
      </c>
      <c r="S282">
        <v>2.6027902088396799</v>
      </c>
      <c r="T282">
        <v>3.3836272714915898</v>
      </c>
      <c r="U282">
        <v>103.1931144</v>
      </c>
      <c r="V282">
        <v>110.718642105</v>
      </c>
      <c r="W282">
        <v>117.826208072</v>
      </c>
      <c r="X282">
        <v>126.458685045</v>
      </c>
      <c r="Y282">
        <v>132.02658418999999</v>
      </c>
      <c r="Z282">
        <v>138.65143233200001</v>
      </c>
      <c r="AA282">
        <v>141.82869489199999</v>
      </c>
      <c r="AB282">
        <v>0</v>
      </c>
      <c r="AC282">
        <v>0</v>
      </c>
      <c r="AD282">
        <v>7.9646633800622801</v>
      </c>
      <c r="AE282">
        <v>10.9549182322496</v>
      </c>
      <c r="AF282">
        <v>13.738635318375801</v>
      </c>
      <c r="AG282">
        <v>15.2635203183758</v>
      </c>
      <c r="AH282">
        <v>15.2635203183758</v>
      </c>
      <c r="AI282">
        <v>0</v>
      </c>
      <c r="AJ282">
        <v>0</v>
      </c>
      <c r="AK282">
        <v>1.5316989999999999</v>
      </c>
      <c r="AL282">
        <v>0.95305320000000004</v>
      </c>
      <c r="AM282">
        <v>0</v>
      </c>
      <c r="AN282">
        <v>0</v>
      </c>
      <c r="AO282">
        <v>0</v>
      </c>
      <c r="AP282">
        <v>3.24877371444444</v>
      </c>
      <c r="AQ282">
        <v>3.9986625277777801</v>
      </c>
      <c r="AR282">
        <v>2.4381492811111101</v>
      </c>
      <c r="AS282">
        <v>1.4373816022222199</v>
      </c>
      <c r="AT282">
        <v>0.86433881333333296</v>
      </c>
      <c r="AU282">
        <v>0.42153446188275101</v>
      </c>
      <c r="AV282">
        <v>0.15504999999999999</v>
      </c>
      <c r="AW282">
        <v>0.190800418692398</v>
      </c>
      <c r="AX282">
        <v>0.13645668974203201</v>
      </c>
      <c r="AY282">
        <v>0.14472821324542601</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1.524885</v>
      </c>
      <c r="BV282">
        <v>1.524885</v>
      </c>
      <c r="BW282">
        <v>0</v>
      </c>
      <c r="BX282">
        <v>0</v>
      </c>
      <c r="BY282">
        <v>0</v>
      </c>
      <c r="BZ282">
        <v>0</v>
      </c>
      <c r="CA282">
        <v>0</v>
      </c>
      <c r="CB282">
        <v>0</v>
      </c>
      <c r="CC282">
        <v>2.6050119999999999</v>
      </c>
      <c r="CD282">
        <v>0</v>
      </c>
      <c r="CE282">
        <v>0</v>
      </c>
      <c r="CF282">
        <v>0</v>
      </c>
      <c r="CG282">
        <v>0</v>
      </c>
      <c r="CH282">
        <v>0</v>
      </c>
      <c r="CI282">
        <v>0</v>
      </c>
      <c r="CJ282">
        <v>0</v>
      </c>
      <c r="CK282">
        <v>9.3148870000000006</v>
      </c>
      <c r="CL282">
        <v>11.8200016799974</v>
      </c>
      <c r="CM282">
        <v>9.3148870000000006</v>
      </c>
      <c r="CN282">
        <v>219.53394516442901</v>
      </c>
      <c r="CO282">
        <v>213.72170716959201</v>
      </c>
      <c r="CP282">
        <v>218.520390326453</v>
      </c>
      <c r="CQ282">
        <v>224.66714279306501</v>
      </c>
      <c r="CR282">
        <v>228.50256879427599</v>
      </c>
      <c r="CS282">
        <v>243.147809476785</v>
      </c>
      <c r="CT282">
        <v>243.147809476785</v>
      </c>
      <c r="CU282">
        <v>254.977459868392</v>
      </c>
      <c r="CV282">
        <v>249.840637369615</v>
      </c>
      <c r="CW282">
        <v>-2.6475349816554701E-2</v>
      </c>
      <c r="CX282">
        <v>2.2452951646381399E-2</v>
      </c>
      <c r="CY282">
        <v>2.8128965253216402E-2</v>
      </c>
      <c r="CZ282">
        <v>1.7071592906416699E-2</v>
      </c>
      <c r="DA282">
        <v>6.4092236510890202E-2</v>
      </c>
      <c r="DB282">
        <v>0.163407565500649</v>
      </c>
      <c r="DC282">
        <v>5.04205373599576E-2</v>
      </c>
      <c r="DD282">
        <v>35.873507524072103</v>
      </c>
      <c r="DE282">
        <v>15.7585520192417</v>
      </c>
      <c r="DF282">
        <v>12.259643211716099</v>
      </c>
      <c r="DG282">
        <v>12.259643211716099</v>
      </c>
      <c r="DH282">
        <v>0.42999282010893403</v>
      </c>
      <c r="DI282">
        <v>0</v>
      </c>
      <c r="DJ282">
        <v>0</v>
      </c>
      <c r="DK282">
        <v>0</v>
      </c>
      <c r="DL282">
        <v>0</v>
      </c>
      <c r="DM282">
        <v>0</v>
      </c>
      <c r="DN282">
        <v>0</v>
      </c>
      <c r="DO282" t="s">
        <v>1838</v>
      </c>
      <c r="DP282">
        <v>129226</v>
      </c>
      <c r="DQ282">
        <v>129226</v>
      </c>
      <c r="DR282" t="s">
        <v>1850</v>
      </c>
      <c r="DS282">
        <v>0.03</v>
      </c>
      <c r="DT282">
        <v>1714.52</v>
      </c>
      <c r="DU282">
        <v>82722.100000000006</v>
      </c>
      <c r="DV282">
        <v>81906.8</v>
      </c>
      <c r="DW282">
        <v>12.394040825767499</v>
      </c>
      <c r="DX282">
        <v>64.9396157105501</v>
      </c>
      <c r="DY282">
        <v>77.333656536317605</v>
      </c>
      <c r="DZ282">
        <v>1.0327372925946E-2</v>
      </c>
      <c r="EA282">
        <v>0.79370737595973995</v>
      </c>
      <c r="EB282">
        <v>6.3536884244493703E-3</v>
      </c>
      <c r="EC282">
        <v>0.42986942749451201</v>
      </c>
      <c r="ED282">
        <v>0</v>
      </c>
      <c r="EE282" t="s">
        <v>235</v>
      </c>
      <c r="EF282" t="s">
        <v>1836</v>
      </c>
      <c r="EG282" t="s">
        <v>1892</v>
      </c>
      <c r="EH282" t="s">
        <v>1894</v>
      </c>
      <c r="EI282" t="s">
        <v>1836</v>
      </c>
      <c r="EJ282">
        <v>5.4461949742416497E-3</v>
      </c>
      <c r="EK282">
        <v>22.0724002846381</v>
      </c>
      <c r="EL282">
        <v>5.0023093250987499E-3</v>
      </c>
      <c r="EM282">
        <v>5.3357199281213497</v>
      </c>
      <c r="EN282">
        <v>0</v>
      </c>
      <c r="EO282">
        <v>15.725203334422</v>
      </c>
      <c r="EP282">
        <v>16.085136293293399</v>
      </c>
      <c r="EQ282">
        <v>0</v>
      </c>
      <c r="ER282">
        <v>0</v>
      </c>
      <c r="ES282">
        <v>0</v>
      </c>
      <c r="ET282">
        <v>0</v>
      </c>
      <c r="EU282">
        <v>0</v>
      </c>
      <c r="EV282">
        <v>0</v>
      </c>
      <c r="EW282">
        <v>1765.95</v>
      </c>
      <c r="EX282">
        <v>1.0024792637514099</v>
      </c>
      <c r="EY282">
        <v>82927.189903970793</v>
      </c>
      <c r="EZ282">
        <v>146.445271010917</v>
      </c>
      <c r="FA282">
        <v>829.27189903970805</v>
      </c>
      <c r="FB282">
        <v>1748.8104000000001</v>
      </c>
      <c r="FC282">
        <v>1765.9556</v>
      </c>
      <c r="FD282">
        <v>145.023932146839</v>
      </c>
      <c r="FE282">
        <v>146.445735403181</v>
      </c>
      <c r="FF282">
        <v>1.4218032563415499</v>
      </c>
      <c r="FG282">
        <v>2.2338373007699701</v>
      </c>
      <c r="FH282">
        <v>0.81203404442841898</v>
      </c>
      <c r="FI282">
        <v>9.1268537983498106E-3</v>
      </c>
      <c r="FJ282">
        <v>0.73014830386798502</v>
      </c>
      <c r="FK282">
        <v>0</v>
      </c>
      <c r="FL282">
        <v>0</v>
      </c>
      <c r="FM282">
        <v>0</v>
      </c>
      <c r="FN282">
        <v>0</v>
      </c>
      <c r="FO282">
        <v>0</v>
      </c>
      <c r="FP282">
        <v>0</v>
      </c>
      <c r="FQ282">
        <v>0</v>
      </c>
      <c r="FR282">
        <v>1.0292975247608001</v>
      </c>
      <c r="FS282">
        <v>0</v>
      </c>
      <c r="FT282">
        <v>0</v>
      </c>
      <c r="FU282">
        <v>0</v>
      </c>
      <c r="FV282">
        <v>0</v>
      </c>
      <c r="FW282">
        <v>0</v>
      </c>
      <c r="FX282">
        <v>0</v>
      </c>
      <c r="FY282">
        <v>0</v>
      </c>
      <c r="FZ282">
        <v>4.4767722688266396</v>
      </c>
      <c r="GA282">
        <v>0</v>
      </c>
      <c r="GB282">
        <v>0</v>
      </c>
      <c r="GC282">
        <v>0</v>
      </c>
      <c r="GD282">
        <v>0</v>
      </c>
      <c r="GE282">
        <v>0</v>
      </c>
      <c r="GF282">
        <v>0</v>
      </c>
      <c r="GG282">
        <v>0</v>
      </c>
      <c r="GH282">
        <v>3.53498630942806</v>
      </c>
      <c r="GI282">
        <v>0</v>
      </c>
      <c r="GJ282">
        <v>0</v>
      </c>
      <c r="GK282">
        <v>0</v>
      </c>
      <c r="GL282">
        <v>0</v>
      </c>
      <c r="GM282">
        <v>0</v>
      </c>
      <c r="GN282">
        <v>0</v>
      </c>
      <c r="GO282">
        <v>0</v>
      </c>
      <c r="GP282">
        <v>267.67754865716802</v>
      </c>
      <c r="GQ282">
        <v>0</v>
      </c>
      <c r="GR282">
        <v>0.45278438454965703</v>
      </c>
      <c r="GS282">
        <v>0.45278438454965703</v>
      </c>
      <c r="GT282">
        <v>17.8369112875538</v>
      </c>
      <c r="GU282">
        <v>121.23227764625101</v>
      </c>
      <c r="GV282">
        <v>77.333656536317605</v>
      </c>
    </row>
    <row r="283" spans="1:204" x14ac:dyDescent="0.35">
      <c r="A283">
        <v>282</v>
      </c>
      <c r="B283" t="s">
        <v>1300</v>
      </c>
      <c r="C283" t="s">
        <v>306</v>
      </c>
      <c r="D283" t="s">
        <v>1301</v>
      </c>
      <c r="E283" t="s">
        <v>1302</v>
      </c>
      <c r="F283">
        <v>0</v>
      </c>
      <c r="G283">
        <v>4.0138467100000002</v>
      </c>
      <c r="H283">
        <v>3.3714915411700002</v>
      </c>
      <c r="I283">
        <v>2.8888060623081002</v>
      </c>
      <c r="J283">
        <v>2.6303295827968101</v>
      </c>
      <c r="K283">
        <v>2.4193171799183002</v>
      </c>
      <c r="L283">
        <v>2.4587357897744</v>
      </c>
      <c r="M283">
        <v>2.4587357897744</v>
      </c>
      <c r="N283">
        <v>3.25441281666667E-2</v>
      </c>
      <c r="O283">
        <v>3.2544128211708698E-2</v>
      </c>
      <c r="P283">
        <v>3.4491283624098999E-2</v>
      </c>
      <c r="Q283">
        <v>5.42005885521556E-2</v>
      </c>
      <c r="R283">
        <v>7.8837219712205406E-2</v>
      </c>
      <c r="S283">
        <v>9.8546524640256705E-2</v>
      </c>
      <c r="T283">
        <v>0.128110482032333</v>
      </c>
      <c r="U283">
        <v>4.7169540000000003</v>
      </c>
      <c r="V283">
        <v>4.9820769240000002</v>
      </c>
      <c r="W283">
        <v>5.203250916</v>
      </c>
      <c r="X283">
        <v>5.4032591400000003</v>
      </c>
      <c r="Y283">
        <v>5.5952525440000001</v>
      </c>
      <c r="Z283">
        <v>5.8610245799999996</v>
      </c>
      <c r="AA283">
        <v>5.8748943340000004</v>
      </c>
      <c r="AB283">
        <v>0</v>
      </c>
      <c r="AC283">
        <v>0</v>
      </c>
      <c r="AD283">
        <v>0</v>
      </c>
      <c r="AE283">
        <v>0</v>
      </c>
      <c r="AF283">
        <v>0</v>
      </c>
      <c r="AG283">
        <v>0</v>
      </c>
      <c r="AH283">
        <v>0</v>
      </c>
      <c r="AI283">
        <v>0</v>
      </c>
      <c r="AJ283">
        <v>0</v>
      </c>
      <c r="AK283">
        <v>0</v>
      </c>
      <c r="AL283">
        <v>0</v>
      </c>
      <c r="AM283">
        <v>0</v>
      </c>
      <c r="AN283">
        <v>0</v>
      </c>
      <c r="AO283">
        <v>0</v>
      </c>
      <c r="AP283">
        <v>2.0783681004444401</v>
      </c>
      <c r="AQ283">
        <v>2.44664978577778</v>
      </c>
      <c r="AR283">
        <v>1.9705933789226699</v>
      </c>
      <c r="AS283">
        <v>1.54118253915085</v>
      </c>
      <c r="AT283">
        <v>1.9547608506755001</v>
      </c>
      <c r="AU283">
        <v>2.5339689311506999</v>
      </c>
      <c r="AV283">
        <v>1.67106758668972</v>
      </c>
      <c r="AW283">
        <v>7.24676335704402E-3</v>
      </c>
      <c r="AX283">
        <v>5.1827419762652703E-3</v>
      </c>
      <c r="AY283">
        <v>5.49690152498179E-3</v>
      </c>
      <c r="AZ283">
        <v>0</v>
      </c>
      <c r="BA283">
        <v>0</v>
      </c>
      <c r="BB283">
        <v>0</v>
      </c>
      <c r="BC283">
        <v>0</v>
      </c>
      <c r="BD283">
        <v>2.58497804233212E-2</v>
      </c>
      <c r="BE283">
        <v>0.134252085424346</v>
      </c>
      <c r="BF283">
        <v>0.108402305001025</v>
      </c>
      <c r="BG283">
        <v>0.135085949308969</v>
      </c>
      <c r="BH283">
        <v>0.135085949308969</v>
      </c>
      <c r="BI283">
        <v>0.135085949308969</v>
      </c>
      <c r="BJ283">
        <v>0.141756860385955</v>
      </c>
      <c r="BK283">
        <v>0</v>
      </c>
      <c r="BL283">
        <v>1.1434717447698301E-2</v>
      </c>
      <c r="BM283">
        <v>1.1387001737637299E-2</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10.8748094823915</v>
      </c>
      <c r="CO283">
        <v>10.983631924007801</v>
      </c>
      <c r="CP283">
        <v>10.2224278491185</v>
      </c>
      <c r="CQ283">
        <v>9.7640577998087892</v>
      </c>
      <c r="CR283">
        <v>10.183253743614999</v>
      </c>
      <c r="CS283">
        <v>11.087361774874299</v>
      </c>
      <c r="CT283">
        <v>11.087361774874299</v>
      </c>
      <c r="CU283">
        <v>10.510211490989301</v>
      </c>
      <c r="CV283">
        <v>10.8517153367675</v>
      </c>
      <c r="CW283">
        <v>1.00068366064272E-2</v>
      </c>
      <c r="CX283">
        <v>-6.9303494523106496E-2</v>
      </c>
      <c r="CY283">
        <v>-4.4839646322301301E-2</v>
      </c>
      <c r="CZ283">
        <v>4.2932554517896897E-2</v>
      </c>
      <c r="DA283">
        <v>8.8783806632162204E-2</v>
      </c>
      <c r="DB283">
        <v>1.95453808020285E-2</v>
      </c>
      <c r="DC283">
        <v>0</v>
      </c>
      <c r="DD283">
        <v>0.21255229248285101</v>
      </c>
      <c r="DE283">
        <v>0.90467145529704895</v>
      </c>
      <c r="DF283">
        <v>-0.472409962579735</v>
      </c>
      <c r="DG283">
        <v>0</v>
      </c>
      <c r="DH283">
        <v>0.57715028388506895</v>
      </c>
      <c r="DI283">
        <v>0</v>
      </c>
      <c r="DJ283">
        <v>0</v>
      </c>
      <c r="DK283">
        <v>0</v>
      </c>
      <c r="DL283">
        <v>0</v>
      </c>
      <c r="DM283">
        <v>0</v>
      </c>
      <c r="DN283">
        <v>0</v>
      </c>
      <c r="DO283" t="s">
        <v>1849</v>
      </c>
      <c r="DP283">
        <v>41170</v>
      </c>
      <c r="DQ283">
        <v>41170</v>
      </c>
      <c r="DR283" t="s">
        <v>1835</v>
      </c>
      <c r="DS283">
        <v>0</v>
      </c>
      <c r="DT283">
        <v>183.22</v>
      </c>
      <c r="DU283">
        <v>32064.7</v>
      </c>
      <c r="DV283">
        <v>30567.8</v>
      </c>
      <c r="DW283">
        <v>3.9101370698265997E-4</v>
      </c>
      <c r="DX283">
        <v>2.4587357897744</v>
      </c>
      <c r="DY283">
        <v>2.45912680348138</v>
      </c>
      <c r="DZ283">
        <v>3.9101370698265997E-4</v>
      </c>
      <c r="EA283">
        <v>1.6469207717626499</v>
      </c>
      <c r="EB283">
        <v>0</v>
      </c>
      <c r="EC283">
        <v>0.104710264566066</v>
      </c>
      <c r="ED283">
        <v>0.47244001931900298</v>
      </c>
      <c r="EE283" t="s">
        <v>464</v>
      </c>
      <c r="EF283" t="s">
        <v>261</v>
      </c>
      <c r="EG283" t="s">
        <v>1836</v>
      </c>
      <c r="EH283" t="s">
        <v>1881</v>
      </c>
      <c r="EI283" t="s">
        <v>1836</v>
      </c>
      <c r="EJ283">
        <v>2.0620315554582301E-4</v>
      </c>
      <c r="EK283">
        <v>5.3765323272310903</v>
      </c>
      <c r="EL283">
        <v>1.21849356890837E-3</v>
      </c>
      <c r="EM283">
        <v>0.202020375512526</v>
      </c>
      <c r="EN283">
        <v>0.141756860385955</v>
      </c>
      <c r="EO283">
        <v>0</v>
      </c>
      <c r="EP283">
        <v>0</v>
      </c>
      <c r="EQ283">
        <v>0</v>
      </c>
      <c r="ER283">
        <v>0</v>
      </c>
      <c r="ES283">
        <v>0</v>
      </c>
      <c r="ET283">
        <v>0</v>
      </c>
      <c r="EU283">
        <v>0</v>
      </c>
      <c r="EV283">
        <v>0.03</v>
      </c>
      <c r="EW283">
        <v>188.22</v>
      </c>
      <c r="EX283">
        <v>1.0120238545801901</v>
      </c>
      <c r="EY283">
        <v>32450.241289957401</v>
      </c>
      <c r="EZ283">
        <v>6.1077844155957797</v>
      </c>
      <c r="FA283">
        <v>0</v>
      </c>
      <c r="FB283">
        <v>0</v>
      </c>
      <c r="FC283">
        <v>0</v>
      </c>
      <c r="FD283">
        <v>0</v>
      </c>
      <c r="FE283">
        <v>0</v>
      </c>
      <c r="FF283">
        <v>0</v>
      </c>
      <c r="FG283">
        <v>0</v>
      </c>
      <c r="FH283">
        <v>0</v>
      </c>
      <c r="FI283">
        <v>0</v>
      </c>
      <c r="FJ283">
        <v>0</v>
      </c>
      <c r="FK283">
        <v>0</v>
      </c>
      <c r="FL283">
        <v>0</v>
      </c>
      <c r="FM283">
        <v>0</v>
      </c>
      <c r="FN283">
        <v>0</v>
      </c>
      <c r="FO283">
        <v>0</v>
      </c>
      <c r="FP283">
        <v>0</v>
      </c>
      <c r="FQ283">
        <v>0</v>
      </c>
      <c r="FR283">
        <v>0</v>
      </c>
      <c r="FS283">
        <v>0</v>
      </c>
      <c r="FT283">
        <v>0</v>
      </c>
      <c r="FU283">
        <v>0</v>
      </c>
      <c r="FV283">
        <v>0</v>
      </c>
      <c r="FW283">
        <v>0</v>
      </c>
      <c r="FX283">
        <v>0</v>
      </c>
      <c r="FY283">
        <v>0</v>
      </c>
      <c r="FZ283">
        <v>0.16949899385866701</v>
      </c>
      <c r="GA283">
        <v>0</v>
      </c>
      <c r="GB283">
        <v>0</v>
      </c>
      <c r="GC283">
        <v>0</v>
      </c>
      <c r="GD283">
        <v>0</v>
      </c>
      <c r="GE283">
        <v>0</v>
      </c>
      <c r="GF283">
        <v>0</v>
      </c>
      <c r="GG283">
        <v>0</v>
      </c>
      <c r="GH283">
        <v>0</v>
      </c>
      <c r="GI283">
        <v>0</v>
      </c>
      <c r="GJ283">
        <v>0</v>
      </c>
      <c r="GK283">
        <v>0</v>
      </c>
      <c r="GL283">
        <v>0</v>
      </c>
      <c r="GM283">
        <v>0</v>
      </c>
      <c r="GN283">
        <v>0</v>
      </c>
      <c r="GO283">
        <v>0</v>
      </c>
      <c r="GP283">
        <v>10.8521063504745</v>
      </c>
      <c r="GQ283">
        <v>1.47060977739137E-2</v>
      </c>
      <c r="GR283">
        <v>0.11029203210359299</v>
      </c>
      <c r="GS283">
        <v>0.124998129877507</v>
      </c>
      <c r="GT283">
        <v>3.9101370698269001E-4</v>
      </c>
      <c r="GU283">
        <v>4.7443219348786903</v>
      </c>
      <c r="GV283">
        <v>2.45912680348138</v>
      </c>
    </row>
    <row r="284" spans="1:204" x14ac:dyDescent="0.35">
      <c r="A284">
        <v>283</v>
      </c>
      <c r="B284" t="s">
        <v>1303</v>
      </c>
      <c r="C284" t="s">
        <v>307</v>
      </c>
      <c r="D284" t="s">
        <v>1304</v>
      </c>
      <c r="E284" t="s">
        <v>1305</v>
      </c>
      <c r="F284">
        <v>0</v>
      </c>
      <c r="G284">
        <v>3.6977461900000002</v>
      </c>
      <c r="H284">
        <v>2.7415981106229999</v>
      </c>
      <c r="I284">
        <v>2.1518602799303399</v>
      </c>
      <c r="J284">
        <v>2.2165084428466999</v>
      </c>
      <c r="K284">
        <v>2.2673034279954898</v>
      </c>
      <c r="L284">
        <v>2.3042452353762699</v>
      </c>
      <c r="M284">
        <v>2.3042452353762699</v>
      </c>
      <c r="N284">
        <v>3.0499272270833301E-2</v>
      </c>
      <c r="O284">
        <v>3.0499272302111601E-2</v>
      </c>
      <c r="P284">
        <v>3.2324081458180998E-2</v>
      </c>
      <c r="Q284">
        <v>5.0794985148570199E-2</v>
      </c>
      <c r="R284">
        <v>7.3883614761563896E-2</v>
      </c>
      <c r="S284">
        <v>9.2354518451954901E-2</v>
      </c>
      <c r="T284">
        <v>0.12006087398754101</v>
      </c>
      <c r="U284">
        <v>9.298089117</v>
      </c>
      <c r="V284">
        <v>9.6725473740000005</v>
      </c>
      <c r="W284">
        <v>10.013269248</v>
      </c>
      <c r="X284">
        <v>10.41972552</v>
      </c>
      <c r="Y284">
        <v>10.916552223</v>
      </c>
      <c r="Z284">
        <v>11.263689683999999</v>
      </c>
      <c r="AA284">
        <v>11.442723579000001</v>
      </c>
      <c r="AB284">
        <v>0</v>
      </c>
      <c r="AC284">
        <v>0</v>
      </c>
      <c r="AD284">
        <v>0</v>
      </c>
      <c r="AE284">
        <v>0</v>
      </c>
      <c r="AF284">
        <v>0</v>
      </c>
      <c r="AG284">
        <v>0</v>
      </c>
      <c r="AH284">
        <v>0</v>
      </c>
      <c r="AI284">
        <v>0</v>
      </c>
      <c r="AJ284">
        <v>0</v>
      </c>
      <c r="AK284">
        <v>0</v>
      </c>
      <c r="AL284">
        <v>0</v>
      </c>
      <c r="AM284">
        <v>0</v>
      </c>
      <c r="AN284">
        <v>0</v>
      </c>
      <c r="AO284">
        <v>0</v>
      </c>
      <c r="AP284">
        <v>1.81843370311111</v>
      </c>
      <c r="AQ284">
        <v>2.2025132995555601</v>
      </c>
      <c r="AR284">
        <v>1.75085958980267</v>
      </c>
      <c r="AS284">
        <v>1.31996294329379</v>
      </c>
      <c r="AT284">
        <v>1.21981812081123</v>
      </c>
      <c r="AU284">
        <v>1.24963328383963</v>
      </c>
      <c r="AV284">
        <v>1.1545447087152301</v>
      </c>
      <c r="AW284">
        <v>6.7146945723059702E-3</v>
      </c>
      <c r="AX284">
        <v>4.8022168936790004E-3</v>
      </c>
      <c r="AY284">
        <v>5.0933103532928596E-3</v>
      </c>
      <c r="AZ284">
        <v>0</v>
      </c>
      <c r="BA284">
        <v>0</v>
      </c>
      <c r="BB284">
        <v>0</v>
      </c>
      <c r="BC284">
        <v>0</v>
      </c>
      <c r="BD284">
        <v>0</v>
      </c>
      <c r="BE284">
        <v>0</v>
      </c>
      <c r="BF284">
        <v>0</v>
      </c>
      <c r="BG284">
        <v>0</v>
      </c>
      <c r="BH284">
        <v>0</v>
      </c>
      <c r="BI284">
        <v>0</v>
      </c>
      <c r="BJ284">
        <v>0</v>
      </c>
      <c r="BK284">
        <v>0</v>
      </c>
      <c r="BL284">
        <v>0.15189165043717601</v>
      </c>
      <c r="BM284">
        <v>0.12298367379974399</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14.8514829769542</v>
      </c>
      <c r="CO284">
        <v>14.8038519238115</v>
      </c>
      <c r="CP284">
        <v>14.0763901833442</v>
      </c>
      <c r="CQ284">
        <v>14.0069918912891</v>
      </c>
      <c r="CR284">
        <v>14.4775573865683</v>
      </c>
      <c r="CS284">
        <v>14.9099227216679</v>
      </c>
      <c r="CT284">
        <v>14.9099227216679</v>
      </c>
      <c r="CU284">
        <v>15.2324169206781</v>
      </c>
      <c r="CV284">
        <v>15.119733535333401</v>
      </c>
      <c r="CW284">
        <v>-3.2071580472225998E-3</v>
      </c>
      <c r="CX284">
        <v>-4.9140030865696599E-2</v>
      </c>
      <c r="CY284">
        <v>-4.93011994916714E-3</v>
      </c>
      <c r="CZ284">
        <v>3.3595043027895101E-2</v>
      </c>
      <c r="DA284">
        <v>2.9864522277818901E-2</v>
      </c>
      <c r="DB284">
        <v>3.2258938903385603E-2</v>
      </c>
      <c r="DC284">
        <v>2.8212979042025101E-2</v>
      </c>
      <c r="DD284">
        <v>0.47909308197823702</v>
      </c>
      <c r="DE284">
        <v>0.48469579710986599</v>
      </c>
      <c r="DF284">
        <v>0.420653337264629</v>
      </c>
      <c r="DG284">
        <v>0.420653337264629</v>
      </c>
      <c r="DH284">
        <v>9.8159138254404699E-2</v>
      </c>
      <c r="DI284">
        <v>0</v>
      </c>
      <c r="DJ284">
        <v>0</v>
      </c>
      <c r="DK284">
        <v>0</v>
      </c>
      <c r="DL284">
        <v>0</v>
      </c>
      <c r="DM284">
        <v>0</v>
      </c>
      <c r="DN284">
        <v>0</v>
      </c>
      <c r="DO284" t="s">
        <v>1834</v>
      </c>
      <c r="DP284">
        <v>51763</v>
      </c>
      <c r="DQ284">
        <v>51763</v>
      </c>
      <c r="DR284" t="s">
        <v>1835</v>
      </c>
      <c r="DS284">
        <v>0</v>
      </c>
      <c r="DT284">
        <v>224.91</v>
      </c>
      <c r="DU284">
        <v>50876.9</v>
      </c>
      <c r="DV284">
        <v>49382.400000000001</v>
      </c>
      <c r="DW284">
        <v>3.6644504347215997E-4</v>
      </c>
      <c r="DX284">
        <v>2.3042452353762699</v>
      </c>
      <c r="DY284">
        <v>2.3046116804197401</v>
      </c>
      <c r="DZ284">
        <v>3.6644504347215997E-4</v>
      </c>
      <c r="EA284">
        <v>0.80966242342069505</v>
      </c>
      <c r="EB284">
        <v>0</v>
      </c>
      <c r="EC284">
        <v>9.8130970080118493E-2</v>
      </c>
      <c r="ED284">
        <v>0</v>
      </c>
      <c r="EE284" t="s">
        <v>205</v>
      </c>
      <c r="EF284" t="s">
        <v>204</v>
      </c>
      <c r="EG284" t="s">
        <v>1836</v>
      </c>
      <c r="EH284" t="s">
        <v>1843</v>
      </c>
      <c r="EI284" t="s">
        <v>1836</v>
      </c>
      <c r="EJ284">
        <v>1.9324674032830601E-4</v>
      </c>
      <c r="EK284">
        <v>5.0387069035187002</v>
      </c>
      <c r="EL284">
        <v>1.14193156180903E-3</v>
      </c>
      <c r="EM284">
        <v>0.18932676282650701</v>
      </c>
      <c r="EN284">
        <v>0</v>
      </c>
      <c r="EO284">
        <v>0</v>
      </c>
      <c r="EP284">
        <v>0</v>
      </c>
      <c r="EQ284">
        <v>0</v>
      </c>
      <c r="ER284">
        <v>0</v>
      </c>
      <c r="ES284">
        <v>0</v>
      </c>
      <c r="ET284">
        <v>0</v>
      </c>
      <c r="EU284">
        <v>0</v>
      </c>
      <c r="EV284">
        <v>0.03</v>
      </c>
      <c r="EW284">
        <v>229.91</v>
      </c>
      <c r="EX284">
        <v>1.0074815741870899</v>
      </c>
      <c r="EY284">
        <v>51257.539301759003</v>
      </c>
      <c r="EZ284">
        <v>11.784620860867401</v>
      </c>
      <c r="FA284">
        <v>0</v>
      </c>
      <c r="FB284">
        <v>0</v>
      </c>
      <c r="FC284">
        <v>0</v>
      </c>
      <c r="FD284">
        <v>0</v>
      </c>
      <c r="FE284">
        <v>0</v>
      </c>
      <c r="FF284">
        <v>0</v>
      </c>
      <c r="FG284">
        <v>0</v>
      </c>
      <c r="FH284">
        <v>0</v>
      </c>
      <c r="FI284">
        <v>0</v>
      </c>
      <c r="FJ284">
        <v>0</v>
      </c>
      <c r="FK284">
        <v>0</v>
      </c>
      <c r="FL284">
        <v>0</v>
      </c>
      <c r="FM284">
        <v>0</v>
      </c>
      <c r="FN284">
        <v>0</v>
      </c>
      <c r="FO284">
        <v>0</v>
      </c>
      <c r="FP284">
        <v>0</v>
      </c>
      <c r="FQ284">
        <v>0</v>
      </c>
      <c r="FR284">
        <v>0</v>
      </c>
      <c r="FS284">
        <v>0</v>
      </c>
      <c r="FT284">
        <v>0</v>
      </c>
      <c r="FU284">
        <v>0</v>
      </c>
      <c r="FV284">
        <v>0</v>
      </c>
      <c r="FW284">
        <v>0</v>
      </c>
      <c r="FX284">
        <v>0</v>
      </c>
      <c r="FY284">
        <v>0</v>
      </c>
      <c r="FZ284">
        <v>0.15884882054986799</v>
      </c>
      <c r="GA284">
        <v>0</v>
      </c>
      <c r="GB284">
        <v>0</v>
      </c>
      <c r="GC284">
        <v>0</v>
      </c>
      <c r="GD284">
        <v>0</v>
      </c>
      <c r="GE284">
        <v>0</v>
      </c>
      <c r="GF284">
        <v>0</v>
      </c>
      <c r="GG284">
        <v>0</v>
      </c>
      <c r="GH284">
        <v>0</v>
      </c>
      <c r="GI284">
        <v>0</v>
      </c>
      <c r="GJ284">
        <v>0</v>
      </c>
      <c r="GK284">
        <v>0</v>
      </c>
      <c r="GL284">
        <v>0</v>
      </c>
      <c r="GM284">
        <v>0</v>
      </c>
      <c r="GN284">
        <v>0</v>
      </c>
      <c r="GO284">
        <v>0</v>
      </c>
      <c r="GP284">
        <v>15.350432564666701</v>
      </c>
      <c r="GQ284">
        <v>0</v>
      </c>
      <c r="GR284">
        <v>0.103362016582476</v>
      </c>
      <c r="GS284">
        <v>0.103362016582476</v>
      </c>
      <c r="GT284">
        <v>0.23069902933325501</v>
      </c>
      <c r="GU284">
        <v>3.56581170379929</v>
      </c>
      <c r="GV284">
        <v>2.3046116804197401</v>
      </c>
    </row>
    <row r="285" spans="1:204" x14ac:dyDescent="0.35">
      <c r="A285">
        <v>284</v>
      </c>
      <c r="B285" t="s">
        <v>1306</v>
      </c>
      <c r="C285" t="s">
        <v>308</v>
      </c>
      <c r="D285" t="s">
        <v>1307</v>
      </c>
      <c r="E285" t="s">
        <v>1308</v>
      </c>
      <c r="F285">
        <v>0</v>
      </c>
      <c r="G285">
        <v>250.48303970000001</v>
      </c>
      <c r="H285">
        <v>223.08674128557101</v>
      </c>
      <c r="I285">
        <v>202.988800240313</v>
      </c>
      <c r="J285">
        <v>191.67633467847401</v>
      </c>
      <c r="K285">
        <v>179.34527117259501</v>
      </c>
      <c r="L285">
        <v>182.267393717159</v>
      </c>
      <c r="M285">
        <v>182.47473331146699</v>
      </c>
      <c r="N285">
        <v>1.91623957175</v>
      </c>
      <c r="O285">
        <v>1.9162395716914999</v>
      </c>
      <c r="P285">
        <v>2.0308905535578101</v>
      </c>
      <c r="Q285">
        <v>3.1913994413051401</v>
      </c>
      <c r="R285">
        <v>4.6420355509892701</v>
      </c>
      <c r="S285">
        <v>5.8025444387365903</v>
      </c>
      <c r="T285">
        <v>7.5433077703575702</v>
      </c>
      <c r="U285">
        <v>170.37913599199999</v>
      </c>
      <c r="V285">
        <v>179.92851377599999</v>
      </c>
      <c r="W285">
        <v>191.03443700400001</v>
      </c>
      <c r="X285">
        <v>205.727799936</v>
      </c>
      <c r="Y285">
        <v>216.327493592</v>
      </c>
      <c r="Z285">
        <v>227.39145945999999</v>
      </c>
      <c r="AA285">
        <v>234.97427530600001</v>
      </c>
      <c r="AB285">
        <v>0</v>
      </c>
      <c r="AC285">
        <v>0</v>
      </c>
      <c r="AD285">
        <v>14.7082817558956</v>
      </c>
      <c r="AE285">
        <v>20.372211381348901</v>
      </c>
      <c r="AF285">
        <v>25.723333962720801</v>
      </c>
      <c r="AG285">
        <v>28.4285969627208</v>
      </c>
      <c r="AH285">
        <v>28.4285969627208</v>
      </c>
      <c r="AI285">
        <v>0</v>
      </c>
      <c r="AJ285">
        <v>0</v>
      </c>
      <c r="AK285">
        <v>2.717352</v>
      </c>
      <c r="AL285">
        <v>1.6907896499999999</v>
      </c>
      <c r="AM285">
        <v>0</v>
      </c>
      <c r="AN285">
        <v>0</v>
      </c>
      <c r="AO285">
        <v>0</v>
      </c>
      <c r="AP285">
        <v>7.3087270222222198</v>
      </c>
      <c r="AQ285">
        <v>9.3233703133333297</v>
      </c>
      <c r="AR285">
        <v>7.0285389893244403</v>
      </c>
      <c r="AS285">
        <v>5.7223096304191898</v>
      </c>
      <c r="AT285">
        <v>5.9608456097164204</v>
      </c>
      <c r="AU285">
        <v>5.9287522071311898</v>
      </c>
      <c r="AV285">
        <v>4.8436357984808698</v>
      </c>
      <c r="AW285">
        <v>0.42442786623796602</v>
      </c>
      <c r="AX285">
        <v>0.30354242437212298</v>
      </c>
      <c r="AY285">
        <v>0.32194209610839197</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2.705263</v>
      </c>
      <c r="BV285">
        <v>2.705263</v>
      </c>
      <c r="BW285">
        <v>0</v>
      </c>
      <c r="BX285">
        <v>0</v>
      </c>
      <c r="BY285">
        <v>0</v>
      </c>
      <c r="BZ285">
        <v>0</v>
      </c>
      <c r="CA285">
        <v>0</v>
      </c>
      <c r="CB285">
        <v>0</v>
      </c>
      <c r="CC285">
        <v>4.6214919999999999</v>
      </c>
      <c r="CD285">
        <v>0</v>
      </c>
      <c r="CE285">
        <v>0</v>
      </c>
      <c r="CF285">
        <v>0</v>
      </c>
      <c r="CG285">
        <v>0</v>
      </c>
      <c r="CH285">
        <v>0</v>
      </c>
      <c r="CI285">
        <v>0</v>
      </c>
      <c r="CJ285">
        <v>0</v>
      </c>
      <c r="CK285">
        <v>16.863357000000001</v>
      </c>
      <c r="CL285">
        <v>21.806324502777201</v>
      </c>
      <c r="CM285">
        <v>16.863357000000001</v>
      </c>
      <c r="CN285">
        <v>430.51157015221003</v>
      </c>
      <c r="CO285">
        <v>414.55840737096798</v>
      </c>
      <c r="CP285">
        <v>420.83024263919998</v>
      </c>
      <c r="CQ285">
        <v>431.08610771754701</v>
      </c>
      <c r="CR285">
        <v>439.325734888022</v>
      </c>
      <c r="CS285">
        <v>466.68210378574702</v>
      </c>
      <c r="CT285">
        <v>466.68210378574702</v>
      </c>
      <c r="CU285">
        <v>487.384922219815</v>
      </c>
      <c r="CV285">
        <v>480.96425727917602</v>
      </c>
      <c r="CW285">
        <v>-3.7056292762588802E-2</v>
      </c>
      <c r="CX285">
        <v>1.5128954465080099E-2</v>
      </c>
      <c r="CY285">
        <v>2.4370551446181599E-2</v>
      </c>
      <c r="CZ285">
        <v>1.9113645795964598E-2</v>
      </c>
      <c r="DA285">
        <v>6.2268987963335597E-2</v>
      </c>
      <c r="DB285">
        <v>0.134181610205165</v>
      </c>
      <c r="DC285">
        <v>4.6276045055618803E-2</v>
      </c>
      <c r="DD285">
        <v>57.766735694977399</v>
      </c>
      <c r="DE285">
        <v>28.535313622925699</v>
      </c>
      <c r="DF285">
        <v>21.596202061440199</v>
      </c>
      <c r="DG285">
        <v>21.596202061440199</v>
      </c>
      <c r="DH285">
        <v>0.89338362737265897</v>
      </c>
      <c r="DI285">
        <v>0</v>
      </c>
      <c r="DJ285">
        <v>0</v>
      </c>
      <c r="DK285">
        <v>0</v>
      </c>
      <c r="DL285">
        <v>0</v>
      </c>
      <c r="DM285">
        <v>0</v>
      </c>
      <c r="DN285">
        <v>0</v>
      </c>
      <c r="DO285" t="s">
        <v>1849</v>
      </c>
      <c r="DP285">
        <v>255248</v>
      </c>
      <c r="DQ285">
        <v>255248</v>
      </c>
      <c r="DR285" t="s">
        <v>1850</v>
      </c>
      <c r="DS285">
        <v>0.03</v>
      </c>
      <c r="DT285">
        <v>1702.31</v>
      </c>
      <c r="DU285">
        <v>138032.6</v>
      </c>
      <c r="DV285">
        <v>133743.9</v>
      </c>
      <c r="DW285">
        <v>38.864640718401603</v>
      </c>
      <c r="DX285">
        <v>144.77348374647801</v>
      </c>
      <c r="DY285">
        <v>183.63812446488001</v>
      </c>
      <c r="DZ285">
        <v>2.3023384719572802E-2</v>
      </c>
      <c r="EA285">
        <v>3.4345534892296601</v>
      </c>
      <c r="EB285">
        <v>1.12719311617404E-2</v>
      </c>
      <c r="EC285">
        <v>0.89312725811180604</v>
      </c>
      <c r="ED285">
        <v>0</v>
      </c>
      <c r="EE285" t="s">
        <v>330</v>
      </c>
      <c r="EF285" t="s">
        <v>1836</v>
      </c>
      <c r="EG285" t="s">
        <v>1851</v>
      </c>
      <c r="EH285" t="s">
        <v>1852</v>
      </c>
      <c r="EI285" t="s">
        <v>1836</v>
      </c>
      <c r="EJ285">
        <v>1.21415042381926E-2</v>
      </c>
      <c r="EK285">
        <v>45.8591867327359</v>
      </c>
      <c r="EL285">
        <v>1.03931531902431E-2</v>
      </c>
      <c r="EM285">
        <v>11.89521609941</v>
      </c>
      <c r="EN285">
        <v>0</v>
      </c>
      <c r="EO285">
        <v>29.288490363059701</v>
      </c>
      <c r="EP285">
        <v>29.5114990790326</v>
      </c>
      <c r="EQ285">
        <v>0</v>
      </c>
      <c r="ER285">
        <v>0</v>
      </c>
      <c r="ES285">
        <v>0</v>
      </c>
      <c r="ET285">
        <v>0</v>
      </c>
      <c r="EU285">
        <v>0</v>
      </c>
      <c r="EV285">
        <v>0</v>
      </c>
      <c r="EW285">
        <v>1753.37</v>
      </c>
      <c r="EX285">
        <v>1.0079219922068801</v>
      </c>
      <c r="EY285">
        <v>139126.09318149599</v>
      </c>
      <c r="EZ285">
        <v>243.93951800163899</v>
      </c>
      <c r="FA285">
        <v>1391.26093181496</v>
      </c>
      <c r="FB285">
        <v>1736.3561999999999</v>
      </c>
      <c r="FC285">
        <v>1753.3793000000001</v>
      </c>
      <c r="FD285">
        <v>241.572454477468</v>
      </c>
      <c r="FE285">
        <v>243.94081187430601</v>
      </c>
      <c r="FF285">
        <v>2.3683573968379199</v>
      </c>
      <c r="FG285">
        <v>3.96299890688914</v>
      </c>
      <c r="FH285">
        <v>1.5946415100512199</v>
      </c>
      <c r="FI285">
        <v>1.7922967667275198E-2</v>
      </c>
      <c r="FJ285">
        <v>1.43383741338201</v>
      </c>
      <c r="FK285">
        <v>0</v>
      </c>
      <c r="FL285">
        <v>0</v>
      </c>
      <c r="FM285">
        <v>0</v>
      </c>
      <c r="FN285">
        <v>0</v>
      </c>
      <c r="FO285">
        <v>0</v>
      </c>
      <c r="FP285">
        <v>0</v>
      </c>
      <c r="FQ285">
        <v>0</v>
      </c>
      <c r="FR285">
        <v>1.82605284820194</v>
      </c>
      <c r="FS285">
        <v>0</v>
      </c>
      <c r="FT285">
        <v>0</v>
      </c>
      <c r="FU285">
        <v>0</v>
      </c>
      <c r="FV285">
        <v>0</v>
      </c>
      <c r="FW285">
        <v>0</v>
      </c>
      <c r="FX285">
        <v>0</v>
      </c>
      <c r="FY285">
        <v>0</v>
      </c>
      <c r="FZ285">
        <v>9.9803164837943505</v>
      </c>
      <c r="GA285">
        <v>0</v>
      </c>
      <c r="GB285">
        <v>0</v>
      </c>
      <c r="GC285">
        <v>0</v>
      </c>
      <c r="GD285">
        <v>0</v>
      </c>
      <c r="GE285">
        <v>0</v>
      </c>
      <c r="GF285">
        <v>0</v>
      </c>
      <c r="GG285">
        <v>0</v>
      </c>
      <c r="GH285">
        <v>6.2713371628734</v>
      </c>
      <c r="GI285">
        <v>0</v>
      </c>
      <c r="GJ285">
        <v>0</v>
      </c>
      <c r="GK285">
        <v>0</v>
      </c>
      <c r="GL285">
        <v>0</v>
      </c>
      <c r="GM285">
        <v>0</v>
      </c>
      <c r="GN285">
        <v>0</v>
      </c>
      <c r="GO285">
        <v>0</v>
      </c>
      <c r="GP285">
        <v>514.45450782988905</v>
      </c>
      <c r="GQ285">
        <v>0</v>
      </c>
      <c r="GR285">
        <v>0.94073700064152499</v>
      </c>
      <c r="GS285">
        <v>0.94073700064152499</v>
      </c>
      <c r="GT285">
        <v>33.490250550712702</v>
      </c>
      <c r="GU285">
        <v>270.51498982825001</v>
      </c>
      <c r="GV285">
        <v>183.63812446488001</v>
      </c>
    </row>
    <row r="286" spans="1:204" x14ac:dyDescent="0.35">
      <c r="A286">
        <v>285</v>
      </c>
      <c r="B286" t="s">
        <v>1309</v>
      </c>
      <c r="C286" t="s">
        <v>310</v>
      </c>
      <c r="D286" t="s">
        <v>1310</v>
      </c>
      <c r="E286" t="s">
        <v>1311</v>
      </c>
      <c r="F286">
        <v>0</v>
      </c>
      <c r="G286">
        <v>92.135819159999997</v>
      </c>
      <c r="H286">
        <v>78.313310796324998</v>
      </c>
      <c r="I286">
        <v>68.149285746226496</v>
      </c>
      <c r="J286">
        <v>62.436041510556997</v>
      </c>
      <c r="K286">
        <v>56.379933305412102</v>
      </c>
      <c r="L286">
        <v>57.298547290021602</v>
      </c>
      <c r="M286">
        <v>57.332936688371603</v>
      </c>
      <c r="N286">
        <v>0.67609846252083305</v>
      </c>
      <c r="O286">
        <v>0.67609846250351602</v>
      </c>
      <c r="P286">
        <v>0.71655026910925901</v>
      </c>
      <c r="Q286">
        <v>1.1260075657431201</v>
      </c>
      <c r="R286">
        <v>1.63782918653543</v>
      </c>
      <c r="S286">
        <v>2.0472864831692901</v>
      </c>
      <c r="T286">
        <v>2.6614724281200699</v>
      </c>
      <c r="U286">
        <v>119.28052427759999</v>
      </c>
      <c r="V286">
        <v>127.06897087500001</v>
      </c>
      <c r="W286">
        <v>134.22081670899999</v>
      </c>
      <c r="X286">
        <v>145.63826217600001</v>
      </c>
      <c r="Y286">
        <v>154.426844023</v>
      </c>
      <c r="Z286">
        <v>163.93373378800001</v>
      </c>
      <c r="AA286">
        <v>170.67220058000001</v>
      </c>
      <c r="AB286">
        <v>0</v>
      </c>
      <c r="AC286">
        <v>0</v>
      </c>
      <c r="AD286">
        <v>6.1935800446744196</v>
      </c>
      <c r="AE286">
        <v>8.2882528053895097</v>
      </c>
      <c r="AF286">
        <v>10.120778847231399</v>
      </c>
      <c r="AG286">
        <v>11.5146018472314</v>
      </c>
      <c r="AH286">
        <v>11.5146018472314</v>
      </c>
      <c r="AI286">
        <v>0</v>
      </c>
      <c r="AJ286">
        <v>0</v>
      </c>
      <c r="AK286">
        <v>1.4000509999999999</v>
      </c>
      <c r="AL286">
        <v>0.87113954999999998</v>
      </c>
      <c r="AM286">
        <v>0</v>
      </c>
      <c r="AN286">
        <v>0</v>
      </c>
      <c r="AO286">
        <v>0</v>
      </c>
      <c r="AP286">
        <v>7.3531788566666698</v>
      </c>
      <c r="AQ286">
        <v>9.2192852588888901</v>
      </c>
      <c r="AR286">
        <v>7.6943536308711096</v>
      </c>
      <c r="AS286">
        <v>7.1219656141725904</v>
      </c>
      <c r="AT286">
        <v>7.7538734785932704</v>
      </c>
      <c r="AU286">
        <v>8.3666994089195992</v>
      </c>
      <c r="AV286">
        <v>5.9427658900421596</v>
      </c>
      <c r="AW286">
        <v>0.15144810439568901</v>
      </c>
      <c r="AX286">
        <v>0.108312692053672</v>
      </c>
      <c r="AY286">
        <v>0.114878225628695</v>
      </c>
      <c r="AZ286">
        <v>0</v>
      </c>
      <c r="BA286">
        <v>0</v>
      </c>
      <c r="BB286">
        <v>0</v>
      </c>
      <c r="BC286">
        <v>0</v>
      </c>
      <c r="BD286">
        <v>1.2656670331006199</v>
      </c>
      <c r="BE286">
        <v>6.5733029783612897</v>
      </c>
      <c r="BF286">
        <v>5.3076359452606701</v>
      </c>
      <c r="BG286">
        <v>6.6141309471709802</v>
      </c>
      <c r="BH286">
        <v>6.6141309471709802</v>
      </c>
      <c r="BI286">
        <v>6.6141309471709802</v>
      </c>
      <c r="BJ286">
        <v>6.9407546976485603</v>
      </c>
      <c r="BK286">
        <v>0</v>
      </c>
      <c r="BL286">
        <v>0.57565168077401696</v>
      </c>
      <c r="BM286">
        <v>0.58568579332779802</v>
      </c>
      <c r="BN286">
        <v>0</v>
      </c>
      <c r="BO286">
        <v>0</v>
      </c>
      <c r="BP286">
        <v>0</v>
      </c>
      <c r="BQ286">
        <v>0</v>
      </c>
      <c r="BR286">
        <v>0</v>
      </c>
      <c r="BS286">
        <v>0</v>
      </c>
      <c r="BT286">
        <v>0</v>
      </c>
      <c r="BU286">
        <v>1.393823</v>
      </c>
      <c r="BV286">
        <v>1.393823</v>
      </c>
      <c r="BW286">
        <v>0</v>
      </c>
      <c r="BX286">
        <v>0</v>
      </c>
      <c r="BY286">
        <v>0</v>
      </c>
      <c r="BZ286">
        <v>0</v>
      </c>
      <c r="CA286">
        <v>0</v>
      </c>
      <c r="CB286">
        <v>0</v>
      </c>
      <c r="CC286">
        <v>2.3811149999999999</v>
      </c>
      <c r="CD286">
        <v>0</v>
      </c>
      <c r="CE286">
        <v>0</v>
      </c>
      <c r="CF286">
        <v>0</v>
      </c>
      <c r="CG286">
        <v>0</v>
      </c>
      <c r="CH286">
        <v>0</v>
      </c>
      <c r="CI286">
        <v>0</v>
      </c>
      <c r="CJ286">
        <v>0</v>
      </c>
      <c r="CK286">
        <v>7.8828589999999998</v>
      </c>
      <c r="CL286">
        <v>9.1119212386448503</v>
      </c>
      <c r="CM286">
        <v>7.8828589999999998</v>
      </c>
      <c r="CN286">
        <v>220.86273589428399</v>
      </c>
      <c r="CO286">
        <v>222.53493274390601</v>
      </c>
      <c r="CP286">
        <v>224.38283736409801</v>
      </c>
      <c r="CQ286">
        <v>233.489623169033</v>
      </c>
      <c r="CR286">
        <v>240.70832778794301</v>
      </c>
      <c r="CS286">
        <v>257.65785876451298</v>
      </c>
      <c r="CT286">
        <v>257.65785876451298</v>
      </c>
      <c r="CU286">
        <v>269.07610424587801</v>
      </c>
      <c r="CV286">
        <v>264.546649582638</v>
      </c>
      <c r="CW286">
        <v>7.5712040913180597E-3</v>
      </c>
      <c r="CX286">
        <v>8.3038855850945392E-3</v>
      </c>
      <c r="CY286">
        <v>4.0585928549238703E-2</v>
      </c>
      <c r="CZ286">
        <v>3.09165971529448E-2</v>
      </c>
      <c r="DA286">
        <v>7.0415224651063396E-2</v>
      </c>
      <c r="DB286">
        <v>0.21997085369542699</v>
      </c>
      <c r="DC286">
        <v>4.5751531703591503E-2</v>
      </c>
      <c r="DD286">
        <v>48.583364564173202</v>
      </c>
      <c r="DE286">
        <v>16.974501020228299</v>
      </c>
      <c r="DF286">
        <v>11.7882416939441</v>
      </c>
      <c r="DG286">
        <v>11.7882416939441</v>
      </c>
      <c r="DH286">
        <v>0.36999621257908299</v>
      </c>
      <c r="DI286">
        <v>0</v>
      </c>
      <c r="DJ286">
        <v>0</v>
      </c>
      <c r="DK286">
        <v>0</v>
      </c>
      <c r="DL286">
        <v>0</v>
      </c>
      <c r="DM286">
        <v>0</v>
      </c>
      <c r="DN286">
        <v>0</v>
      </c>
      <c r="DO286" t="s">
        <v>1859</v>
      </c>
      <c r="DP286">
        <v>147414</v>
      </c>
      <c r="DQ286">
        <v>147414</v>
      </c>
      <c r="DR286" t="s">
        <v>1856</v>
      </c>
      <c r="DS286">
        <v>0.02</v>
      </c>
      <c r="DT286">
        <v>1501.22</v>
      </c>
      <c r="DU286">
        <v>113689</v>
      </c>
      <c r="DV286">
        <v>106565.9</v>
      </c>
      <c r="DW286">
        <v>6.4504038648008599</v>
      </c>
      <c r="DX286">
        <v>51.079797755073699</v>
      </c>
      <c r="DY286">
        <v>57.530201619874603</v>
      </c>
      <c r="DZ286">
        <v>8.1232405783137809E-3</v>
      </c>
      <c r="EA286">
        <v>4.6514648666738303</v>
      </c>
      <c r="EB286">
        <v>5.8075974811398999E-3</v>
      </c>
      <c r="EC286">
        <v>0.36989003685274202</v>
      </c>
      <c r="ED286">
        <v>0</v>
      </c>
      <c r="EE286" t="s">
        <v>311</v>
      </c>
      <c r="EF286" t="s">
        <v>1836</v>
      </c>
      <c r="EG286" t="s">
        <v>1836</v>
      </c>
      <c r="EH286" t="s">
        <v>1870</v>
      </c>
      <c r="EI286" t="s">
        <v>1836</v>
      </c>
      <c r="EJ286">
        <v>4.2838340717821803E-3</v>
      </c>
      <c r="EK286">
        <v>18.992653193085001</v>
      </c>
      <c r="EL286">
        <v>4.3043404863520197E-3</v>
      </c>
      <c r="EM286">
        <v>4.1969372904970399</v>
      </c>
      <c r="EN286">
        <v>6.9407546976485603</v>
      </c>
      <c r="EO286">
        <v>11.8628895291367</v>
      </c>
      <c r="EP286">
        <v>12.6193812004446</v>
      </c>
      <c r="EQ286">
        <v>0</v>
      </c>
      <c r="ER286">
        <v>0</v>
      </c>
      <c r="ES286">
        <v>0</v>
      </c>
      <c r="ET286">
        <v>0</v>
      </c>
      <c r="EU286">
        <v>0</v>
      </c>
      <c r="EV286">
        <v>0.01</v>
      </c>
      <c r="EW286">
        <v>1561.26</v>
      </c>
      <c r="EX286">
        <v>1.0163073053127201</v>
      </c>
      <c r="EY286">
        <v>115542.96123369801</v>
      </c>
      <c r="EZ286">
        <v>180.39260365572301</v>
      </c>
      <c r="FA286">
        <v>2310.8592246739599</v>
      </c>
      <c r="FB286">
        <v>1546.2565999999999</v>
      </c>
      <c r="FC286">
        <v>1561.2688000000001</v>
      </c>
      <c r="FD286">
        <v>178.65906639114999</v>
      </c>
      <c r="FE286">
        <v>180.39362043378199</v>
      </c>
      <c r="FF286">
        <v>1.7345540426325099</v>
      </c>
      <c r="FG286">
        <v>2.0418420002004298</v>
      </c>
      <c r="FH286">
        <v>0.30728795756791799</v>
      </c>
      <c r="FI286">
        <v>3.45376192286373E-3</v>
      </c>
      <c r="FJ286">
        <v>0.27630095382909797</v>
      </c>
      <c r="FK286">
        <v>0</v>
      </c>
      <c r="FL286">
        <v>0</v>
      </c>
      <c r="FM286">
        <v>0</v>
      </c>
      <c r="FN286">
        <v>0</v>
      </c>
      <c r="FO286">
        <v>0</v>
      </c>
      <c r="FP286">
        <v>0</v>
      </c>
      <c r="FQ286">
        <v>0</v>
      </c>
      <c r="FR286">
        <v>0.94083079194466401</v>
      </c>
      <c r="FS286">
        <v>0</v>
      </c>
      <c r="FT286">
        <v>0</v>
      </c>
      <c r="FU286">
        <v>0</v>
      </c>
      <c r="FV286">
        <v>0</v>
      </c>
      <c r="FW286">
        <v>0</v>
      </c>
      <c r="FX286">
        <v>0</v>
      </c>
      <c r="FY286">
        <v>0</v>
      </c>
      <c r="FZ286">
        <v>3.5213116070049502</v>
      </c>
      <c r="GA286">
        <v>0</v>
      </c>
      <c r="GB286">
        <v>0</v>
      </c>
      <c r="GC286">
        <v>0</v>
      </c>
      <c r="GD286">
        <v>0</v>
      </c>
      <c r="GE286">
        <v>0</v>
      </c>
      <c r="GF286">
        <v>0</v>
      </c>
      <c r="GG286">
        <v>0</v>
      </c>
      <c r="GH286">
        <v>3.2311590079706498</v>
      </c>
      <c r="GI286">
        <v>0</v>
      </c>
      <c r="GJ286">
        <v>0</v>
      </c>
      <c r="GK286">
        <v>0</v>
      </c>
      <c r="GL286">
        <v>0</v>
      </c>
      <c r="GM286">
        <v>0</v>
      </c>
      <c r="GN286">
        <v>0</v>
      </c>
      <c r="GO286">
        <v>0</v>
      </c>
      <c r="GP286">
        <v>283.04598294438802</v>
      </c>
      <c r="GQ286">
        <v>0</v>
      </c>
      <c r="GR286">
        <v>0.38960768543968399</v>
      </c>
      <c r="GS286">
        <v>0.38960768543968399</v>
      </c>
      <c r="GT286">
        <v>18.499333361750299</v>
      </c>
      <c r="GU286">
        <v>102.65337928866499</v>
      </c>
      <c r="GV286">
        <v>57.530201619874603</v>
      </c>
    </row>
    <row r="287" spans="1:204" x14ac:dyDescent="0.35">
      <c r="A287">
        <v>286</v>
      </c>
      <c r="B287" t="s">
        <v>1312</v>
      </c>
      <c r="C287" t="s">
        <v>311</v>
      </c>
      <c r="D287" t="s">
        <v>1313</v>
      </c>
      <c r="E287" t="s">
        <v>1314</v>
      </c>
      <c r="F287">
        <v>0</v>
      </c>
      <c r="G287">
        <v>7.2292282099999996</v>
      </c>
      <c r="H287">
        <v>6.5332059855409996</v>
      </c>
      <c r="I287">
        <v>5.6896947531937503</v>
      </c>
      <c r="J287">
        <v>5.3327007749276598</v>
      </c>
      <c r="K287">
        <v>5.1522693720442501</v>
      </c>
      <c r="L287">
        <v>5.23621673452155</v>
      </c>
      <c r="M287">
        <v>5.2434872716403698</v>
      </c>
      <c r="N287">
        <v>5.1904941958333298E-2</v>
      </c>
      <c r="O287">
        <v>5.1904941942318199E-2</v>
      </c>
      <c r="P287">
        <v>5.5010478768357102E-2</v>
      </c>
      <c r="Q287">
        <v>8.6445038064561094E-2</v>
      </c>
      <c r="R287">
        <v>0.12573823718478699</v>
      </c>
      <c r="S287">
        <v>0.15717279648098401</v>
      </c>
      <c r="T287">
        <v>0.20432463542527901</v>
      </c>
      <c r="U287">
        <v>13.611951426599999</v>
      </c>
      <c r="V287">
        <v>14.28598809</v>
      </c>
      <c r="W287">
        <v>14.667490724</v>
      </c>
      <c r="X287">
        <v>15.445463436000001</v>
      </c>
      <c r="Y287">
        <v>16.228510100000001</v>
      </c>
      <c r="Z287">
        <v>16.915391325000002</v>
      </c>
      <c r="AA287">
        <v>17.304181400000001</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6.1201270461876997E-2</v>
      </c>
      <c r="BE287">
        <v>0.317851759495555</v>
      </c>
      <c r="BF287">
        <v>0.25665048903367799</v>
      </c>
      <c r="BG287">
        <v>0.31982599402658302</v>
      </c>
      <c r="BH287">
        <v>0.31982599402658302</v>
      </c>
      <c r="BI287">
        <v>0.31982599402658302</v>
      </c>
      <c r="BJ287">
        <v>0.335619870274809</v>
      </c>
      <c r="BK287">
        <v>0</v>
      </c>
      <c r="BL287">
        <v>7.26023486640269E-2</v>
      </c>
      <c r="BM287">
        <v>9.1402705631634898E-2</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20.954285849020199</v>
      </c>
      <c r="CO287">
        <v>21.261553125642902</v>
      </c>
      <c r="CP287">
        <v>20.760249150627399</v>
      </c>
      <c r="CQ287">
        <v>21.1844352430188</v>
      </c>
      <c r="CR287">
        <v>21.826343703255599</v>
      </c>
      <c r="CS287">
        <v>22.628606850029101</v>
      </c>
      <c r="CT287">
        <v>22.628606850029101</v>
      </c>
      <c r="CU287">
        <v>23.408626828780498</v>
      </c>
      <c r="CV287">
        <v>23.087613177340501</v>
      </c>
      <c r="CW287">
        <v>1.4663695953973901E-2</v>
      </c>
      <c r="CX287">
        <v>-2.3577956513951399E-2</v>
      </c>
      <c r="CY287">
        <v>2.0432610866742501E-2</v>
      </c>
      <c r="CZ287">
        <v>3.0300947505709198E-2</v>
      </c>
      <c r="DA287">
        <v>3.67566440664924E-2</v>
      </c>
      <c r="DB287">
        <v>0.117128352521498</v>
      </c>
      <c r="DC287">
        <v>3.4470525910894202E-2</v>
      </c>
      <c r="DD287">
        <v>2.45434097976027</v>
      </c>
      <c r="DE287">
        <v>0.82703834992574499</v>
      </c>
      <c r="DF287">
        <v>0.78001997875136497</v>
      </c>
      <c r="DG287">
        <v>0.78001997875136497</v>
      </c>
      <c r="DH287">
        <v>0</v>
      </c>
      <c r="DI287">
        <v>0</v>
      </c>
      <c r="DJ287">
        <v>0</v>
      </c>
      <c r="DK287">
        <v>0</v>
      </c>
      <c r="DL287">
        <v>0</v>
      </c>
      <c r="DM287">
        <v>0</v>
      </c>
      <c r="DN287">
        <v>0</v>
      </c>
      <c r="DO287" t="s">
        <v>1836</v>
      </c>
      <c r="DP287">
        <v>0</v>
      </c>
      <c r="DQ287">
        <v>0</v>
      </c>
      <c r="DR287" t="s">
        <v>1844</v>
      </c>
      <c r="DS287">
        <v>0</v>
      </c>
      <c r="DT287">
        <v>104.2</v>
      </c>
      <c r="DU287">
        <v>166067</v>
      </c>
      <c r="DV287">
        <v>155178.70000000001</v>
      </c>
      <c r="DW287">
        <v>1.36263758514461</v>
      </c>
      <c r="DX287">
        <v>3.92146127220055</v>
      </c>
      <c r="DY287">
        <v>5.2840988573451604</v>
      </c>
      <c r="DZ287">
        <v>6.2363155125162001E-4</v>
      </c>
      <c r="EA287">
        <v>0</v>
      </c>
      <c r="EB287">
        <v>0</v>
      </c>
      <c r="EC287">
        <v>0</v>
      </c>
      <c r="ED287">
        <v>0</v>
      </c>
      <c r="EE287" t="s">
        <v>1836</v>
      </c>
      <c r="EF287" t="s">
        <v>1836</v>
      </c>
      <c r="EG287" t="s">
        <v>1836</v>
      </c>
      <c r="EH287" t="s">
        <v>1836</v>
      </c>
      <c r="EI287" t="s">
        <v>1836</v>
      </c>
      <c r="EJ287">
        <v>3.2887541144874499E-4</v>
      </c>
      <c r="EK287">
        <v>0</v>
      </c>
      <c r="EL287">
        <v>0</v>
      </c>
      <c r="EM287">
        <v>0.32220423278601701</v>
      </c>
      <c r="EN287">
        <v>0.335619870274809</v>
      </c>
      <c r="EO287">
        <v>0</v>
      </c>
      <c r="EP287">
        <v>0</v>
      </c>
      <c r="EQ287">
        <v>0</v>
      </c>
      <c r="ER287">
        <v>0</v>
      </c>
      <c r="ES287">
        <v>0</v>
      </c>
      <c r="ET287">
        <v>0</v>
      </c>
      <c r="EU287">
        <v>0</v>
      </c>
      <c r="EV287">
        <v>0.03</v>
      </c>
      <c r="EW287">
        <v>106.28</v>
      </c>
      <c r="EX287">
        <v>1.0170980020379701</v>
      </c>
      <c r="EY287">
        <v>168906.974083879</v>
      </c>
      <c r="EZ287">
        <v>17.9514332056347</v>
      </c>
      <c r="FA287">
        <v>0</v>
      </c>
      <c r="FB287">
        <v>0</v>
      </c>
      <c r="FC287">
        <v>0</v>
      </c>
      <c r="FD287">
        <v>0</v>
      </c>
      <c r="FE287">
        <v>0</v>
      </c>
      <c r="FF287">
        <v>0</v>
      </c>
      <c r="FG287">
        <v>0</v>
      </c>
      <c r="FH287">
        <v>0</v>
      </c>
      <c r="FI287">
        <v>0</v>
      </c>
      <c r="FJ287">
        <v>0</v>
      </c>
      <c r="FK287">
        <v>0</v>
      </c>
      <c r="FL287">
        <v>0</v>
      </c>
      <c r="FM287">
        <v>0</v>
      </c>
      <c r="FN287">
        <v>0</v>
      </c>
      <c r="FO287">
        <v>0</v>
      </c>
      <c r="FP287">
        <v>0</v>
      </c>
      <c r="FQ287">
        <v>0</v>
      </c>
      <c r="FR287">
        <v>0</v>
      </c>
      <c r="FS287">
        <v>0</v>
      </c>
      <c r="FT287">
        <v>0</v>
      </c>
      <c r="FU287">
        <v>0</v>
      </c>
      <c r="FV287">
        <v>0</v>
      </c>
      <c r="FW287">
        <v>0</v>
      </c>
      <c r="FX287">
        <v>0</v>
      </c>
      <c r="FY287">
        <v>0</v>
      </c>
      <c r="FZ287">
        <v>0.27033558821086801</v>
      </c>
      <c r="GA287">
        <v>0</v>
      </c>
      <c r="GB287">
        <v>0</v>
      </c>
      <c r="GC287">
        <v>0</v>
      </c>
      <c r="GD287">
        <v>0</v>
      </c>
      <c r="GE287">
        <v>0</v>
      </c>
      <c r="GF287">
        <v>0</v>
      </c>
      <c r="GG287">
        <v>0</v>
      </c>
      <c r="GH287">
        <v>0</v>
      </c>
      <c r="GI287">
        <v>0</v>
      </c>
      <c r="GJ287">
        <v>0</v>
      </c>
      <c r="GK287">
        <v>0</v>
      </c>
      <c r="GL287">
        <v>0</v>
      </c>
      <c r="GM287">
        <v>0</v>
      </c>
      <c r="GN287">
        <v>0</v>
      </c>
      <c r="GO287">
        <v>0</v>
      </c>
      <c r="GP287">
        <v>24.163691754251499</v>
      </c>
      <c r="GQ287">
        <v>0</v>
      </c>
      <c r="GR287">
        <v>0</v>
      </c>
      <c r="GS287">
        <v>0</v>
      </c>
      <c r="GT287">
        <v>1.0760785769110699</v>
      </c>
      <c r="GU287">
        <v>6.2122585486168598</v>
      </c>
      <c r="GV287">
        <v>5.2840988573451604</v>
      </c>
    </row>
    <row r="288" spans="1:204" x14ac:dyDescent="0.35">
      <c r="A288">
        <v>287</v>
      </c>
      <c r="B288" t="s">
        <v>1315</v>
      </c>
      <c r="C288" t="s">
        <v>312</v>
      </c>
      <c r="D288" t="s">
        <v>1316</v>
      </c>
      <c r="E288" t="s">
        <v>1317</v>
      </c>
      <c r="F288">
        <v>0</v>
      </c>
      <c r="G288">
        <v>52.620508180000002</v>
      </c>
      <c r="H288">
        <v>46.189676508402002</v>
      </c>
      <c r="I288">
        <v>41.4595629877685</v>
      </c>
      <c r="J288">
        <v>38.808855089166997</v>
      </c>
      <c r="K288">
        <v>35.918374009995503</v>
      </c>
      <c r="L288">
        <v>36.503602099771399</v>
      </c>
      <c r="M288">
        <v>36.538010300003201</v>
      </c>
      <c r="N288">
        <v>0.40080901670833302</v>
      </c>
      <c r="O288">
        <v>0.40080901680368197</v>
      </c>
      <c r="P288">
        <v>0.42478991564132101</v>
      </c>
      <c r="Q288">
        <v>0.66752701029350503</v>
      </c>
      <c r="R288">
        <v>0.97094837860876304</v>
      </c>
      <c r="S288">
        <v>1.2136854732609501</v>
      </c>
      <c r="T288">
        <v>1.5777911152392401</v>
      </c>
      <c r="U288">
        <v>45.127014701999997</v>
      </c>
      <c r="V288">
        <v>48.690590978000003</v>
      </c>
      <c r="W288">
        <v>52.478802137999999</v>
      </c>
      <c r="X288">
        <v>55.570979225999999</v>
      </c>
      <c r="Y288">
        <v>58.492800803999998</v>
      </c>
      <c r="Z288">
        <v>60.920955407000001</v>
      </c>
      <c r="AA288">
        <v>60.847011610000003</v>
      </c>
      <c r="AB288">
        <v>0</v>
      </c>
      <c r="AC288">
        <v>0</v>
      </c>
      <c r="AD288">
        <v>2.1816184684147002</v>
      </c>
      <c r="AE288">
        <v>2.8417904010498098</v>
      </c>
      <c r="AF288">
        <v>3.35666946764667</v>
      </c>
      <c r="AG288">
        <v>3.8721224676466699</v>
      </c>
      <c r="AH288">
        <v>3.8721224676466699</v>
      </c>
      <c r="AI288">
        <v>0</v>
      </c>
      <c r="AJ288">
        <v>0</v>
      </c>
      <c r="AK288">
        <v>0.51775599999999999</v>
      </c>
      <c r="AL288">
        <v>0.32215814999999998</v>
      </c>
      <c r="AM288">
        <v>0</v>
      </c>
      <c r="AN288">
        <v>0</v>
      </c>
      <c r="AO288">
        <v>0</v>
      </c>
      <c r="AP288">
        <v>2.59059033333333</v>
      </c>
      <c r="AQ288">
        <v>3.64064347111111</v>
      </c>
      <c r="AR288">
        <v>3.12813967569778</v>
      </c>
      <c r="AS288">
        <v>2.7494380498317801</v>
      </c>
      <c r="AT288">
        <v>2.71726394788009</v>
      </c>
      <c r="AU288">
        <v>2.2485864692373698</v>
      </c>
      <c r="AV288">
        <v>1.0950793413289801</v>
      </c>
      <c r="AW288">
        <v>8.8241781738384706E-2</v>
      </c>
      <c r="AX288">
        <v>6.3108778877321206E-2</v>
      </c>
      <c r="AY288">
        <v>6.6934210585661194E-2</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0.51545300000000005</v>
      </c>
      <c r="BV288">
        <v>0.51545300000000005</v>
      </c>
      <c r="BW288">
        <v>0</v>
      </c>
      <c r="BX288">
        <v>0</v>
      </c>
      <c r="BY288">
        <v>0</v>
      </c>
      <c r="BZ288">
        <v>0</v>
      </c>
      <c r="CA288">
        <v>0</v>
      </c>
      <c r="CB288">
        <v>0</v>
      </c>
      <c r="CC288">
        <v>0.88056500000000004</v>
      </c>
      <c r="CD288">
        <v>0</v>
      </c>
      <c r="CE288">
        <v>0</v>
      </c>
      <c r="CF288">
        <v>0</v>
      </c>
      <c r="CG288">
        <v>0</v>
      </c>
      <c r="CH288">
        <v>0</v>
      </c>
      <c r="CI288">
        <v>0</v>
      </c>
      <c r="CJ288">
        <v>0</v>
      </c>
      <c r="CK288">
        <v>2.8830580000000001</v>
      </c>
      <c r="CL288">
        <v>3.3330693136543998</v>
      </c>
      <c r="CM288">
        <v>2.8830580000000001</v>
      </c>
      <c r="CN288">
        <v>100.82716401378001</v>
      </c>
      <c r="CO288">
        <v>98.984828753194094</v>
      </c>
      <c r="CP288">
        <v>100.257603396108</v>
      </c>
      <c r="CQ288">
        <v>101.476200926342</v>
      </c>
      <c r="CR288">
        <v>102.85207460813101</v>
      </c>
      <c r="CS288">
        <v>107.642009916916</v>
      </c>
      <c r="CT288">
        <v>107.642009916916</v>
      </c>
      <c r="CU288">
        <v>111.51820631376</v>
      </c>
      <c r="CV288">
        <v>107.53491361247799</v>
      </c>
      <c r="CW288">
        <v>-1.8272211448237999E-2</v>
      </c>
      <c r="CX288">
        <v>1.2858279990435499E-2</v>
      </c>
      <c r="CY288">
        <v>1.2154664473871301E-2</v>
      </c>
      <c r="CZ288">
        <v>1.35585848625497E-2</v>
      </c>
      <c r="DA288">
        <v>4.6571110276920603E-2</v>
      </c>
      <c r="DB288">
        <v>0.108729347610003</v>
      </c>
      <c r="DC288">
        <v>3.8535380978582397E-2</v>
      </c>
      <c r="DD288">
        <v>10.962871764585101</v>
      </c>
      <c r="DE288">
        <v>6.3446842414016</v>
      </c>
      <c r="DF288">
        <v>4.1480258614487404</v>
      </c>
      <c r="DG288">
        <v>4.1480258614487404</v>
      </c>
      <c r="DH288">
        <v>0.27182946460533097</v>
      </c>
      <c r="DI288">
        <v>0</v>
      </c>
      <c r="DJ288">
        <v>0</v>
      </c>
      <c r="DK288">
        <v>0</v>
      </c>
      <c r="DL288">
        <v>0</v>
      </c>
      <c r="DM288">
        <v>0</v>
      </c>
      <c r="DN288">
        <v>0</v>
      </c>
      <c r="DO288" t="s">
        <v>1834</v>
      </c>
      <c r="DP288">
        <v>55665</v>
      </c>
      <c r="DQ288">
        <v>55665</v>
      </c>
      <c r="DR288" t="s">
        <v>1856</v>
      </c>
      <c r="DS288">
        <v>0.03</v>
      </c>
      <c r="DT288">
        <v>1490.3</v>
      </c>
      <c r="DU288">
        <v>40828.699999999997</v>
      </c>
      <c r="DV288">
        <v>41174.699999999997</v>
      </c>
      <c r="DW288">
        <v>6.4506185148432396</v>
      </c>
      <c r="DX288">
        <v>30.281452557860799</v>
      </c>
      <c r="DY288">
        <v>36.732071072704002</v>
      </c>
      <c r="DZ288">
        <v>4.8156714261635798E-3</v>
      </c>
      <c r="EA288">
        <v>1.4218992911847901</v>
      </c>
      <c r="EB288">
        <v>2.14772065904129E-3</v>
      </c>
      <c r="EC288">
        <v>0.27175145923699401</v>
      </c>
      <c r="ED288">
        <v>0</v>
      </c>
      <c r="EE288" t="s">
        <v>54</v>
      </c>
      <c r="EF288" t="s">
        <v>1836</v>
      </c>
      <c r="EG288" t="s">
        <v>1836</v>
      </c>
      <c r="EH288" t="s">
        <v>1867</v>
      </c>
      <c r="EI288" t="s">
        <v>1836</v>
      </c>
      <c r="EJ288">
        <v>2.5395699087111998E-3</v>
      </c>
      <c r="EK288">
        <v>13.9535556672963</v>
      </c>
      <c r="EL288">
        <v>3.1623203970879399E-3</v>
      </c>
      <c r="EM288">
        <v>2.4880552201849602</v>
      </c>
      <c r="EN288">
        <v>0</v>
      </c>
      <c r="EO288">
        <v>3.9892444121309398</v>
      </c>
      <c r="EP288">
        <v>4.6609865355749802</v>
      </c>
      <c r="EQ288">
        <v>0</v>
      </c>
      <c r="ER288">
        <v>0</v>
      </c>
      <c r="ES288">
        <v>0</v>
      </c>
      <c r="ET288">
        <v>0</v>
      </c>
      <c r="EU288">
        <v>0</v>
      </c>
      <c r="EV288">
        <v>0</v>
      </c>
      <c r="EW288">
        <v>1535</v>
      </c>
      <c r="EX288">
        <v>0.99789254267017102</v>
      </c>
      <c r="EY288">
        <v>40742.655256917598</v>
      </c>
      <c r="EZ288">
        <v>62.5399758193685</v>
      </c>
      <c r="FA288">
        <v>407.42655256917601</v>
      </c>
      <c r="FB288">
        <v>1520.106</v>
      </c>
      <c r="FC288">
        <v>1535.009</v>
      </c>
      <c r="FD288">
        <v>61.933154711972001</v>
      </c>
      <c r="FE288">
        <v>62.540342503265897</v>
      </c>
      <c r="FF288">
        <v>0.60718779129383904</v>
      </c>
      <c r="FG288">
        <v>0.75509817279346203</v>
      </c>
      <c r="FH288">
        <v>0.14791038149962299</v>
      </c>
      <c r="FI288">
        <v>1.66243821483546E-3</v>
      </c>
      <c r="FJ288">
        <v>0.13299505718683699</v>
      </c>
      <c r="FK288">
        <v>0</v>
      </c>
      <c r="FL288">
        <v>0</v>
      </c>
      <c r="FM288">
        <v>0</v>
      </c>
      <c r="FN288">
        <v>0</v>
      </c>
      <c r="FO288">
        <v>0</v>
      </c>
      <c r="FP288">
        <v>0</v>
      </c>
      <c r="FQ288">
        <v>0</v>
      </c>
      <c r="FR288">
        <v>0.34793074676468899</v>
      </c>
      <c r="FS288">
        <v>0</v>
      </c>
      <c r="FT288">
        <v>0</v>
      </c>
      <c r="FU288">
        <v>0</v>
      </c>
      <c r="FV288">
        <v>0</v>
      </c>
      <c r="FW288">
        <v>0</v>
      </c>
      <c r="FX288">
        <v>0</v>
      </c>
      <c r="FY288">
        <v>0</v>
      </c>
      <c r="FZ288">
        <v>2.08752646496061</v>
      </c>
      <c r="GA288">
        <v>0</v>
      </c>
      <c r="GB288">
        <v>0</v>
      </c>
      <c r="GC288">
        <v>0</v>
      </c>
      <c r="GD288">
        <v>0</v>
      </c>
      <c r="GE288">
        <v>0</v>
      </c>
      <c r="GF288">
        <v>0</v>
      </c>
      <c r="GG288">
        <v>0</v>
      </c>
      <c r="GH288">
        <v>1.19492216473374</v>
      </c>
      <c r="GI288">
        <v>0</v>
      </c>
      <c r="GJ288">
        <v>0</v>
      </c>
      <c r="GK288">
        <v>0</v>
      </c>
      <c r="GL288">
        <v>0</v>
      </c>
      <c r="GM288">
        <v>0</v>
      </c>
      <c r="GN288">
        <v>0</v>
      </c>
      <c r="GO288">
        <v>0</v>
      </c>
      <c r="GP288">
        <v>114.553927218662</v>
      </c>
      <c r="GQ288">
        <v>0</v>
      </c>
      <c r="GR288">
        <v>0.286237655788314</v>
      </c>
      <c r="GS288">
        <v>0.286237655788314</v>
      </c>
      <c r="GT288">
        <v>7.0190136061840001</v>
      </c>
      <c r="GU288">
        <v>52.013951399293298</v>
      </c>
      <c r="GV288">
        <v>36.732071072704002</v>
      </c>
    </row>
    <row r="289" spans="1:204" x14ac:dyDescent="0.35">
      <c r="A289">
        <v>288</v>
      </c>
      <c r="B289" t="s">
        <v>1318</v>
      </c>
      <c r="C289" t="s">
        <v>313</v>
      </c>
      <c r="D289" t="s">
        <v>1319</v>
      </c>
      <c r="E289" t="s">
        <v>1320</v>
      </c>
      <c r="F289">
        <v>0</v>
      </c>
      <c r="G289">
        <v>56.050157730000002</v>
      </c>
      <c r="H289">
        <v>46.850392703890002</v>
      </c>
      <c r="I289">
        <v>40.087171206810403</v>
      </c>
      <c r="J289">
        <v>36.2798453438472</v>
      </c>
      <c r="K289">
        <v>32.293696854119602</v>
      </c>
      <c r="L289">
        <v>32.819867067628699</v>
      </c>
      <c r="M289">
        <v>32.834281371943199</v>
      </c>
      <c r="N289">
        <v>0.39990668141666702</v>
      </c>
      <c r="O289">
        <v>0.39990668138115099</v>
      </c>
      <c r="P289">
        <v>0.42383359237525797</v>
      </c>
      <c r="Q289">
        <v>0.66602421658969202</v>
      </c>
      <c r="R289">
        <v>0.96876249685774596</v>
      </c>
      <c r="S289">
        <v>1.21095312107218</v>
      </c>
      <c r="T289">
        <v>1.5742390573938401</v>
      </c>
      <c r="U289">
        <v>85.100568600000003</v>
      </c>
      <c r="V289">
        <v>88.794347360000003</v>
      </c>
      <c r="W289">
        <v>95.147945230000005</v>
      </c>
      <c r="X289">
        <v>100.26556644</v>
      </c>
      <c r="Y289">
        <v>104.49574584</v>
      </c>
      <c r="Z289">
        <v>109.445626</v>
      </c>
      <c r="AA289">
        <v>112.71592560000001</v>
      </c>
      <c r="AB289">
        <v>0</v>
      </c>
      <c r="AC289">
        <v>0</v>
      </c>
      <c r="AD289">
        <v>3.4291864303708102</v>
      </c>
      <c r="AE289">
        <v>4.4976882837882597</v>
      </c>
      <c r="AF289">
        <v>5.3870842121950604</v>
      </c>
      <c r="AG289">
        <v>6.2574402121950596</v>
      </c>
      <c r="AH289">
        <v>6.2574402121950596</v>
      </c>
      <c r="AI289">
        <v>0</v>
      </c>
      <c r="AJ289">
        <v>0</v>
      </c>
      <c r="AK289">
        <v>0.87424500000000005</v>
      </c>
      <c r="AL289">
        <v>0.54397260000000003</v>
      </c>
      <c r="AM289">
        <v>0</v>
      </c>
      <c r="AN289">
        <v>0</v>
      </c>
      <c r="AO289">
        <v>0</v>
      </c>
      <c r="AP289">
        <v>2.9643757855555601</v>
      </c>
      <c r="AQ289">
        <v>3.98736180555556</v>
      </c>
      <c r="AR289">
        <v>3.1556341665244401</v>
      </c>
      <c r="AS289">
        <v>3.0716559409092898</v>
      </c>
      <c r="AT289">
        <v>2.7938135521780199</v>
      </c>
      <c r="AU289">
        <v>2.3099660588112001</v>
      </c>
      <c r="AV289">
        <v>1.4530227655113499</v>
      </c>
      <c r="AW289">
        <v>8.9306291937579205E-2</v>
      </c>
      <c r="AX289">
        <v>6.3870095539906094E-2</v>
      </c>
      <c r="AY289">
        <v>6.7741675580585095E-2</v>
      </c>
      <c r="AZ289">
        <v>0</v>
      </c>
      <c r="BA289">
        <v>0</v>
      </c>
      <c r="BB289">
        <v>0</v>
      </c>
      <c r="BC289">
        <v>0</v>
      </c>
      <c r="BD289">
        <v>0</v>
      </c>
      <c r="BE289">
        <v>0</v>
      </c>
      <c r="BF289">
        <v>0</v>
      </c>
      <c r="BG289">
        <v>0</v>
      </c>
      <c r="BH289">
        <v>0</v>
      </c>
      <c r="BI289">
        <v>0</v>
      </c>
      <c r="BJ289">
        <v>0</v>
      </c>
      <c r="BK289">
        <v>0</v>
      </c>
      <c r="BL289">
        <v>0.960004017603028</v>
      </c>
      <c r="BM289">
        <v>0.96092313204921798</v>
      </c>
      <c r="BN289">
        <v>0</v>
      </c>
      <c r="BO289">
        <v>0</v>
      </c>
      <c r="BP289">
        <v>0</v>
      </c>
      <c r="BQ289">
        <v>0</v>
      </c>
      <c r="BR289">
        <v>0</v>
      </c>
      <c r="BS289">
        <v>0</v>
      </c>
      <c r="BT289">
        <v>0</v>
      </c>
      <c r="BU289">
        <v>0.87035600000000002</v>
      </c>
      <c r="BV289">
        <v>0.87035600000000002</v>
      </c>
      <c r="BW289">
        <v>0</v>
      </c>
      <c r="BX289">
        <v>0</v>
      </c>
      <c r="BY289">
        <v>0</v>
      </c>
      <c r="BZ289">
        <v>0</v>
      </c>
      <c r="CA289">
        <v>0</v>
      </c>
      <c r="CB289">
        <v>0</v>
      </c>
      <c r="CC289">
        <v>1.486858</v>
      </c>
      <c r="CD289">
        <v>0</v>
      </c>
      <c r="CE289">
        <v>0</v>
      </c>
      <c r="CF289">
        <v>0</v>
      </c>
      <c r="CG289">
        <v>0</v>
      </c>
      <c r="CH289">
        <v>0</v>
      </c>
      <c r="CI289">
        <v>0</v>
      </c>
      <c r="CJ289">
        <v>0</v>
      </c>
      <c r="CK289">
        <v>4.7842209999999996</v>
      </c>
      <c r="CL289">
        <v>5.3735632769996799</v>
      </c>
      <c r="CM289">
        <v>4.7842209999999996</v>
      </c>
      <c r="CN289">
        <v>144.60431508891</v>
      </c>
      <c r="CO289">
        <v>141.05588266397001</v>
      </c>
      <c r="CP289">
        <v>144.146680433711</v>
      </c>
      <c r="CQ289">
        <v>146.19510882513401</v>
      </c>
      <c r="CR289">
        <v>148.29631695534999</v>
      </c>
      <c r="CS289">
        <v>156.82807345970701</v>
      </c>
      <c r="CT289">
        <v>156.82807345970701</v>
      </c>
      <c r="CU289">
        <v>163.98525409561501</v>
      </c>
      <c r="CV289">
        <v>160.39961656526501</v>
      </c>
      <c r="CW289">
        <v>-2.4538911046730699E-2</v>
      </c>
      <c r="CX289">
        <v>2.1911867207298201E-2</v>
      </c>
      <c r="CY289">
        <v>1.42107219206178E-2</v>
      </c>
      <c r="CZ289">
        <v>1.4372629475103199E-2</v>
      </c>
      <c r="DA289">
        <v>5.7531816565110597E-2</v>
      </c>
      <c r="DB289">
        <v>0.13534923405220101</v>
      </c>
      <c r="DC289">
        <v>4.68559279918574E-2</v>
      </c>
      <c r="DD289">
        <v>19.5720832879271</v>
      </c>
      <c r="DE289">
        <v>9.3889140522834094</v>
      </c>
      <c r="DF289">
        <v>7.34832491712978</v>
      </c>
      <c r="DG289">
        <v>7.34832491712978</v>
      </c>
      <c r="DH289">
        <v>0.19114428122204799</v>
      </c>
      <c r="DI289">
        <v>0</v>
      </c>
      <c r="DJ289">
        <v>0</v>
      </c>
      <c r="DK289">
        <v>0</v>
      </c>
      <c r="DL289">
        <v>0</v>
      </c>
      <c r="DM289">
        <v>0</v>
      </c>
      <c r="DN289">
        <v>0</v>
      </c>
      <c r="DO289" t="s">
        <v>1859</v>
      </c>
      <c r="DP289">
        <v>94078</v>
      </c>
      <c r="DQ289">
        <v>94078</v>
      </c>
      <c r="DR289" t="s">
        <v>1850</v>
      </c>
      <c r="DS289">
        <v>1.4999999999999999E-2</v>
      </c>
      <c r="DT289">
        <v>1460.24</v>
      </c>
      <c r="DU289">
        <v>77190</v>
      </c>
      <c r="DV289">
        <v>74971</v>
      </c>
      <c r="DW289">
        <v>2.7050845049369499</v>
      </c>
      <c r="DX289">
        <v>30.213280370751001</v>
      </c>
      <c r="DY289">
        <v>32.918364875687999</v>
      </c>
      <c r="DZ289">
        <v>4.8048300147617096E-3</v>
      </c>
      <c r="EA289">
        <v>1.3252178239797801</v>
      </c>
      <c r="EB289">
        <v>3.62648375851899E-3</v>
      </c>
      <c r="EC289">
        <v>0.19108942962572201</v>
      </c>
      <c r="ED289">
        <v>0</v>
      </c>
      <c r="EE289" t="s">
        <v>395</v>
      </c>
      <c r="EF289" t="s">
        <v>1836</v>
      </c>
      <c r="EG289" t="s">
        <v>1860</v>
      </c>
      <c r="EH289" t="s">
        <v>1861</v>
      </c>
      <c r="EI289" t="s">
        <v>1836</v>
      </c>
      <c r="EJ289">
        <v>2.5338526328159698E-3</v>
      </c>
      <c r="EK289">
        <v>9.8118221745741003</v>
      </c>
      <c r="EL289">
        <v>2.2236715956190098E-3</v>
      </c>
      <c r="EM289">
        <v>2.48245389819798</v>
      </c>
      <c r="EN289">
        <v>0</v>
      </c>
      <c r="EO289">
        <v>6.4467120059644802</v>
      </c>
      <c r="EP289">
        <v>7.5167392862092202</v>
      </c>
      <c r="EQ289">
        <v>0</v>
      </c>
      <c r="ER289">
        <v>0</v>
      </c>
      <c r="ES289">
        <v>0</v>
      </c>
      <c r="ET289">
        <v>0</v>
      </c>
      <c r="EU289">
        <v>0</v>
      </c>
      <c r="EV289">
        <v>1.4999999999999999E-2</v>
      </c>
      <c r="EW289">
        <v>1525.95</v>
      </c>
      <c r="EX289">
        <v>1.0073187880832299</v>
      </c>
      <c r="EY289">
        <v>77754.937252144606</v>
      </c>
      <c r="EZ289">
        <v>118.65014649990999</v>
      </c>
      <c r="FA289">
        <v>1943.87343130361</v>
      </c>
      <c r="FB289">
        <v>1511.3484000000001</v>
      </c>
      <c r="FC289">
        <v>1525.9508000000001</v>
      </c>
      <c r="FD289">
        <v>117.514800008129</v>
      </c>
      <c r="FE289">
        <v>118.65020870386</v>
      </c>
      <c r="FF289">
        <v>1.1354086957307199</v>
      </c>
      <c r="FG289">
        <v>1.27500345456714</v>
      </c>
      <c r="FH289">
        <v>0.139594758836422</v>
      </c>
      <c r="FI289">
        <v>1.5689748030363901E-3</v>
      </c>
      <c r="FJ289">
        <v>0.125517984242911</v>
      </c>
      <c r="FK289">
        <v>0</v>
      </c>
      <c r="FL289">
        <v>0</v>
      </c>
      <c r="FM289">
        <v>0</v>
      </c>
      <c r="FN289">
        <v>0</v>
      </c>
      <c r="FO289">
        <v>0</v>
      </c>
      <c r="FP289">
        <v>0</v>
      </c>
      <c r="FQ289">
        <v>0</v>
      </c>
      <c r="FR289">
        <v>0.587490368880077</v>
      </c>
      <c r="FS289">
        <v>0</v>
      </c>
      <c r="FT289">
        <v>0</v>
      </c>
      <c r="FU289">
        <v>0</v>
      </c>
      <c r="FV289">
        <v>0</v>
      </c>
      <c r="FW289">
        <v>0</v>
      </c>
      <c r="FX289">
        <v>0</v>
      </c>
      <c r="FY289">
        <v>0</v>
      </c>
      <c r="FZ289">
        <v>2.0828268641747298</v>
      </c>
      <c r="GA289">
        <v>0</v>
      </c>
      <c r="GB289">
        <v>0</v>
      </c>
      <c r="GC289">
        <v>0</v>
      </c>
      <c r="GD289">
        <v>0</v>
      </c>
      <c r="GE289">
        <v>0</v>
      </c>
      <c r="GF289">
        <v>0</v>
      </c>
      <c r="GG289">
        <v>0</v>
      </c>
      <c r="GH289">
        <v>2.01765802496663</v>
      </c>
      <c r="GI289">
        <v>0</v>
      </c>
      <c r="GJ289">
        <v>0</v>
      </c>
      <c r="GK289">
        <v>0</v>
      </c>
      <c r="GL289">
        <v>0</v>
      </c>
      <c r="GM289">
        <v>0</v>
      </c>
      <c r="GN289">
        <v>0</v>
      </c>
      <c r="GO289">
        <v>0</v>
      </c>
      <c r="GP289">
        <v>172.21122741572901</v>
      </c>
      <c r="GQ289">
        <v>0</v>
      </c>
      <c r="GR289">
        <v>0.201275792724599</v>
      </c>
      <c r="GS289">
        <v>0.201275792724599</v>
      </c>
      <c r="GT289">
        <v>11.811610850463699</v>
      </c>
      <c r="GU289">
        <v>53.561080915818899</v>
      </c>
      <c r="GV289">
        <v>32.918364875687999</v>
      </c>
    </row>
    <row r="290" spans="1:204" x14ac:dyDescent="0.35">
      <c r="A290">
        <v>289</v>
      </c>
      <c r="B290" t="s">
        <v>1321</v>
      </c>
      <c r="C290" t="s">
        <v>314</v>
      </c>
      <c r="D290" t="s">
        <v>1322</v>
      </c>
      <c r="E290" t="s">
        <v>1323</v>
      </c>
      <c r="F290">
        <v>0</v>
      </c>
      <c r="G290">
        <v>124.76055393</v>
      </c>
      <c r="H290">
        <v>104.750179774675</v>
      </c>
      <c r="I290">
        <v>90.109138666608501</v>
      </c>
      <c r="J290">
        <v>81.783664276857095</v>
      </c>
      <c r="K290">
        <v>73.282755824333606</v>
      </c>
      <c r="L290">
        <v>74.476772212510099</v>
      </c>
      <c r="M290">
        <v>74.510916793030603</v>
      </c>
      <c r="N290">
        <v>0.90405753200000005</v>
      </c>
      <c r="O290">
        <v>0.90405753197875405</v>
      </c>
      <c r="P290">
        <v>0.95814841144718499</v>
      </c>
      <c r="Q290">
        <v>1.5056617894170099</v>
      </c>
      <c r="R290">
        <v>2.1900535118792801</v>
      </c>
      <c r="S290">
        <v>2.7375668898490901</v>
      </c>
      <c r="T290">
        <v>3.5588369568038201</v>
      </c>
      <c r="U290">
        <v>189.38974064000001</v>
      </c>
      <c r="V290">
        <v>203.71607760000001</v>
      </c>
      <c r="W290">
        <v>216.79168716300001</v>
      </c>
      <c r="X290">
        <v>232.756960752</v>
      </c>
      <c r="Y290">
        <v>245.95486964700001</v>
      </c>
      <c r="Z290">
        <v>257.29208999999997</v>
      </c>
      <c r="AA290">
        <v>269.934352547</v>
      </c>
      <c r="AB290">
        <v>0</v>
      </c>
      <c r="AC290">
        <v>0</v>
      </c>
      <c r="AD290">
        <v>12.0836865477246</v>
      </c>
      <c r="AE290">
        <v>16.359652629239999</v>
      </c>
      <c r="AF290">
        <v>20.187840571283498</v>
      </c>
      <c r="AG290">
        <v>22.685407571283498</v>
      </c>
      <c r="AH290">
        <v>22.685407571283498</v>
      </c>
      <c r="AI290">
        <v>0</v>
      </c>
      <c r="AJ290">
        <v>0</v>
      </c>
      <c r="AK290">
        <v>2.5087269999999999</v>
      </c>
      <c r="AL290">
        <v>1.5609795</v>
      </c>
      <c r="AM290">
        <v>0</v>
      </c>
      <c r="AN290">
        <v>0</v>
      </c>
      <c r="AO290">
        <v>0</v>
      </c>
      <c r="AP290">
        <v>3.4697786728888902</v>
      </c>
      <c r="AQ290">
        <v>4.2201608679999998</v>
      </c>
      <c r="AR290">
        <v>3.6153112878062199</v>
      </c>
      <c r="AS290">
        <v>2.4749859551107298</v>
      </c>
      <c r="AT290">
        <v>2.3900387077298699</v>
      </c>
      <c r="AU290">
        <v>2.0394282473983698</v>
      </c>
      <c r="AV290">
        <v>1.2458281886063201</v>
      </c>
      <c r="AW290">
        <v>0.20207062850945301</v>
      </c>
      <c r="AX290">
        <v>0.14451692113393899</v>
      </c>
      <c r="AY290">
        <v>0.15327702745087601</v>
      </c>
      <c r="AZ290">
        <v>0</v>
      </c>
      <c r="BA290">
        <v>0</v>
      </c>
      <c r="BB290">
        <v>0</v>
      </c>
      <c r="BC290">
        <v>0</v>
      </c>
      <c r="BD290">
        <v>0.45976448631010502</v>
      </c>
      <c r="BE290">
        <v>2.3878091063202298</v>
      </c>
      <c r="BF290">
        <v>1.92804462001012</v>
      </c>
      <c r="BG290">
        <v>2.4026402187818401</v>
      </c>
      <c r="BH290">
        <v>2.4026402187818401</v>
      </c>
      <c r="BI290">
        <v>2.4026402187818401</v>
      </c>
      <c r="BJ290">
        <v>2.5212891184747699</v>
      </c>
      <c r="BK290">
        <v>0</v>
      </c>
      <c r="BL290">
        <v>1.0904696236562901</v>
      </c>
      <c r="BM290">
        <v>1.0850093987232301</v>
      </c>
      <c r="BN290">
        <v>0</v>
      </c>
      <c r="BO290">
        <v>0</v>
      </c>
      <c r="BP290">
        <v>0</v>
      </c>
      <c r="BQ290">
        <v>0</v>
      </c>
      <c r="BR290">
        <v>0</v>
      </c>
      <c r="BS290">
        <v>0</v>
      </c>
      <c r="BT290">
        <v>0</v>
      </c>
      <c r="BU290">
        <v>2.4975670000000001</v>
      </c>
      <c r="BV290">
        <v>2.4975670000000001</v>
      </c>
      <c r="BW290">
        <v>0</v>
      </c>
      <c r="BX290">
        <v>0</v>
      </c>
      <c r="BY290">
        <v>0</v>
      </c>
      <c r="BZ290">
        <v>0</v>
      </c>
      <c r="CA290">
        <v>0</v>
      </c>
      <c r="CB290">
        <v>0</v>
      </c>
      <c r="CC290">
        <v>4.2666769999999996</v>
      </c>
      <c r="CD290">
        <v>0</v>
      </c>
      <c r="CE290">
        <v>0</v>
      </c>
      <c r="CF290">
        <v>0</v>
      </c>
      <c r="CG290">
        <v>0</v>
      </c>
      <c r="CH290">
        <v>0</v>
      </c>
      <c r="CI290">
        <v>0</v>
      </c>
      <c r="CJ290">
        <v>0</v>
      </c>
      <c r="CK290">
        <v>14.705081</v>
      </c>
      <c r="CL290">
        <v>17.959104774636302</v>
      </c>
      <c r="CM290">
        <v>14.705081</v>
      </c>
      <c r="CN290">
        <v>319.18596588970797</v>
      </c>
      <c r="CO290">
        <v>317.21327142576399</v>
      </c>
      <c r="CP290">
        <v>329.23303012277103</v>
      </c>
      <c r="CQ290">
        <v>341.34211212140701</v>
      </c>
      <c r="CR290">
        <v>353.17244248100798</v>
      </c>
      <c r="CS290">
        <v>376.33898613982302</v>
      </c>
      <c r="CT290">
        <v>376.33898613982302</v>
      </c>
      <c r="CU290">
        <v>396.58924564197901</v>
      </c>
      <c r="CV290">
        <v>392.41573594983498</v>
      </c>
      <c r="CW290">
        <v>-6.18039223136135E-3</v>
      </c>
      <c r="CX290">
        <v>3.7891727048436498E-2</v>
      </c>
      <c r="CY290">
        <v>3.67796693852993E-2</v>
      </c>
      <c r="CZ290">
        <v>3.4658279595439302E-2</v>
      </c>
      <c r="DA290">
        <v>6.5595558634393494E-2</v>
      </c>
      <c r="DB290">
        <v>0.242502139893635</v>
      </c>
      <c r="DC290">
        <v>5.3808561557406202E-2</v>
      </c>
      <c r="DD290">
        <v>77.403279752271004</v>
      </c>
      <c r="DE290">
        <v>26.4155596964405</v>
      </c>
      <c r="DF290">
        <v>20.250259502156499</v>
      </c>
      <c r="DG290">
        <v>20.250259502156499</v>
      </c>
      <c r="DH290">
        <v>0</v>
      </c>
      <c r="DI290">
        <v>0</v>
      </c>
      <c r="DJ290">
        <v>0</v>
      </c>
      <c r="DK290">
        <v>0</v>
      </c>
      <c r="DL290">
        <v>0</v>
      </c>
      <c r="DM290">
        <v>0</v>
      </c>
      <c r="DN290">
        <v>0</v>
      </c>
      <c r="DO290" t="s">
        <v>1836</v>
      </c>
      <c r="DP290">
        <v>0</v>
      </c>
      <c r="DQ290">
        <v>0</v>
      </c>
      <c r="DR290" t="s">
        <v>1872</v>
      </c>
      <c r="DS290">
        <v>0.03</v>
      </c>
      <c r="DT290">
        <v>1353.53</v>
      </c>
      <c r="DU290">
        <v>199429.9</v>
      </c>
      <c r="DV290">
        <v>192739.7</v>
      </c>
      <c r="DW290">
        <v>6.4072802250901004</v>
      </c>
      <c r="DX290">
        <v>68.302293901734899</v>
      </c>
      <c r="DY290">
        <v>74.709574126825004</v>
      </c>
      <c r="DZ290">
        <v>1.08621409321665E-2</v>
      </c>
      <c r="EA290">
        <v>1.26563050564353</v>
      </c>
      <c r="EB290">
        <v>1.0406529536566801E-2</v>
      </c>
      <c r="EC290">
        <v>0</v>
      </c>
      <c r="ED290">
        <v>0</v>
      </c>
      <c r="EE290" t="s">
        <v>1836</v>
      </c>
      <c r="EF290" t="s">
        <v>1836</v>
      </c>
      <c r="EG290" t="s">
        <v>1836</v>
      </c>
      <c r="EH290" t="s">
        <v>1836</v>
      </c>
      <c r="EI290" t="s">
        <v>1836</v>
      </c>
      <c r="EJ290">
        <v>5.7282077231514796E-3</v>
      </c>
      <c r="EK290">
        <v>0</v>
      </c>
      <c r="EL290">
        <v>0</v>
      </c>
      <c r="EM290">
        <v>5.61201212419064</v>
      </c>
      <c r="EN290">
        <v>2.5212891184747699</v>
      </c>
      <c r="EO290">
        <v>23.3715839689484</v>
      </c>
      <c r="EP290">
        <v>24.5907795018108</v>
      </c>
      <c r="EQ290">
        <v>0</v>
      </c>
      <c r="ER290">
        <v>0</v>
      </c>
      <c r="ES290">
        <v>0</v>
      </c>
      <c r="ET290">
        <v>0</v>
      </c>
      <c r="EU290">
        <v>0</v>
      </c>
      <c r="EV290">
        <v>0</v>
      </c>
      <c r="EW290">
        <v>1394.13</v>
      </c>
      <c r="EX290">
        <v>1.00856704442576</v>
      </c>
      <c r="EY290">
        <v>201141.566993335</v>
      </c>
      <c r="EZ290">
        <v>280.41749279241799</v>
      </c>
      <c r="FA290">
        <v>2011.41566993335</v>
      </c>
      <c r="FB290">
        <v>1380.6006</v>
      </c>
      <c r="FC290">
        <v>1394.1359</v>
      </c>
      <c r="FD290">
        <v>277.69616807593798</v>
      </c>
      <c r="FE290">
        <v>280.41867952766302</v>
      </c>
      <c r="FF290">
        <v>2.7225114517248699</v>
      </c>
      <c r="FG290">
        <v>3.65873997863876</v>
      </c>
      <c r="FH290">
        <v>0.93622852691389002</v>
      </c>
      <c r="FI290">
        <v>1.0522737249276401E-2</v>
      </c>
      <c r="FJ290">
        <v>0.84181897994211097</v>
      </c>
      <c r="FK290">
        <v>0</v>
      </c>
      <c r="FL290">
        <v>0</v>
      </c>
      <c r="FM290">
        <v>0</v>
      </c>
      <c r="FN290">
        <v>0</v>
      </c>
      <c r="FO290">
        <v>0</v>
      </c>
      <c r="FP290">
        <v>0</v>
      </c>
      <c r="FQ290">
        <v>0</v>
      </c>
      <c r="FR290">
        <v>1.6858577849238201</v>
      </c>
      <c r="FS290">
        <v>0</v>
      </c>
      <c r="FT290">
        <v>0</v>
      </c>
      <c r="FU290">
        <v>0</v>
      </c>
      <c r="FV290">
        <v>0</v>
      </c>
      <c r="FW290">
        <v>0</v>
      </c>
      <c r="FX290">
        <v>0</v>
      </c>
      <c r="FY290">
        <v>0</v>
      </c>
      <c r="FZ290">
        <v>4.7085867484305197</v>
      </c>
      <c r="GA290">
        <v>0</v>
      </c>
      <c r="GB290">
        <v>0</v>
      </c>
      <c r="GC290">
        <v>0</v>
      </c>
      <c r="GD290">
        <v>0</v>
      </c>
      <c r="GE290">
        <v>0</v>
      </c>
      <c r="GF290">
        <v>0</v>
      </c>
      <c r="GG290">
        <v>0</v>
      </c>
      <c r="GH290">
        <v>5.7898557472324201</v>
      </c>
      <c r="GI290">
        <v>0</v>
      </c>
      <c r="GJ290">
        <v>0</v>
      </c>
      <c r="GK290">
        <v>0</v>
      </c>
      <c r="GL290">
        <v>0</v>
      </c>
      <c r="GM290">
        <v>0</v>
      </c>
      <c r="GN290">
        <v>0</v>
      </c>
      <c r="GO290">
        <v>0</v>
      </c>
      <c r="GP290">
        <v>418.88280667166498</v>
      </c>
      <c r="GQ290">
        <v>0</v>
      </c>
      <c r="GR290">
        <v>0</v>
      </c>
      <c r="GS290">
        <v>0</v>
      </c>
      <c r="GT290">
        <v>26.4670707218296</v>
      </c>
      <c r="GU290">
        <v>138.46531387924699</v>
      </c>
      <c r="GV290">
        <v>74.709574126825004</v>
      </c>
    </row>
    <row r="291" spans="1:204" x14ac:dyDescent="0.35">
      <c r="A291">
        <v>290</v>
      </c>
      <c r="B291" t="s">
        <v>1324</v>
      </c>
      <c r="C291" t="s">
        <v>466</v>
      </c>
      <c r="D291" t="s">
        <v>1325</v>
      </c>
      <c r="E291" t="s">
        <v>1326</v>
      </c>
      <c r="F291">
        <v>2</v>
      </c>
      <c r="G291">
        <v>0</v>
      </c>
      <c r="H291">
        <v>0</v>
      </c>
      <c r="I291">
        <v>0</v>
      </c>
      <c r="J291">
        <v>0</v>
      </c>
      <c r="K291">
        <v>3.85447437957643</v>
      </c>
      <c r="L291">
        <v>3.9172764061275802</v>
      </c>
      <c r="M291">
        <v>3.9173120397131802</v>
      </c>
      <c r="N291">
        <v>0</v>
      </c>
      <c r="O291">
        <v>0</v>
      </c>
      <c r="P291">
        <v>0</v>
      </c>
      <c r="Q291">
        <v>0</v>
      </c>
      <c r="R291">
        <v>0.12539744019444299</v>
      </c>
      <c r="S291">
        <v>0.15674680024305401</v>
      </c>
      <c r="T291">
        <v>0.20377084031597001</v>
      </c>
      <c r="U291">
        <v>0</v>
      </c>
      <c r="V291">
        <v>0</v>
      </c>
      <c r="W291">
        <v>0</v>
      </c>
      <c r="X291">
        <v>0</v>
      </c>
      <c r="Y291">
        <v>9.0851282599999994</v>
      </c>
      <c r="Z291">
        <v>9.3227009850000009</v>
      </c>
      <c r="AA291">
        <v>9.5195351850000005</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3.8092087848562</v>
      </c>
      <c r="AU291">
        <v>3.2532887947921401</v>
      </c>
      <c r="AV291">
        <v>1.7432218622322</v>
      </c>
      <c r="AW291">
        <v>0</v>
      </c>
      <c r="AX291">
        <v>0</v>
      </c>
      <c r="AY291">
        <v>0</v>
      </c>
      <c r="AZ291">
        <v>0</v>
      </c>
      <c r="BA291">
        <v>0</v>
      </c>
      <c r="BB291">
        <v>0</v>
      </c>
      <c r="BC291">
        <v>0</v>
      </c>
      <c r="BD291">
        <v>0</v>
      </c>
      <c r="BE291">
        <v>0</v>
      </c>
      <c r="BF291">
        <v>0</v>
      </c>
      <c r="BG291">
        <v>0</v>
      </c>
      <c r="BH291">
        <v>0.24150591832051599</v>
      </c>
      <c r="BI291">
        <v>0.24150591832051599</v>
      </c>
      <c r="BJ291">
        <v>0.253432136509184</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17.115714782947599</v>
      </c>
      <c r="CS291">
        <v>16.891518904483299</v>
      </c>
      <c r="CT291">
        <v>16.891518904483299</v>
      </c>
      <c r="CU291">
        <v>15.895907724663999</v>
      </c>
      <c r="CV291">
        <v>16.632883243589799</v>
      </c>
      <c r="CW291">
        <v>0</v>
      </c>
      <c r="CX291">
        <v>0</v>
      </c>
      <c r="CY291">
        <v>0</v>
      </c>
      <c r="CZ291">
        <v>0</v>
      </c>
      <c r="DA291">
        <v>-1.3098832348367199E-2</v>
      </c>
      <c r="DB291">
        <v>0</v>
      </c>
      <c r="DC291">
        <v>0</v>
      </c>
      <c r="DD291">
        <v>0</v>
      </c>
      <c r="DE291">
        <v>1.6497304934851801E-2</v>
      </c>
      <c r="DF291">
        <v>-0.82901260842398705</v>
      </c>
      <c r="DG291">
        <v>0</v>
      </c>
      <c r="DH291">
        <v>0.99561117981928204</v>
      </c>
      <c r="DI291">
        <v>0</v>
      </c>
      <c r="DJ291">
        <v>0</v>
      </c>
      <c r="DK291">
        <v>0</v>
      </c>
      <c r="DL291">
        <v>0</v>
      </c>
      <c r="DM291">
        <v>0</v>
      </c>
      <c r="DN291">
        <v>0</v>
      </c>
      <c r="DO291" t="s">
        <v>1855</v>
      </c>
      <c r="DP291">
        <v>74093</v>
      </c>
      <c r="DQ291">
        <v>74093</v>
      </c>
      <c r="DR291" t="s">
        <v>1835</v>
      </c>
      <c r="DS291">
        <v>0</v>
      </c>
      <c r="DT291">
        <v>170.15</v>
      </c>
      <c r="DU291">
        <v>55947.9</v>
      </c>
      <c r="DV291">
        <v>54703.6</v>
      </c>
      <c r="DW291">
        <v>7.29729969591837E-3</v>
      </c>
      <c r="DX291">
        <v>3.9108326660641901</v>
      </c>
      <c r="DY291">
        <v>3.9181299657601101</v>
      </c>
      <c r="DZ291">
        <v>6.2194132610947004E-4</v>
      </c>
      <c r="EA291">
        <v>1.5667918165471</v>
      </c>
      <c r="EB291">
        <v>0</v>
      </c>
      <c r="EC291">
        <v>0.16655076354287901</v>
      </c>
      <c r="ED291">
        <v>0.82906041627640303</v>
      </c>
      <c r="EE291" t="s">
        <v>124</v>
      </c>
      <c r="EF291" t="s">
        <v>314</v>
      </c>
      <c r="EG291" t="s">
        <v>1836</v>
      </c>
      <c r="EH291" t="s">
        <v>1857</v>
      </c>
      <c r="EI291" t="s">
        <v>1836</v>
      </c>
      <c r="EJ291">
        <v>3.2798406224110699E-4</v>
      </c>
      <c r="EK291">
        <v>8.5518412929644292</v>
      </c>
      <c r="EL291">
        <v>1.9381197737852599E-3</v>
      </c>
      <c r="EM291">
        <v>0.32133094049826</v>
      </c>
      <c r="EN291">
        <v>0.253432136509184</v>
      </c>
      <c r="EO291">
        <v>0</v>
      </c>
      <c r="EP291">
        <v>0</v>
      </c>
      <c r="EQ291">
        <v>0</v>
      </c>
      <c r="ER291">
        <v>0</v>
      </c>
      <c r="ES291">
        <v>0</v>
      </c>
      <c r="ET291">
        <v>0</v>
      </c>
      <c r="EU291">
        <v>0</v>
      </c>
      <c r="EV291">
        <v>0.03</v>
      </c>
      <c r="EW291">
        <v>175.15</v>
      </c>
      <c r="EX291">
        <v>1.005638682801</v>
      </c>
      <c r="EY291">
        <v>56263.372461482199</v>
      </c>
      <c r="EZ291">
        <v>9.8545296866286005</v>
      </c>
      <c r="FA291">
        <v>0</v>
      </c>
      <c r="FB291">
        <v>0</v>
      </c>
      <c r="FC291">
        <v>0</v>
      </c>
      <c r="FD291">
        <v>0</v>
      </c>
      <c r="FE291">
        <v>0</v>
      </c>
      <c r="FF291">
        <v>0</v>
      </c>
      <c r="FG291">
        <v>0</v>
      </c>
      <c r="FH291">
        <v>0</v>
      </c>
      <c r="FI291">
        <v>0</v>
      </c>
      <c r="FJ291">
        <v>0</v>
      </c>
      <c r="FK291">
        <v>0</v>
      </c>
      <c r="FL291">
        <v>0</v>
      </c>
      <c r="FM291">
        <v>0</v>
      </c>
      <c r="FN291">
        <v>0</v>
      </c>
      <c r="FO291">
        <v>0</v>
      </c>
      <c r="FP291">
        <v>0</v>
      </c>
      <c r="FQ291">
        <v>0</v>
      </c>
      <c r="FR291">
        <v>0</v>
      </c>
      <c r="FS291">
        <v>0</v>
      </c>
      <c r="FT291">
        <v>0</v>
      </c>
      <c r="FU291">
        <v>0</v>
      </c>
      <c r="FV291">
        <v>0</v>
      </c>
      <c r="FW291">
        <v>0</v>
      </c>
      <c r="FX291">
        <v>0</v>
      </c>
      <c r="FY291">
        <v>0</v>
      </c>
      <c r="FZ291">
        <v>0.26960289916218999</v>
      </c>
      <c r="GA291">
        <v>0</v>
      </c>
      <c r="GB291">
        <v>0</v>
      </c>
      <c r="GC291">
        <v>0</v>
      </c>
      <c r="GD291">
        <v>0</v>
      </c>
      <c r="GE291">
        <v>0</v>
      </c>
      <c r="GF291">
        <v>0</v>
      </c>
      <c r="GG291">
        <v>0</v>
      </c>
      <c r="GH291">
        <v>0</v>
      </c>
      <c r="GI291">
        <v>0</v>
      </c>
      <c r="GJ291">
        <v>0</v>
      </c>
      <c r="GK291">
        <v>0</v>
      </c>
      <c r="GL291">
        <v>0</v>
      </c>
      <c r="GM291">
        <v>0</v>
      </c>
      <c r="GN291">
        <v>0</v>
      </c>
      <c r="GO291">
        <v>0</v>
      </c>
      <c r="GP291">
        <v>16.633505184915901</v>
      </c>
      <c r="GQ291">
        <v>0.27425869056039798</v>
      </c>
      <c r="GR291">
        <v>0.17542904925007899</v>
      </c>
      <c r="GS291">
        <v>0.44968773981047699</v>
      </c>
      <c r="GT291">
        <v>6.2194132610926501E-4</v>
      </c>
      <c r="GU291">
        <v>6.7789754982873198</v>
      </c>
      <c r="GV291">
        <v>3.9181299657601101</v>
      </c>
    </row>
    <row r="292" spans="1:204" x14ac:dyDescent="0.35">
      <c r="A292">
        <v>291</v>
      </c>
      <c r="B292" t="s">
        <v>1672</v>
      </c>
      <c r="C292" t="s">
        <v>315</v>
      </c>
      <c r="D292" t="s">
        <v>1746</v>
      </c>
      <c r="E292" t="s">
        <v>1720</v>
      </c>
      <c r="F292">
        <v>4</v>
      </c>
      <c r="G292">
        <v>1.9232838400000001</v>
      </c>
      <c r="H292">
        <v>1.447718122633</v>
      </c>
      <c r="I292">
        <v>1.0898743773375501</v>
      </c>
      <c r="J292">
        <v>1.06358497638482</v>
      </c>
      <c r="K292">
        <v>1.08795879875906</v>
      </c>
      <c r="L292">
        <v>0</v>
      </c>
      <c r="M292">
        <v>0</v>
      </c>
      <c r="N292">
        <v>1.46349850208333E-2</v>
      </c>
      <c r="O292">
        <v>1.46349849989897E-2</v>
      </c>
      <c r="P292">
        <v>1.5510614238945199E-2</v>
      </c>
      <c r="Q292">
        <v>2.43738223754854E-2</v>
      </c>
      <c r="R292">
        <v>3.5452832546119903E-2</v>
      </c>
      <c r="S292">
        <v>0</v>
      </c>
      <c r="T292">
        <v>0</v>
      </c>
      <c r="U292">
        <v>4.5405360000000003</v>
      </c>
      <c r="V292">
        <v>4.7341796</v>
      </c>
      <c r="W292">
        <v>4.9670991000000004</v>
      </c>
      <c r="X292">
        <v>5.1671372</v>
      </c>
      <c r="Y292">
        <v>5.4092853999999999</v>
      </c>
      <c r="Z292">
        <v>0</v>
      </c>
      <c r="AA292">
        <v>0</v>
      </c>
      <c r="AB292">
        <v>0</v>
      </c>
      <c r="AC292">
        <v>0</v>
      </c>
      <c r="AD292">
        <v>0</v>
      </c>
      <c r="AE292">
        <v>0</v>
      </c>
      <c r="AF292">
        <v>0</v>
      </c>
      <c r="AG292">
        <v>0</v>
      </c>
      <c r="AH292">
        <v>0</v>
      </c>
      <c r="AI292">
        <v>0</v>
      </c>
      <c r="AJ292">
        <v>0</v>
      </c>
      <c r="AK292">
        <v>0</v>
      </c>
      <c r="AL292">
        <v>0</v>
      </c>
      <c r="AM292">
        <v>0</v>
      </c>
      <c r="AN292">
        <v>0</v>
      </c>
      <c r="AO292">
        <v>0</v>
      </c>
      <c r="AP292">
        <v>1.3303455937777799</v>
      </c>
      <c r="AQ292">
        <v>1.47932860355556</v>
      </c>
      <c r="AR292">
        <v>1.10255131882667</v>
      </c>
      <c r="AS292">
        <v>0.55607230193777801</v>
      </c>
      <c r="AT292">
        <v>0.428798487619306</v>
      </c>
      <c r="AU292">
        <v>0</v>
      </c>
      <c r="AV292">
        <v>0</v>
      </c>
      <c r="AW292">
        <v>3.28500593965543E-3</v>
      </c>
      <c r="AX292">
        <v>2.3493713450962799E-3</v>
      </c>
      <c r="AY292">
        <v>2.4917819541760001E-3</v>
      </c>
      <c r="AZ292">
        <v>0</v>
      </c>
      <c r="BA292">
        <v>0</v>
      </c>
      <c r="BB292">
        <v>0</v>
      </c>
      <c r="BC292">
        <v>0</v>
      </c>
      <c r="BD292">
        <v>0</v>
      </c>
      <c r="BE292">
        <v>0</v>
      </c>
      <c r="BF292">
        <v>0</v>
      </c>
      <c r="BG292">
        <v>0</v>
      </c>
      <c r="BH292">
        <v>0</v>
      </c>
      <c r="BI292">
        <v>0</v>
      </c>
      <c r="BJ292">
        <v>0</v>
      </c>
      <c r="BK292">
        <v>0</v>
      </c>
      <c r="BL292">
        <v>8.0281726981575693E-2</v>
      </c>
      <c r="BM292">
        <v>7.9990851382052905E-2</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7.8120854247382701</v>
      </c>
      <c r="CO292">
        <v>7.7584924095142203</v>
      </c>
      <c r="CP292">
        <v>7.25751804373939</v>
      </c>
      <c r="CQ292">
        <v>6.8111683006980801</v>
      </c>
      <c r="CR292">
        <v>6.9614955189244796</v>
      </c>
      <c r="CS292">
        <v>0</v>
      </c>
      <c r="CT292">
        <v>0</v>
      </c>
      <c r="CU292">
        <v>0</v>
      </c>
      <c r="CV292">
        <v>0</v>
      </c>
      <c r="CW292">
        <v>-6.8602699932514E-3</v>
      </c>
      <c r="CX292">
        <v>-6.4571096977613998E-2</v>
      </c>
      <c r="CY292">
        <v>-6.1501706279097998E-2</v>
      </c>
      <c r="CZ292">
        <v>2.2070695009987599E-2</v>
      </c>
      <c r="DA292">
        <v>0</v>
      </c>
      <c r="DB292">
        <v>0</v>
      </c>
      <c r="DC292">
        <v>0</v>
      </c>
      <c r="DD292">
        <v>0</v>
      </c>
      <c r="DE292">
        <v>0</v>
      </c>
      <c r="DF292">
        <v>0</v>
      </c>
      <c r="DG292">
        <v>0</v>
      </c>
      <c r="DH292">
        <v>0</v>
      </c>
      <c r="DI292">
        <v>0</v>
      </c>
      <c r="DJ292">
        <v>0</v>
      </c>
      <c r="DK292">
        <v>0</v>
      </c>
      <c r="DL292">
        <v>0</v>
      </c>
      <c r="DM292">
        <v>0</v>
      </c>
      <c r="DN292">
        <v>0</v>
      </c>
      <c r="DO292" t="s">
        <v>1836</v>
      </c>
      <c r="DP292">
        <v>0</v>
      </c>
      <c r="DQ292">
        <v>0</v>
      </c>
      <c r="DR292" t="s">
        <v>1835</v>
      </c>
      <c r="DS292">
        <v>0</v>
      </c>
      <c r="DT292">
        <v>0</v>
      </c>
      <c r="DU292">
        <v>0</v>
      </c>
      <c r="DV292">
        <v>32464.7</v>
      </c>
      <c r="DW292">
        <v>0</v>
      </c>
      <c r="DX292">
        <v>0</v>
      </c>
      <c r="DY292">
        <v>0</v>
      </c>
      <c r="DZ292">
        <v>0</v>
      </c>
      <c r="EA292">
        <v>0</v>
      </c>
      <c r="EB292">
        <v>0</v>
      </c>
      <c r="EC292">
        <v>0</v>
      </c>
      <c r="ED292">
        <v>0</v>
      </c>
      <c r="EE292" t="s">
        <v>1836</v>
      </c>
      <c r="EF292" t="s">
        <v>1836</v>
      </c>
      <c r="EG292" t="s">
        <v>1836</v>
      </c>
      <c r="EH292" t="s">
        <v>1836</v>
      </c>
      <c r="EI292" t="s">
        <v>488</v>
      </c>
      <c r="EJ292">
        <v>0</v>
      </c>
      <c r="EK292">
        <v>0</v>
      </c>
      <c r="EL292">
        <v>0</v>
      </c>
      <c r="EM292">
        <v>0</v>
      </c>
      <c r="EN292">
        <v>0</v>
      </c>
      <c r="EO292">
        <v>0</v>
      </c>
      <c r="EP292">
        <v>0</v>
      </c>
      <c r="EQ292">
        <v>0</v>
      </c>
      <c r="ER292">
        <v>0</v>
      </c>
      <c r="ES292">
        <v>0</v>
      </c>
      <c r="ET292">
        <v>0</v>
      </c>
      <c r="EU292">
        <v>0</v>
      </c>
      <c r="EV292">
        <v>0</v>
      </c>
      <c r="EW292">
        <v>0</v>
      </c>
      <c r="EX292">
        <v>0</v>
      </c>
      <c r="EY292">
        <v>0</v>
      </c>
      <c r="EZ292">
        <v>0</v>
      </c>
      <c r="FA292">
        <v>0</v>
      </c>
      <c r="FB292">
        <v>0</v>
      </c>
      <c r="FC292">
        <v>0</v>
      </c>
      <c r="FD292">
        <v>0</v>
      </c>
      <c r="FE292">
        <v>0</v>
      </c>
      <c r="FF292">
        <v>0</v>
      </c>
      <c r="FG292">
        <v>0</v>
      </c>
      <c r="FH292">
        <v>0</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0</v>
      </c>
      <c r="GO292">
        <v>0</v>
      </c>
      <c r="GP292">
        <v>0</v>
      </c>
      <c r="GQ292">
        <v>0</v>
      </c>
      <c r="GR292">
        <v>0</v>
      </c>
      <c r="GS292">
        <v>0</v>
      </c>
      <c r="GT292">
        <v>0</v>
      </c>
      <c r="GU292">
        <v>0</v>
      </c>
      <c r="GV292">
        <v>0</v>
      </c>
    </row>
    <row r="293" spans="1:204" x14ac:dyDescent="0.35">
      <c r="A293">
        <v>292</v>
      </c>
      <c r="B293" t="s">
        <v>1327</v>
      </c>
      <c r="C293" t="s">
        <v>316</v>
      </c>
      <c r="D293" t="s">
        <v>1328</v>
      </c>
      <c r="E293" t="s">
        <v>1329</v>
      </c>
      <c r="F293">
        <v>0</v>
      </c>
      <c r="G293">
        <v>4.2082262200000002</v>
      </c>
      <c r="H293">
        <v>3.3483894219030002</v>
      </c>
      <c r="I293">
        <v>2.7018408546974202</v>
      </c>
      <c r="J293">
        <v>2.5463651378764598</v>
      </c>
      <c r="K293">
        <v>2.6047193389531098</v>
      </c>
      <c r="L293">
        <v>2.6471587579177198</v>
      </c>
      <c r="M293">
        <v>2.6471587579177198</v>
      </c>
      <c r="N293">
        <v>3.5038117770833301E-2</v>
      </c>
      <c r="O293">
        <v>3.5038117707756201E-2</v>
      </c>
      <c r="P293">
        <v>3.7134491594031697E-2</v>
      </c>
      <c r="Q293">
        <v>5.8354201076335502E-2</v>
      </c>
      <c r="R293">
        <v>8.4878837929225501E-2</v>
      </c>
      <c r="S293">
        <v>0.106098547411532</v>
      </c>
      <c r="T293">
        <v>0.137928111634991</v>
      </c>
      <c r="U293">
        <v>7.4785509240000003</v>
      </c>
      <c r="V293">
        <v>7.8520896699999998</v>
      </c>
      <c r="W293">
        <v>8.2343441740000003</v>
      </c>
      <c r="X293">
        <v>8.6164651620000008</v>
      </c>
      <c r="Y293">
        <v>9.0929621530000002</v>
      </c>
      <c r="Z293">
        <v>9.5623614559999996</v>
      </c>
      <c r="AA293">
        <v>9.9976929749999996</v>
      </c>
      <c r="AB293">
        <v>0</v>
      </c>
      <c r="AC293">
        <v>0</v>
      </c>
      <c r="AD293">
        <v>0</v>
      </c>
      <c r="AE293">
        <v>0</v>
      </c>
      <c r="AF293">
        <v>0</v>
      </c>
      <c r="AG293">
        <v>0</v>
      </c>
      <c r="AH293">
        <v>0</v>
      </c>
      <c r="AI293">
        <v>0</v>
      </c>
      <c r="AJ293">
        <v>0</v>
      </c>
      <c r="AK293">
        <v>0</v>
      </c>
      <c r="AL293">
        <v>0</v>
      </c>
      <c r="AM293">
        <v>0</v>
      </c>
      <c r="AN293">
        <v>0</v>
      </c>
      <c r="AO293">
        <v>0</v>
      </c>
      <c r="AP293">
        <v>4.2081621040000003</v>
      </c>
      <c r="AQ293">
        <v>5.2595036026666699</v>
      </c>
      <c r="AR293">
        <v>3.9261827676586698</v>
      </c>
      <c r="AS293">
        <v>3.0095115365503999</v>
      </c>
      <c r="AT293">
        <v>2.47284163846034</v>
      </c>
      <c r="AU293">
        <v>2.7675121587646401</v>
      </c>
      <c r="AV293">
        <v>2.1928154077189999</v>
      </c>
      <c r="AW293">
        <v>7.7338550811452498E-3</v>
      </c>
      <c r="AX293">
        <v>5.5311003537107098E-3</v>
      </c>
      <c r="AY293">
        <v>5.8663761592563403E-3</v>
      </c>
      <c r="AZ293">
        <v>0</v>
      </c>
      <c r="BA293">
        <v>0</v>
      </c>
      <c r="BB293">
        <v>0</v>
      </c>
      <c r="BC293">
        <v>0</v>
      </c>
      <c r="BD293">
        <v>2.50022690847473E-2</v>
      </c>
      <c r="BE293">
        <v>0.12985049427884901</v>
      </c>
      <c r="BF293">
        <v>0.104848225194101</v>
      </c>
      <c r="BG293">
        <v>0.13065701908803401</v>
      </c>
      <c r="BH293">
        <v>0.13065701908803401</v>
      </c>
      <c r="BI293">
        <v>0.13065701908803401</v>
      </c>
      <c r="BJ293">
        <v>0.13710921756151701</v>
      </c>
      <c r="BK293">
        <v>0</v>
      </c>
      <c r="BL293">
        <v>7.5841674233694298E-2</v>
      </c>
      <c r="BM293">
        <v>7.5575353462110195E-2</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c r="CN293">
        <v>15.9627134899367</v>
      </c>
      <c r="CO293">
        <v>16.706244081143701</v>
      </c>
      <c r="CP293">
        <v>15.085792242765599</v>
      </c>
      <c r="CQ293">
        <v>14.3613530565912</v>
      </c>
      <c r="CR293">
        <v>14.386058987430699</v>
      </c>
      <c r="CS293">
        <v>15.2137879391819</v>
      </c>
      <c r="CT293">
        <v>15.2137879391819</v>
      </c>
      <c r="CU293">
        <v>15.1304309965399</v>
      </c>
      <c r="CV293">
        <v>15.225471469851501</v>
      </c>
      <c r="CW293">
        <v>4.6579210462913502E-2</v>
      </c>
      <c r="CX293">
        <v>-9.6996777402952497E-2</v>
      </c>
      <c r="CY293">
        <v>-4.8021288807140398E-2</v>
      </c>
      <c r="CZ293">
        <v>1.7203066272464299E-3</v>
      </c>
      <c r="DA293">
        <v>5.7536880147260397E-2</v>
      </c>
      <c r="DB293">
        <v>-4.5074760868957099E-2</v>
      </c>
      <c r="DC293">
        <v>1.93311866142687E-3</v>
      </c>
      <c r="DD293">
        <v>-0.71951549337857401</v>
      </c>
      <c r="DE293">
        <v>0.78329284739356497</v>
      </c>
      <c r="DF293">
        <v>2.9410057376224499E-2</v>
      </c>
      <c r="DG293">
        <v>2.9410057376224499E-2</v>
      </c>
      <c r="DH293">
        <v>0.112767000018294</v>
      </c>
      <c r="DI293">
        <v>0</v>
      </c>
      <c r="DJ293">
        <v>0</v>
      </c>
      <c r="DK293">
        <v>0</v>
      </c>
      <c r="DL293">
        <v>0</v>
      </c>
      <c r="DM293">
        <v>0</v>
      </c>
      <c r="DN293">
        <v>0</v>
      </c>
      <c r="DO293" t="s">
        <v>1845</v>
      </c>
      <c r="DP293">
        <v>69862</v>
      </c>
      <c r="DQ293">
        <v>69862</v>
      </c>
      <c r="DR293" t="s">
        <v>1835</v>
      </c>
      <c r="DS293">
        <v>0</v>
      </c>
      <c r="DT293">
        <v>155.31</v>
      </c>
      <c r="DU293">
        <v>64372.5</v>
      </c>
      <c r="DV293">
        <v>60855.4</v>
      </c>
      <c r="DW293">
        <v>4.2097871298155001E-4</v>
      </c>
      <c r="DX293">
        <v>2.6471587579177198</v>
      </c>
      <c r="DY293">
        <v>2.6475797366306999</v>
      </c>
      <c r="DZ293">
        <v>4.2097871298155001E-4</v>
      </c>
      <c r="EA293">
        <v>2.3758628200177401</v>
      </c>
      <c r="EB293">
        <v>0</v>
      </c>
      <c r="EC293">
        <v>0.112734639908306</v>
      </c>
      <c r="ED293">
        <v>0</v>
      </c>
      <c r="EE293" t="s">
        <v>84</v>
      </c>
      <c r="EF293" t="s">
        <v>83</v>
      </c>
      <c r="EG293" t="s">
        <v>1873</v>
      </c>
      <c r="EH293" t="s">
        <v>1874</v>
      </c>
      <c r="EI293" t="s">
        <v>1836</v>
      </c>
      <c r="EJ293">
        <v>2.2200536064139801E-4</v>
      </c>
      <c r="EK293">
        <v>5.7885579639934699</v>
      </c>
      <c r="EL293">
        <v>1.3118717089555499E-3</v>
      </c>
      <c r="EM293">
        <v>0.21750202219364001</v>
      </c>
      <c r="EN293">
        <v>0.13710921756151701</v>
      </c>
      <c r="EO293">
        <v>0</v>
      </c>
      <c r="EP293">
        <v>0</v>
      </c>
      <c r="EQ293">
        <v>0</v>
      </c>
      <c r="ER293">
        <v>0</v>
      </c>
      <c r="ES293">
        <v>0</v>
      </c>
      <c r="ET293">
        <v>0</v>
      </c>
      <c r="EU293">
        <v>0</v>
      </c>
      <c r="EV293">
        <v>0.03</v>
      </c>
      <c r="EW293">
        <v>160.31</v>
      </c>
      <c r="EX293">
        <v>1.01414560673235</v>
      </c>
      <c r="EY293">
        <v>65283.088069378398</v>
      </c>
      <c r="EZ293">
        <v>10.465531848402</v>
      </c>
      <c r="FA293">
        <v>0</v>
      </c>
      <c r="FB293">
        <v>0</v>
      </c>
      <c r="FC293">
        <v>0</v>
      </c>
      <c r="FD293">
        <v>0</v>
      </c>
      <c r="FE293">
        <v>0</v>
      </c>
      <c r="FF293">
        <v>0</v>
      </c>
      <c r="FG293">
        <v>0</v>
      </c>
      <c r="FH293">
        <v>0</v>
      </c>
      <c r="FI293">
        <v>0</v>
      </c>
      <c r="FJ293">
        <v>0</v>
      </c>
      <c r="FK293">
        <v>0</v>
      </c>
      <c r="FL293">
        <v>0</v>
      </c>
      <c r="FM293">
        <v>0</v>
      </c>
      <c r="FN293">
        <v>0</v>
      </c>
      <c r="FO293">
        <v>0</v>
      </c>
      <c r="FP293">
        <v>0</v>
      </c>
      <c r="FQ293">
        <v>0</v>
      </c>
      <c r="FR293">
        <v>0</v>
      </c>
      <c r="FS293">
        <v>0</v>
      </c>
      <c r="FT293">
        <v>0</v>
      </c>
      <c r="FU293">
        <v>0</v>
      </c>
      <c r="FV293">
        <v>0</v>
      </c>
      <c r="FW293">
        <v>0</v>
      </c>
      <c r="FX293">
        <v>0</v>
      </c>
      <c r="FY293">
        <v>0</v>
      </c>
      <c r="FZ293">
        <v>0.182488406447229</v>
      </c>
      <c r="GA293">
        <v>0</v>
      </c>
      <c r="GB293">
        <v>0</v>
      </c>
      <c r="GC293">
        <v>0</v>
      </c>
      <c r="GD293">
        <v>0</v>
      </c>
      <c r="GE293">
        <v>0</v>
      </c>
      <c r="GF293">
        <v>0</v>
      </c>
      <c r="GG293">
        <v>0</v>
      </c>
      <c r="GH293">
        <v>0</v>
      </c>
      <c r="GI293">
        <v>0</v>
      </c>
      <c r="GJ293">
        <v>0</v>
      </c>
      <c r="GK293">
        <v>0</v>
      </c>
      <c r="GL293">
        <v>0</v>
      </c>
      <c r="GM293">
        <v>0</v>
      </c>
      <c r="GN293">
        <v>0</v>
      </c>
      <c r="GO293">
        <v>0</v>
      </c>
      <c r="GP293">
        <v>16.144818212348099</v>
      </c>
      <c r="GQ293">
        <v>0</v>
      </c>
      <c r="GR293">
        <v>0.1187441610952</v>
      </c>
      <c r="GS293">
        <v>0.1187441610952</v>
      </c>
      <c r="GT293">
        <v>0.91934674249655202</v>
      </c>
      <c r="GU293">
        <v>5.67928636394603</v>
      </c>
      <c r="GV293">
        <v>2.6475797366306999</v>
      </c>
    </row>
    <row r="294" spans="1:204" x14ac:dyDescent="0.35">
      <c r="A294">
        <v>293</v>
      </c>
      <c r="B294" t="s">
        <v>1330</v>
      </c>
      <c r="C294" t="s">
        <v>317</v>
      </c>
      <c r="D294" t="s">
        <v>1331</v>
      </c>
      <c r="E294" t="s">
        <v>1332</v>
      </c>
      <c r="F294">
        <v>0</v>
      </c>
      <c r="G294">
        <v>4.1528288099999999</v>
      </c>
      <c r="H294">
        <v>3.5089371922730002</v>
      </c>
      <c r="I294">
        <v>3.0251376834356201</v>
      </c>
      <c r="J294">
        <v>2.7660741185534898</v>
      </c>
      <c r="K294">
        <v>2.4833418201954398</v>
      </c>
      <c r="L294">
        <v>2.5238036013798899</v>
      </c>
      <c r="M294">
        <v>2.5238036013798899</v>
      </c>
      <c r="N294">
        <v>3.3405373750000002E-2</v>
      </c>
      <c r="O294">
        <v>3.34053737396591E-2</v>
      </c>
      <c r="P294">
        <v>3.5404058536405297E-2</v>
      </c>
      <c r="Q294">
        <v>5.5634949128636799E-2</v>
      </c>
      <c r="R294">
        <v>8.0923562368894197E-2</v>
      </c>
      <c r="S294">
        <v>0.101154452961118</v>
      </c>
      <c r="T294">
        <v>0.13150078884945299</v>
      </c>
      <c r="U294">
        <v>4.5988519999999999</v>
      </c>
      <c r="V294">
        <v>4.7470482000000001</v>
      </c>
      <c r="W294">
        <v>4.9423588409999999</v>
      </c>
      <c r="X294">
        <v>5.1690710700000002</v>
      </c>
      <c r="Y294">
        <v>5.4052476199999999</v>
      </c>
      <c r="Z294">
        <v>5.7047575200000002</v>
      </c>
      <c r="AA294">
        <v>5.91521528</v>
      </c>
      <c r="AB294">
        <v>0</v>
      </c>
      <c r="AC294">
        <v>0</v>
      </c>
      <c r="AD294">
        <v>0</v>
      </c>
      <c r="AE294">
        <v>0</v>
      </c>
      <c r="AF294">
        <v>0</v>
      </c>
      <c r="AG294">
        <v>0</v>
      </c>
      <c r="AH294">
        <v>0</v>
      </c>
      <c r="AI294">
        <v>0</v>
      </c>
      <c r="AJ294">
        <v>0</v>
      </c>
      <c r="AK294">
        <v>0</v>
      </c>
      <c r="AL294">
        <v>0</v>
      </c>
      <c r="AM294">
        <v>0</v>
      </c>
      <c r="AN294">
        <v>0</v>
      </c>
      <c r="AO294">
        <v>0</v>
      </c>
      <c r="AP294">
        <v>2.3224039795555602</v>
      </c>
      <c r="AQ294">
        <v>2.8498768399999999</v>
      </c>
      <c r="AR294">
        <v>2.61363955661511</v>
      </c>
      <c r="AS294">
        <v>2.7019728332585702</v>
      </c>
      <c r="AT294">
        <v>3.2819507805327</v>
      </c>
      <c r="AU294">
        <v>4.2621704224133197</v>
      </c>
      <c r="AV294">
        <v>3.3813172192313599</v>
      </c>
      <c r="AW294">
        <v>7.4197233412888301E-3</v>
      </c>
      <c r="AX294">
        <v>5.3064395397697302E-3</v>
      </c>
      <c r="AY294">
        <v>5.6280971987348102E-3</v>
      </c>
      <c r="AZ294">
        <v>0</v>
      </c>
      <c r="BA294">
        <v>0</v>
      </c>
      <c r="BB294">
        <v>0</v>
      </c>
      <c r="BC294">
        <v>0</v>
      </c>
      <c r="BD294">
        <v>0</v>
      </c>
      <c r="BE294">
        <v>0</v>
      </c>
      <c r="BF294">
        <v>0</v>
      </c>
      <c r="BG294">
        <v>0</v>
      </c>
      <c r="BH294">
        <v>0</v>
      </c>
      <c r="BI294">
        <v>0</v>
      </c>
      <c r="BJ294">
        <v>0</v>
      </c>
      <c r="BK294">
        <v>0</v>
      </c>
      <c r="BL294">
        <v>3.2444349110133598E-3</v>
      </c>
      <c r="BM294">
        <v>3.2303305806619599E-3</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11.114909886646799</v>
      </c>
      <c r="CO294">
        <v>11.1478184804634</v>
      </c>
      <c r="CP294">
        <v>10.625398567366499</v>
      </c>
      <c r="CQ294">
        <v>10.692752970940701</v>
      </c>
      <c r="CR294">
        <v>11.251463783097</v>
      </c>
      <c r="CS294">
        <v>12.5918859967543</v>
      </c>
      <c r="CT294">
        <v>12.5918859967543</v>
      </c>
      <c r="CU294">
        <v>12.0723910137246</v>
      </c>
      <c r="CV294">
        <v>12.471331872490399</v>
      </c>
      <c r="CW294">
        <v>2.9607611894482098E-3</v>
      </c>
      <c r="CX294">
        <v>-4.6862972698421199E-2</v>
      </c>
      <c r="CY294">
        <v>6.3390001934631197E-3</v>
      </c>
      <c r="CZ294">
        <v>5.2251353199193301E-2</v>
      </c>
      <c r="DA294">
        <v>0.119133140318239</v>
      </c>
      <c r="DB294">
        <v>0.132882418766334</v>
      </c>
      <c r="DC294">
        <v>0</v>
      </c>
      <c r="DD294">
        <v>1.4769761101074801</v>
      </c>
      <c r="DE294">
        <v>1.3261729347979201</v>
      </c>
      <c r="DF294">
        <v>-0.411982821202729</v>
      </c>
      <c r="DG294">
        <v>0</v>
      </c>
      <c r="DH294">
        <v>0.51949498302973995</v>
      </c>
      <c r="DI294">
        <v>0</v>
      </c>
      <c r="DJ294">
        <v>0</v>
      </c>
      <c r="DK294">
        <v>0</v>
      </c>
      <c r="DL294">
        <v>0</v>
      </c>
      <c r="DM294">
        <v>0</v>
      </c>
      <c r="DN294">
        <v>0</v>
      </c>
      <c r="DO294" t="s">
        <v>1840</v>
      </c>
      <c r="DP294">
        <v>47637</v>
      </c>
      <c r="DQ294">
        <v>47637</v>
      </c>
      <c r="DR294" t="s">
        <v>1835</v>
      </c>
      <c r="DS294">
        <v>0</v>
      </c>
      <c r="DT294">
        <v>167.96</v>
      </c>
      <c r="DU294">
        <v>35218</v>
      </c>
      <c r="DV294">
        <v>31647.3</v>
      </c>
      <c r="DW294">
        <v>4.0136152697109001E-4</v>
      </c>
      <c r="DX294">
        <v>2.5238036013798899</v>
      </c>
      <c r="DY294">
        <v>2.5242049629068601</v>
      </c>
      <c r="DZ294">
        <v>4.0136152697109001E-4</v>
      </c>
      <c r="EA294">
        <v>3.0184862703449502</v>
      </c>
      <c r="EB294">
        <v>0</v>
      </c>
      <c r="EC294">
        <v>0.10748130966830199</v>
      </c>
      <c r="ED294">
        <v>0.41201367336143702</v>
      </c>
      <c r="EE294" t="s">
        <v>122</v>
      </c>
      <c r="EF294" t="s">
        <v>120</v>
      </c>
      <c r="EG294" t="s">
        <v>1836</v>
      </c>
      <c r="EH294" t="s">
        <v>1841</v>
      </c>
      <c r="EI294" t="s">
        <v>1836</v>
      </c>
      <c r="EJ294">
        <v>2.11660133387085E-4</v>
      </c>
      <c r="EK294">
        <v>5.5188165018927604</v>
      </c>
      <c r="EL294">
        <v>1.2507396973106099E-3</v>
      </c>
      <c r="EM294">
        <v>0.20736662857029201</v>
      </c>
      <c r="EN294">
        <v>0</v>
      </c>
      <c r="EO294">
        <v>0</v>
      </c>
      <c r="EP294">
        <v>0</v>
      </c>
      <c r="EQ294">
        <v>0</v>
      </c>
      <c r="ER294">
        <v>0</v>
      </c>
      <c r="ES294">
        <v>0</v>
      </c>
      <c r="ET294">
        <v>0</v>
      </c>
      <c r="EU294">
        <v>0</v>
      </c>
      <c r="EV294">
        <v>0.03</v>
      </c>
      <c r="EW294">
        <v>172.96</v>
      </c>
      <c r="EX294">
        <v>1.0270864654495799</v>
      </c>
      <c r="EY294">
        <v>36171.9311402034</v>
      </c>
      <c r="EZ294">
        <v>6.2562972100095804</v>
      </c>
      <c r="FA294">
        <v>0</v>
      </c>
      <c r="FB294">
        <v>0</v>
      </c>
      <c r="FC294">
        <v>0</v>
      </c>
      <c r="FD294">
        <v>0</v>
      </c>
      <c r="FE294">
        <v>0</v>
      </c>
      <c r="FF294">
        <v>0</v>
      </c>
      <c r="FG294">
        <v>0</v>
      </c>
      <c r="FH294">
        <v>0</v>
      </c>
      <c r="FI294">
        <v>0</v>
      </c>
      <c r="FJ294">
        <v>0</v>
      </c>
      <c r="FK294">
        <v>0</v>
      </c>
      <c r="FL294">
        <v>0</v>
      </c>
      <c r="FM294">
        <v>0</v>
      </c>
      <c r="FN294">
        <v>0</v>
      </c>
      <c r="FO294">
        <v>0</v>
      </c>
      <c r="FP294">
        <v>0</v>
      </c>
      <c r="FQ294">
        <v>0</v>
      </c>
      <c r="FR294">
        <v>0</v>
      </c>
      <c r="FS294">
        <v>0</v>
      </c>
      <c r="FT294">
        <v>0</v>
      </c>
      <c r="FU294">
        <v>0</v>
      </c>
      <c r="FV294">
        <v>0</v>
      </c>
      <c r="FW294">
        <v>0</v>
      </c>
      <c r="FX294">
        <v>0</v>
      </c>
      <c r="FY294">
        <v>0</v>
      </c>
      <c r="FZ294">
        <v>0.17398462964418401</v>
      </c>
      <c r="GA294">
        <v>0</v>
      </c>
      <c r="GB294">
        <v>0</v>
      </c>
      <c r="GC294">
        <v>0</v>
      </c>
      <c r="GD294">
        <v>0</v>
      </c>
      <c r="GE294">
        <v>0</v>
      </c>
      <c r="GF294">
        <v>0</v>
      </c>
      <c r="GG294">
        <v>0</v>
      </c>
      <c r="GH294">
        <v>0</v>
      </c>
      <c r="GI294">
        <v>0</v>
      </c>
      <c r="GJ294">
        <v>0</v>
      </c>
      <c r="GK294">
        <v>0</v>
      </c>
      <c r="GL294">
        <v>0</v>
      </c>
      <c r="GM294">
        <v>0</v>
      </c>
      <c r="GN294">
        <v>0</v>
      </c>
      <c r="GO294">
        <v>0</v>
      </c>
      <c r="GP294">
        <v>12.4717332340174</v>
      </c>
      <c r="GQ294">
        <v>0.17818273983083299</v>
      </c>
      <c r="GR294">
        <v>0.11321079271071099</v>
      </c>
      <c r="GS294">
        <v>0.29139353254154399</v>
      </c>
      <c r="GT294">
        <v>4.0136152697201099E-4</v>
      </c>
      <c r="GU294">
        <v>6.2154360240078299</v>
      </c>
      <c r="GV294">
        <v>2.5242049629068601</v>
      </c>
    </row>
    <row r="295" spans="1:204" x14ac:dyDescent="0.35">
      <c r="A295">
        <v>294</v>
      </c>
      <c r="B295" t="s">
        <v>1333</v>
      </c>
      <c r="C295" t="s">
        <v>318</v>
      </c>
      <c r="D295" t="s">
        <v>1334</v>
      </c>
      <c r="E295" t="s">
        <v>1335</v>
      </c>
      <c r="F295">
        <v>0</v>
      </c>
      <c r="G295">
        <v>71.609036259999996</v>
      </c>
      <c r="H295">
        <v>59.755310532282998</v>
      </c>
      <c r="I295">
        <v>51.030291094172497</v>
      </c>
      <c r="J295">
        <v>46.130582031607403</v>
      </c>
      <c r="K295">
        <v>40.977551359200099</v>
      </c>
      <c r="L295">
        <v>41.645210037150399</v>
      </c>
      <c r="M295">
        <v>41.667214550396203</v>
      </c>
      <c r="N295">
        <v>0.498552593145833</v>
      </c>
      <c r="O295">
        <v>0.49855259322485301</v>
      </c>
      <c r="P295">
        <v>0.52838161104164505</v>
      </c>
      <c r="Q295">
        <v>0.83031396020829995</v>
      </c>
      <c r="R295">
        <v>1.2077293966666001</v>
      </c>
      <c r="S295">
        <v>1.50966174583325</v>
      </c>
      <c r="T295">
        <v>1.96256026958323</v>
      </c>
      <c r="U295">
        <v>109.222718</v>
      </c>
      <c r="V295">
        <v>116.81547500000001</v>
      </c>
      <c r="W295">
        <v>123.42222474</v>
      </c>
      <c r="X295">
        <v>133.487611063</v>
      </c>
      <c r="Y295">
        <v>140.41632199</v>
      </c>
      <c r="Z295">
        <v>149.31333065000001</v>
      </c>
      <c r="AA295">
        <v>158.86951715999999</v>
      </c>
      <c r="AB295">
        <v>0</v>
      </c>
      <c r="AC295">
        <v>0</v>
      </c>
      <c r="AD295">
        <v>2.7989883476363202</v>
      </c>
      <c r="AE295">
        <v>3.3409456299998999</v>
      </c>
      <c r="AF295">
        <v>3.56140761500698</v>
      </c>
      <c r="AG295">
        <v>4.4964536150069803</v>
      </c>
      <c r="AH295">
        <v>4.4964536150069803</v>
      </c>
      <c r="AI295">
        <v>0</v>
      </c>
      <c r="AJ295">
        <v>0</v>
      </c>
      <c r="AK295">
        <v>0.93922399999999995</v>
      </c>
      <c r="AL295">
        <v>0.58440345000000005</v>
      </c>
      <c r="AM295">
        <v>0</v>
      </c>
      <c r="AN295">
        <v>0</v>
      </c>
      <c r="AO295">
        <v>0</v>
      </c>
      <c r="AP295">
        <v>6.28099557</v>
      </c>
      <c r="AQ295">
        <v>8.1847446277777802</v>
      </c>
      <c r="AR295">
        <v>7.1512122565155503</v>
      </c>
      <c r="AS295">
        <v>6.2277200916107098</v>
      </c>
      <c r="AT295">
        <v>6.4311499757102597</v>
      </c>
      <c r="AU295">
        <v>7.17450829806792</v>
      </c>
      <c r="AV295">
        <v>5.0932334525991498</v>
      </c>
      <c r="AW295">
        <v>0.111307808339399</v>
      </c>
      <c r="AX295">
        <v>7.9605145379275294E-2</v>
      </c>
      <c r="AY295">
        <v>8.4430528672982605E-2</v>
      </c>
      <c r="AZ295">
        <v>0</v>
      </c>
      <c r="BA295">
        <v>0</v>
      </c>
      <c r="BB295">
        <v>0</v>
      </c>
      <c r="BC295">
        <v>0</v>
      </c>
      <c r="BD295">
        <v>0</v>
      </c>
      <c r="BE295">
        <v>0</v>
      </c>
      <c r="BF295">
        <v>0</v>
      </c>
      <c r="BG295">
        <v>0</v>
      </c>
      <c r="BH295">
        <v>0</v>
      </c>
      <c r="BI295">
        <v>0</v>
      </c>
      <c r="BJ295">
        <v>0</v>
      </c>
      <c r="BK295">
        <v>0</v>
      </c>
      <c r="BL295">
        <v>1.82814588260848</v>
      </c>
      <c r="BM295">
        <v>1.8190677598020599</v>
      </c>
      <c r="BN295">
        <v>0</v>
      </c>
      <c r="BO295">
        <v>0</v>
      </c>
      <c r="BP295">
        <v>0</v>
      </c>
      <c r="BQ295">
        <v>0</v>
      </c>
      <c r="BR295">
        <v>0</v>
      </c>
      <c r="BS295">
        <v>0</v>
      </c>
      <c r="BT295">
        <v>0</v>
      </c>
      <c r="BU295">
        <v>0.93504600000000004</v>
      </c>
      <c r="BV295">
        <v>0.93504600000000004</v>
      </c>
      <c r="BW295">
        <v>0</v>
      </c>
      <c r="BX295">
        <v>0</v>
      </c>
      <c r="BY295">
        <v>0</v>
      </c>
      <c r="BZ295">
        <v>0</v>
      </c>
      <c r="CA295">
        <v>0</v>
      </c>
      <c r="CB295">
        <v>0</v>
      </c>
      <c r="CC295">
        <v>1.597369</v>
      </c>
      <c r="CD295">
        <v>0</v>
      </c>
      <c r="CE295">
        <v>0</v>
      </c>
      <c r="CF295">
        <v>0</v>
      </c>
      <c r="CG295">
        <v>0</v>
      </c>
      <c r="CH295">
        <v>0</v>
      </c>
      <c r="CI295">
        <v>0</v>
      </c>
      <c r="CJ295">
        <v>0</v>
      </c>
      <c r="CK295">
        <v>4.908989</v>
      </c>
      <c r="CL295">
        <v>5.14275038725809</v>
      </c>
      <c r="CM295">
        <v>4.908989</v>
      </c>
      <c r="CN295">
        <v>187.72261023148499</v>
      </c>
      <c r="CO295">
        <v>187.161833781273</v>
      </c>
      <c r="CP295">
        <v>187.77382033784099</v>
      </c>
      <c r="CQ295">
        <v>191.536622226426</v>
      </c>
      <c r="CR295">
        <v>195.12657533658401</v>
      </c>
      <c r="CS295">
        <v>209.048153346059</v>
      </c>
      <c r="CT295">
        <v>209.048153346059</v>
      </c>
      <c r="CU295">
        <v>217.90790492449699</v>
      </c>
      <c r="CV295">
        <v>217.49976635382799</v>
      </c>
      <c r="CW295">
        <v>-2.9872610950825202E-3</v>
      </c>
      <c r="CX295">
        <v>3.2698256060204002E-3</v>
      </c>
      <c r="CY295">
        <v>2.0039012263877599E-2</v>
      </c>
      <c r="CZ295">
        <v>1.87429070661684E-2</v>
      </c>
      <c r="DA295">
        <v>7.1346396488845901E-2</v>
      </c>
      <c r="DB295">
        <v>0.16222516602791401</v>
      </c>
      <c r="DC295">
        <v>4.3663569140993702E-2</v>
      </c>
      <c r="DD295">
        <v>30.453331611995999</v>
      </c>
      <c r="DE295">
        <v>13.430342617529799</v>
      </c>
      <c r="DF295">
        <v>9.1277884974226993</v>
      </c>
      <c r="DG295">
        <v>9.1277884974226993</v>
      </c>
      <c r="DH295">
        <v>0.26803691898475202</v>
      </c>
      <c r="DI295">
        <v>0</v>
      </c>
      <c r="DJ295">
        <v>0</v>
      </c>
      <c r="DK295">
        <v>0</v>
      </c>
      <c r="DL295">
        <v>0</v>
      </c>
      <c r="DM295">
        <v>0</v>
      </c>
      <c r="DN295">
        <v>0</v>
      </c>
      <c r="DO295" t="s">
        <v>1855</v>
      </c>
      <c r="DP295">
        <v>123178</v>
      </c>
      <c r="DQ295">
        <v>123178</v>
      </c>
      <c r="DR295" t="s">
        <v>1856</v>
      </c>
      <c r="DS295">
        <v>0.03</v>
      </c>
      <c r="DT295">
        <v>1620.39</v>
      </c>
      <c r="DU295">
        <v>98044</v>
      </c>
      <c r="DV295">
        <v>90777</v>
      </c>
      <c r="DW295">
        <v>4.12816886330498</v>
      </c>
      <c r="DX295">
        <v>37.666060558539598</v>
      </c>
      <c r="DY295">
        <v>41.794229421844598</v>
      </c>
      <c r="DZ295">
        <v>5.9900485965968097E-3</v>
      </c>
      <c r="EA295">
        <v>4.6975788677082697</v>
      </c>
      <c r="EB295">
        <v>3.8960231209681701E-3</v>
      </c>
      <c r="EC295">
        <v>0.267960001941842</v>
      </c>
      <c r="ED295">
        <v>0</v>
      </c>
      <c r="EE295" t="s">
        <v>41</v>
      </c>
      <c r="EF295" t="s">
        <v>1836</v>
      </c>
      <c r="EG295" t="s">
        <v>1836</v>
      </c>
      <c r="EH295" t="s">
        <v>1857</v>
      </c>
      <c r="EI295" t="s">
        <v>1836</v>
      </c>
      <c r="EJ295">
        <v>3.1588839481421602E-3</v>
      </c>
      <c r="EK295">
        <v>13.758876637507001</v>
      </c>
      <c r="EL295">
        <v>3.1181999247533601E-3</v>
      </c>
      <c r="EM295">
        <v>3.0948065789581598</v>
      </c>
      <c r="EN295">
        <v>0</v>
      </c>
      <c r="EO295">
        <v>4.6324600029952796</v>
      </c>
      <c r="EP295">
        <v>7.3103713774282504</v>
      </c>
      <c r="EQ295">
        <v>0</v>
      </c>
      <c r="ER295">
        <v>0</v>
      </c>
      <c r="ES295">
        <v>0</v>
      </c>
      <c r="ET295">
        <v>0</v>
      </c>
      <c r="EU295">
        <v>0</v>
      </c>
      <c r="EV295">
        <v>0</v>
      </c>
      <c r="EW295">
        <v>1669</v>
      </c>
      <c r="EX295">
        <v>1.01943912844494</v>
      </c>
      <c r="EY295">
        <v>99949.8899092559</v>
      </c>
      <c r="EZ295">
        <v>166.81636625854799</v>
      </c>
      <c r="FA295">
        <v>999.49889909255899</v>
      </c>
      <c r="FB295">
        <v>1652.7978000000001</v>
      </c>
      <c r="FC295">
        <v>1669.0017</v>
      </c>
      <c r="FD295">
        <v>165.19695815226001</v>
      </c>
      <c r="FE295">
        <v>166.81653617336099</v>
      </c>
      <c r="FF295">
        <v>1.6195780211006401</v>
      </c>
      <c r="FG295">
        <v>1.36976842282523</v>
      </c>
      <c r="FH295">
        <v>0</v>
      </c>
      <c r="FI295">
        <v>0</v>
      </c>
      <c r="FJ295">
        <v>0</v>
      </c>
      <c r="FK295">
        <v>0</v>
      </c>
      <c r="FL295">
        <v>0</v>
      </c>
      <c r="FM295">
        <v>0</v>
      </c>
      <c r="FN295">
        <v>0</v>
      </c>
      <c r="FO295">
        <v>0</v>
      </c>
      <c r="FP295">
        <v>0</v>
      </c>
      <c r="FQ295">
        <v>0</v>
      </c>
      <c r="FR295">
        <v>0.63115574559684295</v>
      </c>
      <c r="FS295">
        <v>0</v>
      </c>
      <c r="FT295">
        <v>0</v>
      </c>
      <c r="FU295">
        <v>0</v>
      </c>
      <c r="FV295">
        <v>0</v>
      </c>
      <c r="FW295">
        <v>0</v>
      </c>
      <c r="FX295">
        <v>0</v>
      </c>
      <c r="FY295">
        <v>0</v>
      </c>
      <c r="FZ295">
        <v>2.5966026053728499</v>
      </c>
      <c r="GA295">
        <v>0</v>
      </c>
      <c r="GB295">
        <v>0</v>
      </c>
      <c r="GC295">
        <v>0</v>
      </c>
      <c r="GD295">
        <v>0</v>
      </c>
      <c r="GE295">
        <v>0</v>
      </c>
      <c r="GF295">
        <v>0</v>
      </c>
      <c r="GG295">
        <v>0</v>
      </c>
      <c r="GH295">
        <v>2.16762099017016</v>
      </c>
      <c r="GI295">
        <v>0</v>
      </c>
      <c r="GJ295">
        <v>0</v>
      </c>
      <c r="GK295">
        <v>0</v>
      </c>
      <c r="GL295">
        <v>0</v>
      </c>
      <c r="GM295">
        <v>0</v>
      </c>
      <c r="GN295">
        <v>0</v>
      </c>
      <c r="GO295">
        <v>0</v>
      </c>
      <c r="GP295">
        <v>231.85581494654801</v>
      </c>
      <c r="GQ295">
        <v>0</v>
      </c>
      <c r="GR295">
        <v>0.28224408809512502</v>
      </c>
      <c r="GS295">
        <v>0.28224408809512502</v>
      </c>
      <c r="GT295">
        <v>14.3560485927191</v>
      </c>
      <c r="GU295">
        <v>65.039448687999396</v>
      </c>
      <c r="GV295">
        <v>41.794229421844598</v>
      </c>
    </row>
    <row r="296" spans="1:204" x14ac:dyDescent="0.35">
      <c r="A296">
        <v>295</v>
      </c>
      <c r="B296" t="s">
        <v>1336</v>
      </c>
      <c r="C296" t="s">
        <v>319</v>
      </c>
      <c r="D296" t="s">
        <v>1337</v>
      </c>
      <c r="E296" t="s">
        <v>1338</v>
      </c>
      <c r="F296">
        <v>0</v>
      </c>
      <c r="G296">
        <v>3.13668703</v>
      </c>
      <c r="H296">
        <v>2.5142510415719999</v>
      </c>
      <c r="I296">
        <v>2.0462227027020901</v>
      </c>
      <c r="J296">
        <v>1.8549315152872601</v>
      </c>
      <c r="K296">
        <v>1.8974403625110201</v>
      </c>
      <c r="L296">
        <v>1.92835588776578</v>
      </c>
      <c r="M296">
        <v>1.92835588776578</v>
      </c>
      <c r="N296">
        <v>2.5523954895833301E-2</v>
      </c>
      <c r="O296">
        <v>2.5523954834954499E-2</v>
      </c>
      <c r="P296">
        <v>2.7051084597939201E-2</v>
      </c>
      <c r="Q296">
        <v>4.2508847225332998E-2</v>
      </c>
      <c r="R296">
        <v>6.1831050509523901E-2</v>
      </c>
      <c r="S296">
        <v>7.7288813136904902E-2</v>
      </c>
      <c r="T296">
        <v>0.100475457077977</v>
      </c>
      <c r="U296">
        <v>5.3233753979999996</v>
      </c>
      <c r="V296">
        <v>5.5661416800000003</v>
      </c>
      <c r="W296">
        <v>5.8095374319999999</v>
      </c>
      <c r="X296">
        <v>6.072201798</v>
      </c>
      <c r="Y296">
        <v>6.315685974</v>
      </c>
      <c r="Z296">
        <v>6.5626185699999997</v>
      </c>
      <c r="AA296">
        <v>6.7183053279999996</v>
      </c>
      <c r="AB296">
        <v>0</v>
      </c>
      <c r="AC296">
        <v>0</v>
      </c>
      <c r="AD296">
        <v>0</v>
      </c>
      <c r="AE296">
        <v>0</v>
      </c>
      <c r="AF296">
        <v>0</v>
      </c>
      <c r="AG296">
        <v>0</v>
      </c>
      <c r="AH296">
        <v>0</v>
      </c>
      <c r="AI296">
        <v>0</v>
      </c>
      <c r="AJ296">
        <v>0</v>
      </c>
      <c r="AK296">
        <v>0</v>
      </c>
      <c r="AL296">
        <v>0</v>
      </c>
      <c r="AM296">
        <v>0</v>
      </c>
      <c r="AN296">
        <v>0</v>
      </c>
      <c r="AO296">
        <v>0</v>
      </c>
      <c r="AP296">
        <v>1.69353278844444</v>
      </c>
      <c r="AQ296">
        <v>2.0799081235555601</v>
      </c>
      <c r="AR296">
        <v>1.448324844352</v>
      </c>
      <c r="AS296">
        <v>1.10906541904079</v>
      </c>
      <c r="AT296">
        <v>1.22686207526598</v>
      </c>
      <c r="AU296">
        <v>1.19915868097593</v>
      </c>
      <c r="AV296">
        <v>1.0682744676926501</v>
      </c>
      <c r="AW296">
        <v>5.6690955847031E-3</v>
      </c>
      <c r="AX296">
        <v>4.0544251559893199E-3</v>
      </c>
      <c r="AY296">
        <v>4.3001901165340799E-3</v>
      </c>
      <c r="AZ296">
        <v>0</v>
      </c>
      <c r="BA296">
        <v>0</v>
      </c>
      <c r="BB296">
        <v>0</v>
      </c>
      <c r="BC296">
        <v>0</v>
      </c>
      <c r="BD296">
        <v>7.8084555401016997E-2</v>
      </c>
      <c r="BE296">
        <v>0.40553591676012102</v>
      </c>
      <c r="BF296">
        <v>0.32745136135910402</v>
      </c>
      <c r="BG296">
        <v>0.40805477338596002</v>
      </c>
      <c r="BH296">
        <v>0.40805477338596002</v>
      </c>
      <c r="BI296">
        <v>0.40805477338596002</v>
      </c>
      <c r="BJ296">
        <v>0.42820562639267401</v>
      </c>
      <c r="BK296">
        <v>0</v>
      </c>
      <c r="BL296">
        <v>5.6094617106706803E-2</v>
      </c>
      <c r="BM296">
        <v>5.5890277502821301E-2</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10.262872822326001</v>
      </c>
      <c r="CO296">
        <v>10.6515097589853</v>
      </c>
      <c r="CP296">
        <v>9.7187778926304897</v>
      </c>
      <c r="CQ296">
        <v>9.4867623529393406</v>
      </c>
      <c r="CR296">
        <v>9.9098742356724792</v>
      </c>
      <c r="CS296">
        <v>10.1754767252646</v>
      </c>
      <c r="CT296">
        <v>10.1754767252646</v>
      </c>
      <c r="CU296">
        <v>10.3481122318218</v>
      </c>
      <c r="CV296">
        <v>10.3257632977258</v>
      </c>
      <c r="CW296">
        <v>3.7868240539225898E-2</v>
      </c>
      <c r="CX296">
        <v>-8.75680431657124E-2</v>
      </c>
      <c r="CY296">
        <v>-2.3872913061125E-2</v>
      </c>
      <c r="CZ296">
        <v>4.4600240523791301E-2</v>
      </c>
      <c r="DA296">
        <v>2.68018022505279E-2</v>
      </c>
      <c r="DB296">
        <v>1.63098523376808E-2</v>
      </c>
      <c r="DC296">
        <v>2.5038830536692602E-2</v>
      </c>
      <c r="DD296">
        <v>0.16738594029253501</v>
      </c>
      <c r="DE296">
        <v>0.27835795228608901</v>
      </c>
      <c r="DF296">
        <v>0.25478203735395899</v>
      </c>
      <c r="DG296">
        <v>0.25478203735395899</v>
      </c>
      <c r="DH296">
        <v>8.2146530796712594E-2</v>
      </c>
      <c r="DI296">
        <v>0</v>
      </c>
      <c r="DJ296">
        <v>0</v>
      </c>
      <c r="DK296">
        <v>0</v>
      </c>
      <c r="DL296">
        <v>0</v>
      </c>
      <c r="DM296">
        <v>0</v>
      </c>
      <c r="DN296">
        <v>0</v>
      </c>
      <c r="DO296" t="s">
        <v>1855</v>
      </c>
      <c r="DP296">
        <v>45606</v>
      </c>
      <c r="DQ296">
        <v>45606</v>
      </c>
      <c r="DR296" t="s">
        <v>1835</v>
      </c>
      <c r="DS296">
        <v>0</v>
      </c>
      <c r="DT296">
        <v>175.42</v>
      </c>
      <c r="DU296">
        <v>38298.400000000001</v>
      </c>
      <c r="DV296">
        <v>37379.599999999999</v>
      </c>
      <c r="DW296">
        <v>3.0666717428222997E-4</v>
      </c>
      <c r="DX296">
        <v>1.92835588776578</v>
      </c>
      <c r="DY296">
        <v>1.92866255494006</v>
      </c>
      <c r="DZ296">
        <v>3.0666717428222997E-4</v>
      </c>
      <c r="EA296">
        <v>1.0075565736462</v>
      </c>
      <c r="EB296">
        <v>0</v>
      </c>
      <c r="EC296">
        <v>8.2122957670077198E-2</v>
      </c>
      <c r="ED296">
        <v>0</v>
      </c>
      <c r="EE296" t="s">
        <v>124</v>
      </c>
      <c r="EF296" t="s">
        <v>123</v>
      </c>
      <c r="EG296" t="s">
        <v>1836</v>
      </c>
      <c r="EH296" t="s">
        <v>1880</v>
      </c>
      <c r="EI296" t="s">
        <v>1836</v>
      </c>
      <c r="EJ296">
        <v>1.6172256345510101E-4</v>
      </c>
      <c r="EK296">
        <v>4.2167474082010203</v>
      </c>
      <c r="EL296">
        <v>9.5564934531884495E-4</v>
      </c>
      <c r="EM296">
        <v>0.15844206693065499</v>
      </c>
      <c r="EN296">
        <v>0.42820562639267401</v>
      </c>
      <c r="EO296">
        <v>0</v>
      </c>
      <c r="EP296">
        <v>0</v>
      </c>
      <c r="EQ296">
        <v>0</v>
      </c>
      <c r="ER296">
        <v>0</v>
      </c>
      <c r="ES296">
        <v>0</v>
      </c>
      <c r="ET296">
        <v>0</v>
      </c>
      <c r="EU296">
        <v>0</v>
      </c>
      <c r="EV296">
        <v>0.03</v>
      </c>
      <c r="EW296">
        <v>180.42</v>
      </c>
      <c r="EX296">
        <v>1.00608921907575</v>
      </c>
      <c r="EY296">
        <v>38531.607347850797</v>
      </c>
      <c r="EZ296">
        <v>6.9518725976992402</v>
      </c>
      <c r="FA296">
        <v>0</v>
      </c>
      <c r="FB296">
        <v>0</v>
      </c>
      <c r="FC296">
        <v>0</v>
      </c>
      <c r="FD296">
        <v>0</v>
      </c>
      <c r="FE296">
        <v>0</v>
      </c>
      <c r="FF296">
        <v>0</v>
      </c>
      <c r="FG296">
        <v>0</v>
      </c>
      <c r="FH296">
        <v>0</v>
      </c>
      <c r="FI296">
        <v>0</v>
      </c>
      <c r="FJ296">
        <v>0</v>
      </c>
      <c r="FK296">
        <v>0</v>
      </c>
      <c r="FL296">
        <v>0</v>
      </c>
      <c r="FM296">
        <v>0</v>
      </c>
      <c r="FN296">
        <v>0</v>
      </c>
      <c r="FO296">
        <v>0</v>
      </c>
      <c r="FP296">
        <v>0</v>
      </c>
      <c r="FQ296">
        <v>0</v>
      </c>
      <c r="FR296">
        <v>0</v>
      </c>
      <c r="FS296">
        <v>0</v>
      </c>
      <c r="FT296">
        <v>0</v>
      </c>
      <c r="FU296">
        <v>0</v>
      </c>
      <c r="FV296">
        <v>0</v>
      </c>
      <c r="FW296">
        <v>0</v>
      </c>
      <c r="FX296">
        <v>0</v>
      </c>
      <c r="FY296">
        <v>0</v>
      </c>
      <c r="FZ296">
        <v>0.13293594716009299</v>
      </c>
      <c r="GA296">
        <v>0</v>
      </c>
      <c r="GB296">
        <v>0</v>
      </c>
      <c r="GC296">
        <v>0</v>
      </c>
      <c r="GD296">
        <v>0</v>
      </c>
      <c r="GE296">
        <v>0</v>
      </c>
      <c r="GF296">
        <v>0</v>
      </c>
      <c r="GG296">
        <v>0</v>
      </c>
      <c r="GH296">
        <v>0</v>
      </c>
      <c r="GI296">
        <v>0</v>
      </c>
      <c r="GJ296">
        <v>0</v>
      </c>
      <c r="GK296">
        <v>0</v>
      </c>
      <c r="GL296">
        <v>0</v>
      </c>
      <c r="GM296">
        <v>0</v>
      </c>
      <c r="GN296">
        <v>0</v>
      </c>
      <c r="GO296">
        <v>0</v>
      </c>
      <c r="GP296">
        <v>10.694176035269001</v>
      </c>
      <c r="GQ296">
        <v>0</v>
      </c>
      <c r="GR296">
        <v>8.6500668500129996E-2</v>
      </c>
      <c r="GS296">
        <v>8.6500668500129996E-2</v>
      </c>
      <c r="GT296">
        <v>0.36841273754325099</v>
      </c>
      <c r="GU296">
        <v>3.7423034375698099</v>
      </c>
      <c r="GV296">
        <v>1.92866255494006</v>
      </c>
    </row>
    <row r="297" spans="1:204" x14ac:dyDescent="0.35">
      <c r="A297">
        <v>296</v>
      </c>
      <c r="B297" t="s">
        <v>1339</v>
      </c>
      <c r="C297" t="s">
        <v>320</v>
      </c>
      <c r="D297" t="s">
        <v>1340</v>
      </c>
      <c r="E297" t="s">
        <v>1341</v>
      </c>
      <c r="F297">
        <v>0</v>
      </c>
      <c r="G297">
        <v>5.4353029800000003</v>
      </c>
      <c r="H297">
        <v>4.7275213174869997</v>
      </c>
      <c r="I297">
        <v>4.1961079450513896</v>
      </c>
      <c r="J297">
        <v>3.9116397349252598</v>
      </c>
      <c r="K297">
        <v>3.5628130589141498</v>
      </c>
      <c r="L297">
        <v>3.6208629661876999</v>
      </c>
      <c r="M297">
        <v>3.6223843950858301</v>
      </c>
      <c r="N297">
        <v>4.4284597000000002E-2</v>
      </c>
      <c r="O297">
        <v>4.4284596931706603E-2</v>
      </c>
      <c r="P297">
        <v>4.6934199097730403E-2</v>
      </c>
      <c r="Q297">
        <v>7.3753741439290602E-2</v>
      </c>
      <c r="R297">
        <v>0.10727816936624</v>
      </c>
      <c r="S297">
        <v>0.13409771170779999</v>
      </c>
      <c r="T297">
        <v>0.17432702522013999</v>
      </c>
      <c r="U297">
        <v>4.1848184699999997</v>
      </c>
      <c r="V297">
        <v>4.4415547100000001</v>
      </c>
      <c r="W297">
        <v>4.6364497199999999</v>
      </c>
      <c r="X297">
        <v>4.8480871680000002</v>
      </c>
      <c r="Y297">
        <v>5.0993626699999997</v>
      </c>
      <c r="Z297">
        <v>5.3439595200000003</v>
      </c>
      <c r="AA297">
        <v>5.5445726400000002</v>
      </c>
      <c r="AB297">
        <v>0</v>
      </c>
      <c r="AC297">
        <v>0</v>
      </c>
      <c r="AD297">
        <v>0</v>
      </c>
      <c r="AE297">
        <v>0</v>
      </c>
      <c r="AF297">
        <v>0</v>
      </c>
      <c r="AG297">
        <v>0</v>
      </c>
      <c r="AH297">
        <v>0</v>
      </c>
      <c r="AI297">
        <v>0</v>
      </c>
      <c r="AJ297">
        <v>0</v>
      </c>
      <c r="AK297">
        <v>0</v>
      </c>
      <c r="AL297">
        <v>0</v>
      </c>
      <c r="AM297">
        <v>0</v>
      </c>
      <c r="AN297">
        <v>0</v>
      </c>
      <c r="AO297">
        <v>0</v>
      </c>
      <c r="AP297">
        <v>1.36187637422222</v>
      </c>
      <c r="AQ297">
        <v>1.7267145075555601</v>
      </c>
      <c r="AR297">
        <v>1.37690573343289</v>
      </c>
      <c r="AS297">
        <v>1.00650377432173</v>
      </c>
      <c r="AT297">
        <v>1.0023250911147299</v>
      </c>
      <c r="AU297">
        <v>1.06719180265646</v>
      </c>
      <c r="AV297">
        <v>0.75807539212094999</v>
      </c>
      <c r="AW297">
        <v>9.8333396140295008E-3</v>
      </c>
      <c r="AX297">
        <v>7.0326102114214896E-3</v>
      </c>
      <c r="AY297">
        <v>7.45890225151093E-3</v>
      </c>
      <c r="AZ297">
        <v>0</v>
      </c>
      <c r="BA297">
        <v>0</v>
      </c>
      <c r="BB297">
        <v>0</v>
      </c>
      <c r="BC297">
        <v>0</v>
      </c>
      <c r="BD297">
        <v>3.04619494693791E-2</v>
      </c>
      <c r="BE297">
        <v>0.15820560853451701</v>
      </c>
      <c r="BF297">
        <v>0.12774365906513799</v>
      </c>
      <c r="BG297">
        <v>0.15918825206578799</v>
      </c>
      <c r="BH297">
        <v>0.15918825206578799</v>
      </c>
      <c r="BI297">
        <v>0.15918825206578799</v>
      </c>
      <c r="BJ297">
        <v>0.16704940031595</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11.0665777103056</v>
      </c>
      <c r="CO297">
        <v>11.1053133507202</v>
      </c>
      <c r="CP297">
        <v>10.391600158898701</v>
      </c>
      <c r="CQ297">
        <v>9.9991726707520794</v>
      </c>
      <c r="CR297">
        <v>9.9309672414609</v>
      </c>
      <c r="CS297">
        <v>10.3253002526177</v>
      </c>
      <c r="CT297">
        <v>10.3253002526177</v>
      </c>
      <c r="CU297">
        <v>10.306941208727601</v>
      </c>
      <c r="CV297">
        <v>10.4089348064673</v>
      </c>
      <c r="CW297">
        <v>3.5002366068865899E-3</v>
      </c>
      <c r="CX297">
        <v>-6.4267722060742605E-2</v>
      </c>
      <c r="CY297">
        <v>-3.7763913367137601E-2</v>
      </c>
      <c r="CZ297">
        <v>-6.8211072592711001E-3</v>
      </c>
      <c r="DA297">
        <v>3.9707412336488002E-2</v>
      </c>
      <c r="DB297">
        <v>-5.5763449551250503E-2</v>
      </c>
      <c r="DC297">
        <v>1.2025501127948601E-2</v>
      </c>
      <c r="DD297">
        <v>-0.61711054785362096</v>
      </c>
      <c r="DE297">
        <v>0.39608503091534603</v>
      </c>
      <c r="DF297">
        <v>0.124166909834264</v>
      </c>
      <c r="DG297">
        <v>0.124166909834264</v>
      </c>
      <c r="DH297">
        <v>0.14252595372444901</v>
      </c>
      <c r="DI297">
        <v>0</v>
      </c>
      <c r="DJ297">
        <v>0</v>
      </c>
      <c r="DK297">
        <v>0</v>
      </c>
      <c r="DL297">
        <v>0</v>
      </c>
      <c r="DM297">
        <v>0</v>
      </c>
      <c r="DN297">
        <v>0</v>
      </c>
      <c r="DO297" t="s">
        <v>1840</v>
      </c>
      <c r="DP297">
        <v>42425</v>
      </c>
      <c r="DQ297">
        <v>42425</v>
      </c>
      <c r="DR297" t="s">
        <v>1835</v>
      </c>
      <c r="DS297">
        <v>0</v>
      </c>
      <c r="DT297">
        <v>192.56</v>
      </c>
      <c r="DU297">
        <v>28794</v>
      </c>
      <c r="DV297">
        <v>26892</v>
      </c>
      <c r="DW297">
        <v>0.28554642093264299</v>
      </c>
      <c r="DX297">
        <v>3.3457379071096098</v>
      </c>
      <c r="DY297">
        <v>3.6312843280422502</v>
      </c>
      <c r="DZ297">
        <v>5.3207401672168003E-4</v>
      </c>
      <c r="EA297">
        <v>1.11784208859162</v>
      </c>
      <c r="EB297">
        <v>0</v>
      </c>
      <c r="EC297">
        <v>0.14248505385535601</v>
      </c>
      <c r="ED297">
        <v>0</v>
      </c>
      <c r="EE297" t="s">
        <v>1836</v>
      </c>
      <c r="EF297" t="s">
        <v>224</v>
      </c>
      <c r="EG297" t="s">
        <v>1836</v>
      </c>
      <c r="EH297" t="s">
        <v>1865</v>
      </c>
      <c r="EI297" t="s">
        <v>1836</v>
      </c>
      <c r="EJ297">
        <v>2.8059205923647399E-4</v>
      </c>
      <c r="EK297">
        <v>7.3161451876309602</v>
      </c>
      <c r="EL297">
        <v>1.65807165618203E-3</v>
      </c>
      <c r="EM297">
        <v>0.27490030900099</v>
      </c>
      <c r="EN297">
        <v>0.16704940031595</v>
      </c>
      <c r="EO297">
        <v>0</v>
      </c>
      <c r="EP297">
        <v>0</v>
      </c>
      <c r="EQ297">
        <v>0</v>
      </c>
      <c r="ER297">
        <v>0</v>
      </c>
      <c r="ES297">
        <v>0</v>
      </c>
      <c r="ET297">
        <v>0</v>
      </c>
      <c r="EU297">
        <v>0</v>
      </c>
      <c r="EV297">
        <v>0.03</v>
      </c>
      <c r="EW297">
        <v>197.56</v>
      </c>
      <c r="EX297">
        <v>1.0172313224184599</v>
      </c>
      <c r="EY297">
        <v>29290.158697717299</v>
      </c>
      <c r="EZ297">
        <v>5.7865637523210198</v>
      </c>
      <c r="FA297">
        <v>0</v>
      </c>
      <c r="FB297">
        <v>0</v>
      </c>
      <c r="FC297">
        <v>0</v>
      </c>
      <c r="FD297">
        <v>0</v>
      </c>
      <c r="FE297">
        <v>0</v>
      </c>
      <c r="FF297">
        <v>0</v>
      </c>
      <c r="FG297">
        <v>0</v>
      </c>
      <c r="FH297">
        <v>0</v>
      </c>
      <c r="FI297">
        <v>0</v>
      </c>
      <c r="FJ297">
        <v>0</v>
      </c>
      <c r="FK297">
        <v>0</v>
      </c>
      <c r="FL297">
        <v>0</v>
      </c>
      <c r="FM297">
        <v>0</v>
      </c>
      <c r="FN297">
        <v>0</v>
      </c>
      <c r="FO297">
        <v>0</v>
      </c>
      <c r="FP297">
        <v>0</v>
      </c>
      <c r="FQ297">
        <v>0</v>
      </c>
      <c r="FR297">
        <v>0</v>
      </c>
      <c r="FS297">
        <v>0</v>
      </c>
      <c r="FT297">
        <v>0</v>
      </c>
      <c r="FU297">
        <v>0</v>
      </c>
      <c r="FV297">
        <v>0</v>
      </c>
      <c r="FW297">
        <v>0</v>
      </c>
      <c r="FX297">
        <v>0</v>
      </c>
      <c r="FY297">
        <v>0</v>
      </c>
      <c r="FZ297">
        <v>0.23064667269238101</v>
      </c>
      <c r="GA297">
        <v>0</v>
      </c>
      <c r="GB297">
        <v>0</v>
      </c>
      <c r="GC297">
        <v>0</v>
      </c>
      <c r="GD297">
        <v>0</v>
      </c>
      <c r="GE297">
        <v>0</v>
      </c>
      <c r="GF297">
        <v>0</v>
      </c>
      <c r="GG297">
        <v>0</v>
      </c>
      <c r="GH297">
        <v>0</v>
      </c>
      <c r="GI297">
        <v>0</v>
      </c>
      <c r="GJ297">
        <v>0</v>
      </c>
      <c r="GK297">
        <v>0</v>
      </c>
      <c r="GL297">
        <v>0</v>
      </c>
      <c r="GM297">
        <v>0</v>
      </c>
      <c r="GN297">
        <v>0</v>
      </c>
      <c r="GO297">
        <v>0</v>
      </c>
      <c r="GP297">
        <v>11.3583670249199</v>
      </c>
      <c r="GQ297">
        <v>0</v>
      </c>
      <c r="GR297">
        <v>0.15008047395565499</v>
      </c>
      <c r="GS297">
        <v>0.15008047395565499</v>
      </c>
      <c r="GT297">
        <v>0.94943221845254799</v>
      </c>
      <c r="GU297">
        <v>5.5718032725988396</v>
      </c>
      <c r="GV297">
        <v>3.6312843280422502</v>
      </c>
    </row>
    <row r="298" spans="1:204" x14ac:dyDescent="0.35">
      <c r="A298">
        <v>297</v>
      </c>
      <c r="B298" t="s">
        <v>1342</v>
      </c>
      <c r="C298" t="s">
        <v>321</v>
      </c>
      <c r="D298" t="s">
        <v>1343</v>
      </c>
      <c r="E298" t="s">
        <v>1344</v>
      </c>
      <c r="F298">
        <v>0</v>
      </c>
      <c r="G298">
        <v>5.95563764</v>
      </c>
      <c r="H298">
        <v>5.0577410276389996</v>
      </c>
      <c r="I298">
        <v>4.3831928507078501</v>
      </c>
      <c r="J298">
        <v>4.0220117285146904</v>
      </c>
      <c r="K298">
        <v>3.6104319820800499</v>
      </c>
      <c r="L298">
        <v>3.6692577577554801</v>
      </c>
      <c r="M298">
        <v>3.6692577577554801</v>
      </c>
      <c r="N298">
        <v>4.8566745354166697E-2</v>
      </c>
      <c r="O298">
        <v>4.8566745319605399E-2</v>
      </c>
      <c r="P298">
        <v>5.1472553716010103E-2</v>
      </c>
      <c r="Q298">
        <v>8.0885441553730106E-2</v>
      </c>
      <c r="R298">
        <v>0.117651551350877</v>
      </c>
      <c r="S298">
        <v>0.14706443918859699</v>
      </c>
      <c r="T298">
        <v>0.191183770945175</v>
      </c>
      <c r="U298">
        <v>6.2484417839999997</v>
      </c>
      <c r="V298">
        <v>6.5715906479999999</v>
      </c>
      <c r="W298">
        <v>6.854265228</v>
      </c>
      <c r="X298">
        <v>7.1462948659999999</v>
      </c>
      <c r="Y298">
        <v>7.4750785339999997</v>
      </c>
      <c r="Z298">
        <v>7.8397658139999997</v>
      </c>
      <c r="AA298">
        <v>8.1129554160000001</v>
      </c>
      <c r="AB298">
        <v>0</v>
      </c>
      <c r="AC298">
        <v>0</v>
      </c>
      <c r="AD298">
        <v>0</v>
      </c>
      <c r="AE298">
        <v>0</v>
      </c>
      <c r="AF298">
        <v>0</v>
      </c>
      <c r="AG298">
        <v>0</v>
      </c>
      <c r="AH298">
        <v>0</v>
      </c>
      <c r="AI298">
        <v>0</v>
      </c>
      <c r="AJ298">
        <v>0</v>
      </c>
      <c r="AK298">
        <v>0</v>
      </c>
      <c r="AL298">
        <v>0</v>
      </c>
      <c r="AM298">
        <v>0</v>
      </c>
      <c r="AN298">
        <v>0</v>
      </c>
      <c r="AO298">
        <v>0</v>
      </c>
      <c r="AP298">
        <v>3.33257552533333</v>
      </c>
      <c r="AQ298">
        <v>3.97764543644444</v>
      </c>
      <c r="AR298">
        <v>3.1681270708053302</v>
      </c>
      <c r="AS298">
        <v>2.08620284276738</v>
      </c>
      <c r="AT298">
        <v>1.9568343445163301</v>
      </c>
      <c r="AU298">
        <v>1.8137685906335399</v>
      </c>
      <c r="AV298">
        <v>1.04537351607189</v>
      </c>
      <c r="AW298">
        <v>1.0729273500920801E-2</v>
      </c>
      <c r="AX298">
        <v>7.6733644260650003E-3</v>
      </c>
      <c r="AY298">
        <v>8.1384967278986097E-3</v>
      </c>
      <c r="AZ298">
        <v>0</v>
      </c>
      <c r="BA298">
        <v>0</v>
      </c>
      <c r="BB298">
        <v>0</v>
      </c>
      <c r="BC298">
        <v>0</v>
      </c>
      <c r="BD298">
        <v>5.6376612623978098E-2</v>
      </c>
      <c r="BE298">
        <v>0.29279466556324102</v>
      </c>
      <c r="BF298">
        <v>0.23641805293926299</v>
      </c>
      <c r="BG298">
        <v>0.294613265970466</v>
      </c>
      <c r="BH298">
        <v>0.294613265970466</v>
      </c>
      <c r="BI298">
        <v>0.294613265970466</v>
      </c>
      <c r="BJ298">
        <v>0.309162069228267</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15.6523275808124</v>
      </c>
      <c r="CO298">
        <v>15.9560118873924</v>
      </c>
      <c r="CP298">
        <v>14.7016142528964</v>
      </c>
      <c r="CQ298">
        <v>13.6300081448063</v>
      </c>
      <c r="CR298">
        <v>13.4546096779177</v>
      </c>
      <c r="CS298">
        <v>13.764469867548099</v>
      </c>
      <c r="CT298">
        <v>13.764469867548099</v>
      </c>
      <c r="CU298">
        <v>13.4022515563847</v>
      </c>
      <c r="CV298">
        <v>13.690150841164201</v>
      </c>
      <c r="CW298">
        <v>1.94018624394388E-2</v>
      </c>
      <c r="CX298">
        <v>-7.86159877135192E-2</v>
      </c>
      <c r="CY298">
        <v>-7.2890370380856204E-2</v>
      </c>
      <c r="CZ298">
        <v>-1.2868551876498701E-2</v>
      </c>
      <c r="DA298">
        <v>2.30300392986444E-2</v>
      </c>
      <c r="DB298">
        <v>-0.120611947553319</v>
      </c>
      <c r="DC298">
        <v>0</v>
      </c>
      <c r="DD298">
        <v>-1.88785771326431</v>
      </c>
      <c r="DE298">
        <v>0.28102233941177501</v>
      </c>
      <c r="DF298">
        <v>-0.20591065171595699</v>
      </c>
      <c r="DG298">
        <v>0</v>
      </c>
      <c r="DH298">
        <v>0.36221831116341002</v>
      </c>
      <c r="DI298">
        <v>0</v>
      </c>
      <c r="DJ298">
        <v>0</v>
      </c>
      <c r="DK298">
        <v>0</v>
      </c>
      <c r="DL298">
        <v>0</v>
      </c>
      <c r="DM298">
        <v>0</v>
      </c>
      <c r="DN298">
        <v>0</v>
      </c>
      <c r="DO298" t="s">
        <v>1840</v>
      </c>
      <c r="DP298">
        <v>65625</v>
      </c>
      <c r="DQ298">
        <v>65625</v>
      </c>
      <c r="DR298" t="s">
        <v>1835</v>
      </c>
      <c r="DS298">
        <v>0</v>
      </c>
      <c r="DT298">
        <v>168.59</v>
      </c>
      <c r="DU298">
        <v>48122.400000000001</v>
      </c>
      <c r="DV298">
        <v>46119.4</v>
      </c>
      <c r="DW298">
        <v>5.8352352170163997E-4</v>
      </c>
      <c r="DX298">
        <v>3.6692577577554801</v>
      </c>
      <c r="DY298">
        <v>3.6698412812771801</v>
      </c>
      <c r="DZ298">
        <v>5.8352352170163997E-4</v>
      </c>
      <c r="EA298">
        <v>1.2316263846047899</v>
      </c>
      <c r="EB298">
        <v>0</v>
      </c>
      <c r="EC298">
        <v>0.15626280471999801</v>
      </c>
      <c r="ED298">
        <v>0.20595550644341101</v>
      </c>
      <c r="EE298" t="s">
        <v>1836</v>
      </c>
      <c r="EF298" t="s">
        <v>224</v>
      </c>
      <c r="EG298" t="s">
        <v>1836</v>
      </c>
      <c r="EH298" t="s">
        <v>1865</v>
      </c>
      <c r="EI298" t="s">
        <v>1836</v>
      </c>
      <c r="EJ298">
        <v>3.0772422900107298E-4</v>
      </c>
      <c r="EK298">
        <v>8.0235879892251205</v>
      </c>
      <c r="EL298">
        <v>1.8184007403664699E-3</v>
      </c>
      <c r="EM298">
        <v>0.30148210033662298</v>
      </c>
      <c r="EN298">
        <v>0.309162069228267</v>
      </c>
      <c r="EO298">
        <v>0</v>
      </c>
      <c r="EP298">
        <v>0</v>
      </c>
      <c r="EQ298">
        <v>0</v>
      </c>
      <c r="ER298">
        <v>0</v>
      </c>
      <c r="ES298">
        <v>0</v>
      </c>
      <c r="ET298">
        <v>0</v>
      </c>
      <c r="EU298">
        <v>0</v>
      </c>
      <c r="EV298">
        <v>0.03</v>
      </c>
      <c r="EW298">
        <v>173.59</v>
      </c>
      <c r="EX298">
        <v>1.0106852032088101</v>
      </c>
      <c r="EY298">
        <v>48636.597622895802</v>
      </c>
      <c r="EZ298">
        <v>8.4428269813584809</v>
      </c>
      <c r="FA298">
        <v>0</v>
      </c>
      <c r="FB298">
        <v>0</v>
      </c>
      <c r="FC298">
        <v>0</v>
      </c>
      <c r="FD298">
        <v>0</v>
      </c>
      <c r="FE298">
        <v>0</v>
      </c>
      <c r="FF298">
        <v>0</v>
      </c>
      <c r="FG298">
        <v>0</v>
      </c>
      <c r="FH298">
        <v>0</v>
      </c>
      <c r="FI298">
        <v>0</v>
      </c>
      <c r="FJ298">
        <v>0</v>
      </c>
      <c r="FK298">
        <v>0</v>
      </c>
      <c r="FL298">
        <v>0</v>
      </c>
      <c r="FM298">
        <v>0</v>
      </c>
      <c r="FN298">
        <v>0</v>
      </c>
      <c r="FO298">
        <v>0</v>
      </c>
      <c r="FP298">
        <v>0</v>
      </c>
      <c r="FQ298">
        <v>0</v>
      </c>
      <c r="FR298">
        <v>0</v>
      </c>
      <c r="FS298">
        <v>0</v>
      </c>
      <c r="FT298">
        <v>0</v>
      </c>
      <c r="FU298">
        <v>0</v>
      </c>
      <c r="FV298">
        <v>0</v>
      </c>
      <c r="FW298">
        <v>0</v>
      </c>
      <c r="FX298">
        <v>0</v>
      </c>
      <c r="FY298">
        <v>0</v>
      </c>
      <c r="FZ298">
        <v>0.252949316238882</v>
      </c>
      <c r="GA298">
        <v>0</v>
      </c>
      <c r="GB298">
        <v>0</v>
      </c>
      <c r="GC298">
        <v>0</v>
      </c>
      <c r="GD298">
        <v>0</v>
      </c>
      <c r="GE298">
        <v>0</v>
      </c>
      <c r="GF298">
        <v>0</v>
      </c>
      <c r="GG298">
        <v>0</v>
      </c>
      <c r="GH298">
        <v>0</v>
      </c>
      <c r="GI298">
        <v>0</v>
      </c>
      <c r="GJ298">
        <v>0</v>
      </c>
      <c r="GK298">
        <v>0</v>
      </c>
      <c r="GL298">
        <v>0</v>
      </c>
      <c r="GM298">
        <v>0</v>
      </c>
      <c r="GN298">
        <v>0</v>
      </c>
      <c r="GO298">
        <v>0</v>
      </c>
      <c r="GP298">
        <v>14.372480805464599</v>
      </c>
      <c r="GQ298">
        <v>0</v>
      </c>
      <c r="GR298">
        <v>0.16459267242039699</v>
      </c>
      <c r="GS298">
        <v>0.16459267242039699</v>
      </c>
      <c r="GT298">
        <v>0.68232996430039705</v>
      </c>
      <c r="GU298">
        <v>5.9296538241061398</v>
      </c>
      <c r="GV298">
        <v>3.6698412812771801</v>
      </c>
    </row>
    <row r="299" spans="1:204" x14ac:dyDescent="0.35">
      <c r="A299">
        <v>298</v>
      </c>
      <c r="B299" t="s">
        <v>1345</v>
      </c>
      <c r="C299" t="s">
        <v>322</v>
      </c>
      <c r="D299" t="s">
        <v>1346</v>
      </c>
      <c r="E299" t="s">
        <v>1347</v>
      </c>
      <c r="F299">
        <v>0</v>
      </c>
      <c r="G299">
        <v>3.8465535599999998</v>
      </c>
      <c r="H299">
        <v>2.9923754962219999</v>
      </c>
      <c r="I299">
        <v>2.3498215466040802</v>
      </c>
      <c r="J299">
        <v>2.1635060361259399</v>
      </c>
      <c r="K299">
        <v>2.21308638278729</v>
      </c>
      <c r="L299">
        <v>2.2491448167227199</v>
      </c>
      <c r="M299">
        <v>2.2491448167227199</v>
      </c>
      <c r="N299">
        <v>2.9769956416666701E-2</v>
      </c>
      <c r="O299">
        <v>2.9769956408702499E-2</v>
      </c>
      <c r="P299">
        <v>3.1551129693503398E-2</v>
      </c>
      <c r="Q299">
        <v>4.9580346661219597E-2</v>
      </c>
      <c r="R299">
        <v>7.2116867870868906E-2</v>
      </c>
      <c r="S299">
        <v>9.0146084838586105E-2</v>
      </c>
      <c r="T299">
        <v>0.117189910290162</v>
      </c>
      <c r="U299">
        <v>7.7633026379999999</v>
      </c>
      <c r="V299">
        <v>8.0400038669999994</v>
      </c>
      <c r="W299">
        <v>8.3290695960000001</v>
      </c>
      <c r="X299">
        <v>8.6290575799999996</v>
      </c>
      <c r="Y299">
        <v>8.9038060049999999</v>
      </c>
      <c r="Z299">
        <v>9.1213924340000005</v>
      </c>
      <c r="AA299">
        <v>9.2854614719999997</v>
      </c>
      <c r="AB299">
        <v>0</v>
      </c>
      <c r="AC299">
        <v>0</v>
      </c>
      <c r="AD299">
        <v>0</v>
      </c>
      <c r="AE299">
        <v>0</v>
      </c>
      <c r="AF299">
        <v>0</v>
      </c>
      <c r="AG299">
        <v>0</v>
      </c>
      <c r="AH299">
        <v>0</v>
      </c>
      <c r="AI299">
        <v>0</v>
      </c>
      <c r="AJ299">
        <v>0</v>
      </c>
      <c r="AK299">
        <v>0</v>
      </c>
      <c r="AL299">
        <v>0</v>
      </c>
      <c r="AM299">
        <v>0</v>
      </c>
      <c r="AN299">
        <v>0</v>
      </c>
      <c r="AO299">
        <v>0</v>
      </c>
      <c r="AP299">
        <v>0.73765431377777801</v>
      </c>
      <c r="AQ299">
        <v>0.93913803288888897</v>
      </c>
      <c r="AR299">
        <v>1.1302351264853301</v>
      </c>
      <c r="AS299">
        <v>0.87504732559644405</v>
      </c>
      <c r="AT299">
        <v>0.51672702515199997</v>
      </c>
      <c r="AU299">
        <v>0.39310561734421501</v>
      </c>
      <c r="AV299">
        <v>6.4680000000000001E-2</v>
      </c>
      <c r="AW299">
        <v>6.7230215756167097E-3</v>
      </c>
      <c r="AX299">
        <v>4.8081722019274898E-3</v>
      </c>
      <c r="AY299">
        <v>5.0996266513340799E-3</v>
      </c>
      <c r="AZ299">
        <v>0</v>
      </c>
      <c r="BA299">
        <v>0</v>
      </c>
      <c r="BB299">
        <v>0</v>
      </c>
      <c r="BC299">
        <v>0</v>
      </c>
      <c r="BD299">
        <v>8.2962266141676302E-2</v>
      </c>
      <c r="BE299">
        <v>0.43086854350999598</v>
      </c>
      <c r="BF299">
        <v>0.34790627736832003</v>
      </c>
      <c r="BG299">
        <v>0.43354474564359902</v>
      </c>
      <c r="BH299">
        <v>0.43354474564359902</v>
      </c>
      <c r="BI299">
        <v>0.43354474564359902</v>
      </c>
      <c r="BJ299">
        <v>0.45495436271241801</v>
      </c>
      <c r="BK299">
        <v>0</v>
      </c>
      <c r="BL299">
        <v>0.115764173308367</v>
      </c>
      <c r="BM299">
        <v>0.115354315996386</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12.4669657559117</v>
      </c>
      <c r="CO299">
        <v>12.552728241539899</v>
      </c>
      <c r="CP299">
        <v>12.309037618799</v>
      </c>
      <c r="CQ299">
        <v>12.150736034027201</v>
      </c>
      <c r="CR299">
        <v>12.1392810264538</v>
      </c>
      <c r="CS299">
        <v>12.2873336985491</v>
      </c>
      <c r="CT299">
        <v>12.2873336985491</v>
      </c>
      <c r="CU299">
        <v>12.298374484121601</v>
      </c>
      <c r="CV299">
        <v>12.2672424630062</v>
      </c>
      <c r="CW299">
        <v>6.8791787277893103E-3</v>
      </c>
      <c r="CX299">
        <v>-1.9413359235683499E-2</v>
      </c>
      <c r="CY299">
        <v>-1.2860598015395099E-2</v>
      </c>
      <c r="CZ299">
        <v>-9.42741866942987E-4</v>
      </c>
      <c r="DA299">
        <v>1.2196164811798299E-2</v>
      </c>
      <c r="DB299">
        <v>-5.8377773657378703E-3</v>
      </c>
      <c r="DC299">
        <v>8.6961654558090906E-3</v>
      </c>
      <c r="DD299">
        <v>-7.2779370509291105E-2</v>
      </c>
      <c r="DE299">
        <v>0.224995018540256</v>
      </c>
      <c r="DF299">
        <v>0.106852686853321</v>
      </c>
      <c r="DG299">
        <v>0.106852686853321</v>
      </c>
      <c r="DH299">
        <v>9.5811901280890302E-2</v>
      </c>
      <c r="DI299">
        <v>0</v>
      </c>
      <c r="DJ299">
        <v>0</v>
      </c>
      <c r="DK299">
        <v>0</v>
      </c>
      <c r="DL299">
        <v>0</v>
      </c>
      <c r="DM299">
        <v>0</v>
      </c>
      <c r="DN299">
        <v>0</v>
      </c>
      <c r="DO299" t="s">
        <v>1838</v>
      </c>
      <c r="DP299">
        <v>53808</v>
      </c>
      <c r="DQ299">
        <v>53808</v>
      </c>
      <c r="DR299" t="s">
        <v>1835</v>
      </c>
      <c r="DS299">
        <v>0</v>
      </c>
      <c r="DT299">
        <v>204.54</v>
      </c>
      <c r="DU299">
        <v>45396.800000000003</v>
      </c>
      <c r="DV299">
        <v>44869.2</v>
      </c>
      <c r="DW299">
        <v>3.5768235954493002E-4</v>
      </c>
      <c r="DX299">
        <v>2.2491448167227199</v>
      </c>
      <c r="DY299">
        <v>2.2495024990822601</v>
      </c>
      <c r="DZ299">
        <v>3.5768235954493002E-4</v>
      </c>
      <c r="EA299">
        <v>0.129892125151401</v>
      </c>
      <c r="EB299">
        <v>0</v>
      </c>
      <c r="EC299">
        <v>9.5784406679959994E-2</v>
      </c>
      <c r="ED299">
        <v>0</v>
      </c>
      <c r="EE299" t="s">
        <v>1836</v>
      </c>
      <c r="EF299" t="s">
        <v>114</v>
      </c>
      <c r="EG299" t="s">
        <v>1836</v>
      </c>
      <c r="EH299" t="s">
        <v>1839</v>
      </c>
      <c r="EI299" t="s">
        <v>1836</v>
      </c>
      <c r="EJ299">
        <v>1.88625692409581E-4</v>
      </c>
      <c r="EK299">
        <v>4.9182184869233003</v>
      </c>
      <c r="EL299">
        <v>1.11462504678896E-3</v>
      </c>
      <c r="EM299">
        <v>0.18479947391910101</v>
      </c>
      <c r="EN299">
        <v>0.45495436271241801</v>
      </c>
      <c r="EO299">
        <v>0</v>
      </c>
      <c r="EP299">
        <v>0</v>
      </c>
      <c r="EQ299">
        <v>0</v>
      </c>
      <c r="ER299">
        <v>0</v>
      </c>
      <c r="ES299">
        <v>0</v>
      </c>
      <c r="ET299">
        <v>0</v>
      </c>
      <c r="EU299">
        <v>0</v>
      </c>
      <c r="EV299">
        <v>0.03</v>
      </c>
      <c r="EW299">
        <v>209.54</v>
      </c>
      <c r="EX299">
        <v>1.0029267815457501</v>
      </c>
      <c r="EY299">
        <v>45529.6665164761</v>
      </c>
      <c r="EZ299">
        <v>9.5402863218623999</v>
      </c>
      <c r="FA299">
        <v>0</v>
      </c>
      <c r="FB299">
        <v>0</v>
      </c>
      <c r="FC299">
        <v>0</v>
      </c>
      <c r="FD299">
        <v>0</v>
      </c>
      <c r="FE299">
        <v>0</v>
      </c>
      <c r="FF299">
        <v>0</v>
      </c>
      <c r="FG299">
        <v>0</v>
      </c>
      <c r="FH299">
        <v>0</v>
      </c>
      <c r="FI299">
        <v>0</v>
      </c>
      <c r="FJ299">
        <v>0</v>
      </c>
      <c r="FK299">
        <v>0</v>
      </c>
      <c r="FL299">
        <v>0</v>
      </c>
      <c r="FM299">
        <v>0</v>
      </c>
      <c r="FN299">
        <v>0</v>
      </c>
      <c r="FO299">
        <v>0</v>
      </c>
      <c r="FP299">
        <v>0</v>
      </c>
      <c r="FQ299">
        <v>0</v>
      </c>
      <c r="FR299">
        <v>0</v>
      </c>
      <c r="FS299">
        <v>0</v>
      </c>
      <c r="FT299">
        <v>0</v>
      </c>
      <c r="FU299">
        <v>0</v>
      </c>
      <c r="FV299">
        <v>0</v>
      </c>
      <c r="FW299">
        <v>0</v>
      </c>
      <c r="FX299">
        <v>0</v>
      </c>
      <c r="FY299">
        <v>0</v>
      </c>
      <c r="FZ299">
        <v>0.15505031916067499</v>
      </c>
      <c r="GA299">
        <v>0</v>
      </c>
      <c r="GB299">
        <v>0</v>
      </c>
      <c r="GC299">
        <v>0</v>
      </c>
      <c r="GD299">
        <v>0</v>
      </c>
      <c r="GE299">
        <v>0</v>
      </c>
      <c r="GF299">
        <v>0</v>
      </c>
      <c r="GG299">
        <v>0</v>
      </c>
      <c r="GH299">
        <v>0</v>
      </c>
      <c r="GI299">
        <v>0</v>
      </c>
      <c r="GJ299">
        <v>0</v>
      </c>
      <c r="GK299">
        <v>0</v>
      </c>
      <c r="GL299">
        <v>0</v>
      </c>
      <c r="GM299">
        <v>0</v>
      </c>
      <c r="GN299">
        <v>0</v>
      </c>
      <c r="GO299">
        <v>0</v>
      </c>
      <c r="GP299">
        <v>12.815375467320401</v>
      </c>
      <c r="GQ299">
        <v>0</v>
      </c>
      <c r="GR299">
        <v>0.100890365432172</v>
      </c>
      <c r="GS299">
        <v>0.100890365432172</v>
      </c>
      <c r="GT299">
        <v>0.54813300431423295</v>
      </c>
      <c r="GU299">
        <v>3.27508914545803</v>
      </c>
      <c r="GV299">
        <v>2.2495024990822601</v>
      </c>
    </row>
    <row r="300" spans="1:204" x14ac:dyDescent="0.35">
      <c r="A300">
        <v>299</v>
      </c>
      <c r="B300" t="s">
        <v>1348</v>
      </c>
      <c r="C300" t="s">
        <v>323</v>
      </c>
      <c r="D300" t="s">
        <v>1349</v>
      </c>
      <c r="E300" t="s">
        <v>1350</v>
      </c>
      <c r="F300">
        <v>0</v>
      </c>
      <c r="G300">
        <v>5.1728815800000003</v>
      </c>
      <c r="H300">
        <v>4.3587391849900001</v>
      </c>
      <c r="I300">
        <v>3.7469710204848301</v>
      </c>
      <c r="J300">
        <v>3.4193720150515499</v>
      </c>
      <c r="K300">
        <v>3.0713999957921501</v>
      </c>
      <c r="L300">
        <v>3.1214431729130001</v>
      </c>
      <c r="M300">
        <v>3.1214431729130001</v>
      </c>
      <c r="N300">
        <v>4.1315804395833301E-2</v>
      </c>
      <c r="O300">
        <v>4.1315804344369801E-2</v>
      </c>
      <c r="P300">
        <v>4.3787779980744602E-2</v>
      </c>
      <c r="Q300">
        <v>6.8809368541170104E-2</v>
      </c>
      <c r="R300">
        <v>0.100086354241699</v>
      </c>
      <c r="S300">
        <v>0.12510794280212401</v>
      </c>
      <c r="T300">
        <v>0.16264032564276201</v>
      </c>
      <c r="U300">
        <v>5.8928227800000004</v>
      </c>
      <c r="V300">
        <v>6.1965803900000003</v>
      </c>
      <c r="W300">
        <v>6.6736056000000001</v>
      </c>
      <c r="X300">
        <v>7.0762171699999996</v>
      </c>
      <c r="Y300">
        <v>7.38151036</v>
      </c>
      <c r="Z300">
        <v>7.75572252</v>
      </c>
      <c r="AA300">
        <v>8.0443126199999995</v>
      </c>
      <c r="AB300">
        <v>0</v>
      </c>
      <c r="AC300">
        <v>0</v>
      </c>
      <c r="AD300">
        <v>0</v>
      </c>
      <c r="AE300">
        <v>0</v>
      </c>
      <c r="AF300">
        <v>0</v>
      </c>
      <c r="AG300">
        <v>0</v>
      </c>
      <c r="AH300">
        <v>0</v>
      </c>
      <c r="AI300">
        <v>0</v>
      </c>
      <c r="AJ300">
        <v>0</v>
      </c>
      <c r="AK300">
        <v>0</v>
      </c>
      <c r="AL300">
        <v>0</v>
      </c>
      <c r="AM300">
        <v>0</v>
      </c>
      <c r="AN300">
        <v>0</v>
      </c>
      <c r="AO300">
        <v>0</v>
      </c>
      <c r="AP300">
        <v>4.5337080666666703</v>
      </c>
      <c r="AQ300">
        <v>5.3336015013333302</v>
      </c>
      <c r="AR300">
        <v>4.3897801131804401</v>
      </c>
      <c r="AS300">
        <v>3.8379564667397501</v>
      </c>
      <c r="AT300">
        <v>3.9413833929743798</v>
      </c>
      <c r="AU300">
        <v>4.5221434342373303</v>
      </c>
      <c r="AV300">
        <v>3.5772093218205998</v>
      </c>
      <c r="AW300">
        <v>9.2144475107883497E-3</v>
      </c>
      <c r="AX300">
        <v>6.5899908068387299E-3</v>
      </c>
      <c r="AY300">
        <v>6.9894528189171903E-3</v>
      </c>
      <c r="AZ300">
        <v>0</v>
      </c>
      <c r="BA300">
        <v>0</v>
      </c>
      <c r="BB300">
        <v>0</v>
      </c>
      <c r="BC300">
        <v>0</v>
      </c>
      <c r="BD300">
        <v>5.4575949557038803E-2</v>
      </c>
      <c r="BE300">
        <v>0.283442834796234</v>
      </c>
      <c r="BF300">
        <v>0.22886688523919499</v>
      </c>
      <c r="BG300">
        <v>0.285203349298074</v>
      </c>
      <c r="BH300">
        <v>0.285203349298074</v>
      </c>
      <c r="BI300">
        <v>0.285203349298074</v>
      </c>
      <c r="BJ300">
        <v>0.29928746531279399</v>
      </c>
      <c r="BK300">
        <v>0</v>
      </c>
      <c r="BL300">
        <v>1.6509420903672599E-2</v>
      </c>
      <c r="BM300">
        <v>1.6439648568708599E-2</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15.7045186281303</v>
      </c>
      <c r="CO300">
        <v>16.236779127174401</v>
      </c>
      <c r="CP300">
        <v>15.1064405002728</v>
      </c>
      <c r="CQ300">
        <v>14.6875583696305</v>
      </c>
      <c r="CR300">
        <v>14.7795834523063</v>
      </c>
      <c r="CS300">
        <v>15.8096204192505</v>
      </c>
      <c r="CT300">
        <v>15.8096204192505</v>
      </c>
      <c r="CU300">
        <v>15.3623666334116</v>
      </c>
      <c r="CV300">
        <v>15.652146691528101</v>
      </c>
      <c r="CW300">
        <v>3.3892188079596597E-2</v>
      </c>
      <c r="CX300">
        <v>-6.9615939100251406E-2</v>
      </c>
      <c r="CY300">
        <v>-2.77287115144517E-2</v>
      </c>
      <c r="CZ300">
        <v>6.2655126440915899E-3</v>
      </c>
      <c r="DA300">
        <v>6.9693233930994095E-2</v>
      </c>
      <c r="DB300">
        <v>6.6924554396683399E-3</v>
      </c>
      <c r="DC300">
        <v>0</v>
      </c>
      <c r="DD300">
        <v>0.105101791120203</v>
      </c>
      <c r="DE300">
        <v>1.09125566836622</v>
      </c>
      <c r="DF300">
        <v>-0.31428262145975</v>
      </c>
      <c r="DG300">
        <v>0</v>
      </c>
      <c r="DH300">
        <v>0.44725378583897801</v>
      </c>
      <c r="DI300">
        <v>0</v>
      </c>
      <c r="DJ300">
        <v>0</v>
      </c>
      <c r="DK300">
        <v>0</v>
      </c>
      <c r="DL300">
        <v>0</v>
      </c>
      <c r="DM300">
        <v>0</v>
      </c>
      <c r="DN300">
        <v>0</v>
      </c>
      <c r="DO300" t="s">
        <v>1845</v>
      </c>
      <c r="DP300">
        <v>64214</v>
      </c>
      <c r="DQ300">
        <v>64214</v>
      </c>
      <c r="DR300" t="s">
        <v>1835</v>
      </c>
      <c r="DS300">
        <v>0</v>
      </c>
      <c r="DT300">
        <v>160.13999999999999</v>
      </c>
      <c r="DU300">
        <v>50233</v>
      </c>
      <c r="DV300">
        <v>47120</v>
      </c>
      <c r="DW300">
        <v>4.9640430996224997E-4</v>
      </c>
      <c r="DX300">
        <v>3.1214431729130001</v>
      </c>
      <c r="DY300">
        <v>3.1219395772229599</v>
      </c>
      <c r="DZ300">
        <v>4.9640430996224997E-4</v>
      </c>
      <c r="EA300">
        <v>2.0925005525698199</v>
      </c>
      <c r="EB300">
        <v>0</v>
      </c>
      <c r="EC300">
        <v>0.13293300639414499</v>
      </c>
      <c r="ED300">
        <v>0.314320779444834</v>
      </c>
      <c r="EE300" t="s">
        <v>1836</v>
      </c>
      <c r="EF300" t="s">
        <v>248</v>
      </c>
      <c r="EG300" t="s">
        <v>1836</v>
      </c>
      <c r="EH300" t="s">
        <v>1869</v>
      </c>
      <c r="EI300" t="s">
        <v>1836</v>
      </c>
      <c r="EJ300">
        <v>2.6178144988994799E-4</v>
      </c>
      <c r="EK300">
        <v>6.8256785444677597</v>
      </c>
      <c r="EL300">
        <v>1.5469162842647901E-3</v>
      </c>
      <c r="EM300">
        <v>0.25647128274435499</v>
      </c>
      <c r="EN300">
        <v>0.29928746531279399</v>
      </c>
      <c r="EO300">
        <v>0</v>
      </c>
      <c r="EP300">
        <v>0</v>
      </c>
      <c r="EQ300">
        <v>0</v>
      </c>
      <c r="ER300">
        <v>0</v>
      </c>
      <c r="ES300">
        <v>0</v>
      </c>
      <c r="ET300">
        <v>0</v>
      </c>
      <c r="EU300">
        <v>0</v>
      </c>
      <c r="EV300">
        <v>0.03</v>
      </c>
      <c r="EW300">
        <v>165.14</v>
      </c>
      <c r="EX300">
        <v>1.0161222436530399</v>
      </c>
      <c r="EY300">
        <v>51042.868665422997</v>
      </c>
      <c r="EZ300">
        <v>8.4292193314079498</v>
      </c>
      <c r="FA300">
        <v>0</v>
      </c>
      <c r="FB300">
        <v>0</v>
      </c>
      <c r="FC300">
        <v>0</v>
      </c>
      <c r="FD300">
        <v>0</v>
      </c>
      <c r="FE300">
        <v>0</v>
      </c>
      <c r="FF300">
        <v>0</v>
      </c>
      <c r="FG300">
        <v>0</v>
      </c>
      <c r="FH300">
        <v>0</v>
      </c>
      <c r="FI300">
        <v>0</v>
      </c>
      <c r="FJ300">
        <v>0</v>
      </c>
      <c r="FK300">
        <v>0</v>
      </c>
      <c r="FL300">
        <v>0</v>
      </c>
      <c r="FM300">
        <v>0</v>
      </c>
      <c r="FN300">
        <v>0</v>
      </c>
      <c r="FO300">
        <v>0</v>
      </c>
      <c r="FP300">
        <v>0</v>
      </c>
      <c r="FQ300">
        <v>0</v>
      </c>
      <c r="FR300">
        <v>0</v>
      </c>
      <c r="FS300">
        <v>0</v>
      </c>
      <c r="FT300">
        <v>0</v>
      </c>
      <c r="FU300">
        <v>0</v>
      </c>
      <c r="FV300">
        <v>0</v>
      </c>
      <c r="FW300">
        <v>0</v>
      </c>
      <c r="FX300">
        <v>0</v>
      </c>
      <c r="FY300">
        <v>0</v>
      </c>
      <c r="FZ300">
        <v>0.21518435180953699</v>
      </c>
      <c r="GA300">
        <v>0</v>
      </c>
      <c r="GB300">
        <v>0</v>
      </c>
      <c r="GC300">
        <v>0</v>
      </c>
      <c r="GD300">
        <v>0</v>
      </c>
      <c r="GE300">
        <v>0</v>
      </c>
      <c r="GF300">
        <v>0</v>
      </c>
      <c r="GG300">
        <v>0</v>
      </c>
      <c r="GH300">
        <v>0</v>
      </c>
      <c r="GI300">
        <v>0</v>
      </c>
      <c r="GJ300">
        <v>0</v>
      </c>
      <c r="GK300">
        <v>0</v>
      </c>
      <c r="GL300">
        <v>0</v>
      </c>
      <c r="GM300">
        <v>0</v>
      </c>
      <c r="GN300">
        <v>0</v>
      </c>
      <c r="GO300">
        <v>0</v>
      </c>
      <c r="GP300">
        <v>15.6526430958381</v>
      </c>
      <c r="GQ300">
        <v>1.0980212972144701</v>
      </c>
      <c r="GR300">
        <v>0.14001923755621601</v>
      </c>
      <c r="GS300">
        <v>1.23804053477068</v>
      </c>
      <c r="GT300">
        <v>4.9640430996156205E-4</v>
      </c>
      <c r="GU300">
        <v>7.2234237644301498</v>
      </c>
      <c r="GV300">
        <v>3.1219395772229599</v>
      </c>
    </row>
    <row r="301" spans="1:204" x14ac:dyDescent="0.35">
      <c r="A301">
        <v>300</v>
      </c>
      <c r="B301" t="s">
        <v>1351</v>
      </c>
      <c r="C301" t="s">
        <v>324</v>
      </c>
      <c r="D301" t="s">
        <v>1352</v>
      </c>
      <c r="E301" t="s">
        <v>1353</v>
      </c>
      <c r="F301">
        <v>7</v>
      </c>
      <c r="G301">
        <v>3.18816327</v>
      </c>
      <c r="H301">
        <v>2.5375317723489998</v>
      </c>
      <c r="I301">
        <v>2.0482134989021699</v>
      </c>
      <c r="J301">
        <v>1.8140082017778101</v>
      </c>
      <c r="K301">
        <v>1.8555792230701</v>
      </c>
      <c r="L301">
        <v>1.8858126930997501</v>
      </c>
      <c r="M301">
        <v>0</v>
      </c>
      <c r="N301">
        <v>2.4960847916666699E-2</v>
      </c>
      <c r="O301">
        <v>2.49608478969876E-2</v>
      </c>
      <c r="P301">
        <v>2.64542862759264E-2</v>
      </c>
      <c r="Q301">
        <v>4.1571021290741597E-2</v>
      </c>
      <c r="R301">
        <v>6.0466940059310699E-2</v>
      </c>
      <c r="S301">
        <v>7.5583675074138296E-2</v>
      </c>
      <c r="T301">
        <v>0</v>
      </c>
      <c r="U301">
        <v>5.655125484</v>
      </c>
      <c r="V301">
        <v>5.9362218889999996</v>
      </c>
      <c r="W301">
        <v>6.2180753800000002</v>
      </c>
      <c r="X301">
        <v>6.5191130900000003</v>
      </c>
      <c r="Y301">
        <v>6.900718243</v>
      </c>
      <c r="Z301">
        <v>7.2665855930000003</v>
      </c>
      <c r="AA301">
        <v>0</v>
      </c>
      <c r="AB301">
        <v>0</v>
      </c>
      <c r="AC301">
        <v>0</v>
      </c>
      <c r="AD301">
        <v>0</v>
      </c>
      <c r="AE301">
        <v>0</v>
      </c>
      <c r="AF301">
        <v>0</v>
      </c>
      <c r="AG301">
        <v>0</v>
      </c>
      <c r="AH301">
        <v>0</v>
      </c>
      <c r="AI301">
        <v>0</v>
      </c>
      <c r="AJ301">
        <v>0</v>
      </c>
      <c r="AK301">
        <v>0</v>
      </c>
      <c r="AL301">
        <v>0</v>
      </c>
      <c r="AM301">
        <v>0</v>
      </c>
      <c r="AN301">
        <v>0</v>
      </c>
      <c r="AO301">
        <v>0</v>
      </c>
      <c r="AP301">
        <v>1.9302126631111101</v>
      </c>
      <c r="AQ301">
        <v>2.4893459199999999</v>
      </c>
      <c r="AR301">
        <v>2.5318739694648902</v>
      </c>
      <c r="AS301">
        <v>2.4447950414054902</v>
      </c>
      <c r="AT301">
        <v>2.7570406298596599</v>
      </c>
      <c r="AU301">
        <v>3.1873910632175702</v>
      </c>
      <c r="AV301">
        <v>0</v>
      </c>
      <c r="AW301">
        <v>5.6009446539115803E-3</v>
      </c>
      <c r="AX301">
        <v>4.0056849567676302E-3</v>
      </c>
      <c r="AY301">
        <v>4.2484954582515302E-3</v>
      </c>
      <c r="AZ301">
        <v>0</v>
      </c>
      <c r="BA301">
        <v>0</v>
      </c>
      <c r="BB301">
        <v>0</v>
      </c>
      <c r="BC301">
        <v>0</v>
      </c>
      <c r="BD301">
        <v>3.6093004606066501E-2</v>
      </c>
      <c r="BE301">
        <v>0.18745076585731299</v>
      </c>
      <c r="BF301">
        <v>0.151357761251247</v>
      </c>
      <c r="BG301">
        <v>0.188615056328476</v>
      </c>
      <c r="BH301">
        <v>0.188615056328476</v>
      </c>
      <c r="BI301">
        <v>0.188615056328476</v>
      </c>
      <c r="BJ301">
        <v>0</v>
      </c>
      <c r="BK301">
        <v>0</v>
      </c>
      <c r="BL301">
        <v>7.0986788815143698E-2</v>
      </c>
      <c r="BM301">
        <v>7.0731894415994201E-2</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c r="CN301">
        <v>10.8401562142878</v>
      </c>
      <c r="CO301">
        <v>11.250503668875201</v>
      </c>
      <c r="CP301">
        <v>11.050955285768501</v>
      </c>
      <c r="CQ301">
        <v>11.008102410802501</v>
      </c>
      <c r="CR301">
        <v>11.7624200923175</v>
      </c>
      <c r="CS301">
        <v>12.603988080719899</v>
      </c>
      <c r="CT301">
        <v>12.603988080719899</v>
      </c>
      <c r="CU301">
        <v>0</v>
      </c>
      <c r="CV301">
        <v>0</v>
      </c>
      <c r="CW301">
        <v>3.7854385718778097E-2</v>
      </c>
      <c r="CX301">
        <v>-1.77368399655553E-2</v>
      </c>
      <c r="CY301">
        <v>-3.8777529958105E-3</v>
      </c>
      <c r="CZ301">
        <v>6.8523861185629406E-2</v>
      </c>
      <c r="DA301">
        <v>7.1547180069860203E-2</v>
      </c>
      <c r="DB301">
        <v>0</v>
      </c>
      <c r="DC301">
        <v>0</v>
      </c>
      <c r="DD301">
        <v>0</v>
      </c>
      <c r="DE301">
        <v>0.80456818911185501</v>
      </c>
      <c r="DF301">
        <v>0</v>
      </c>
      <c r="DG301">
        <v>0</v>
      </c>
      <c r="DH301">
        <v>0</v>
      </c>
      <c r="DI301">
        <v>0</v>
      </c>
      <c r="DJ301">
        <v>0</v>
      </c>
      <c r="DK301">
        <v>0</v>
      </c>
      <c r="DL301">
        <v>0</v>
      </c>
      <c r="DM301">
        <v>0</v>
      </c>
      <c r="DN301">
        <v>0</v>
      </c>
      <c r="DO301" t="s">
        <v>1836</v>
      </c>
      <c r="DP301">
        <v>0</v>
      </c>
      <c r="DQ301">
        <v>0</v>
      </c>
      <c r="DR301" t="s">
        <v>1835</v>
      </c>
      <c r="DS301">
        <v>0</v>
      </c>
      <c r="DT301">
        <v>0</v>
      </c>
      <c r="DU301">
        <v>0</v>
      </c>
      <c r="DV301">
        <v>34474</v>
      </c>
      <c r="DW301">
        <v>0</v>
      </c>
      <c r="DX301">
        <v>0</v>
      </c>
      <c r="DY301">
        <v>0</v>
      </c>
      <c r="DZ301">
        <v>0</v>
      </c>
      <c r="EA301">
        <v>0</v>
      </c>
      <c r="EB301">
        <v>0</v>
      </c>
      <c r="EC301">
        <v>0</v>
      </c>
      <c r="ED301">
        <v>0</v>
      </c>
      <c r="EE301" t="s">
        <v>465</v>
      </c>
      <c r="EF301" t="s">
        <v>264</v>
      </c>
      <c r="EG301" t="s">
        <v>1836</v>
      </c>
      <c r="EH301" t="s">
        <v>1879</v>
      </c>
      <c r="EI301" t="s">
        <v>1553</v>
      </c>
      <c r="EJ301">
        <v>0</v>
      </c>
      <c r="EK301">
        <v>0</v>
      </c>
      <c r="EL301">
        <v>0</v>
      </c>
      <c r="EM301">
        <v>0</v>
      </c>
      <c r="EN301">
        <v>0</v>
      </c>
      <c r="EO301">
        <v>0</v>
      </c>
      <c r="EP301">
        <v>0</v>
      </c>
      <c r="EQ301">
        <v>0</v>
      </c>
      <c r="ER301">
        <v>0</v>
      </c>
      <c r="ES301">
        <v>0</v>
      </c>
      <c r="ET301">
        <v>0</v>
      </c>
      <c r="EU301">
        <v>0</v>
      </c>
      <c r="EV301">
        <v>0</v>
      </c>
      <c r="EW301">
        <v>0</v>
      </c>
      <c r="EX301">
        <v>0</v>
      </c>
      <c r="EY301">
        <v>0</v>
      </c>
      <c r="EZ301">
        <v>0</v>
      </c>
      <c r="FA301">
        <v>0</v>
      </c>
      <c r="FB301">
        <v>0</v>
      </c>
      <c r="FC301">
        <v>0</v>
      </c>
      <c r="FD301">
        <v>0</v>
      </c>
      <c r="FE301">
        <v>0</v>
      </c>
      <c r="FF301">
        <v>0</v>
      </c>
      <c r="FG301">
        <v>0</v>
      </c>
      <c r="FH301">
        <v>0</v>
      </c>
      <c r="FI301">
        <v>0</v>
      </c>
      <c r="FJ301">
        <v>0</v>
      </c>
      <c r="FK301">
        <v>0</v>
      </c>
      <c r="FL301">
        <v>0</v>
      </c>
      <c r="FM301">
        <v>0</v>
      </c>
      <c r="FN301">
        <v>0</v>
      </c>
      <c r="FO301">
        <v>0</v>
      </c>
      <c r="FP301">
        <v>0</v>
      </c>
      <c r="FQ301">
        <v>0</v>
      </c>
      <c r="FR301">
        <v>0</v>
      </c>
      <c r="FS301">
        <v>0</v>
      </c>
      <c r="FT301">
        <v>0</v>
      </c>
      <c r="FU301">
        <v>0</v>
      </c>
      <c r="FV301">
        <v>0</v>
      </c>
      <c r="FW301">
        <v>0</v>
      </c>
      <c r="FX301">
        <v>0</v>
      </c>
      <c r="FY301">
        <v>0</v>
      </c>
      <c r="FZ301">
        <v>0</v>
      </c>
      <c r="GA301">
        <v>0</v>
      </c>
      <c r="GB301">
        <v>0</v>
      </c>
      <c r="GC301">
        <v>0</v>
      </c>
      <c r="GD301">
        <v>0</v>
      </c>
      <c r="GE301">
        <v>0</v>
      </c>
      <c r="GF301">
        <v>0</v>
      </c>
      <c r="GG301">
        <v>0</v>
      </c>
      <c r="GH301">
        <v>0</v>
      </c>
      <c r="GI301">
        <v>0</v>
      </c>
      <c r="GJ301">
        <v>0</v>
      </c>
      <c r="GK301">
        <v>0</v>
      </c>
      <c r="GL301">
        <v>0</v>
      </c>
      <c r="GM301">
        <v>0</v>
      </c>
      <c r="GN301">
        <v>0</v>
      </c>
      <c r="GO301">
        <v>0</v>
      </c>
      <c r="GP301">
        <v>0</v>
      </c>
      <c r="GQ301">
        <v>0</v>
      </c>
      <c r="GR301">
        <v>0</v>
      </c>
      <c r="GS301">
        <v>0</v>
      </c>
      <c r="GT301">
        <v>0</v>
      </c>
      <c r="GU301">
        <v>0</v>
      </c>
      <c r="GV301">
        <v>0</v>
      </c>
    </row>
    <row r="302" spans="1:204" x14ac:dyDescent="0.35">
      <c r="A302">
        <v>301</v>
      </c>
      <c r="B302" t="s">
        <v>1354</v>
      </c>
      <c r="C302" t="s">
        <v>325</v>
      </c>
      <c r="D302" t="s">
        <v>1355</v>
      </c>
      <c r="E302" t="s">
        <v>1356</v>
      </c>
      <c r="F302">
        <v>0</v>
      </c>
      <c r="G302">
        <v>4.3421501100000004</v>
      </c>
      <c r="H302">
        <v>3.5788181810789998</v>
      </c>
      <c r="I302">
        <v>3.0050101897206898</v>
      </c>
      <c r="J302">
        <v>2.6976871788569299</v>
      </c>
      <c r="K302">
        <v>2.5631299033848398</v>
      </c>
      <c r="L302">
        <v>2.6048916940713598</v>
      </c>
      <c r="M302">
        <v>2.6048916940713598</v>
      </c>
      <c r="N302">
        <v>3.44786656666667E-2</v>
      </c>
      <c r="O302">
        <v>3.4478665671198297E-2</v>
      </c>
      <c r="P302">
        <v>3.6541566850696497E-2</v>
      </c>
      <c r="Q302">
        <v>5.7422462193951598E-2</v>
      </c>
      <c r="R302">
        <v>8.3523581373029496E-2</v>
      </c>
      <c r="S302">
        <v>0.104404476716287</v>
      </c>
      <c r="T302">
        <v>0.13572581973117301</v>
      </c>
      <c r="U302">
        <v>6.0329456639999997</v>
      </c>
      <c r="V302">
        <v>6.1143065999999999</v>
      </c>
      <c r="W302">
        <v>6.1801829279999998</v>
      </c>
      <c r="X302">
        <v>6.5284219920000002</v>
      </c>
      <c r="Y302">
        <v>6.8856196919999997</v>
      </c>
      <c r="Z302">
        <v>7.3027946400000001</v>
      </c>
      <c r="AA302">
        <v>7.7656282880000003</v>
      </c>
      <c r="AB302">
        <v>0</v>
      </c>
      <c r="AC302">
        <v>0</v>
      </c>
      <c r="AD302">
        <v>0</v>
      </c>
      <c r="AE302">
        <v>0</v>
      </c>
      <c r="AF302">
        <v>0</v>
      </c>
      <c r="AG302">
        <v>0</v>
      </c>
      <c r="AH302">
        <v>0</v>
      </c>
      <c r="AI302">
        <v>0</v>
      </c>
      <c r="AJ302">
        <v>0</v>
      </c>
      <c r="AK302">
        <v>0</v>
      </c>
      <c r="AL302">
        <v>0</v>
      </c>
      <c r="AM302">
        <v>0</v>
      </c>
      <c r="AN302">
        <v>0</v>
      </c>
      <c r="AO302">
        <v>0</v>
      </c>
      <c r="AP302">
        <v>2.8778787964444401</v>
      </c>
      <c r="AQ302">
        <v>3.5531817262222201</v>
      </c>
      <c r="AR302">
        <v>3.5276730292124401</v>
      </c>
      <c r="AS302">
        <v>2.48217089010735</v>
      </c>
      <c r="AT302">
        <v>1.9393098582756401</v>
      </c>
      <c r="AU302">
        <v>2.7472782111974001</v>
      </c>
      <c r="AV302">
        <v>2.5491851295858701</v>
      </c>
      <c r="AW302">
        <v>7.6807945244358397E-3</v>
      </c>
      <c r="AX302">
        <v>5.4931524918870401E-3</v>
      </c>
      <c r="AY302">
        <v>5.8261280318204099E-3</v>
      </c>
      <c r="AZ302">
        <v>0</v>
      </c>
      <c r="BA302">
        <v>0</v>
      </c>
      <c r="BB302">
        <v>0</v>
      </c>
      <c r="BC302">
        <v>0</v>
      </c>
      <c r="BD302">
        <v>8.08083491023023E-3</v>
      </c>
      <c r="BE302">
        <v>4.19682071144215E-2</v>
      </c>
      <c r="BF302">
        <v>3.3887372204191302E-2</v>
      </c>
      <c r="BG302">
        <v>4.2228879208299902E-2</v>
      </c>
      <c r="BH302">
        <v>4.2228879208299902E-2</v>
      </c>
      <c r="BI302">
        <v>4.2228879208299902E-2</v>
      </c>
      <c r="BJ302">
        <v>4.4314255959327101E-2</v>
      </c>
      <c r="BK302">
        <v>0</v>
      </c>
      <c r="BL302">
        <v>4.2812406638766197E-2</v>
      </c>
      <c r="BM302">
        <v>4.2661469945840101E-2</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13.303214865545799</v>
      </c>
      <c r="CO302">
        <v>13.3710589392175</v>
      </c>
      <c r="CP302">
        <v>12.831782683965701</v>
      </c>
      <c r="CQ302">
        <v>11.807931402366499</v>
      </c>
      <c r="CR302">
        <v>11.513811914241799</v>
      </c>
      <c r="CS302">
        <v>12.801597901193301</v>
      </c>
      <c r="CT302">
        <v>12.801597901193301</v>
      </c>
      <c r="CU302">
        <v>13.023823885601599</v>
      </c>
      <c r="CV302">
        <v>13.2107116417904</v>
      </c>
      <c r="CW302">
        <v>5.0998254450078696E-3</v>
      </c>
      <c r="CX302">
        <v>-4.0331604078874303E-2</v>
      </c>
      <c r="CY302">
        <v>-7.9790260388256803E-2</v>
      </c>
      <c r="CZ302">
        <v>-2.4908637940238499E-2</v>
      </c>
      <c r="DA302">
        <v>0.111847057824405</v>
      </c>
      <c r="DB302">
        <v>-1.26604378869158E-2</v>
      </c>
      <c r="DC302">
        <v>2.6027410126655801E-2</v>
      </c>
      <c r="DD302">
        <v>-0.168424525501538</v>
      </c>
      <c r="DE302">
        <v>1.2377171333983701</v>
      </c>
      <c r="DF302">
        <v>0.333192438850895</v>
      </c>
      <c r="DG302">
        <v>0.333192438850895</v>
      </c>
      <c r="DH302">
        <v>0.11096645444266399</v>
      </c>
      <c r="DI302">
        <v>0</v>
      </c>
      <c r="DJ302">
        <v>0</v>
      </c>
      <c r="DK302">
        <v>0</v>
      </c>
      <c r="DL302">
        <v>0</v>
      </c>
      <c r="DM302">
        <v>0</v>
      </c>
      <c r="DN302">
        <v>0</v>
      </c>
      <c r="DO302" t="s">
        <v>1834</v>
      </c>
      <c r="DP302">
        <v>63940</v>
      </c>
      <c r="DQ302">
        <v>63940</v>
      </c>
      <c r="DR302" t="s">
        <v>1835</v>
      </c>
      <c r="DS302">
        <v>0</v>
      </c>
      <c r="DT302">
        <v>131.24</v>
      </c>
      <c r="DU302">
        <v>59171.199999999997</v>
      </c>
      <c r="DV302">
        <v>55557.2</v>
      </c>
      <c r="DW302">
        <v>4.1425693900502001E-4</v>
      </c>
      <c r="DX302">
        <v>2.6048916940713598</v>
      </c>
      <c r="DY302">
        <v>2.6053059510103602</v>
      </c>
      <c r="DZ302">
        <v>4.1425693900502001E-4</v>
      </c>
      <c r="EA302">
        <v>2.0032561365688299</v>
      </c>
      <c r="EB302">
        <v>0</v>
      </c>
      <c r="EC302">
        <v>0.11093461102508501</v>
      </c>
      <c r="ED302">
        <v>0</v>
      </c>
      <c r="EE302" t="s">
        <v>1836</v>
      </c>
      <c r="EF302" t="s">
        <v>274</v>
      </c>
      <c r="EG302" t="s">
        <v>1836</v>
      </c>
      <c r="EH302" t="s">
        <v>1867</v>
      </c>
      <c r="EI302" t="s">
        <v>1836</v>
      </c>
      <c r="EJ302">
        <v>2.1846059742702901E-4</v>
      </c>
      <c r="EK302">
        <v>5.6961323214770001</v>
      </c>
      <c r="EL302">
        <v>1.2909251128683001E-3</v>
      </c>
      <c r="EM302">
        <v>0.21402917726838799</v>
      </c>
      <c r="EN302">
        <v>4.4314255959327101E-2</v>
      </c>
      <c r="EO302">
        <v>0</v>
      </c>
      <c r="EP302">
        <v>0</v>
      </c>
      <c r="EQ302">
        <v>0</v>
      </c>
      <c r="ER302">
        <v>0</v>
      </c>
      <c r="ES302">
        <v>0</v>
      </c>
      <c r="ET302">
        <v>0</v>
      </c>
      <c r="EU302">
        <v>0</v>
      </c>
      <c r="EV302">
        <v>0.03</v>
      </c>
      <c r="EW302">
        <v>136.24</v>
      </c>
      <c r="EX302">
        <v>1.0158802256789401</v>
      </c>
      <c r="EY302">
        <v>60110.852009693503</v>
      </c>
      <c r="EZ302">
        <v>8.1895024778006391</v>
      </c>
      <c r="FA302">
        <v>0</v>
      </c>
      <c r="FB302">
        <v>0</v>
      </c>
      <c r="FC302">
        <v>0</v>
      </c>
      <c r="FD302">
        <v>0</v>
      </c>
      <c r="FE302">
        <v>0</v>
      </c>
      <c r="FF302">
        <v>0</v>
      </c>
      <c r="FG302">
        <v>0</v>
      </c>
      <c r="FH302">
        <v>0</v>
      </c>
      <c r="FI302">
        <v>0</v>
      </c>
      <c r="FJ302">
        <v>0</v>
      </c>
      <c r="FK302">
        <v>0</v>
      </c>
      <c r="FL302">
        <v>0</v>
      </c>
      <c r="FM302">
        <v>0</v>
      </c>
      <c r="FN302">
        <v>0</v>
      </c>
      <c r="FO302">
        <v>0</v>
      </c>
      <c r="FP302">
        <v>0</v>
      </c>
      <c r="FQ302">
        <v>0</v>
      </c>
      <c r="FR302">
        <v>0</v>
      </c>
      <c r="FS302">
        <v>0</v>
      </c>
      <c r="FT302">
        <v>0</v>
      </c>
      <c r="FU302">
        <v>0</v>
      </c>
      <c r="FV302">
        <v>0</v>
      </c>
      <c r="FW302">
        <v>0</v>
      </c>
      <c r="FX302">
        <v>0</v>
      </c>
      <c r="FY302">
        <v>0</v>
      </c>
      <c r="FZ302">
        <v>0.17957461108501799</v>
      </c>
      <c r="GA302">
        <v>0</v>
      </c>
      <c r="GB302">
        <v>0</v>
      </c>
      <c r="GC302">
        <v>0</v>
      </c>
      <c r="GD302">
        <v>0</v>
      </c>
      <c r="GE302">
        <v>0</v>
      </c>
      <c r="GF302">
        <v>0</v>
      </c>
      <c r="GG302">
        <v>0</v>
      </c>
      <c r="GH302">
        <v>0</v>
      </c>
      <c r="GI302">
        <v>0</v>
      </c>
      <c r="GJ302">
        <v>0</v>
      </c>
      <c r="GK302">
        <v>0</v>
      </c>
      <c r="GL302">
        <v>0</v>
      </c>
      <c r="GM302">
        <v>0</v>
      </c>
      <c r="GN302">
        <v>0</v>
      </c>
      <c r="GO302">
        <v>0</v>
      </c>
      <c r="GP302">
        <v>13.3528307881523</v>
      </c>
      <c r="GQ302">
        <v>0</v>
      </c>
      <c r="GR302">
        <v>0.116848178459702</v>
      </c>
      <c r="GS302">
        <v>0.116848178459702</v>
      </c>
      <c r="GT302">
        <v>0.14211914636187101</v>
      </c>
      <c r="GU302">
        <v>5.1633283103516296</v>
      </c>
      <c r="GV302">
        <v>2.6053059510103602</v>
      </c>
    </row>
    <row r="303" spans="1:204" x14ac:dyDescent="0.35">
      <c r="A303">
        <v>302</v>
      </c>
      <c r="B303" t="s">
        <v>1357</v>
      </c>
      <c r="C303" t="s">
        <v>326</v>
      </c>
      <c r="D303" t="s">
        <v>1358</v>
      </c>
      <c r="E303" t="s">
        <v>1359</v>
      </c>
      <c r="F303">
        <v>0</v>
      </c>
      <c r="G303">
        <v>3.9747572899999999</v>
      </c>
      <c r="H303">
        <v>3.1540815201469998</v>
      </c>
      <c r="I303">
        <v>2.53685655609921</v>
      </c>
      <c r="J303">
        <v>2.2571044276313401</v>
      </c>
      <c r="K303">
        <v>2.3088297374317999</v>
      </c>
      <c r="L303">
        <v>2.346448144559</v>
      </c>
      <c r="M303">
        <v>2.346448144559</v>
      </c>
      <c r="N303">
        <v>3.10578751875E-2</v>
      </c>
      <c r="O303">
        <v>3.1057875179675599E-2</v>
      </c>
      <c r="P303">
        <v>3.2916106236290398E-2</v>
      </c>
      <c r="Q303">
        <v>5.1725309799884898E-2</v>
      </c>
      <c r="R303">
        <v>7.5236814254396697E-2</v>
      </c>
      <c r="S303">
        <v>9.4046017817995903E-2</v>
      </c>
      <c r="T303">
        <v>0.122259823163395</v>
      </c>
      <c r="U303">
        <v>7.1796287100000002</v>
      </c>
      <c r="V303">
        <v>7.2548747279999999</v>
      </c>
      <c r="W303">
        <v>7.3532300880000001</v>
      </c>
      <c r="X303">
        <v>7.6274110879999997</v>
      </c>
      <c r="Y303">
        <v>7.8331461119999997</v>
      </c>
      <c r="Z303">
        <v>8.0530927880000007</v>
      </c>
      <c r="AA303">
        <v>8.085618856</v>
      </c>
      <c r="AB303">
        <v>0</v>
      </c>
      <c r="AC303">
        <v>0</v>
      </c>
      <c r="AD303">
        <v>0</v>
      </c>
      <c r="AE303">
        <v>0</v>
      </c>
      <c r="AF303">
        <v>0</v>
      </c>
      <c r="AG303">
        <v>0</v>
      </c>
      <c r="AH303">
        <v>0</v>
      </c>
      <c r="AI303">
        <v>0</v>
      </c>
      <c r="AJ303">
        <v>0</v>
      </c>
      <c r="AK303">
        <v>0</v>
      </c>
      <c r="AL303">
        <v>0</v>
      </c>
      <c r="AM303">
        <v>0</v>
      </c>
      <c r="AN303">
        <v>0</v>
      </c>
      <c r="AO303">
        <v>0</v>
      </c>
      <c r="AP303">
        <v>1.09611229511111</v>
      </c>
      <c r="AQ303">
        <v>1.74369151644444</v>
      </c>
      <c r="AR303">
        <v>1.6636994388622199</v>
      </c>
      <c r="AS303">
        <v>1.3913945161955601</v>
      </c>
      <c r="AT303">
        <v>1.0137195508132599</v>
      </c>
      <c r="AU303">
        <v>0.66000458958674402</v>
      </c>
      <c r="AV303">
        <v>0.36301795261236802</v>
      </c>
      <c r="AW303">
        <v>6.9402600732195903E-3</v>
      </c>
      <c r="AX303">
        <v>4.9635368833604596E-3</v>
      </c>
      <c r="AY303">
        <v>5.2644089920734598E-3</v>
      </c>
      <c r="AZ303">
        <v>0</v>
      </c>
      <c r="BA303">
        <v>0</v>
      </c>
      <c r="BB303">
        <v>0</v>
      </c>
      <c r="BC303">
        <v>0</v>
      </c>
      <c r="BD303">
        <v>0</v>
      </c>
      <c r="BE303">
        <v>0</v>
      </c>
      <c r="BF303">
        <v>0</v>
      </c>
      <c r="BG303">
        <v>0</v>
      </c>
      <c r="BH303">
        <v>0</v>
      </c>
      <c r="BI303">
        <v>0</v>
      </c>
      <c r="BJ303">
        <v>0</v>
      </c>
      <c r="BK303">
        <v>0</v>
      </c>
      <c r="BL303">
        <v>9.2011920462457097E-2</v>
      </c>
      <c r="BM303">
        <v>9.1686652204950495E-2</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12.288496430371801</v>
      </c>
      <c r="CO303">
        <v>12.280681097116901</v>
      </c>
      <c r="CP303">
        <v>11.6836532503947</v>
      </c>
      <c r="CQ303">
        <v>11.327635341626801</v>
      </c>
      <c r="CR303">
        <v>11.2309322144995</v>
      </c>
      <c r="CS303">
        <v>11.153591539963699</v>
      </c>
      <c r="CT303">
        <v>11.153591539963699</v>
      </c>
      <c r="CU303">
        <v>11.138581292447199</v>
      </c>
      <c r="CV303">
        <v>11.0173017272237</v>
      </c>
      <c r="CW303">
        <v>-6.3598775482231996E-4</v>
      </c>
      <c r="CX303">
        <v>-4.8615206436909301E-2</v>
      </c>
      <c r="CY303">
        <v>-3.0471454530365798E-2</v>
      </c>
      <c r="CZ303">
        <v>-8.5369209204646506E-3</v>
      </c>
      <c r="DA303">
        <v>-6.8863984804277099E-3</v>
      </c>
      <c r="DB303">
        <v>-8.5442364164313403E-2</v>
      </c>
      <c r="DC303">
        <v>7.6160851926512204E-3</v>
      </c>
      <c r="DD303">
        <v>-1.04995818703569</v>
      </c>
      <c r="DE303">
        <v>-4.19613097078241E-2</v>
      </c>
      <c r="DF303">
        <v>8.4946703372398402E-2</v>
      </c>
      <c r="DG303">
        <v>8.4946703372398402E-2</v>
      </c>
      <c r="DH303">
        <v>9.9956950888942006E-2</v>
      </c>
      <c r="DI303">
        <v>0</v>
      </c>
      <c r="DJ303">
        <v>0</v>
      </c>
      <c r="DK303">
        <v>0</v>
      </c>
      <c r="DL303">
        <v>0</v>
      </c>
      <c r="DM303">
        <v>0</v>
      </c>
      <c r="DN303">
        <v>0</v>
      </c>
      <c r="DO303" t="s">
        <v>1838</v>
      </c>
      <c r="DP303">
        <v>50651</v>
      </c>
      <c r="DQ303">
        <v>50651</v>
      </c>
      <c r="DR303" t="s">
        <v>1835</v>
      </c>
      <c r="DS303">
        <v>0</v>
      </c>
      <c r="DT303">
        <v>223.24</v>
      </c>
      <c r="DU303">
        <v>36219.4</v>
      </c>
      <c r="DV303">
        <v>35287.599999999999</v>
      </c>
      <c r="DW303">
        <v>3.7315656308161999E-4</v>
      </c>
      <c r="DX303">
        <v>2.346448144559</v>
      </c>
      <c r="DY303">
        <v>2.34682130112208</v>
      </c>
      <c r="DZ303">
        <v>3.7315656308161999E-4</v>
      </c>
      <c r="EA303">
        <v>0.80166490772647803</v>
      </c>
      <c r="EB303">
        <v>0</v>
      </c>
      <c r="EC303">
        <v>9.9928266806503796E-2</v>
      </c>
      <c r="ED303">
        <v>0</v>
      </c>
      <c r="EE303" t="s">
        <v>214</v>
      </c>
      <c r="EF303" t="s">
        <v>213</v>
      </c>
      <c r="EG303" t="s">
        <v>1836</v>
      </c>
      <c r="EH303" t="s">
        <v>1863</v>
      </c>
      <c r="EI303" t="s">
        <v>1836</v>
      </c>
      <c r="EJ303">
        <v>1.9678609584772701E-4</v>
      </c>
      <c r="EK303">
        <v>5.1309922586468</v>
      </c>
      <c r="EL303">
        <v>1.1628463643032899E-3</v>
      </c>
      <c r="EM303">
        <v>0.19279433652689201</v>
      </c>
      <c r="EN303">
        <v>0</v>
      </c>
      <c r="EO303">
        <v>0</v>
      </c>
      <c r="EP303">
        <v>0</v>
      </c>
      <c r="EQ303">
        <v>0</v>
      </c>
      <c r="ER303">
        <v>0</v>
      </c>
      <c r="ES303">
        <v>0</v>
      </c>
      <c r="ET303">
        <v>0</v>
      </c>
      <c r="EU303">
        <v>0</v>
      </c>
      <c r="EV303">
        <v>0.03</v>
      </c>
      <c r="EW303">
        <v>228.24</v>
      </c>
      <c r="EX303">
        <v>1.00653708896367</v>
      </c>
      <c r="EY303">
        <v>36456.169440010803</v>
      </c>
      <c r="EZ303">
        <v>8.3207561129880592</v>
      </c>
      <c r="FA303">
        <v>0</v>
      </c>
      <c r="FB303">
        <v>0</v>
      </c>
      <c r="FC303">
        <v>0</v>
      </c>
      <c r="FD303">
        <v>0</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0.161758170786832</v>
      </c>
      <c r="GA303">
        <v>0</v>
      </c>
      <c r="GB303">
        <v>0</v>
      </c>
      <c r="GC303">
        <v>0</v>
      </c>
      <c r="GD303">
        <v>0</v>
      </c>
      <c r="GE303">
        <v>0</v>
      </c>
      <c r="GF303">
        <v>0</v>
      </c>
      <c r="GG303">
        <v>0</v>
      </c>
      <c r="GH303">
        <v>0</v>
      </c>
      <c r="GI303">
        <v>0</v>
      </c>
      <c r="GJ303">
        <v>0</v>
      </c>
      <c r="GK303">
        <v>0</v>
      </c>
      <c r="GL303">
        <v>0</v>
      </c>
      <c r="GM303">
        <v>0</v>
      </c>
      <c r="GN303">
        <v>0</v>
      </c>
      <c r="GO303">
        <v>0</v>
      </c>
      <c r="GP303">
        <v>11.929049950569</v>
      </c>
      <c r="GQ303">
        <v>0</v>
      </c>
      <c r="GR303">
        <v>0.105255121418642</v>
      </c>
      <c r="GS303">
        <v>0.105255121418642</v>
      </c>
      <c r="GT303">
        <v>0.91174822334527394</v>
      </c>
      <c r="GU303">
        <v>3.6082938375809199</v>
      </c>
      <c r="GV303">
        <v>2.34682130112208</v>
      </c>
    </row>
    <row r="304" spans="1:204" x14ac:dyDescent="0.35">
      <c r="A304">
        <v>303</v>
      </c>
      <c r="B304" t="s">
        <v>1360</v>
      </c>
      <c r="C304" t="s">
        <v>327</v>
      </c>
      <c r="D304" t="s">
        <v>1361</v>
      </c>
      <c r="E304" t="s">
        <v>1362</v>
      </c>
      <c r="F304">
        <v>0</v>
      </c>
      <c r="G304">
        <v>6.1018469700000004</v>
      </c>
      <c r="H304">
        <v>5.0317335073600002</v>
      </c>
      <c r="I304">
        <v>4.2273238209134298</v>
      </c>
      <c r="J304">
        <v>3.7964964474523102</v>
      </c>
      <c r="K304">
        <v>3.60843263188388</v>
      </c>
      <c r="L304">
        <v>3.6672258315887101</v>
      </c>
      <c r="M304">
        <v>3.6672258315887101</v>
      </c>
      <c r="N304">
        <v>4.8539850479166702E-2</v>
      </c>
      <c r="O304">
        <v>4.8539850495861597E-2</v>
      </c>
      <c r="P304">
        <v>5.1444049741722203E-2</v>
      </c>
      <c r="Q304">
        <v>8.0840649594134895E-2</v>
      </c>
      <c r="R304">
        <v>0.117586399409658</v>
      </c>
      <c r="S304">
        <v>0.14698299926207301</v>
      </c>
      <c r="T304">
        <v>0.191077899040694</v>
      </c>
      <c r="U304">
        <v>8.4429816750000004</v>
      </c>
      <c r="V304">
        <v>8.9266366399999999</v>
      </c>
      <c r="W304">
        <v>9.3406112399999994</v>
      </c>
      <c r="X304">
        <v>9.7468989839999995</v>
      </c>
      <c r="Y304">
        <v>10.071067971</v>
      </c>
      <c r="Z304">
        <v>10.448918577000001</v>
      </c>
      <c r="AA304">
        <v>10.830790119</v>
      </c>
      <c r="AB304">
        <v>0</v>
      </c>
      <c r="AC304">
        <v>0</v>
      </c>
      <c r="AD304">
        <v>0</v>
      </c>
      <c r="AE304">
        <v>0</v>
      </c>
      <c r="AF304">
        <v>0</v>
      </c>
      <c r="AG304">
        <v>0</v>
      </c>
      <c r="AH304">
        <v>0</v>
      </c>
      <c r="AI304">
        <v>0</v>
      </c>
      <c r="AJ304">
        <v>0</v>
      </c>
      <c r="AK304">
        <v>0</v>
      </c>
      <c r="AL304">
        <v>0</v>
      </c>
      <c r="AM304">
        <v>0</v>
      </c>
      <c r="AN304">
        <v>0</v>
      </c>
      <c r="AO304">
        <v>0</v>
      </c>
      <c r="AP304">
        <v>3.9910925119999998</v>
      </c>
      <c r="AQ304">
        <v>4.6582225404444397</v>
      </c>
      <c r="AR304">
        <v>3.8878823604124402</v>
      </c>
      <c r="AS304">
        <v>2.0072019620900901</v>
      </c>
      <c r="AT304">
        <v>2.0081908576841601</v>
      </c>
      <c r="AU304">
        <v>1.6028402196934599</v>
      </c>
      <c r="AV304">
        <v>1.1710103214068299</v>
      </c>
      <c r="AW304">
        <v>1.08306817810157E-2</v>
      </c>
      <c r="AX304">
        <v>7.7458896244320301E-3</v>
      </c>
      <c r="AY304">
        <v>8.2154181481292592E-3</v>
      </c>
      <c r="AZ304">
        <v>0</v>
      </c>
      <c r="BA304">
        <v>0</v>
      </c>
      <c r="BB304">
        <v>0</v>
      </c>
      <c r="BC304">
        <v>0</v>
      </c>
      <c r="BD304">
        <v>3.1819827316594197E-2</v>
      </c>
      <c r="BE304">
        <v>0.165257812837796</v>
      </c>
      <c r="BF304">
        <v>0.13343798552120201</v>
      </c>
      <c r="BG304">
        <v>0.16628425888026699</v>
      </c>
      <c r="BH304">
        <v>0.16628425888026599</v>
      </c>
      <c r="BI304">
        <v>0.16628425888026599</v>
      </c>
      <c r="BJ304">
        <v>0.17449582722003301</v>
      </c>
      <c r="BK304">
        <v>0</v>
      </c>
      <c r="BL304">
        <v>5.7216291745472297E-2</v>
      </c>
      <c r="BM304">
        <v>5.7020147017056898E-2</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c r="CN304">
        <v>18.6271115165768</v>
      </c>
      <c r="CO304">
        <v>18.895352532507999</v>
      </c>
      <c r="CP304">
        <v>17.705935021754001</v>
      </c>
      <c r="CQ304">
        <v>15.797722302016799</v>
      </c>
      <c r="CR304">
        <v>15.971562118857999</v>
      </c>
      <c r="CS304">
        <v>16.0322518864245</v>
      </c>
      <c r="CT304">
        <v>16.0322518864245</v>
      </c>
      <c r="CU304">
        <v>16.054463252147102</v>
      </c>
      <c r="CV304">
        <v>16.190821099155801</v>
      </c>
      <c r="CW304">
        <v>1.4400569604821299E-2</v>
      </c>
      <c r="CX304">
        <v>-6.2947622104838605E-2</v>
      </c>
      <c r="CY304">
        <v>-0.107772490828228</v>
      </c>
      <c r="CZ304">
        <v>1.10041063843092E-2</v>
      </c>
      <c r="DA304">
        <v>3.7998642283640898E-3</v>
      </c>
      <c r="DB304">
        <v>-0.12972634868158101</v>
      </c>
      <c r="DC304">
        <v>1.1129594762244101E-2</v>
      </c>
      <c r="DD304">
        <v>-2.4164271635301402</v>
      </c>
      <c r="DE304">
        <v>0.12304562806791999</v>
      </c>
      <c r="DF304">
        <v>0.178432466622127</v>
      </c>
      <c r="DG304">
        <v>0.178432466622127</v>
      </c>
      <c r="DH304">
        <v>0.156221100899575</v>
      </c>
      <c r="DI304">
        <v>0</v>
      </c>
      <c r="DJ304">
        <v>0</v>
      </c>
      <c r="DK304">
        <v>0</v>
      </c>
      <c r="DL304">
        <v>0</v>
      </c>
      <c r="DM304">
        <v>0</v>
      </c>
      <c r="DN304">
        <v>0</v>
      </c>
      <c r="DO304" t="s">
        <v>1855</v>
      </c>
      <c r="DP304">
        <v>79422</v>
      </c>
      <c r="DQ304">
        <v>79422</v>
      </c>
      <c r="DR304" t="s">
        <v>1835</v>
      </c>
      <c r="DS304">
        <v>0</v>
      </c>
      <c r="DT304">
        <v>177.11</v>
      </c>
      <c r="DU304">
        <v>61152.9</v>
      </c>
      <c r="DV304">
        <v>59313</v>
      </c>
      <c r="DW304">
        <v>5.8320040004997001E-4</v>
      </c>
      <c r="DX304">
        <v>3.6672258315887101</v>
      </c>
      <c r="DY304">
        <v>3.6678090319887602</v>
      </c>
      <c r="DZ304">
        <v>5.8320040004997001E-4</v>
      </c>
      <c r="EA304">
        <v>1.5108496690656801</v>
      </c>
      <c r="EB304">
        <v>0</v>
      </c>
      <c r="EC304">
        <v>0.15617627101133799</v>
      </c>
      <c r="ED304">
        <v>0</v>
      </c>
      <c r="EE304" t="s">
        <v>124</v>
      </c>
      <c r="EF304" t="s">
        <v>314</v>
      </c>
      <c r="EG304" t="s">
        <v>1836</v>
      </c>
      <c r="EH304" t="s">
        <v>1857</v>
      </c>
      <c r="EI304" t="s">
        <v>1836</v>
      </c>
      <c r="EJ304">
        <v>3.07553829081555E-4</v>
      </c>
      <c r="EK304">
        <v>8.0191447640653593</v>
      </c>
      <c r="EL304">
        <v>1.81739376394508E-3</v>
      </c>
      <c r="EM304">
        <v>0.301315148487249</v>
      </c>
      <c r="EN304">
        <v>0.17449582722003301</v>
      </c>
      <c r="EO304">
        <v>0</v>
      </c>
      <c r="EP304">
        <v>0</v>
      </c>
      <c r="EQ304">
        <v>0</v>
      </c>
      <c r="ER304">
        <v>0</v>
      </c>
      <c r="ES304">
        <v>0</v>
      </c>
      <c r="ET304">
        <v>0</v>
      </c>
      <c r="EU304">
        <v>0</v>
      </c>
      <c r="EV304">
        <v>0.03</v>
      </c>
      <c r="EW304">
        <v>182.11</v>
      </c>
      <c r="EX304">
        <v>1.00766643253466</v>
      </c>
      <c r="EY304">
        <v>61621.724582149</v>
      </c>
      <c r="EZ304">
        <v>11.2219322636551</v>
      </c>
      <c r="FA304">
        <v>0</v>
      </c>
      <c r="FB304">
        <v>0</v>
      </c>
      <c r="FC304">
        <v>0</v>
      </c>
      <c r="FD304">
        <v>0</v>
      </c>
      <c r="FE304">
        <v>0</v>
      </c>
      <c r="FF304">
        <v>0</v>
      </c>
      <c r="FG304">
        <v>0</v>
      </c>
      <c r="FH304">
        <v>0</v>
      </c>
      <c r="FI304">
        <v>0</v>
      </c>
      <c r="FJ304">
        <v>0</v>
      </c>
      <c r="FK304">
        <v>0</v>
      </c>
      <c r="FL304">
        <v>0</v>
      </c>
      <c r="FM304">
        <v>0</v>
      </c>
      <c r="FN304">
        <v>0</v>
      </c>
      <c r="FO304">
        <v>0</v>
      </c>
      <c r="FP304">
        <v>0</v>
      </c>
      <c r="FQ304">
        <v>0</v>
      </c>
      <c r="FR304">
        <v>0</v>
      </c>
      <c r="FS304">
        <v>0</v>
      </c>
      <c r="FT304">
        <v>0</v>
      </c>
      <c r="FU304">
        <v>0</v>
      </c>
      <c r="FV304">
        <v>0</v>
      </c>
      <c r="FW304">
        <v>0</v>
      </c>
      <c r="FX304">
        <v>0</v>
      </c>
      <c r="FY304">
        <v>0</v>
      </c>
      <c r="FZ304">
        <v>0.25280924750503803</v>
      </c>
      <c r="GA304">
        <v>0</v>
      </c>
      <c r="GB304">
        <v>0</v>
      </c>
      <c r="GC304">
        <v>0</v>
      </c>
      <c r="GD304">
        <v>0</v>
      </c>
      <c r="GE304">
        <v>0</v>
      </c>
      <c r="GF304">
        <v>0</v>
      </c>
      <c r="GG304">
        <v>0</v>
      </c>
      <c r="GH304">
        <v>0</v>
      </c>
      <c r="GI304">
        <v>0</v>
      </c>
      <c r="GJ304">
        <v>0</v>
      </c>
      <c r="GK304">
        <v>0</v>
      </c>
      <c r="GL304">
        <v>0</v>
      </c>
      <c r="GM304">
        <v>0</v>
      </c>
      <c r="GN304">
        <v>0</v>
      </c>
      <c r="GO304">
        <v>0</v>
      </c>
      <c r="GP304">
        <v>17.293712713799898</v>
      </c>
      <c r="GQ304">
        <v>0</v>
      </c>
      <c r="GR304">
        <v>0.164501525877953</v>
      </c>
      <c r="GS304">
        <v>0.164501525877953</v>
      </c>
      <c r="GT304">
        <v>1.10289161464401</v>
      </c>
      <c r="GU304">
        <v>6.0717804501446997</v>
      </c>
      <c r="GV304">
        <v>3.6678090319887602</v>
      </c>
    </row>
    <row r="305" spans="1:204" x14ac:dyDescent="0.35">
      <c r="A305">
        <v>304</v>
      </c>
      <c r="B305" t="s">
        <v>1363</v>
      </c>
      <c r="C305" t="s">
        <v>328</v>
      </c>
      <c r="D305" t="s">
        <v>1364</v>
      </c>
      <c r="E305" t="s">
        <v>1365</v>
      </c>
      <c r="F305">
        <v>0</v>
      </c>
      <c r="G305">
        <v>3.8333824399999998</v>
      </c>
      <c r="H305">
        <v>3.2922167179940001</v>
      </c>
      <c r="I305">
        <v>2.8857572642267599</v>
      </c>
      <c r="J305">
        <v>2.6681438167812601</v>
      </c>
      <c r="K305">
        <v>2.4032545284676798</v>
      </c>
      <c r="L305">
        <v>2.4424114250618598</v>
      </c>
      <c r="M305">
        <v>2.44293439901955</v>
      </c>
      <c r="N305">
        <v>3.1076301958333299E-2</v>
      </c>
      <c r="O305">
        <v>3.10763019335248E-2</v>
      </c>
      <c r="P305">
        <v>3.2935635485596103E-2</v>
      </c>
      <c r="Q305">
        <v>5.1755998620222399E-2</v>
      </c>
      <c r="R305">
        <v>7.5281452538510901E-2</v>
      </c>
      <c r="S305">
        <v>9.4101815673138606E-2</v>
      </c>
      <c r="T305">
        <v>0.12233236037508</v>
      </c>
      <c r="U305">
        <v>3.5220598139999999</v>
      </c>
      <c r="V305">
        <v>3.7273199460000002</v>
      </c>
      <c r="W305">
        <v>3.958319044</v>
      </c>
      <c r="X305">
        <v>4.1692079340000001</v>
      </c>
      <c r="Y305">
        <v>4.3933121340000003</v>
      </c>
      <c r="Z305">
        <v>4.6157490059999997</v>
      </c>
      <c r="AA305">
        <v>4.8461833619999997</v>
      </c>
      <c r="AB305">
        <v>0</v>
      </c>
      <c r="AC305">
        <v>0</v>
      </c>
      <c r="AD305">
        <v>0</v>
      </c>
      <c r="AE305">
        <v>0</v>
      </c>
      <c r="AF305">
        <v>0</v>
      </c>
      <c r="AG305">
        <v>0</v>
      </c>
      <c r="AH305">
        <v>0</v>
      </c>
      <c r="AI305">
        <v>0</v>
      </c>
      <c r="AJ305">
        <v>0</v>
      </c>
      <c r="AK305">
        <v>0</v>
      </c>
      <c r="AL305">
        <v>0</v>
      </c>
      <c r="AM305">
        <v>0</v>
      </c>
      <c r="AN305">
        <v>0</v>
      </c>
      <c r="AO305">
        <v>0</v>
      </c>
      <c r="AP305">
        <v>1.4581280995555601</v>
      </c>
      <c r="AQ305">
        <v>1.7378784142222199</v>
      </c>
      <c r="AR305">
        <v>1.27586085934222</v>
      </c>
      <c r="AS305">
        <v>0.73504098178391597</v>
      </c>
      <c r="AT305">
        <v>0.51302417609630802</v>
      </c>
      <c r="AU305">
        <v>0.34821973378243198</v>
      </c>
      <c r="AV305">
        <v>0.22776826428830799</v>
      </c>
      <c r="AW305">
        <v>6.8921327246660004E-3</v>
      </c>
      <c r="AX305">
        <v>4.9291171545428197E-3</v>
      </c>
      <c r="AY305">
        <v>5.2279028606292202E-3</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8.8515387882385497</v>
      </c>
      <c r="CO305">
        <v>8.7934204973042895</v>
      </c>
      <c r="CP305">
        <v>8.15810070591521</v>
      </c>
      <c r="CQ305">
        <v>7.6241487311854002</v>
      </c>
      <c r="CR305">
        <v>7.3848722911025</v>
      </c>
      <c r="CS305">
        <v>7.5004819805174199</v>
      </c>
      <c r="CT305">
        <v>7.5004819805174199</v>
      </c>
      <c r="CU305">
        <v>7.6392119812200203</v>
      </c>
      <c r="CV305">
        <v>7.7392346414057798</v>
      </c>
      <c r="CW305">
        <v>-6.56589688241427E-3</v>
      </c>
      <c r="CX305">
        <v>-7.2249449640653704E-2</v>
      </c>
      <c r="CY305">
        <v>-6.5450525064326998E-2</v>
      </c>
      <c r="CZ305">
        <v>-3.1384020501093297E-2</v>
      </c>
      <c r="DA305">
        <v>1.5654934148856998E-2</v>
      </c>
      <c r="DB305">
        <v>-0.125662958487362</v>
      </c>
      <c r="DC305">
        <v>3.1830788614062099E-2</v>
      </c>
      <c r="DD305">
        <v>-1.1123105512956999</v>
      </c>
      <c r="DE305">
        <v>0.118826554428063</v>
      </c>
      <c r="DF305">
        <v>0.23874625642543101</v>
      </c>
      <c r="DG305">
        <v>0.23874625642543101</v>
      </c>
      <c r="DH305">
        <v>0.100016255722838</v>
      </c>
      <c r="DI305">
        <v>0</v>
      </c>
      <c r="DJ305">
        <v>0</v>
      </c>
      <c r="DK305">
        <v>0</v>
      </c>
      <c r="DL305">
        <v>0</v>
      </c>
      <c r="DM305">
        <v>0</v>
      </c>
      <c r="DN305">
        <v>0</v>
      </c>
      <c r="DO305" t="s">
        <v>1859</v>
      </c>
      <c r="DP305">
        <v>47949</v>
      </c>
      <c r="DQ305">
        <v>47949</v>
      </c>
      <c r="DR305" t="s">
        <v>1835</v>
      </c>
      <c r="DS305">
        <v>0</v>
      </c>
      <c r="DT305">
        <v>125.34</v>
      </c>
      <c r="DU305">
        <v>38664.300000000003</v>
      </c>
      <c r="DV305">
        <v>37576.6</v>
      </c>
      <c r="DW305">
        <v>9.8343832755858299E-2</v>
      </c>
      <c r="DX305">
        <v>2.3478403010448101</v>
      </c>
      <c r="DY305">
        <v>2.4461841338006698</v>
      </c>
      <c r="DZ305">
        <v>3.7337801377470002E-4</v>
      </c>
      <c r="EA305">
        <v>0.49924623204507101</v>
      </c>
      <c r="EB305">
        <v>0</v>
      </c>
      <c r="EC305">
        <v>9.9987554622026006E-2</v>
      </c>
      <c r="ED305">
        <v>0</v>
      </c>
      <c r="EE305" t="s">
        <v>467</v>
      </c>
      <c r="EF305" t="s">
        <v>339</v>
      </c>
      <c r="EG305" t="s">
        <v>1836</v>
      </c>
      <c r="EH305" t="s">
        <v>1876</v>
      </c>
      <c r="EI305" t="s">
        <v>1836</v>
      </c>
      <c r="EJ305">
        <v>1.96902879047128E-4</v>
      </c>
      <c r="EK305">
        <v>5.1340364955999496</v>
      </c>
      <c r="EL305">
        <v>1.16353628541301E-3</v>
      </c>
      <c r="EM305">
        <v>0.19290872212993401</v>
      </c>
      <c r="EN305">
        <v>0</v>
      </c>
      <c r="EO305">
        <v>0</v>
      </c>
      <c r="EP305">
        <v>0</v>
      </c>
      <c r="EQ305">
        <v>0</v>
      </c>
      <c r="ER305">
        <v>0</v>
      </c>
      <c r="ES305">
        <v>0</v>
      </c>
      <c r="ET305">
        <v>0</v>
      </c>
      <c r="EU305">
        <v>0</v>
      </c>
      <c r="EV305">
        <v>0.03</v>
      </c>
      <c r="EW305">
        <v>130.34</v>
      </c>
      <c r="EX305">
        <v>1.0071593004848101</v>
      </c>
      <c r="EY305">
        <v>38941.109341734802</v>
      </c>
      <c r="EZ305">
        <v>5.0755841916017097</v>
      </c>
      <c r="FA305">
        <v>0</v>
      </c>
      <c r="FB305">
        <v>0</v>
      </c>
      <c r="FC305">
        <v>0</v>
      </c>
      <c r="FD305">
        <v>0</v>
      </c>
      <c r="FE305">
        <v>0</v>
      </c>
      <c r="FF305">
        <v>0</v>
      </c>
      <c r="FG305">
        <v>0</v>
      </c>
      <c r="FH305">
        <v>0</v>
      </c>
      <c r="FI305">
        <v>0</v>
      </c>
      <c r="FJ305">
        <v>0</v>
      </c>
      <c r="FK305">
        <v>0</v>
      </c>
      <c r="FL305">
        <v>0</v>
      </c>
      <c r="FM305">
        <v>0</v>
      </c>
      <c r="FN305">
        <v>0</v>
      </c>
      <c r="FO305">
        <v>0</v>
      </c>
      <c r="FP305">
        <v>0</v>
      </c>
      <c r="FQ305">
        <v>0</v>
      </c>
      <c r="FR305">
        <v>0</v>
      </c>
      <c r="FS305">
        <v>0</v>
      </c>
      <c r="FT305">
        <v>0</v>
      </c>
      <c r="FU305">
        <v>0</v>
      </c>
      <c r="FV305">
        <v>0</v>
      </c>
      <c r="FW305">
        <v>0</v>
      </c>
      <c r="FX305">
        <v>0</v>
      </c>
      <c r="FY305">
        <v>0</v>
      </c>
      <c r="FZ305">
        <v>0.16185416657673901</v>
      </c>
      <c r="GA305">
        <v>0</v>
      </c>
      <c r="GB305">
        <v>0</v>
      </c>
      <c r="GC305">
        <v>0</v>
      </c>
      <c r="GD305">
        <v>0</v>
      </c>
      <c r="GE305">
        <v>0</v>
      </c>
      <c r="GF305">
        <v>0</v>
      </c>
      <c r="GG305">
        <v>0</v>
      </c>
      <c r="GH305">
        <v>0</v>
      </c>
      <c r="GI305">
        <v>0</v>
      </c>
      <c r="GJ305">
        <v>0</v>
      </c>
      <c r="GK305">
        <v>0</v>
      </c>
      <c r="GL305">
        <v>0</v>
      </c>
      <c r="GM305">
        <v>0</v>
      </c>
      <c r="GN305">
        <v>0</v>
      </c>
      <c r="GO305">
        <v>0</v>
      </c>
      <c r="GP305">
        <v>8.4810950158311105</v>
      </c>
      <c r="GQ305">
        <v>0</v>
      </c>
      <c r="GR305">
        <v>0.10531756967698599</v>
      </c>
      <c r="GS305">
        <v>0.10531756967698599</v>
      </c>
      <c r="GT305">
        <v>0.74186037442533104</v>
      </c>
      <c r="GU305">
        <v>3.4055108242293999</v>
      </c>
      <c r="GV305">
        <v>2.4461841338006698</v>
      </c>
    </row>
    <row r="306" spans="1:204" x14ac:dyDescent="0.35">
      <c r="A306">
        <v>305</v>
      </c>
      <c r="B306" t="s">
        <v>1366</v>
      </c>
      <c r="C306" t="s">
        <v>329</v>
      </c>
      <c r="D306" t="s">
        <v>1367</v>
      </c>
      <c r="E306" t="s">
        <v>1368</v>
      </c>
      <c r="F306">
        <v>0</v>
      </c>
      <c r="G306">
        <v>85.949214459999993</v>
      </c>
      <c r="H306">
        <v>77.246170329408002</v>
      </c>
      <c r="I306">
        <v>70.866874673082194</v>
      </c>
      <c r="J306">
        <v>67.2731066265126</v>
      </c>
      <c r="K306">
        <v>63.333974356814203</v>
      </c>
      <c r="L306">
        <v>64.365892472607499</v>
      </c>
      <c r="M306">
        <v>64.448317956595503</v>
      </c>
      <c r="N306">
        <v>0.65466679352083301</v>
      </c>
      <c r="O306">
        <v>0.65466679358721303</v>
      </c>
      <c r="P306">
        <v>0.69383631695416403</v>
      </c>
      <c r="Q306">
        <v>1.0903142123565399</v>
      </c>
      <c r="R306">
        <v>1.58591158160946</v>
      </c>
      <c r="S306">
        <v>1.98238947701182</v>
      </c>
      <c r="T306">
        <v>2.5771063201153699</v>
      </c>
      <c r="U306">
        <v>48.050566359000001</v>
      </c>
      <c r="V306">
        <v>50.618550528</v>
      </c>
      <c r="W306">
        <v>54.206200979000002</v>
      </c>
      <c r="X306">
        <v>57.734585195999998</v>
      </c>
      <c r="Y306">
        <v>60.520993470000001</v>
      </c>
      <c r="Z306">
        <v>63.464239448999997</v>
      </c>
      <c r="AA306">
        <v>65.544643632000003</v>
      </c>
      <c r="AB306">
        <v>0</v>
      </c>
      <c r="AC306">
        <v>0</v>
      </c>
      <c r="AD306">
        <v>5.3072787860000199</v>
      </c>
      <c r="AE306">
        <v>7.3521394536445897</v>
      </c>
      <c r="AF306">
        <v>9.2614760399722496</v>
      </c>
      <c r="AG306">
        <v>10.176736039972299</v>
      </c>
      <c r="AH306">
        <v>10.176736039972299</v>
      </c>
      <c r="AI306">
        <v>0</v>
      </c>
      <c r="AJ306">
        <v>0</v>
      </c>
      <c r="AK306">
        <v>0.91935</v>
      </c>
      <c r="AL306">
        <v>0.57203775000000001</v>
      </c>
      <c r="AM306">
        <v>0</v>
      </c>
      <c r="AN306">
        <v>0</v>
      </c>
      <c r="AO306">
        <v>0</v>
      </c>
      <c r="AP306">
        <v>2.03997524888889</v>
      </c>
      <c r="AQ306">
        <v>2.65892588888889</v>
      </c>
      <c r="AR306">
        <v>2.29615705403556</v>
      </c>
      <c r="AS306">
        <v>1.6366129018901401</v>
      </c>
      <c r="AT306">
        <v>1.49615988933071</v>
      </c>
      <c r="AU306">
        <v>1.0644279947167501</v>
      </c>
      <c r="AV306">
        <v>0.84147803196182203</v>
      </c>
      <c r="AW306">
        <v>0.14490287357699</v>
      </c>
      <c r="AX306">
        <v>0.103631672288421</v>
      </c>
      <c r="AY306">
        <v>0.10991345894651899</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0.91525999999999996</v>
      </c>
      <c r="BV306">
        <v>0.91525999999999996</v>
      </c>
      <c r="BW306">
        <v>0</v>
      </c>
      <c r="BX306">
        <v>0</v>
      </c>
      <c r="BY306">
        <v>0</v>
      </c>
      <c r="BZ306">
        <v>0</v>
      </c>
      <c r="CA306">
        <v>0</v>
      </c>
      <c r="CB306">
        <v>0</v>
      </c>
      <c r="CC306">
        <v>1.5635699999999999</v>
      </c>
      <c r="CD306">
        <v>0</v>
      </c>
      <c r="CE306">
        <v>0</v>
      </c>
      <c r="CF306">
        <v>0</v>
      </c>
      <c r="CG306">
        <v>0</v>
      </c>
      <c r="CH306">
        <v>0</v>
      </c>
      <c r="CI306">
        <v>0</v>
      </c>
      <c r="CJ306">
        <v>0</v>
      </c>
      <c r="CK306">
        <v>5.9406040000000004</v>
      </c>
      <c r="CL306">
        <v>7.9885225270556797</v>
      </c>
      <c r="CM306">
        <v>5.9406040000000004</v>
      </c>
      <c r="CN306">
        <v>136.839325734987</v>
      </c>
      <c r="CO306">
        <v>131.28194521217301</v>
      </c>
      <c r="CP306">
        <v>134.39961126801799</v>
      </c>
      <c r="CQ306">
        <v>136.574056140404</v>
      </c>
      <c r="CR306">
        <v>138.67734533772699</v>
      </c>
      <c r="CS306">
        <v>146.99428943330801</v>
      </c>
      <c r="CT306">
        <v>146.99428943330801</v>
      </c>
      <c r="CU306">
        <v>153.542334446349</v>
      </c>
      <c r="CV306">
        <v>151.849222996842</v>
      </c>
      <c r="CW306">
        <v>-4.0612451815036303E-2</v>
      </c>
      <c r="CX306">
        <v>2.37478660969512E-2</v>
      </c>
      <c r="CY306">
        <v>1.6178952095695899E-2</v>
      </c>
      <c r="CZ306">
        <v>1.54003568229708E-2</v>
      </c>
      <c r="DA306">
        <v>5.9973343701721103E-2</v>
      </c>
      <c r="DB306">
        <v>0.124053718544182</v>
      </c>
      <c r="DC306">
        <v>4.6399513399305398E-2</v>
      </c>
      <c r="DD306">
        <v>16.975427200503699</v>
      </c>
      <c r="DE306">
        <v>8.6919213294114197</v>
      </c>
      <c r="DF306">
        <v>6.82046350218216</v>
      </c>
      <c r="DG306">
        <v>6.82046350218216</v>
      </c>
      <c r="DH306">
        <v>0.27241848914133898</v>
      </c>
      <c r="DI306">
        <v>0</v>
      </c>
      <c r="DJ306">
        <v>0</v>
      </c>
      <c r="DK306">
        <v>0</v>
      </c>
      <c r="DL306">
        <v>0</v>
      </c>
      <c r="DM306">
        <v>0</v>
      </c>
      <c r="DN306">
        <v>0</v>
      </c>
      <c r="DO306" t="s">
        <v>1882</v>
      </c>
      <c r="DP306">
        <v>72495</v>
      </c>
      <c r="DQ306">
        <v>72495</v>
      </c>
      <c r="DR306" t="s">
        <v>1850</v>
      </c>
      <c r="DS306">
        <v>0.03</v>
      </c>
      <c r="DT306">
        <v>1693.38</v>
      </c>
      <c r="DU306">
        <v>38706.400000000001</v>
      </c>
      <c r="DV306">
        <v>37735.699999999997</v>
      </c>
      <c r="DW306">
        <v>15.448906408724101</v>
      </c>
      <c r="DX306">
        <v>49.460617451444897</v>
      </c>
      <c r="DY306">
        <v>64.909523860169003</v>
      </c>
      <c r="DZ306">
        <v>7.8657416396057597E-3</v>
      </c>
      <c r="EA306">
        <v>0.570156527440567</v>
      </c>
      <c r="EB306">
        <v>3.8135853653781201E-3</v>
      </c>
      <c r="EC306">
        <v>0.27234031474395398</v>
      </c>
      <c r="ED306">
        <v>0</v>
      </c>
      <c r="EE306" t="s">
        <v>374</v>
      </c>
      <c r="EF306" t="s">
        <v>1836</v>
      </c>
      <c r="EG306" t="s">
        <v>1836</v>
      </c>
      <c r="EH306" t="s">
        <v>1887</v>
      </c>
      <c r="EI306" t="s">
        <v>1836</v>
      </c>
      <c r="EJ306">
        <v>4.1480406385518498E-3</v>
      </c>
      <c r="EK306">
        <v>13.983791486892001</v>
      </c>
      <c r="EL306">
        <v>3.1691727973871802E-3</v>
      </c>
      <c r="EM306">
        <v>4.0638984278742303</v>
      </c>
      <c r="EN306">
        <v>0</v>
      </c>
      <c r="EO306">
        <v>10.4845566534637</v>
      </c>
      <c r="EP306">
        <v>10.722752482218199</v>
      </c>
      <c r="EQ306">
        <v>0</v>
      </c>
      <c r="ER306">
        <v>0</v>
      </c>
      <c r="ES306">
        <v>0</v>
      </c>
      <c r="ET306">
        <v>0</v>
      </c>
      <c r="EU306">
        <v>0</v>
      </c>
      <c r="EV306">
        <v>0</v>
      </c>
      <c r="EW306">
        <v>1744.18</v>
      </c>
      <c r="EX306">
        <v>1.00636979265326</v>
      </c>
      <c r="EY306">
        <v>38952.951742354002</v>
      </c>
      <c r="EZ306">
        <v>67.940959369978998</v>
      </c>
      <c r="FA306">
        <v>389.52951742354003</v>
      </c>
      <c r="FB306">
        <v>1727.2475999999999</v>
      </c>
      <c r="FC306">
        <v>1744.1813999999999</v>
      </c>
      <c r="FD306">
        <v>67.281392409896796</v>
      </c>
      <c r="FE306">
        <v>67.9410139041115</v>
      </c>
      <c r="FF306">
        <v>0.65962149421467597</v>
      </c>
      <c r="FG306">
        <v>1.34078485908607</v>
      </c>
      <c r="FH306">
        <v>0.68116336487138995</v>
      </c>
      <c r="FI306">
        <v>7.6559332538196304E-3</v>
      </c>
      <c r="FJ306">
        <v>0.61247466030556996</v>
      </c>
      <c r="FK306">
        <v>0</v>
      </c>
      <c r="FL306">
        <v>0</v>
      </c>
      <c r="FM306">
        <v>0</v>
      </c>
      <c r="FN306">
        <v>0</v>
      </c>
      <c r="FO306">
        <v>0</v>
      </c>
      <c r="FP306">
        <v>0</v>
      </c>
      <c r="FQ306">
        <v>0</v>
      </c>
      <c r="FR306">
        <v>0.61780082919125601</v>
      </c>
      <c r="FS306">
        <v>0</v>
      </c>
      <c r="FT306">
        <v>0</v>
      </c>
      <c r="FU306">
        <v>0</v>
      </c>
      <c r="FV306">
        <v>0</v>
      </c>
      <c r="FW306">
        <v>0</v>
      </c>
      <c r="FX306">
        <v>0</v>
      </c>
      <c r="FY306">
        <v>0</v>
      </c>
      <c r="FZ306">
        <v>3.4096894048896198</v>
      </c>
      <c r="GA306">
        <v>0</v>
      </c>
      <c r="GB306">
        <v>0</v>
      </c>
      <c r="GC306">
        <v>0</v>
      </c>
      <c r="GD306">
        <v>0</v>
      </c>
      <c r="GE306">
        <v>0</v>
      </c>
      <c r="GF306">
        <v>0</v>
      </c>
      <c r="GG306">
        <v>0</v>
      </c>
      <c r="GH306">
        <v>2.1217552948569698</v>
      </c>
      <c r="GI306">
        <v>0</v>
      </c>
      <c r="GJ306">
        <v>0</v>
      </c>
      <c r="GK306">
        <v>0</v>
      </c>
      <c r="GL306">
        <v>0</v>
      </c>
      <c r="GM306">
        <v>0</v>
      </c>
      <c r="GN306">
        <v>0</v>
      </c>
      <c r="GO306">
        <v>0</v>
      </c>
      <c r="GP306">
        <v>163.006195456515</v>
      </c>
      <c r="GQ306">
        <v>0</v>
      </c>
      <c r="GR306">
        <v>0.28685790128904998</v>
      </c>
      <c r="GS306">
        <v>0.28685790128904998</v>
      </c>
      <c r="GT306">
        <v>11.1569724596726</v>
      </c>
      <c r="GU306">
        <v>95.065236086535606</v>
      </c>
      <c r="GV306">
        <v>64.909523860169003</v>
      </c>
    </row>
    <row r="307" spans="1:204" x14ac:dyDescent="0.35">
      <c r="A307">
        <v>306</v>
      </c>
      <c r="B307" t="s">
        <v>1369</v>
      </c>
      <c r="C307" t="s">
        <v>330</v>
      </c>
      <c r="D307" t="s">
        <v>1370</v>
      </c>
      <c r="E307" t="s">
        <v>1371</v>
      </c>
      <c r="F307">
        <v>0</v>
      </c>
      <c r="G307">
        <v>28.808235310000001</v>
      </c>
      <c r="H307">
        <v>27.111483523791001</v>
      </c>
      <c r="I307">
        <v>25.059369537313898</v>
      </c>
      <c r="J307">
        <v>24.192314733632099</v>
      </c>
      <c r="K307">
        <v>23.699495814758802</v>
      </c>
      <c r="L307">
        <v>24.085638312758999</v>
      </c>
      <c r="M307">
        <v>24.132151913884201</v>
      </c>
      <c r="N307">
        <v>0.20746866</v>
      </c>
      <c r="O307">
        <v>0.207468660053368</v>
      </c>
      <c r="P307">
        <v>0.219881766396126</v>
      </c>
      <c r="Q307">
        <v>0.34552849005105502</v>
      </c>
      <c r="R307">
        <v>0.50258689461973405</v>
      </c>
      <c r="S307">
        <v>0.62823361827466695</v>
      </c>
      <c r="T307">
        <v>0.81670370375706502</v>
      </c>
      <c r="U307">
        <v>21.998058824000001</v>
      </c>
      <c r="V307">
        <v>22.771250942000002</v>
      </c>
      <c r="W307">
        <v>23.682305264</v>
      </c>
      <c r="X307">
        <v>24.761911302000001</v>
      </c>
      <c r="Y307">
        <v>26.0256411531</v>
      </c>
      <c r="Z307">
        <v>26.910990444999999</v>
      </c>
      <c r="AA307">
        <v>27.143989637000001</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51.013762794000002</v>
      </c>
      <c r="CO307">
        <v>50.090203125844397</v>
      </c>
      <c r="CP307">
        <v>48.961556567709998</v>
      </c>
      <c r="CQ307">
        <v>49.299754525683198</v>
      </c>
      <c r="CR307">
        <v>50.227723862478598</v>
      </c>
      <c r="CS307">
        <v>51.624862376033597</v>
      </c>
      <c r="CT307">
        <v>51.624862376033597</v>
      </c>
      <c r="CU307">
        <v>52.876412352239399</v>
      </c>
      <c r="CV307">
        <v>52.092845254641297</v>
      </c>
      <c r="CW307">
        <v>-1.8104127544660498E-2</v>
      </c>
      <c r="CX307">
        <v>-2.2532281518180701E-2</v>
      </c>
      <c r="CY307">
        <v>6.9074184254225299E-3</v>
      </c>
      <c r="CZ307">
        <v>1.88230011634638E-2</v>
      </c>
      <c r="DA307">
        <v>2.7816082555928399E-2</v>
      </c>
      <c r="DB307">
        <v>3.6512687091149E-2</v>
      </c>
      <c r="DC307">
        <v>2.42431634410862E-2</v>
      </c>
      <c r="DD307">
        <v>1.86264955823942</v>
      </c>
      <c r="DE307">
        <v>1.5040008633557</v>
      </c>
      <c r="DF307">
        <v>1.25154997620577</v>
      </c>
      <c r="DG307">
        <v>1.25154997620577</v>
      </c>
      <c r="DH307">
        <v>0</v>
      </c>
      <c r="DI307">
        <v>0</v>
      </c>
      <c r="DJ307">
        <v>0</v>
      </c>
      <c r="DK307">
        <v>0</v>
      </c>
      <c r="DL307">
        <v>0</v>
      </c>
      <c r="DM307">
        <v>0</v>
      </c>
      <c r="DN307">
        <v>0</v>
      </c>
      <c r="DO307" t="s">
        <v>1836</v>
      </c>
      <c r="DP307">
        <v>0</v>
      </c>
      <c r="DQ307">
        <v>0</v>
      </c>
      <c r="DR307" t="s">
        <v>1891</v>
      </c>
      <c r="DS307">
        <v>0</v>
      </c>
      <c r="DT307">
        <v>76.069999999999993</v>
      </c>
      <c r="DU307">
        <v>356829.1</v>
      </c>
      <c r="DV307">
        <v>343420.9</v>
      </c>
      <c r="DW307">
        <v>8.7160406547927494</v>
      </c>
      <c r="DX307">
        <v>15.674428775952901</v>
      </c>
      <c r="DY307">
        <v>24.3904694307457</v>
      </c>
      <c r="DZ307">
        <v>2.4927106729532899E-3</v>
      </c>
      <c r="EA307">
        <v>0</v>
      </c>
      <c r="EB307">
        <v>0</v>
      </c>
      <c r="EC307">
        <v>0</v>
      </c>
      <c r="ED307">
        <v>0</v>
      </c>
      <c r="EE307" t="s">
        <v>1836</v>
      </c>
      <c r="EF307" t="s">
        <v>1836</v>
      </c>
      <c r="EG307" t="s">
        <v>1836</v>
      </c>
      <c r="EH307" t="s">
        <v>1836</v>
      </c>
      <c r="EI307" t="s">
        <v>1836</v>
      </c>
      <c r="EJ307">
        <v>1.3145442153221301E-3</v>
      </c>
      <c r="EK307">
        <v>0</v>
      </c>
      <c r="EL307">
        <v>0</v>
      </c>
      <c r="EM307">
        <v>1.28787891746306</v>
      </c>
      <c r="EN307">
        <v>0</v>
      </c>
      <c r="EO307">
        <v>0</v>
      </c>
      <c r="EP307">
        <v>0</v>
      </c>
      <c r="EQ307">
        <v>0</v>
      </c>
      <c r="ER307">
        <v>0</v>
      </c>
      <c r="ES307">
        <v>0</v>
      </c>
      <c r="ET307">
        <v>0</v>
      </c>
      <c r="EU307">
        <v>0</v>
      </c>
      <c r="EV307">
        <v>0.03</v>
      </c>
      <c r="EW307">
        <v>77.59</v>
      </c>
      <c r="EX307">
        <v>1.0096216607181701</v>
      </c>
      <c r="EY307">
        <v>360264.42822043301</v>
      </c>
      <c r="EZ307">
        <v>27.9529169856234</v>
      </c>
      <c r="FA307">
        <v>0</v>
      </c>
      <c r="FB307">
        <v>0</v>
      </c>
      <c r="FC307">
        <v>0</v>
      </c>
      <c r="FD307">
        <v>0</v>
      </c>
      <c r="FE307">
        <v>0</v>
      </c>
      <c r="FF307">
        <v>0</v>
      </c>
      <c r="FG307">
        <v>0</v>
      </c>
      <c r="FH307">
        <v>0</v>
      </c>
      <c r="FI307">
        <v>0</v>
      </c>
      <c r="FJ307">
        <v>0</v>
      </c>
      <c r="FK307">
        <v>0</v>
      </c>
      <c r="FL307">
        <v>0</v>
      </c>
      <c r="FM307">
        <v>0</v>
      </c>
      <c r="FN307">
        <v>0</v>
      </c>
      <c r="FO307">
        <v>0</v>
      </c>
      <c r="FP307">
        <v>0</v>
      </c>
      <c r="FQ307">
        <v>0</v>
      </c>
      <c r="FR307">
        <v>0</v>
      </c>
      <c r="FS307">
        <v>0</v>
      </c>
      <c r="FT307">
        <v>0</v>
      </c>
      <c r="FU307">
        <v>0</v>
      </c>
      <c r="FV307">
        <v>0</v>
      </c>
      <c r="FW307">
        <v>0</v>
      </c>
      <c r="FX307">
        <v>0</v>
      </c>
      <c r="FY307">
        <v>0</v>
      </c>
      <c r="FZ307">
        <v>1.08055534499479</v>
      </c>
      <c r="GA307">
        <v>0</v>
      </c>
      <c r="GB307">
        <v>0</v>
      </c>
      <c r="GC307">
        <v>0</v>
      </c>
      <c r="GD307">
        <v>0</v>
      </c>
      <c r="GE307">
        <v>0</v>
      </c>
      <c r="GF307">
        <v>0</v>
      </c>
      <c r="GG307">
        <v>0</v>
      </c>
      <c r="GH307">
        <v>0</v>
      </c>
      <c r="GI307">
        <v>0</v>
      </c>
      <c r="GJ307">
        <v>0</v>
      </c>
      <c r="GK307">
        <v>0</v>
      </c>
      <c r="GL307">
        <v>0</v>
      </c>
      <c r="GM307">
        <v>0</v>
      </c>
      <c r="GN307">
        <v>0</v>
      </c>
      <c r="GO307">
        <v>0</v>
      </c>
      <c r="GP307">
        <v>54.711820678827003</v>
      </c>
      <c r="GQ307">
        <v>0</v>
      </c>
      <c r="GR307">
        <v>0</v>
      </c>
      <c r="GS307">
        <v>0</v>
      </c>
      <c r="GT307">
        <v>2.6189754241857099</v>
      </c>
      <c r="GU307">
        <v>26.7589036932035</v>
      </c>
      <c r="GV307">
        <v>24.3904694307457</v>
      </c>
    </row>
    <row r="308" spans="1:204" x14ac:dyDescent="0.35">
      <c r="A308">
        <v>307</v>
      </c>
      <c r="B308" t="s">
        <v>1372</v>
      </c>
      <c r="C308" t="s">
        <v>331</v>
      </c>
      <c r="D308" t="s">
        <v>1373</v>
      </c>
      <c r="E308" t="s">
        <v>1374</v>
      </c>
      <c r="F308">
        <v>0</v>
      </c>
      <c r="G308">
        <v>94.43783474</v>
      </c>
      <c r="H308">
        <v>83.198542708814998</v>
      </c>
      <c r="I308">
        <v>74.941589521872899</v>
      </c>
      <c r="J308">
        <v>70.3046065846369</v>
      </c>
      <c r="K308">
        <v>65.255243902498506</v>
      </c>
      <c r="L308">
        <v>66.318465799076805</v>
      </c>
      <c r="M308">
        <v>66.379095466805396</v>
      </c>
      <c r="N308">
        <v>0.73268028064583302</v>
      </c>
      <c r="O308">
        <v>0.73268028057179302</v>
      </c>
      <c r="P308">
        <v>0.77651744728237004</v>
      </c>
      <c r="Q308">
        <v>1.2202417028723</v>
      </c>
      <c r="R308">
        <v>1.7748970223596701</v>
      </c>
      <c r="S308">
        <v>2.2186212779495902</v>
      </c>
      <c r="T308">
        <v>2.88420766133446</v>
      </c>
      <c r="U308">
        <v>77.269578749999994</v>
      </c>
      <c r="V308">
        <v>81.010876479999993</v>
      </c>
      <c r="W308">
        <v>88.480171999999996</v>
      </c>
      <c r="X308">
        <v>95.934534299999996</v>
      </c>
      <c r="Y308">
        <v>99.745843679999993</v>
      </c>
      <c r="Z308">
        <v>102.53467224000001</v>
      </c>
      <c r="AA308">
        <v>105.88062771</v>
      </c>
      <c r="AB308">
        <v>0</v>
      </c>
      <c r="AC308">
        <v>0</v>
      </c>
      <c r="AD308">
        <v>5.5854719874562599</v>
      </c>
      <c r="AE308">
        <v>7.5504183605347004</v>
      </c>
      <c r="AF308">
        <v>9.2806577073379906</v>
      </c>
      <c r="AG308">
        <v>10.390043707338</v>
      </c>
      <c r="AH308">
        <v>10.390043707338</v>
      </c>
      <c r="AI308">
        <v>0</v>
      </c>
      <c r="AJ308">
        <v>0</v>
      </c>
      <c r="AK308">
        <v>1.1143430000000001</v>
      </c>
      <c r="AL308">
        <v>0.69336629999999999</v>
      </c>
      <c r="AM308">
        <v>0</v>
      </c>
      <c r="AN308">
        <v>0</v>
      </c>
      <c r="AO308">
        <v>0</v>
      </c>
      <c r="AP308">
        <v>4.34178665555556</v>
      </c>
      <c r="AQ308">
        <v>5.9581652733333303</v>
      </c>
      <c r="AR308">
        <v>5.77630008081778</v>
      </c>
      <c r="AS308">
        <v>5.2653530457434199</v>
      </c>
      <c r="AT308">
        <v>4.7682983516166804</v>
      </c>
      <c r="AU308">
        <v>4.0978979331645302</v>
      </c>
      <c r="AV308">
        <v>1.51154010635446</v>
      </c>
      <c r="AW308">
        <v>0.16130628476829301</v>
      </c>
      <c r="AX308">
        <v>0.11536306788483899</v>
      </c>
      <c r="AY308">
        <v>0.122355970389194</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1.109386</v>
      </c>
      <c r="BV308">
        <v>1.109386</v>
      </c>
      <c r="BW308">
        <v>0</v>
      </c>
      <c r="BX308">
        <v>0</v>
      </c>
      <c r="BY308">
        <v>0</v>
      </c>
      <c r="BZ308">
        <v>0</v>
      </c>
      <c r="CA308">
        <v>0</v>
      </c>
      <c r="CB308">
        <v>0</v>
      </c>
      <c r="CC308">
        <v>1.8952009999999999</v>
      </c>
      <c r="CD308">
        <v>0</v>
      </c>
      <c r="CE308">
        <v>0</v>
      </c>
      <c r="CF308">
        <v>0</v>
      </c>
      <c r="CG308">
        <v>0</v>
      </c>
      <c r="CH308">
        <v>0</v>
      </c>
      <c r="CI308">
        <v>0</v>
      </c>
      <c r="CJ308">
        <v>0</v>
      </c>
      <c r="CK308">
        <v>6.6955349999999996</v>
      </c>
      <c r="CL308">
        <v>8.4508079172406205</v>
      </c>
      <c r="CM308">
        <v>6.6955349999999996</v>
      </c>
      <c r="CN308">
        <v>176.94318671097</v>
      </c>
      <c r="CO308">
        <v>171.015627810605</v>
      </c>
      <c r="CP308">
        <v>176.79675000781901</v>
      </c>
      <c r="CQ308">
        <v>182.07790629378701</v>
      </c>
      <c r="CR308">
        <v>183.829527663813</v>
      </c>
      <c r="CS308">
        <v>192.25523595752901</v>
      </c>
      <c r="CT308">
        <v>192.25523595752901</v>
      </c>
      <c r="CU308">
        <v>199.43804155895199</v>
      </c>
      <c r="CV308">
        <v>195.92087562090401</v>
      </c>
      <c r="CW308">
        <v>-3.3499786064366398E-2</v>
      </c>
      <c r="CX308">
        <v>3.3804642717307501E-2</v>
      </c>
      <c r="CY308">
        <v>2.9871342576915001E-2</v>
      </c>
      <c r="CZ308">
        <v>9.6201752627758097E-3</v>
      </c>
      <c r="DA308">
        <v>4.5834357520219103E-2</v>
      </c>
      <c r="DB308">
        <v>0.12952975656108201</v>
      </c>
      <c r="DC308">
        <v>3.95690583685075E-2</v>
      </c>
      <c r="DD308">
        <v>22.919407899814001</v>
      </c>
      <c r="DE308">
        <v>12.231241754687</v>
      </c>
      <c r="DF308">
        <v>7.6073586532546598</v>
      </c>
      <c r="DG308">
        <v>7.6073586532546598</v>
      </c>
      <c r="DH308">
        <v>0.42455305183137898</v>
      </c>
      <c r="DI308">
        <v>0</v>
      </c>
      <c r="DJ308">
        <v>0</v>
      </c>
      <c r="DK308">
        <v>0</v>
      </c>
      <c r="DL308">
        <v>0</v>
      </c>
      <c r="DM308">
        <v>0</v>
      </c>
      <c r="DN308">
        <v>0</v>
      </c>
      <c r="DO308" t="s">
        <v>1834</v>
      </c>
      <c r="DP308">
        <v>109902</v>
      </c>
      <c r="DQ308">
        <v>109902</v>
      </c>
      <c r="DR308" t="s">
        <v>1856</v>
      </c>
      <c r="DS308">
        <v>0.03</v>
      </c>
      <c r="DT308">
        <v>1644.39</v>
      </c>
      <c r="DU308">
        <v>64389</v>
      </c>
      <c r="DV308">
        <v>62900</v>
      </c>
      <c r="DW308">
        <v>11.3667608187128</v>
      </c>
      <c r="DX308">
        <v>55.354600884842199</v>
      </c>
      <c r="DY308">
        <v>66.721361703555004</v>
      </c>
      <c r="DZ308">
        <v>8.8030642429516304E-3</v>
      </c>
      <c r="EA308">
        <v>0.91243736596579395</v>
      </c>
      <c r="EB308">
        <v>4.6224415653699199E-3</v>
      </c>
      <c r="EC308">
        <v>0.42443122023657898</v>
      </c>
      <c r="ED308">
        <v>0</v>
      </c>
      <c r="EE308" t="s">
        <v>909</v>
      </c>
      <c r="EF308" t="s">
        <v>1836</v>
      </c>
      <c r="EG308" t="s">
        <v>1836</v>
      </c>
      <c r="EH308" t="s">
        <v>1854</v>
      </c>
      <c r="EI308" t="s">
        <v>1836</v>
      </c>
      <c r="EJ308">
        <v>4.6423426927325604E-3</v>
      </c>
      <c r="EK308">
        <v>21.793165987545802</v>
      </c>
      <c r="EL308">
        <v>4.9390259345195898E-3</v>
      </c>
      <c r="EM308">
        <v>4.5481736197966498</v>
      </c>
      <c r="EN308">
        <v>0</v>
      </c>
      <c r="EO308">
        <v>10.704316340098901</v>
      </c>
      <c r="EP308">
        <v>11.526245239509599</v>
      </c>
      <c r="EQ308">
        <v>0</v>
      </c>
      <c r="ER308">
        <v>0</v>
      </c>
      <c r="ES308">
        <v>0</v>
      </c>
      <c r="ET308">
        <v>0</v>
      </c>
      <c r="EU308">
        <v>0</v>
      </c>
      <c r="EV308">
        <v>0</v>
      </c>
      <c r="EW308">
        <v>1693.72</v>
      </c>
      <c r="EX308">
        <v>1.00586630158885</v>
      </c>
      <c r="EY308">
        <v>64766.725293004703</v>
      </c>
      <c r="EZ308">
        <v>109.69669796326799</v>
      </c>
      <c r="FA308">
        <v>647.66725293004697</v>
      </c>
      <c r="FB308">
        <v>1677.2778000000001</v>
      </c>
      <c r="FC308">
        <v>1693.7217000000001</v>
      </c>
      <c r="FD308">
        <v>108.631790512655</v>
      </c>
      <c r="FE308">
        <v>109.696808066701</v>
      </c>
      <c r="FF308">
        <v>1.0650175540456499</v>
      </c>
      <c r="FG308">
        <v>1.6251634797857899</v>
      </c>
      <c r="FH308">
        <v>0.56014592574013999</v>
      </c>
      <c r="FI308">
        <v>6.2957581705457904E-3</v>
      </c>
      <c r="FJ308">
        <v>0.50366065364366297</v>
      </c>
      <c r="FK308">
        <v>0</v>
      </c>
      <c r="FL308">
        <v>0</v>
      </c>
      <c r="FM308">
        <v>0</v>
      </c>
      <c r="FN308">
        <v>0</v>
      </c>
      <c r="FO308">
        <v>0</v>
      </c>
      <c r="FP308">
        <v>0</v>
      </c>
      <c r="FQ308">
        <v>0</v>
      </c>
      <c r="FR308">
        <v>0.74883553358992805</v>
      </c>
      <c r="FS308">
        <v>0</v>
      </c>
      <c r="FT308">
        <v>0</v>
      </c>
      <c r="FU308">
        <v>0</v>
      </c>
      <c r="FV308">
        <v>0</v>
      </c>
      <c r="FW308">
        <v>0</v>
      </c>
      <c r="FX308">
        <v>0</v>
      </c>
      <c r="FY308">
        <v>0</v>
      </c>
      <c r="FZ308">
        <v>3.8160056934261699</v>
      </c>
      <c r="GA308">
        <v>0</v>
      </c>
      <c r="GB308">
        <v>0</v>
      </c>
      <c r="GC308">
        <v>0</v>
      </c>
      <c r="GD308">
        <v>0</v>
      </c>
      <c r="GE308">
        <v>0</v>
      </c>
      <c r="GF308">
        <v>0</v>
      </c>
      <c r="GG308">
        <v>0</v>
      </c>
      <c r="GH308">
        <v>2.5717766686253598</v>
      </c>
      <c r="GI308">
        <v>0</v>
      </c>
      <c r="GJ308">
        <v>0</v>
      </c>
      <c r="GK308">
        <v>0</v>
      </c>
      <c r="GL308">
        <v>0</v>
      </c>
      <c r="GM308">
        <v>0</v>
      </c>
      <c r="GN308">
        <v>0</v>
      </c>
      <c r="GO308">
        <v>0</v>
      </c>
      <c r="GP308">
        <v>209.12112974315801</v>
      </c>
      <c r="GQ308">
        <v>0</v>
      </c>
      <c r="GR308">
        <v>0.44705628394783398</v>
      </c>
      <c r="GS308">
        <v>0.44705628394783398</v>
      </c>
      <c r="GT308">
        <v>13.200254122253501</v>
      </c>
      <c r="GU308">
        <v>99.4244317798899</v>
      </c>
      <c r="GV308">
        <v>66.721361703555004</v>
      </c>
    </row>
    <row r="309" spans="1:204" x14ac:dyDescent="0.35">
      <c r="A309">
        <v>308</v>
      </c>
      <c r="B309" t="s">
        <v>1375</v>
      </c>
      <c r="C309" t="s">
        <v>332</v>
      </c>
      <c r="D309" t="s">
        <v>1376</v>
      </c>
      <c r="E309" t="s">
        <v>1377</v>
      </c>
      <c r="F309">
        <v>0</v>
      </c>
      <c r="G309">
        <v>61.802614759999997</v>
      </c>
      <c r="H309">
        <v>53.638942116861003</v>
      </c>
      <c r="I309">
        <v>47.6417888840733</v>
      </c>
      <c r="J309">
        <v>44.2686712850563</v>
      </c>
      <c r="K309">
        <v>40.653942747203999</v>
      </c>
      <c r="L309">
        <v>41.316328779745</v>
      </c>
      <c r="M309">
        <v>41.349629039638003</v>
      </c>
      <c r="N309">
        <v>0.467162747770833</v>
      </c>
      <c r="O309">
        <v>0.46716274773250199</v>
      </c>
      <c r="P309">
        <v>0.49511367229858799</v>
      </c>
      <c r="Q309">
        <v>0.77803577075492403</v>
      </c>
      <c r="R309">
        <v>1.13168839382529</v>
      </c>
      <c r="S309">
        <v>1.4146104922816101</v>
      </c>
      <c r="T309">
        <v>1.83899363996609</v>
      </c>
      <c r="U309">
        <v>63.301679107200002</v>
      </c>
      <c r="V309">
        <v>67.165741565999994</v>
      </c>
      <c r="W309">
        <v>72.054266544000001</v>
      </c>
      <c r="X309">
        <v>76.209644429999997</v>
      </c>
      <c r="Y309">
        <v>80.755512390000007</v>
      </c>
      <c r="Z309">
        <v>84.347338851000004</v>
      </c>
      <c r="AA309">
        <v>87.636180960000004</v>
      </c>
      <c r="AB309">
        <v>0</v>
      </c>
      <c r="AC309">
        <v>0</v>
      </c>
      <c r="AD309">
        <v>3.9886300004556898</v>
      </c>
      <c r="AE309">
        <v>5.4290390706591003</v>
      </c>
      <c r="AF309">
        <v>6.7442348134606203</v>
      </c>
      <c r="AG309">
        <v>7.5682348134606201</v>
      </c>
      <c r="AH309">
        <v>7.5682348134606201</v>
      </c>
      <c r="AI309">
        <v>0</v>
      </c>
      <c r="AJ309">
        <v>0</v>
      </c>
      <c r="AK309">
        <v>0.82768200000000003</v>
      </c>
      <c r="AL309">
        <v>0.51500025000000005</v>
      </c>
      <c r="AM309">
        <v>0</v>
      </c>
      <c r="AN309">
        <v>0</v>
      </c>
      <c r="AO309">
        <v>0</v>
      </c>
      <c r="AP309">
        <v>1.9729119777777799</v>
      </c>
      <c r="AQ309">
        <v>2.63356538222222</v>
      </c>
      <c r="AR309">
        <v>2.0325130033333298</v>
      </c>
      <c r="AS309">
        <v>1.44508934943623</v>
      </c>
      <c r="AT309">
        <v>2.03060378796792</v>
      </c>
      <c r="AU309">
        <v>1.41895038352348</v>
      </c>
      <c r="AV309">
        <v>1.37695038352348</v>
      </c>
      <c r="AW309">
        <v>0.10285016427638401</v>
      </c>
      <c r="AX309">
        <v>7.3556405445868694E-2</v>
      </c>
      <c r="AY309">
        <v>7.8015135447460499E-2</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0.82399999999999995</v>
      </c>
      <c r="BV309">
        <v>0.82399999999999995</v>
      </c>
      <c r="BW309">
        <v>0</v>
      </c>
      <c r="BX309">
        <v>0</v>
      </c>
      <c r="BY309">
        <v>0</v>
      </c>
      <c r="BZ309">
        <v>0</v>
      </c>
      <c r="CA309">
        <v>0</v>
      </c>
      <c r="CB309">
        <v>0</v>
      </c>
      <c r="CC309">
        <v>1.407667</v>
      </c>
      <c r="CD309">
        <v>0</v>
      </c>
      <c r="CE309">
        <v>0</v>
      </c>
      <c r="CF309">
        <v>0</v>
      </c>
      <c r="CG309">
        <v>0</v>
      </c>
      <c r="CH309">
        <v>0</v>
      </c>
      <c r="CI309">
        <v>0</v>
      </c>
      <c r="CJ309">
        <v>0</v>
      </c>
      <c r="CK309">
        <v>4.8608520000000004</v>
      </c>
      <c r="CL309">
        <v>5.9528091509217802</v>
      </c>
      <c r="CM309">
        <v>4.8608520000000004</v>
      </c>
      <c r="CN309">
        <v>127.647218757025</v>
      </c>
      <c r="CO309">
        <v>123.978968218262</v>
      </c>
      <c r="CP309">
        <v>127.118009239608</v>
      </c>
      <c r="CQ309">
        <v>129.46948015590601</v>
      </c>
      <c r="CR309">
        <v>133.54764913245799</v>
      </c>
      <c r="CS309">
        <v>140.92631532001101</v>
      </c>
      <c r="CT309">
        <v>140.92631532001101</v>
      </c>
      <c r="CU309">
        <v>147.81210095088201</v>
      </c>
      <c r="CV309">
        <v>145.96078606565999</v>
      </c>
      <c r="CW309">
        <v>-2.8737410610926599E-2</v>
      </c>
      <c r="CX309">
        <v>2.53191413548517E-2</v>
      </c>
      <c r="CY309">
        <v>1.8498330255201801E-2</v>
      </c>
      <c r="CZ309">
        <v>3.1499075856645402E-2</v>
      </c>
      <c r="DA309">
        <v>5.52511873888131E-2</v>
      </c>
      <c r="DB309">
        <v>0.15983795393806</v>
      </c>
      <c r="DC309">
        <v>5.05496343450458E-2</v>
      </c>
      <c r="DD309">
        <v>20.402870272006901</v>
      </c>
      <c r="DE309">
        <v>8.4541201862120197</v>
      </c>
      <c r="DF309">
        <v>7.1237737090211501</v>
      </c>
      <c r="DG309">
        <v>7.1237737090211501</v>
      </c>
      <c r="DH309">
        <v>0.23798807815019901</v>
      </c>
      <c r="DI309">
        <v>0</v>
      </c>
      <c r="DJ309">
        <v>0</v>
      </c>
      <c r="DK309">
        <v>0</v>
      </c>
      <c r="DL309">
        <v>0</v>
      </c>
      <c r="DM309">
        <v>0</v>
      </c>
      <c r="DN309">
        <v>0</v>
      </c>
      <c r="DO309" t="s">
        <v>1845</v>
      </c>
      <c r="DP309">
        <v>82474</v>
      </c>
      <c r="DQ309">
        <v>82474</v>
      </c>
      <c r="DR309" t="s">
        <v>1856</v>
      </c>
      <c r="DS309">
        <v>0.02</v>
      </c>
      <c r="DT309">
        <v>1494.72</v>
      </c>
      <c r="DU309">
        <v>58630.5</v>
      </c>
      <c r="DV309">
        <v>56917.599999999999</v>
      </c>
      <c r="DW309">
        <v>6.2438615899990202</v>
      </c>
      <c r="DX309">
        <v>35.294531782426198</v>
      </c>
      <c r="DY309">
        <v>41.538393372425197</v>
      </c>
      <c r="DZ309">
        <v>5.61290337562949E-3</v>
      </c>
      <c r="EA309">
        <v>0.67547351034790504</v>
      </c>
      <c r="EB309">
        <v>3.4333349468986698E-3</v>
      </c>
      <c r="EC309">
        <v>0.23791978405366701</v>
      </c>
      <c r="ED309">
        <v>0</v>
      </c>
      <c r="EE309" t="s">
        <v>153</v>
      </c>
      <c r="EF309" t="s">
        <v>1836</v>
      </c>
      <c r="EG309" t="s">
        <v>1836</v>
      </c>
      <c r="EH309" t="s">
        <v>1853</v>
      </c>
      <c r="EI309" t="s">
        <v>1836</v>
      </c>
      <c r="EJ309">
        <v>2.9599944123695999E-3</v>
      </c>
      <c r="EK309">
        <v>12.216408921833001</v>
      </c>
      <c r="EL309">
        <v>2.7686275838081898E-3</v>
      </c>
      <c r="EM309">
        <v>2.8999515091773</v>
      </c>
      <c r="EN309">
        <v>0</v>
      </c>
      <c r="EO309">
        <v>7.7971548398989299</v>
      </c>
      <c r="EP309">
        <v>8.15452551176163</v>
      </c>
      <c r="EQ309">
        <v>0</v>
      </c>
      <c r="ER309">
        <v>0</v>
      </c>
      <c r="ES309">
        <v>0</v>
      </c>
      <c r="ET309">
        <v>0</v>
      </c>
      <c r="EU309">
        <v>0</v>
      </c>
      <c r="EV309">
        <v>0.01</v>
      </c>
      <c r="EW309">
        <v>1554.5</v>
      </c>
      <c r="EX309">
        <v>1.00744014916255</v>
      </c>
      <c r="EY309">
        <v>59066.719665475001</v>
      </c>
      <c r="EZ309">
        <v>91.819215719980804</v>
      </c>
      <c r="FA309">
        <v>1181.3343933095</v>
      </c>
      <c r="FB309">
        <v>1539.5616</v>
      </c>
      <c r="FC309">
        <v>1554.5088000000001</v>
      </c>
      <c r="FD309">
        <v>90.9368534349301</v>
      </c>
      <c r="FE309">
        <v>91.819735507113904</v>
      </c>
      <c r="FF309">
        <v>0.88288207218380399</v>
      </c>
      <c r="FG309">
        <v>1.20709596663673</v>
      </c>
      <c r="FH309">
        <v>0.32421389445292598</v>
      </c>
      <c r="FI309">
        <v>3.64400093120273E-3</v>
      </c>
      <c r="FJ309">
        <v>0.29152007449621797</v>
      </c>
      <c r="FK309">
        <v>0</v>
      </c>
      <c r="FL309">
        <v>0</v>
      </c>
      <c r="FM309">
        <v>0</v>
      </c>
      <c r="FN309">
        <v>0</v>
      </c>
      <c r="FO309">
        <v>0</v>
      </c>
      <c r="FP309">
        <v>0</v>
      </c>
      <c r="FQ309">
        <v>0</v>
      </c>
      <c r="FR309">
        <v>0.55620026139758405</v>
      </c>
      <c r="FS309">
        <v>0</v>
      </c>
      <c r="FT309">
        <v>0</v>
      </c>
      <c r="FU309">
        <v>0</v>
      </c>
      <c r="FV309">
        <v>0</v>
      </c>
      <c r="FW309">
        <v>0</v>
      </c>
      <c r="FX309">
        <v>0</v>
      </c>
      <c r="FY309">
        <v>0</v>
      </c>
      <c r="FZ309">
        <v>2.43311540696781</v>
      </c>
      <c r="GA309">
        <v>0</v>
      </c>
      <c r="GB309">
        <v>0</v>
      </c>
      <c r="GC309">
        <v>0</v>
      </c>
      <c r="GD309">
        <v>0</v>
      </c>
      <c r="GE309">
        <v>0</v>
      </c>
      <c r="GF309">
        <v>0</v>
      </c>
      <c r="GG309">
        <v>0</v>
      </c>
      <c r="GH309">
        <v>1.9101962863436299</v>
      </c>
      <c r="GI309">
        <v>0</v>
      </c>
      <c r="GJ309">
        <v>0</v>
      </c>
      <c r="GK309">
        <v>0</v>
      </c>
      <c r="GL309">
        <v>0</v>
      </c>
      <c r="GM309">
        <v>0</v>
      </c>
      <c r="GN309">
        <v>0</v>
      </c>
      <c r="GO309">
        <v>0</v>
      </c>
      <c r="GP309">
        <v>156.124632654734</v>
      </c>
      <c r="GQ309">
        <v>0</v>
      </c>
      <c r="GR309">
        <v>0.250602522777227</v>
      </c>
      <c r="GS309">
        <v>0.250602522777227</v>
      </c>
      <c r="GT309">
        <v>10.1638465890742</v>
      </c>
      <c r="GU309">
        <v>64.305416934753595</v>
      </c>
      <c r="GV309">
        <v>41.538393372425197</v>
      </c>
    </row>
    <row r="310" spans="1:204" x14ac:dyDescent="0.35">
      <c r="A310">
        <v>309</v>
      </c>
      <c r="B310" t="s">
        <v>1378</v>
      </c>
      <c r="C310" t="s">
        <v>333</v>
      </c>
      <c r="D310" t="s">
        <v>1379</v>
      </c>
      <c r="E310" t="s">
        <v>1380</v>
      </c>
      <c r="F310">
        <v>0</v>
      </c>
      <c r="G310">
        <v>197.91517382000001</v>
      </c>
      <c r="H310">
        <v>179.52125418561999</v>
      </c>
      <c r="I310">
        <v>165.996184513673</v>
      </c>
      <c r="J310">
        <v>158.44037126415</v>
      </c>
      <c r="K310">
        <v>149.87507403209801</v>
      </c>
      <c r="L310">
        <v>152.31703043180599</v>
      </c>
      <c r="M310">
        <v>152.518585767671</v>
      </c>
      <c r="N310">
        <v>1.5336577016249999</v>
      </c>
      <c r="O310">
        <v>1.5336577016748401</v>
      </c>
      <c r="P310">
        <v>1.6254183374228199</v>
      </c>
      <c r="Q310">
        <v>2.5542288159501498</v>
      </c>
      <c r="R310">
        <v>3.7152419141092898</v>
      </c>
      <c r="S310">
        <v>4.6440523926366204</v>
      </c>
      <c r="T310">
        <v>6.03726811042762</v>
      </c>
      <c r="U310">
        <v>80.019579422000007</v>
      </c>
      <c r="V310">
        <v>84.879497779999994</v>
      </c>
      <c r="W310">
        <v>93.715461840000003</v>
      </c>
      <c r="X310">
        <v>104.44621404</v>
      </c>
      <c r="Y310">
        <v>110.53168074</v>
      </c>
      <c r="Z310">
        <v>117.849094683</v>
      </c>
      <c r="AA310">
        <v>123.023754092</v>
      </c>
      <c r="AB310">
        <v>0</v>
      </c>
      <c r="AC310">
        <v>0</v>
      </c>
      <c r="AD310">
        <v>9.1294726417246199</v>
      </c>
      <c r="AE310">
        <v>12.584184388840599</v>
      </c>
      <c r="AF310">
        <v>15.7519327300401</v>
      </c>
      <c r="AG310">
        <v>17.322580730040102</v>
      </c>
      <c r="AH310">
        <v>17.322580730040102</v>
      </c>
      <c r="AI310">
        <v>0</v>
      </c>
      <c r="AJ310">
        <v>0</v>
      </c>
      <c r="AK310">
        <v>1.577666</v>
      </c>
      <c r="AL310">
        <v>0.98165475000000002</v>
      </c>
      <c r="AM310">
        <v>0</v>
      </c>
      <c r="AN310">
        <v>0</v>
      </c>
      <c r="AO310">
        <v>0</v>
      </c>
      <c r="AP310">
        <v>13.1100530955556</v>
      </c>
      <c r="AQ310">
        <v>16.326874768888899</v>
      </c>
      <c r="AR310">
        <v>12.7911207420889</v>
      </c>
      <c r="AS310">
        <v>11.3981744262638</v>
      </c>
      <c r="AT310">
        <v>12.8301971434854</v>
      </c>
      <c r="AU310">
        <v>14.358524576711099</v>
      </c>
      <c r="AV310">
        <v>8.2014878425076105</v>
      </c>
      <c r="AW310">
        <v>0.338886717951983</v>
      </c>
      <c r="AX310">
        <v>0.24236508518265501</v>
      </c>
      <c r="AY310">
        <v>0.25705640227586801</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1.570648</v>
      </c>
      <c r="BV310">
        <v>1.570648</v>
      </c>
      <c r="BW310">
        <v>0</v>
      </c>
      <c r="BX310">
        <v>0</v>
      </c>
      <c r="BY310">
        <v>0</v>
      </c>
      <c r="BZ310">
        <v>0</v>
      </c>
      <c r="CA310">
        <v>0</v>
      </c>
      <c r="CB310">
        <v>0</v>
      </c>
      <c r="CC310">
        <v>2.6831900000000002</v>
      </c>
      <c r="CD310">
        <v>0</v>
      </c>
      <c r="CE310">
        <v>0</v>
      </c>
      <c r="CF310">
        <v>0</v>
      </c>
      <c r="CG310">
        <v>0</v>
      </c>
      <c r="CH310">
        <v>0</v>
      </c>
      <c r="CI310">
        <v>0</v>
      </c>
      <c r="CJ310">
        <v>0</v>
      </c>
      <c r="CK310">
        <v>10.014868</v>
      </c>
      <c r="CL310">
        <v>13.199269937858899</v>
      </c>
      <c r="CM310">
        <v>10.014868</v>
      </c>
      <c r="CN310">
        <v>292.91735075713302</v>
      </c>
      <c r="CO310">
        <v>282.50364952136601</v>
      </c>
      <c r="CP310">
        <v>285.09238047718497</v>
      </c>
      <c r="CQ310">
        <v>291.97547568520503</v>
      </c>
      <c r="CR310">
        <v>296.957964559733</v>
      </c>
      <c r="CS310">
        <v>316.50615081419397</v>
      </c>
      <c r="CT310">
        <v>316.50615081419397</v>
      </c>
      <c r="CU310">
        <v>325.83657848137</v>
      </c>
      <c r="CV310">
        <v>321.56700662117902</v>
      </c>
      <c r="CW310">
        <v>-3.5551670834277203E-2</v>
      </c>
      <c r="CX310">
        <v>9.1635310205899802E-3</v>
      </c>
      <c r="CY310">
        <v>2.41433853703799E-2</v>
      </c>
      <c r="CZ310">
        <v>1.7064751287192401E-2</v>
      </c>
      <c r="DA310">
        <v>6.5828125820579494E-2</v>
      </c>
      <c r="DB310">
        <v>0.11669942998103</v>
      </c>
      <c r="DC310">
        <v>3.3473244613401003E-2</v>
      </c>
      <c r="DD310">
        <v>34.183287864910902</v>
      </c>
      <c r="DE310">
        <v>21.549996732216201</v>
      </c>
      <c r="DF310">
        <v>10.5944878078495</v>
      </c>
      <c r="DG310">
        <v>10.5944878078495</v>
      </c>
      <c r="DH310">
        <v>1.26406014067367</v>
      </c>
      <c r="DI310">
        <v>0</v>
      </c>
      <c r="DJ310">
        <v>0</v>
      </c>
      <c r="DK310">
        <v>0</v>
      </c>
      <c r="DL310">
        <v>0</v>
      </c>
      <c r="DM310">
        <v>0</v>
      </c>
      <c r="DN310">
        <v>0</v>
      </c>
      <c r="DO310" t="s">
        <v>1847</v>
      </c>
      <c r="DP310">
        <v>144584</v>
      </c>
      <c r="DQ310">
        <v>144584</v>
      </c>
      <c r="DR310" t="s">
        <v>1875</v>
      </c>
      <c r="DS310">
        <v>0.03</v>
      </c>
      <c r="DT310">
        <v>1164.1400000000001</v>
      </c>
      <c r="DU310">
        <v>105677.8</v>
      </c>
      <c r="DV310">
        <v>95941.3</v>
      </c>
      <c r="DW310">
        <v>37.7764596288538</v>
      </c>
      <c r="DX310">
        <v>115.86910719628401</v>
      </c>
      <c r="DY310">
        <v>153.64556682513799</v>
      </c>
      <c r="DZ310">
        <v>1.8426710210992601E-2</v>
      </c>
      <c r="EA310">
        <v>5.1127606097932103</v>
      </c>
      <c r="EB310">
        <v>6.5443649768057296E-3</v>
      </c>
      <c r="EC310">
        <v>1.2636974004644099</v>
      </c>
      <c r="ED310">
        <v>0</v>
      </c>
      <c r="EE310" t="s">
        <v>1836</v>
      </c>
      <c r="EF310" t="s">
        <v>167</v>
      </c>
      <c r="EG310" t="s">
        <v>1836</v>
      </c>
      <c r="EH310" t="s">
        <v>1836</v>
      </c>
      <c r="EI310" t="s">
        <v>1836</v>
      </c>
      <c r="EJ310">
        <v>9.7174235173387597E-3</v>
      </c>
      <c r="EK310">
        <v>64.886761136469204</v>
      </c>
      <c r="EL310">
        <v>1.47054079358246E-2</v>
      </c>
      <c r="EM310">
        <v>9.5203074049051004</v>
      </c>
      <c r="EN310">
        <v>0</v>
      </c>
      <c r="EO310">
        <v>17.846545133423501</v>
      </c>
      <c r="EP310">
        <v>17.7759611573894</v>
      </c>
      <c r="EQ310">
        <v>0</v>
      </c>
      <c r="ER310">
        <v>0</v>
      </c>
      <c r="ES310">
        <v>0</v>
      </c>
      <c r="ET310">
        <v>0</v>
      </c>
      <c r="EU310">
        <v>0</v>
      </c>
      <c r="EV310">
        <v>0</v>
      </c>
      <c r="EW310">
        <v>1199.06</v>
      </c>
      <c r="EX310">
        <v>1.02445890339867</v>
      </c>
      <c r="EY310">
        <v>108262.563101584</v>
      </c>
      <c r="EZ310">
        <v>129.813308912586</v>
      </c>
      <c r="FA310">
        <v>1082.6256310158401</v>
      </c>
      <c r="FB310">
        <v>1187.4228000000001</v>
      </c>
      <c r="FC310">
        <v>1199.0642</v>
      </c>
      <c r="FD310">
        <v>128.55343581325999</v>
      </c>
      <c r="FE310">
        <v>129.81376361535101</v>
      </c>
      <c r="FF310">
        <v>1.26032780209079</v>
      </c>
      <c r="FG310">
        <v>2.3008755888605199</v>
      </c>
      <c r="FH310">
        <v>1.0405477867697299</v>
      </c>
      <c r="FI310">
        <v>1.1695233205066701E-2</v>
      </c>
      <c r="FJ310">
        <v>0.93561865640533404</v>
      </c>
      <c r="FK310">
        <v>0</v>
      </c>
      <c r="FL310">
        <v>0</v>
      </c>
      <c r="FM310">
        <v>0</v>
      </c>
      <c r="FN310">
        <v>0</v>
      </c>
      <c r="FO310">
        <v>0</v>
      </c>
      <c r="FP310">
        <v>0</v>
      </c>
      <c r="FQ310">
        <v>0</v>
      </c>
      <c r="FR310">
        <v>1.06018712624253</v>
      </c>
      <c r="FS310">
        <v>0</v>
      </c>
      <c r="FT310">
        <v>0</v>
      </c>
      <c r="FU310">
        <v>0</v>
      </c>
      <c r="FV310">
        <v>0</v>
      </c>
      <c r="FW310">
        <v>0</v>
      </c>
      <c r="FX310">
        <v>0</v>
      </c>
      <c r="FY310">
        <v>0</v>
      </c>
      <c r="FZ310">
        <v>7.9877221312524602</v>
      </c>
      <c r="GA310">
        <v>0</v>
      </c>
      <c r="GB310">
        <v>0</v>
      </c>
      <c r="GC310">
        <v>0</v>
      </c>
      <c r="GD310">
        <v>0</v>
      </c>
      <c r="GE310">
        <v>0</v>
      </c>
      <c r="GF310">
        <v>0</v>
      </c>
      <c r="GG310">
        <v>0</v>
      </c>
      <c r="GH310">
        <v>3.6410725631251899</v>
      </c>
      <c r="GI310">
        <v>0</v>
      </c>
      <c r="GJ310">
        <v>0</v>
      </c>
      <c r="GK310">
        <v>0</v>
      </c>
      <c r="GL310">
        <v>0</v>
      </c>
      <c r="GM310">
        <v>0</v>
      </c>
      <c r="GN310">
        <v>0</v>
      </c>
      <c r="GO310">
        <v>0</v>
      </c>
      <c r="GP310">
        <v>344.09342034654901</v>
      </c>
      <c r="GQ310">
        <v>0</v>
      </c>
      <c r="GR310">
        <v>1.3310610458185801</v>
      </c>
      <c r="GS310">
        <v>1.3310610458185801</v>
      </c>
      <c r="GT310">
        <v>22.5264137253697</v>
      </c>
      <c r="GU310">
        <v>214.28011143396299</v>
      </c>
      <c r="GV310">
        <v>153.64556682513799</v>
      </c>
    </row>
    <row r="311" spans="1:204" x14ac:dyDescent="0.35">
      <c r="A311">
        <v>310</v>
      </c>
      <c r="B311" t="s">
        <v>1381</v>
      </c>
      <c r="C311" t="s">
        <v>334</v>
      </c>
      <c r="D311" t="s">
        <v>1382</v>
      </c>
      <c r="E311" t="s">
        <v>1383</v>
      </c>
      <c r="F311">
        <v>0</v>
      </c>
      <c r="G311">
        <v>3.0819486700000001</v>
      </c>
      <c r="H311">
        <v>2.3455169275299999</v>
      </c>
      <c r="I311">
        <v>1.80130895601492</v>
      </c>
      <c r="J311">
        <v>1.85542553409262</v>
      </c>
      <c r="K311">
        <v>1.89794570258184</v>
      </c>
      <c r="L311">
        <v>1.9288694614833699</v>
      </c>
      <c r="M311">
        <v>1.9288694614833699</v>
      </c>
      <c r="N311">
        <v>2.5530752625E-2</v>
      </c>
      <c r="O311">
        <v>2.5530752559599201E-2</v>
      </c>
      <c r="P311">
        <v>2.70582890388507E-2</v>
      </c>
      <c r="Q311">
        <v>4.2520168489622499E-2</v>
      </c>
      <c r="R311">
        <v>6.1847517803074098E-2</v>
      </c>
      <c r="S311">
        <v>7.7309397253842602E-2</v>
      </c>
      <c r="T311">
        <v>0.100502216429995</v>
      </c>
      <c r="U311">
        <v>6.927447484</v>
      </c>
      <c r="V311">
        <v>7.1805264959999997</v>
      </c>
      <c r="W311">
        <v>7.4875709840000004</v>
      </c>
      <c r="X311">
        <v>7.7554432000000002</v>
      </c>
      <c r="Y311">
        <v>8.0344387200000007</v>
      </c>
      <c r="Z311">
        <v>8.2194292499999992</v>
      </c>
      <c r="AA311">
        <v>8.0002923149999994</v>
      </c>
      <c r="AB311">
        <v>0</v>
      </c>
      <c r="AC311">
        <v>0</v>
      </c>
      <c r="AD311">
        <v>0</v>
      </c>
      <c r="AE311">
        <v>0</v>
      </c>
      <c r="AF311">
        <v>0</v>
      </c>
      <c r="AG311">
        <v>0</v>
      </c>
      <c r="AH311">
        <v>0</v>
      </c>
      <c r="AI311">
        <v>0</v>
      </c>
      <c r="AJ311">
        <v>0</v>
      </c>
      <c r="AK311">
        <v>0</v>
      </c>
      <c r="AL311">
        <v>0</v>
      </c>
      <c r="AM311">
        <v>0</v>
      </c>
      <c r="AN311">
        <v>0</v>
      </c>
      <c r="AO311">
        <v>0</v>
      </c>
      <c r="AP311">
        <v>1.5644053120000001</v>
      </c>
      <c r="AQ311">
        <v>1.89563046577778</v>
      </c>
      <c r="AR311">
        <v>1.53089449669689</v>
      </c>
      <c r="AS311">
        <v>0.95693817178471197</v>
      </c>
      <c r="AT311">
        <v>0.75463444645713496</v>
      </c>
      <c r="AU311">
        <v>0.55105573608353298</v>
      </c>
      <c r="AV311">
        <v>0.25260412456557901</v>
      </c>
      <c r="AW311">
        <v>5.6208293739147003E-3</v>
      </c>
      <c r="AX311">
        <v>4.0199061156448897E-3</v>
      </c>
      <c r="AY311">
        <v>4.2635786536483799E-3</v>
      </c>
      <c r="AZ311">
        <v>0</v>
      </c>
      <c r="BA311">
        <v>0</v>
      </c>
      <c r="BB311">
        <v>0</v>
      </c>
      <c r="BC311">
        <v>0</v>
      </c>
      <c r="BD311">
        <v>0</v>
      </c>
      <c r="BE311">
        <v>0</v>
      </c>
      <c r="BF311">
        <v>0</v>
      </c>
      <c r="BG311">
        <v>0</v>
      </c>
      <c r="BH311">
        <v>0</v>
      </c>
      <c r="BI311">
        <v>0</v>
      </c>
      <c r="BJ311">
        <v>0</v>
      </c>
      <c r="BK311">
        <v>0</v>
      </c>
      <c r="BL311">
        <v>0.100197537403707</v>
      </c>
      <c r="BM311">
        <v>9.7702657166132606E-2</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11.604953047998899</v>
      </c>
      <c r="CO311">
        <v>11.551422085386699</v>
      </c>
      <c r="CP311">
        <v>10.9487989615704</v>
      </c>
      <c r="CQ311">
        <v>10.610327074367</v>
      </c>
      <c r="CR311">
        <v>10.748866386842</v>
      </c>
      <c r="CS311">
        <v>10.7766638448207</v>
      </c>
      <c r="CT311">
        <v>10.7766638448207</v>
      </c>
      <c r="CU311">
        <v>10.797797161228599</v>
      </c>
      <c r="CV311">
        <v>10.364436526135099</v>
      </c>
      <c r="CW311">
        <v>-4.61276856448933E-3</v>
      </c>
      <c r="CX311">
        <v>-5.2168738996963102E-2</v>
      </c>
      <c r="CY311">
        <v>-3.09140654049361E-2</v>
      </c>
      <c r="CZ311">
        <v>1.3057025622686499E-2</v>
      </c>
      <c r="DA311">
        <v>2.58608275312922E-3</v>
      </c>
      <c r="DB311">
        <v>-6.24722456967782E-2</v>
      </c>
      <c r="DC311">
        <v>9.5856868648316294E-3</v>
      </c>
      <c r="DD311">
        <v>-0.72498747811416397</v>
      </c>
      <c r="DE311">
        <v>0.13277369195914099</v>
      </c>
      <c r="DF311">
        <v>0.10330172506400399</v>
      </c>
      <c r="DG311">
        <v>0.10330172506400399</v>
      </c>
      <c r="DH311">
        <v>8.2168408656187297E-2</v>
      </c>
      <c r="DI311">
        <v>0</v>
      </c>
      <c r="DJ311">
        <v>0</v>
      </c>
      <c r="DK311">
        <v>0</v>
      </c>
      <c r="DL311">
        <v>0</v>
      </c>
      <c r="DM311">
        <v>0</v>
      </c>
      <c r="DN311">
        <v>0</v>
      </c>
      <c r="DO311" t="s">
        <v>1834</v>
      </c>
      <c r="DP311">
        <v>43826</v>
      </c>
      <c r="DQ311">
        <v>43826</v>
      </c>
      <c r="DR311" t="s">
        <v>1835</v>
      </c>
      <c r="DS311">
        <v>0</v>
      </c>
      <c r="DT311">
        <v>205.05</v>
      </c>
      <c r="DU311">
        <v>39016.300000000003</v>
      </c>
      <c r="DV311">
        <v>38908.6</v>
      </c>
      <c r="DW311">
        <v>3.0674891831475001E-4</v>
      </c>
      <c r="DX311">
        <v>1.9288694614833699</v>
      </c>
      <c r="DY311">
        <v>1.9291762104016801</v>
      </c>
      <c r="DZ311">
        <v>3.0674891831475001E-4</v>
      </c>
      <c r="EA311">
        <v>1.29398531144795</v>
      </c>
      <c r="EB311">
        <v>0</v>
      </c>
      <c r="EC311">
        <v>8.2144829251385998E-2</v>
      </c>
      <c r="ED311">
        <v>0</v>
      </c>
      <c r="EE311" t="s">
        <v>1836</v>
      </c>
      <c r="EF311" t="s">
        <v>351</v>
      </c>
      <c r="EG311" t="s">
        <v>1836</v>
      </c>
      <c r="EH311" t="s">
        <v>1886</v>
      </c>
      <c r="EI311" t="s">
        <v>1836</v>
      </c>
      <c r="EJ311">
        <v>1.6176567160489601E-4</v>
      </c>
      <c r="EK311">
        <v>4.2178704429334903</v>
      </c>
      <c r="EL311">
        <v>9.5590386077897796E-4</v>
      </c>
      <c r="EM311">
        <v>0.15848426437037699</v>
      </c>
      <c r="EN311">
        <v>0</v>
      </c>
      <c r="EO311">
        <v>0</v>
      </c>
      <c r="EP311">
        <v>0</v>
      </c>
      <c r="EQ311">
        <v>0</v>
      </c>
      <c r="ER311">
        <v>0</v>
      </c>
      <c r="ES311">
        <v>0</v>
      </c>
      <c r="ET311">
        <v>0</v>
      </c>
      <c r="EU311">
        <v>0</v>
      </c>
      <c r="EV311">
        <v>0.03</v>
      </c>
      <c r="EW311">
        <v>210.05</v>
      </c>
      <c r="EX311">
        <v>1.0006912892428399</v>
      </c>
      <c r="EY311">
        <v>39043.271548485303</v>
      </c>
      <c r="EZ311">
        <v>8.2010391887593297</v>
      </c>
      <c r="FA311">
        <v>0</v>
      </c>
      <c r="FB311">
        <v>0</v>
      </c>
      <c r="FC311">
        <v>0</v>
      </c>
      <c r="FD311">
        <v>0</v>
      </c>
      <c r="FE311">
        <v>0</v>
      </c>
      <c r="FF311">
        <v>0</v>
      </c>
      <c r="FG311">
        <v>0</v>
      </c>
      <c r="FH311">
        <v>0</v>
      </c>
      <c r="FI311">
        <v>0</v>
      </c>
      <c r="FJ311">
        <v>0</v>
      </c>
      <c r="FK311">
        <v>0</v>
      </c>
      <c r="FL311">
        <v>0</v>
      </c>
      <c r="FM311">
        <v>0</v>
      </c>
      <c r="FN311">
        <v>0</v>
      </c>
      <c r="FO311">
        <v>0</v>
      </c>
      <c r="FP311">
        <v>0</v>
      </c>
      <c r="FQ311">
        <v>0</v>
      </c>
      <c r="FR311">
        <v>0</v>
      </c>
      <c r="FS311">
        <v>0</v>
      </c>
      <c r="FT311">
        <v>0</v>
      </c>
      <c r="FU311">
        <v>0</v>
      </c>
      <c r="FV311">
        <v>0</v>
      </c>
      <c r="FW311">
        <v>0</v>
      </c>
      <c r="FX311">
        <v>0</v>
      </c>
      <c r="FY311">
        <v>0</v>
      </c>
      <c r="FZ311">
        <v>0.13297138205922501</v>
      </c>
      <c r="GA311">
        <v>0</v>
      </c>
      <c r="GB311">
        <v>0</v>
      </c>
      <c r="GC311">
        <v>0</v>
      </c>
      <c r="GD311">
        <v>0</v>
      </c>
      <c r="GE311">
        <v>0</v>
      </c>
      <c r="GF311">
        <v>0</v>
      </c>
      <c r="GG311">
        <v>0</v>
      </c>
      <c r="GH311">
        <v>0</v>
      </c>
      <c r="GI311">
        <v>0</v>
      </c>
      <c r="GJ311">
        <v>0</v>
      </c>
      <c r="GK311">
        <v>0</v>
      </c>
      <c r="GL311">
        <v>0</v>
      </c>
      <c r="GM311">
        <v>0</v>
      </c>
      <c r="GN311">
        <v>0</v>
      </c>
      <c r="GO311">
        <v>0</v>
      </c>
      <c r="GP311">
        <v>11.8021800630237</v>
      </c>
      <c r="GQ311">
        <v>0</v>
      </c>
      <c r="GR311">
        <v>8.6523705985116398E-2</v>
      </c>
      <c r="GS311">
        <v>8.6523705985116398E-2</v>
      </c>
      <c r="GT311">
        <v>1.4377435368885501</v>
      </c>
      <c r="GU311">
        <v>3.6011408742643498</v>
      </c>
      <c r="GV311">
        <v>1.9291762104016801</v>
      </c>
    </row>
    <row r="312" spans="1:204" x14ac:dyDescent="0.35">
      <c r="A312">
        <v>311</v>
      </c>
      <c r="B312" t="s">
        <v>1384</v>
      </c>
      <c r="C312" t="s">
        <v>335</v>
      </c>
      <c r="D312" t="s">
        <v>1385</v>
      </c>
      <c r="E312" t="s">
        <v>1386</v>
      </c>
      <c r="F312">
        <v>0</v>
      </c>
      <c r="G312">
        <v>4.3672267500000004</v>
      </c>
      <c r="H312">
        <v>3.309260210603</v>
      </c>
      <c r="I312">
        <v>2.51322836025681</v>
      </c>
      <c r="J312">
        <v>2.4289129459679901</v>
      </c>
      <c r="K312">
        <v>2.4845755343129201</v>
      </c>
      <c r="L312">
        <v>2.52505741674572</v>
      </c>
      <c r="M312">
        <v>2.52505741674572</v>
      </c>
      <c r="N312">
        <v>3.3421969437499997E-2</v>
      </c>
      <c r="O312">
        <v>3.34219693934752E-2</v>
      </c>
      <c r="P312">
        <v>3.5421647128699899E-2</v>
      </c>
      <c r="Q312">
        <v>5.5662588345099802E-2</v>
      </c>
      <c r="R312">
        <v>8.0963764865594104E-2</v>
      </c>
      <c r="S312">
        <v>0.101204706081993</v>
      </c>
      <c r="T312">
        <v>0.13156611790659101</v>
      </c>
      <c r="U312">
        <v>10.012508548</v>
      </c>
      <c r="V312">
        <v>10.231104267999999</v>
      </c>
      <c r="W312">
        <v>10.396827112</v>
      </c>
      <c r="X312">
        <v>10.648868996999999</v>
      </c>
      <c r="Y312">
        <v>10.986160297</v>
      </c>
      <c r="Z312">
        <v>11.42651169</v>
      </c>
      <c r="AA312">
        <v>11.42255387</v>
      </c>
      <c r="AB312">
        <v>0</v>
      </c>
      <c r="AC312">
        <v>0</v>
      </c>
      <c r="AD312">
        <v>0</v>
      </c>
      <c r="AE312">
        <v>0</v>
      </c>
      <c r="AF312">
        <v>0</v>
      </c>
      <c r="AG312">
        <v>0</v>
      </c>
      <c r="AH312">
        <v>0</v>
      </c>
      <c r="AI312">
        <v>0</v>
      </c>
      <c r="AJ312">
        <v>0</v>
      </c>
      <c r="AK312">
        <v>0</v>
      </c>
      <c r="AL312">
        <v>0</v>
      </c>
      <c r="AM312">
        <v>0</v>
      </c>
      <c r="AN312">
        <v>0</v>
      </c>
      <c r="AO312">
        <v>0</v>
      </c>
      <c r="AP312">
        <v>2.99378872266667</v>
      </c>
      <c r="AQ312">
        <v>3.5269409911111098</v>
      </c>
      <c r="AR312">
        <v>2.72445387516444</v>
      </c>
      <c r="AS312">
        <v>1.33685191516444</v>
      </c>
      <c r="AT312">
        <v>1.07733794929461</v>
      </c>
      <c r="AU312">
        <v>0.73686284427204296</v>
      </c>
      <c r="AV312">
        <v>0.74405052663860505</v>
      </c>
      <c r="AW312">
        <v>7.4977693493829198E-3</v>
      </c>
      <c r="AX312">
        <v>5.3622565027779201E-3</v>
      </c>
      <c r="AY312">
        <v>5.6872975892780101E-3</v>
      </c>
      <c r="AZ312">
        <v>0</v>
      </c>
      <c r="BA312">
        <v>0</v>
      </c>
      <c r="BB312">
        <v>0</v>
      </c>
      <c r="BC312">
        <v>0</v>
      </c>
      <c r="BD312">
        <v>0</v>
      </c>
      <c r="BE312">
        <v>0</v>
      </c>
      <c r="BF312">
        <v>0</v>
      </c>
      <c r="BG312">
        <v>0</v>
      </c>
      <c r="BH312">
        <v>0</v>
      </c>
      <c r="BI312">
        <v>0</v>
      </c>
      <c r="BJ312">
        <v>0</v>
      </c>
      <c r="BK312">
        <v>0</v>
      </c>
      <c r="BL312">
        <v>0.16972770512089599</v>
      </c>
      <c r="BM312">
        <v>0.169129288255805</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17.414443759453601</v>
      </c>
      <c r="CO312">
        <v>17.275817400731299</v>
      </c>
      <c r="CP312">
        <v>15.844747580395</v>
      </c>
      <c r="CQ312">
        <v>14.4702964464775</v>
      </c>
      <c r="CR312">
        <v>14.6290375454731</v>
      </c>
      <c r="CS312">
        <v>14.7896366570998</v>
      </c>
      <c r="CT312">
        <v>14.7896366570998</v>
      </c>
      <c r="CU312">
        <v>15.2377550445068</v>
      </c>
      <c r="CV312">
        <v>14.930793504722701</v>
      </c>
      <c r="CW312">
        <v>-7.9604241534868593E-3</v>
      </c>
      <c r="CX312">
        <v>-8.2836591007013294E-2</v>
      </c>
      <c r="CY312">
        <v>-8.6744905650509296E-2</v>
      </c>
      <c r="CZ312">
        <v>1.0970134549954E-2</v>
      </c>
      <c r="DA312">
        <v>1.0978105095938599E-2</v>
      </c>
      <c r="DB312">
        <v>-0.11881649337158599</v>
      </c>
      <c r="DC312">
        <v>3.7572522822734197E-2</v>
      </c>
      <c r="DD312">
        <v>-2.0691231415149698</v>
      </c>
      <c r="DE312">
        <v>0.15260002811963899</v>
      </c>
      <c r="DF312">
        <v>0.55568396083882599</v>
      </c>
      <c r="DG312">
        <v>0.55568396083882599</v>
      </c>
      <c r="DH312">
        <v>0.107565573431794</v>
      </c>
      <c r="DI312">
        <v>0</v>
      </c>
      <c r="DJ312">
        <v>0</v>
      </c>
      <c r="DK312">
        <v>0</v>
      </c>
      <c r="DL312">
        <v>0</v>
      </c>
      <c r="DM312">
        <v>0</v>
      </c>
      <c r="DN312">
        <v>0</v>
      </c>
      <c r="DO312" t="s">
        <v>1845</v>
      </c>
      <c r="DP312">
        <v>62215</v>
      </c>
      <c r="DQ312">
        <v>62215</v>
      </c>
      <c r="DR312" t="s">
        <v>1835</v>
      </c>
      <c r="DS312">
        <v>0</v>
      </c>
      <c r="DT312">
        <v>185.41</v>
      </c>
      <c r="DU312">
        <v>61607</v>
      </c>
      <c r="DV312">
        <v>61172.2</v>
      </c>
      <c r="DW312">
        <v>4.0156086895786001E-4</v>
      </c>
      <c r="DX312">
        <v>2.52505741674572</v>
      </c>
      <c r="DY312">
        <v>2.5254589776146799</v>
      </c>
      <c r="DZ312">
        <v>4.0156086895786001E-4</v>
      </c>
      <c r="EA312">
        <v>1.2247606692093</v>
      </c>
      <c r="EB312">
        <v>0</v>
      </c>
      <c r="EC312">
        <v>0.107534705945858</v>
      </c>
      <c r="ED312">
        <v>0</v>
      </c>
      <c r="EE312" t="s">
        <v>1836</v>
      </c>
      <c r="EF312" t="s">
        <v>189</v>
      </c>
      <c r="EG312" t="s">
        <v>1836</v>
      </c>
      <c r="EH312" t="s">
        <v>1871</v>
      </c>
      <c r="EI312" t="s">
        <v>1836</v>
      </c>
      <c r="EJ312">
        <v>2.11765257442769E-4</v>
      </c>
      <c r="EK312">
        <v>5.5215582274878798</v>
      </c>
      <c r="EL312">
        <v>1.25136105970593E-3</v>
      </c>
      <c r="EM312">
        <v>0.20746964746808499</v>
      </c>
      <c r="EN312">
        <v>0</v>
      </c>
      <c r="EO312">
        <v>0</v>
      </c>
      <c r="EP312">
        <v>0</v>
      </c>
      <c r="EQ312">
        <v>0</v>
      </c>
      <c r="ER312">
        <v>0</v>
      </c>
      <c r="ES312">
        <v>0</v>
      </c>
      <c r="ET312">
        <v>0</v>
      </c>
      <c r="EU312">
        <v>0</v>
      </c>
      <c r="EV312">
        <v>0.03</v>
      </c>
      <c r="EW312">
        <v>190.41</v>
      </c>
      <c r="EX312">
        <v>1.00177223417823</v>
      </c>
      <c r="EY312">
        <v>61716.182031017903</v>
      </c>
      <c r="EZ312">
        <v>11.751378220526099</v>
      </c>
      <c r="FA312">
        <v>0</v>
      </c>
      <c r="FB312">
        <v>0</v>
      </c>
      <c r="FC312">
        <v>0</v>
      </c>
      <c r="FD312">
        <v>0</v>
      </c>
      <c r="FE312">
        <v>0</v>
      </c>
      <c r="FF312">
        <v>0</v>
      </c>
      <c r="FG312">
        <v>0</v>
      </c>
      <c r="FH312">
        <v>0</v>
      </c>
      <c r="FI312">
        <v>0</v>
      </c>
      <c r="FJ312">
        <v>0</v>
      </c>
      <c r="FK312">
        <v>0</v>
      </c>
      <c r="FL312">
        <v>0</v>
      </c>
      <c r="FM312">
        <v>0</v>
      </c>
      <c r="FN312">
        <v>0</v>
      </c>
      <c r="FO312">
        <v>0</v>
      </c>
      <c r="FP312">
        <v>0</v>
      </c>
      <c r="FQ312">
        <v>0</v>
      </c>
      <c r="FR312">
        <v>0</v>
      </c>
      <c r="FS312">
        <v>0</v>
      </c>
      <c r="FT312">
        <v>0</v>
      </c>
      <c r="FU312">
        <v>0</v>
      </c>
      <c r="FV312">
        <v>0</v>
      </c>
      <c r="FW312">
        <v>0</v>
      </c>
      <c r="FX312">
        <v>0</v>
      </c>
      <c r="FY312">
        <v>0</v>
      </c>
      <c r="FZ312">
        <v>0.174071041617956</v>
      </c>
      <c r="GA312">
        <v>0</v>
      </c>
      <c r="GB312">
        <v>0</v>
      </c>
      <c r="GC312">
        <v>0</v>
      </c>
      <c r="GD312">
        <v>0</v>
      </c>
      <c r="GE312">
        <v>0</v>
      </c>
      <c r="GF312">
        <v>0</v>
      </c>
      <c r="GG312">
        <v>0</v>
      </c>
      <c r="GH312">
        <v>0</v>
      </c>
      <c r="GI312">
        <v>0</v>
      </c>
      <c r="GJ312">
        <v>0</v>
      </c>
      <c r="GK312">
        <v>0</v>
      </c>
      <c r="GL312">
        <v>0</v>
      </c>
      <c r="GM312">
        <v>0</v>
      </c>
      <c r="GN312">
        <v>0</v>
      </c>
      <c r="GO312">
        <v>0</v>
      </c>
      <c r="GP312">
        <v>15.996405591808299</v>
      </c>
      <c r="GQ312">
        <v>0</v>
      </c>
      <c r="GR312">
        <v>0.113267035372142</v>
      </c>
      <c r="GS312">
        <v>0.113267035372142</v>
      </c>
      <c r="GT312">
        <v>1.0656120870855801</v>
      </c>
      <c r="GU312">
        <v>4.24502737128216</v>
      </c>
      <c r="GV312">
        <v>2.5254589776146799</v>
      </c>
    </row>
    <row r="313" spans="1:204" x14ac:dyDescent="0.35">
      <c r="A313">
        <v>312</v>
      </c>
      <c r="B313" t="s">
        <v>1673</v>
      </c>
      <c r="C313" t="s">
        <v>336</v>
      </c>
      <c r="D313" t="s">
        <v>1747</v>
      </c>
      <c r="E313" t="s">
        <v>1721</v>
      </c>
      <c r="F313">
        <v>1</v>
      </c>
      <c r="G313">
        <v>4.2082936100000001</v>
      </c>
      <c r="H313">
        <v>3.4466774522530002</v>
      </c>
      <c r="I313">
        <v>2.8741049033831101</v>
      </c>
      <c r="J313">
        <v>2.5674308732028699</v>
      </c>
      <c r="K313">
        <v>0</v>
      </c>
      <c r="L313">
        <v>0</v>
      </c>
      <c r="M313">
        <v>0</v>
      </c>
      <c r="N313">
        <v>3.3350285645833297E-2</v>
      </c>
      <c r="O313">
        <v>3.3350285593646702E-2</v>
      </c>
      <c r="P313">
        <v>3.53456743985332E-2</v>
      </c>
      <c r="Q313">
        <v>5.55432026262664E-2</v>
      </c>
      <c r="R313">
        <v>0</v>
      </c>
      <c r="S313">
        <v>0</v>
      </c>
      <c r="T313">
        <v>0</v>
      </c>
      <c r="U313">
        <v>6.1432273583999999</v>
      </c>
      <c r="V313">
        <v>6.3844329149999997</v>
      </c>
      <c r="W313">
        <v>6.6046297679999997</v>
      </c>
      <c r="X313">
        <v>6.6472005599999999</v>
      </c>
      <c r="Y313">
        <v>0</v>
      </c>
      <c r="Z313">
        <v>0</v>
      </c>
      <c r="AA313">
        <v>0</v>
      </c>
      <c r="AB313">
        <v>0</v>
      </c>
      <c r="AC313">
        <v>0</v>
      </c>
      <c r="AD313">
        <v>0</v>
      </c>
      <c r="AE313">
        <v>0</v>
      </c>
      <c r="AF313">
        <v>0</v>
      </c>
      <c r="AG313">
        <v>0</v>
      </c>
      <c r="AH313">
        <v>0</v>
      </c>
      <c r="AI313">
        <v>0</v>
      </c>
      <c r="AJ313">
        <v>0</v>
      </c>
      <c r="AK313">
        <v>0</v>
      </c>
      <c r="AL313">
        <v>0</v>
      </c>
      <c r="AM313">
        <v>0</v>
      </c>
      <c r="AN313">
        <v>0</v>
      </c>
      <c r="AO313">
        <v>0</v>
      </c>
      <c r="AP313">
        <v>1.2190853617777799</v>
      </c>
      <c r="AQ313">
        <v>1.7540207075555601</v>
      </c>
      <c r="AR313">
        <v>1.55304659172978</v>
      </c>
      <c r="AS313">
        <v>1.2724487375075599</v>
      </c>
      <c r="AT313">
        <v>0</v>
      </c>
      <c r="AU313">
        <v>0</v>
      </c>
      <c r="AV313">
        <v>0</v>
      </c>
      <c r="AW313">
        <v>7.4536266296243202E-3</v>
      </c>
      <c r="AX313">
        <v>5.3306865017488303E-3</v>
      </c>
      <c r="AY313">
        <v>5.6538139260751798E-3</v>
      </c>
      <c r="AZ313">
        <v>0</v>
      </c>
      <c r="BA313">
        <v>0</v>
      </c>
      <c r="BB313">
        <v>0</v>
      </c>
      <c r="BC313">
        <v>0</v>
      </c>
      <c r="BD313">
        <v>2.8901184049027001E-2</v>
      </c>
      <c r="BE313">
        <v>0.150099697803011</v>
      </c>
      <c r="BF313">
        <v>0.12119851375398399</v>
      </c>
      <c r="BG313">
        <v>0.15103199406265699</v>
      </c>
      <c r="BH313">
        <v>0</v>
      </c>
      <c r="BI313">
        <v>0</v>
      </c>
      <c r="BJ313">
        <v>0</v>
      </c>
      <c r="BK313">
        <v>0</v>
      </c>
      <c r="BL313">
        <v>5.0524420744159998E-2</v>
      </c>
      <c r="BM313">
        <v>5.0346033674522998E-2</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11.640311426502301</v>
      </c>
      <c r="CO313">
        <v>11.8244361654511</v>
      </c>
      <c r="CP313">
        <v>11.244325298866</v>
      </c>
      <c r="CQ313">
        <v>10.6936553673993</v>
      </c>
      <c r="CR313">
        <v>0</v>
      </c>
      <c r="CS313">
        <v>0</v>
      </c>
      <c r="CT313">
        <v>0</v>
      </c>
      <c r="CU313">
        <v>0</v>
      </c>
      <c r="CV313">
        <v>0</v>
      </c>
      <c r="CW313">
        <v>1.5817853337639201E-2</v>
      </c>
      <c r="CX313">
        <v>-4.9060340676547201E-2</v>
      </c>
      <c r="CY313">
        <v>-4.8973141280624001E-2</v>
      </c>
      <c r="CZ313">
        <v>0</v>
      </c>
      <c r="DA313">
        <v>0</v>
      </c>
      <c r="DB313">
        <v>0</v>
      </c>
      <c r="DC313">
        <v>0</v>
      </c>
      <c r="DD313">
        <v>0</v>
      </c>
      <c r="DE313">
        <v>0</v>
      </c>
      <c r="DF313">
        <v>0</v>
      </c>
      <c r="DG313">
        <v>0</v>
      </c>
      <c r="DH313">
        <v>0</v>
      </c>
      <c r="DI313">
        <v>0</v>
      </c>
      <c r="DJ313">
        <v>0</v>
      </c>
      <c r="DK313">
        <v>0</v>
      </c>
      <c r="DL313">
        <v>0</v>
      </c>
      <c r="DM313">
        <v>0</v>
      </c>
      <c r="DN313">
        <v>0</v>
      </c>
      <c r="DO313" t="s">
        <v>1836</v>
      </c>
      <c r="DP313">
        <v>0</v>
      </c>
      <c r="DQ313">
        <v>0</v>
      </c>
      <c r="DR313" t="s">
        <v>1835</v>
      </c>
      <c r="DS313">
        <v>0</v>
      </c>
      <c r="DT313">
        <v>0</v>
      </c>
      <c r="DU313">
        <v>0</v>
      </c>
      <c r="DV313">
        <v>36257.300000000003</v>
      </c>
      <c r="DW313">
        <v>0</v>
      </c>
      <c r="DX313">
        <v>0</v>
      </c>
      <c r="DY313">
        <v>0</v>
      </c>
      <c r="DZ313">
        <v>0</v>
      </c>
      <c r="EA313">
        <v>0</v>
      </c>
      <c r="EB313">
        <v>0</v>
      </c>
      <c r="EC313">
        <v>0</v>
      </c>
      <c r="ED313">
        <v>0</v>
      </c>
      <c r="EE313" t="s">
        <v>1836</v>
      </c>
      <c r="EF313" t="s">
        <v>1836</v>
      </c>
      <c r="EG313" t="s">
        <v>1836</v>
      </c>
      <c r="EH313" t="s">
        <v>1836</v>
      </c>
      <c r="EI313" t="s">
        <v>468</v>
      </c>
      <c r="EJ313">
        <v>0</v>
      </c>
      <c r="EK313">
        <v>0</v>
      </c>
      <c r="EL313">
        <v>0</v>
      </c>
      <c r="EM313">
        <v>0</v>
      </c>
      <c r="EN313">
        <v>0</v>
      </c>
      <c r="EO313">
        <v>0</v>
      </c>
      <c r="EP313">
        <v>0</v>
      </c>
      <c r="EQ313">
        <v>0</v>
      </c>
      <c r="ER313">
        <v>0</v>
      </c>
      <c r="ES313">
        <v>0</v>
      </c>
      <c r="ET313">
        <v>0</v>
      </c>
      <c r="EU313">
        <v>0</v>
      </c>
      <c r="EV313">
        <v>0</v>
      </c>
      <c r="EW313">
        <v>0</v>
      </c>
      <c r="EX313">
        <v>0</v>
      </c>
      <c r="EY313">
        <v>0</v>
      </c>
      <c r="EZ313">
        <v>0</v>
      </c>
      <c r="FA313">
        <v>0</v>
      </c>
      <c r="FB313">
        <v>0</v>
      </c>
      <c r="FC313">
        <v>0</v>
      </c>
      <c r="FD313">
        <v>0</v>
      </c>
      <c r="FE313">
        <v>0</v>
      </c>
      <c r="FF313">
        <v>0</v>
      </c>
      <c r="FG313">
        <v>0</v>
      </c>
      <c r="FH313">
        <v>0</v>
      </c>
      <c r="FI313">
        <v>0</v>
      </c>
      <c r="FJ313">
        <v>0</v>
      </c>
      <c r="FK313">
        <v>0</v>
      </c>
      <c r="FL313">
        <v>0</v>
      </c>
      <c r="FM313">
        <v>0</v>
      </c>
      <c r="FN313">
        <v>0</v>
      </c>
      <c r="FO313">
        <v>0</v>
      </c>
      <c r="FP313">
        <v>0</v>
      </c>
      <c r="FQ313">
        <v>0</v>
      </c>
      <c r="FR313">
        <v>0</v>
      </c>
      <c r="FS313">
        <v>0</v>
      </c>
      <c r="FT313">
        <v>0</v>
      </c>
      <c r="FU313">
        <v>0</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0</v>
      </c>
      <c r="GO313">
        <v>0</v>
      </c>
      <c r="GP313">
        <v>0</v>
      </c>
      <c r="GQ313">
        <v>0</v>
      </c>
      <c r="GR313">
        <v>0</v>
      </c>
      <c r="GS313">
        <v>0</v>
      </c>
      <c r="GT313">
        <v>0</v>
      </c>
      <c r="GU313">
        <v>0</v>
      </c>
      <c r="GV313">
        <v>0</v>
      </c>
    </row>
    <row r="314" spans="1:204" x14ac:dyDescent="0.35">
      <c r="A314">
        <v>313</v>
      </c>
      <c r="B314" t="s">
        <v>1387</v>
      </c>
      <c r="C314" t="s">
        <v>337</v>
      </c>
      <c r="D314" t="s">
        <v>1388</v>
      </c>
      <c r="E314" t="s">
        <v>1389</v>
      </c>
      <c r="F314">
        <v>0</v>
      </c>
      <c r="G314">
        <v>79.285846050000004</v>
      </c>
      <c r="H314">
        <v>70.357749376095001</v>
      </c>
      <c r="I314">
        <v>63.808770726107603</v>
      </c>
      <c r="J314">
        <v>60.120784640434501</v>
      </c>
      <c r="K314">
        <v>56.114333449424798</v>
      </c>
      <c r="L314">
        <v>57.0286199414724</v>
      </c>
      <c r="M314">
        <v>57.0883882311823</v>
      </c>
      <c r="N314">
        <v>0.61178047831250004</v>
      </c>
      <c r="O314">
        <v>0.61178047839399796</v>
      </c>
      <c r="P314">
        <v>0.64838406051948405</v>
      </c>
      <c r="Q314">
        <v>1.0188892379591901</v>
      </c>
      <c r="R314">
        <v>1.4820207097588101</v>
      </c>
      <c r="S314">
        <v>1.85252588719851</v>
      </c>
      <c r="T314">
        <v>2.4082836533580601</v>
      </c>
      <c r="U314">
        <v>58.0078368</v>
      </c>
      <c r="V314">
        <v>61.705111039999998</v>
      </c>
      <c r="W314">
        <v>66.077033599999993</v>
      </c>
      <c r="X314">
        <v>70.993991410000007</v>
      </c>
      <c r="Y314">
        <v>74.206947850000006</v>
      </c>
      <c r="Z314">
        <v>78.604020000000006</v>
      </c>
      <c r="AA314">
        <v>82.222862399999997</v>
      </c>
      <c r="AB314">
        <v>0</v>
      </c>
      <c r="AC314">
        <v>0</v>
      </c>
      <c r="AD314">
        <v>5.3046467708531999</v>
      </c>
      <c r="AE314">
        <v>7.3276067299542502</v>
      </c>
      <c r="AF314">
        <v>9.2175463844650594</v>
      </c>
      <c r="AG314">
        <v>10.180402384465101</v>
      </c>
      <c r="AH314">
        <v>10.180402384465101</v>
      </c>
      <c r="AI314">
        <v>0</v>
      </c>
      <c r="AJ314">
        <v>0</v>
      </c>
      <c r="AK314">
        <v>0.96715799999999996</v>
      </c>
      <c r="AL314">
        <v>0.60178469999999995</v>
      </c>
      <c r="AM314">
        <v>0</v>
      </c>
      <c r="AN314">
        <v>0</v>
      </c>
      <c r="AO314">
        <v>0</v>
      </c>
      <c r="AP314">
        <v>2.58656556888889</v>
      </c>
      <c r="AQ314">
        <v>3.42940508</v>
      </c>
      <c r="AR314">
        <v>3.2042297394311099</v>
      </c>
      <c r="AS314">
        <v>2.4146103278970101</v>
      </c>
      <c r="AT314">
        <v>1.8254863272492701</v>
      </c>
      <c r="AU314">
        <v>1.7033049307153501</v>
      </c>
      <c r="AV314">
        <v>0.85160019548927401</v>
      </c>
      <c r="AW314">
        <v>0.135563621847686</v>
      </c>
      <c r="AX314">
        <v>9.6952423970298102E-2</v>
      </c>
      <c r="AY314">
        <v>0.102829338140629</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0.96285600000000005</v>
      </c>
      <c r="BV314">
        <v>0.96285600000000005</v>
      </c>
      <c r="BW314">
        <v>0</v>
      </c>
      <c r="BX314">
        <v>0</v>
      </c>
      <c r="BY314">
        <v>0</v>
      </c>
      <c r="BZ314">
        <v>0</v>
      </c>
      <c r="CA314">
        <v>0</v>
      </c>
      <c r="CB314">
        <v>0</v>
      </c>
      <c r="CC314">
        <v>1.6448780000000001</v>
      </c>
      <c r="CD314">
        <v>0</v>
      </c>
      <c r="CE314">
        <v>0</v>
      </c>
      <c r="CF314">
        <v>0</v>
      </c>
      <c r="CG314">
        <v>0</v>
      </c>
      <c r="CH314">
        <v>0</v>
      </c>
      <c r="CI314">
        <v>0</v>
      </c>
      <c r="CJ314">
        <v>0</v>
      </c>
      <c r="CK314">
        <v>6.050802</v>
      </c>
      <c r="CL314">
        <v>7.8702245616640099</v>
      </c>
      <c r="CM314">
        <v>6.050802</v>
      </c>
      <c r="CN314">
        <v>140.62759251904899</v>
      </c>
      <c r="CO314">
        <v>136.20099839845901</v>
      </c>
      <c r="CP314">
        <v>140.11305223505201</v>
      </c>
      <c r="CQ314">
        <v>143.440523046245</v>
      </c>
      <c r="CR314">
        <v>145.45406872089799</v>
      </c>
      <c r="CS314">
        <v>155.41967514385101</v>
      </c>
      <c r="CT314">
        <v>155.41967514385101</v>
      </c>
      <c r="CU314">
        <v>162.31845498470699</v>
      </c>
      <c r="CV314">
        <v>160.89269564200799</v>
      </c>
      <c r="CW314">
        <v>-3.14774223272732E-2</v>
      </c>
      <c r="CX314">
        <v>2.8722651688263899E-2</v>
      </c>
      <c r="CY314">
        <v>2.3748471381600699E-2</v>
      </c>
      <c r="CZ314">
        <v>1.4037495345745801E-2</v>
      </c>
      <c r="DA314">
        <v>6.8513768714684398E-2</v>
      </c>
      <c r="DB314">
        <v>0.15616989730185399</v>
      </c>
      <c r="DC314">
        <v>4.6131315421092098E-2</v>
      </c>
      <c r="DD314">
        <v>21.9617966815069</v>
      </c>
      <c r="DE314">
        <v>9.9155457553953799</v>
      </c>
      <c r="DF314">
        <v>7.1697140567046702</v>
      </c>
      <c r="DG314">
        <v>7.1697140567046702</v>
      </c>
      <c r="DH314">
        <v>0.27093421584904698</v>
      </c>
      <c r="DI314">
        <v>0</v>
      </c>
      <c r="DJ314">
        <v>0</v>
      </c>
      <c r="DK314">
        <v>0</v>
      </c>
      <c r="DL314">
        <v>0</v>
      </c>
      <c r="DM314">
        <v>0</v>
      </c>
      <c r="DN314">
        <v>0</v>
      </c>
      <c r="DO314" t="s">
        <v>1838</v>
      </c>
      <c r="DP314">
        <v>85063</v>
      </c>
      <c r="DQ314">
        <v>85063</v>
      </c>
      <c r="DR314" t="s">
        <v>1850</v>
      </c>
      <c r="DS314">
        <v>0.03</v>
      </c>
      <c r="DT314">
        <v>1578.78</v>
      </c>
      <c r="DU314">
        <v>52080</v>
      </c>
      <c r="DV314">
        <v>49880</v>
      </c>
      <c r="DW314">
        <v>11.2039434068235</v>
      </c>
      <c r="DX314">
        <v>46.220520885602802</v>
      </c>
      <c r="DY314">
        <v>57.4244642924264</v>
      </c>
      <c r="DZ314">
        <v>7.3504678397169603E-3</v>
      </c>
      <c r="EA314">
        <v>1.34378008108752</v>
      </c>
      <c r="EB314">
        <v>4.0118983781611897E-3</v>
      </c>
      <c r="EC314">
        <v>0.27085646738519698</v>
      </c>
      <c r="ED314">
        <v>0</v>
      </c>
      <c r="EE314" t="s">
        <v>235</v>
      </c>
      <c r="EF314" t="s">
        <v>1836</v>
      </c>
      <c r="EG314" t="s">
        <v>1892</v>
      </c>
      <c r="EH314" t="s">
        <v>1894</v>
      </c>
      <c r="EI314" t="s">
        <v>1836</v>
      </c>
      <c r="EJ314">
        <v>3.8763082629094002E-3</v>
      </c>
      <c r="EK314">
        <v>13.907600739728</v>
      </c>
      <c r="EL314">
        <v>3.1519055459731998E-3</v>
      </c>
      <c r="EM314">
        <v>3.79767806875694</v>
      </c>
      <c r="EN314">
        <v>0</v>
      </c>
      <c r="EO314">
        <v>10.4883338956359</v>
      </c>
      <c r="EP314">
        <v>10.6232513294418</v>
      </c>
      <c r="EQ314">
        <v>0</v>
      </c>
      <c r="ER314">
        <v>0</v>
      </c>
      <c r="ES314">
        <v>0</v>
      </c>
      <c r="ET314">
        <v>0</v>
      </c>
      <c r="EU314">
        <v>0</v>
      </c>
      <c r="EV314">
        <v>0</v>
      </c>
      <c r="EW314">
        <v>1626.14</v>
      </c>
      <c r="EX314">
        <v>1.0108486436362301</v>
      </c>
      <c r="EY314">
        <v>52644.9973605751</v>
      </c>
      <c r="EZ314">
        <v>85.608136007925594</v>
      </c>
      <c r="FA314">
        <v>526.44997360575098</v>
      </c>
      <c r="FB314">
        <v>1610.3556000000001</v>
      </c>
      <c r="FC314">
        <v>1626.1433999999999</v>
      </c>
      <c r="FD314">
        <v>84.777166311587393</v>
      </c>
      <c r="FE314">
        <v>85.608315000916605</v>
      </c>
      <c r="FF314">
        <v>0.83114868932928199</v>
      </c>
      <c r="FG314">
        <v>1.4105079829770999</v>
      </c>
      <c r="FH314">
        <v>0.57935929364781302</v>
      </c>
      <c r="FI314">
        <v>6.5117067518527102E-3</v>
      </c>
      <c r="FJ314">
        <v>0.520936540148217</v>
      </c>
      <c r="FK314">
        <v>0</v>
      </c>
      <c r="FL314">
        <v>0</v>
      </c>
      <c r="FM314">
        <v>0</v>
      </c>
      <c r="FN314">
        <v>0</v>
      </c>
      <c r="FO314">
        <v>0</v>
      </c>
      <c r="FP314">
        <v>0</v>
      </c>
      <c r="FQ314">
        <v>0</v>
      </c>
      <c r="FR314">
        <v>0.64992753726211305</v>
      </c>
      <c r="FS314">
        <v>0</v>
      </c>
      <c r="FT314">
        <v>0</v>
      </c>
      <c r="FU314">
        <v>0</v>
      </c>
      <c r="FV314">
        <v>0</v>
      </c>
      <c r="FW314">
        <v>0</v>
      </c>
      <c r="FX314">
        <v>0</v>
      </c>
      <c r="FY314">
        <v>0</v>
      </c>
      <c r="FZ314">
        <v>3.18632539211153</v>
      </c>
      <c r="GA314">
        <v>0</v>
      </c>
      <c r="GB314">
        <v>0</v>
      </c>
      <c r="GC314">
        <v>0</v>
      </c>
      <c r="GD314">
        <v>0</v>
      </c>
      <c r="GE314">
        <v>0</v>
      </c>
      <c r="GF314">
        <v>0</v>
      </c>
      <c r="GG314">
        <v>0</v>
      </c>
      <c r="GH314">
        <v>2.2320902276295498</v>
      </c>
      <c r="GI314">
        <v>0</v>
      </c>
      <c r="GJ314">
        <v>0</v>
      </c>
      <c r="GK314">
        <v>0</v>
      </c>
      <c r="GL314">
        <v>0</v>
      </c>
      <c r="GM314">
        <v>0</v>
      </c>
      <c r="GN314">
        <v>0</v>
      </c>
      <c r="GO314">
        <v>0</v>
      </c>
      <c r="GP314">
        <v>173.40719155944601</v>
      </c>
      <c r="GQ314">
        <v>0</v>
      </c>
      <c r="GR314">
        <v>0.28529495479849298</v>
      </c>
      <c r="GS314">
        <v>0.28529495479849298</v>
      </c>
      <c r="GT314">
        <v>12.5144959174385</v>
      </c>
      <c r="GU314">
        <v>87.799055551520695</v>
      </c>
      <c r="GV314">
        <v>57.4244642924264</v>
      </c>
    </row>
    <row r="315" spans="1:204" x14ac:dyDescent="0.35">
      <c r="A315">
        <v>314</v>
      </c>
      <c r="B315" t="s">
        <v>1390</v>
      </c>
      <c r="C315" t="s">
        <v>338</v>
      </c>
      <c r="D315" t="s">
        <v>1391</v>
      </c>
      <c r="E315" t="s">
        <v>1392</v>
      </c>
      <c r="F315">
        <v>0</v>
      </c>
      <c r="G315">
        <v>4.6946180499999999</v>
      </c>
      <c r="H315">
        <v>3.8732740989260002</v>
      </c>
      <c r="I315">
        <v>3.2558723605328099</v>
      </c>
      <c r="J315">
        <v>2.92520463862984</v>
      </c>
      <c r="K315">
        <v>2.7791415501437799</v>
      </c>
      <c r="L315">
        <v>2.8244228788630301</v>
      </c>
      <c r="M315">
        <v>2.8244228788630301</v>
      </c>
      <c r="N315">
        <v>3.7384407374999998E-2</v>
      </c>
      <c r="O315">
        <v>3.7384407334880201E-2</v>
      </c>
      <c r="P315">
        <v>3.9621162629339998E-2</v>
      </c>
      <c r="Q315">
        <v>6.22618269889628E-2</v>
      </c>
      <c r="R315">
        <v>9.0562657438493996E-2</v>
      </c>
      <c r="S315">
        <v>0.113203321798117</v>
      </c>
      <c r="T315">
        <v>0.147164318337553</v>
      </c>
      <c r="U315">
        <v>6.4689690119999996</v>
      </c>
      <c r="V315">
        <v>6.5643813599999996</v>
      </c>
      <c r="W315">
        <v>6.8343329539999997</v>
      </c>
      <c r="X315">
        <v>7.1469462869999996</v>
      </c>
      <c r="Y315">
        <v>7.4229214499999996</v>
      </c>
      <c r="Z315">
        <v>7.6864816889999998</v>
      </c>
      <c r="AA315">
        <v>7.7894424300000003</v>
      </c>
      <c r="AB315">
        <v>0</v>
      </c>
      <c r="AC315">
        <v>0</v>
      </c>
      <c r="AD315">
        <v>0</v>
      </c>
      <c r="AE315">
        <v>0</v>
      </c>
      <c r="AF315">
        <v>0</v>
      </c>
      <c r="AG315">
        <v>0</v>
      </c>
      <c r="AH315">
        <v>0</v>
      </c>
      <c r="AI315">
        <v>0</v>
      </c>
      <c r="AJ315">
        <v>0</v>
      </c>
      <c r="AK315">
        <v>0</v>
      </c>
      <c r="AL315">
        <v>0</v>
      </c>
      <c r="AM315">
        <v>0</v>
      </c>
      <c r="AN315">
        <v>0</v>
      </c>
      <c r="AO315">
        <v>0</v>
      </c>
      <c r="AP315">
        <v>1.68556007555556</v>
      </c>
      <c r="AQ315">
        <v>2.5634007315555598</v>
      </c>
      <c r="AR315">
        <v>2.7720607545813301</v>
      </c>
      <c r="AS315">
        <v>2.6510280770913299</v>
      </c>
      <c r="AT315">
        <v>3.2648780046459298</v>
      </c>
      <c r="AU315">
        <v>3.2303397745295901</v>
      </c>
      <c r="AV315">
        <v>2.3803228067010398</v>
      </c>
      <c r="AW315">
        <v>8.3230841723929694E-3</v>
      </c>
      <c r="AX315">
        <v>5.9525053581776701E-3</v>
      </c>
      <c r="AY315">
        <v>6.3133252495829696E-3</v>
      </c>
      <c r="AZ315">
        <v>0</v>
      </c>
      <c r="BA315">
        <v>0</v>
      </c>
      <c r="BB315">
        <v>0</v>
      </c>
      <c r="BC315">
        <v>0</v>
      </c>
      <c r="BD315">
        <v>4.81129412408991E-3</v>
      </c>
      <c r="BE315">
        <v>2.49876888380153E-2</v>
      </c>
      <c r="BF315">
        <v>2.0176394713925402E-2</v>
      </c>
      <c r="BG315">
        <v>2.5142891874276301E-2</v>
      </c>
      <c r="BH315">
        <v>2.5142891874276301E-2</v>
      </c>
      <c r="BI315">
        <v>2.5142891874276301E-2</v>
      </c>
      <c r="BJ315">
        <v>2.6384516164363998E-2</v>
      </c>
      <c r="BK315">
        <v>0</v>
      </c>
      <c r="BL315">
        <v>4.3178187439948897E-2</v>
      </c>
      <c r="BM315">
        <v>4.3027161481155103E-2</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12.899665923226999</v>
      </c>
      <c r="CO315">
        <v>13.112558979452601</v>
      </c>
      <c r="CP315">
        <v>12.9714041131881</v>
      </c>
      <c r="CQ315">
        <v>12.810583721584401</v>
      </c>
      <c r="CR315">
        <v>13.582646554102499</v>
      </c>
      <c r="CS315">
        <v>13.879590556065001</v>
      </c>
      <c r="CT315">
        <v>13.879590556065001</v>
      </c>
      <c r="CU315">
        <v>13.4713338708751</v>
      </c>
      <c r="CV315">
        <v>13.5759936352559</v>
      </c>
      <c r="CW315">
        <v>1.6503765096908901E-2</v>
      </c>
      <c r="CX315">
        <v>-1.0764860351486201E-2</v>
      </c>
      <c r="CY315">
        <v>-1.2398071188008701E-2</v>
      </c>
      <c r="CZ315">
        <v>6.0267576349173999E-2</v>
      </c>
      <c r="DA315">
        <v>2.1862013472833799E-2</v>
      </c>
      <c r="DB315">
        <v>7.5965117133268506E-2</v>
      </c>
      <c r="DC315">
        <v>0</v>
      </c>
      <c r="DD315">
        <v>0.97992463283797304</v>
      </c>
      <c r="DE315">
        <v>0.42773538532185601</v>
      </c>
      <c r="DF315">
        <v>-0.28793836507409298</v>
      </c>
      <c r="DG315">
        <v>0</v>
      </c>
      <c r="DH315">
        <v>0.40825668518987901</v>
      </c>
      <c r="DI315">
        <v>0</v>
      </c>
      <c r="DJ315">
        <v>0</v>
      </c>
      <c r="DK315">
        <v>0</v>
      </c>
      <c r="DL315">
        <v>0</v>
      </c>
      <c r="DM315">
        <v>0</v>
      </c>
      <c r="DN315">
        <v>0</v>
      </c>
      <c r="DO315" t="s">
        <v>1859</v>
      </c>
      <c r="DP315">
        <v>62302</v>
      </c>
      <c r="DQ315">
        <v>62302</v>
      </c>
      <c r="DR315" t="s">
        <v>1835</v>
      </c>
      <c r="DS315">
        <v>0</v>
      </c>
      <c r="DT315">
        <v>162.30000000000001</v>
      </c>
      <c r="DU315">
        <v>47994.1</v>
      </c>
      <c r="DV315">
        <v>45401.8</v>
      </c>
      <c r="DW315">
        <v>4.4916913166949998E-4</v>
      </c>
      <c r="DX315">
        <v>2.8244228788630301</v>
      </c>
      <c r="DY315">
        <v>2.8248720479946998</v>
      </c>
      <c r="DZ315">
        <v>4.4916913166949998E-4</v>
      </c>
      <c r="EA315">
        <v>1.7019322137581101</v>
      </c>
      <c r="EB315">
        <v>0</v>
      </c>
      <c r="EC315">
        <v>0.12028379304606</v>
      </c>
      <c r="ED315">
        <v>0.28797289214381899</v>
      </c>
      <c r="EE315" t="s">
        <v>467</v>
      </c>
      <c r="EF315" t="s">
        <v>339</v>
      </c>
      <c r="EG315" t="s">
        <v>1836</v>
      </c>
      <c r="EH315" t="s">
        <v>1876</v>
      </c>
      <c r="EI315" t="s">
        <v>1836</v>
      </c>
      <c r="EJ315">
        <v>2.36871727691469E-4</v>
      </c>
      <c r="EK315">
        <v>6.1761824825309199</v>
      </c>
      <c r="EL315">
        <v>1.39971977797894E-3</v>
      </c>
      <c r="EM315">
        <v>0.23206680968614099</v>
      </c>
      <c r="EN315">
        <v>2.6384516164363998E-2</v>
      </c>
      <c r="EO315">
        <v>0</v>
      </c>
      <c r="EP315">
        <v>0</v>
      </c>
      <c r="EQ315">
        <v>0</v>
      </c>
      <c r="ER315">
        <v>0</v>
      </c>
      <c r="ES315">
        <v>0</v>
      </c>
      <c r="ET315">
        <v>0</v>
      </c>
      <c r="EU315">
        <v>0</v>
      </c>
      <c r="EV315">
        <v>0.03</v>
      </c>
      <c r="EW315">
        <v>167.3</v>
      </c>
      <c r="EX315">
        <v>1.01397838027307</v>
      </c>
      <c r="EY315">
        <v>48664.9797806637</v>
      </c>
      <c r="EZ315">
        <v>8.1416511173050292</v>
      </c>
      <c r="FA315">
        <v>0</v>
      </c>
      <c r="FB315">
        <v>0</v>
      </c>
      <c r="FC315">
        <v>0</v>
      </c>
      <c r="FD315">
        <v>0</v>
      </c>
      <c r="FE315">
        <v>0</v>
      </c>
      <c r="FF315">
        <v>0</v>
      </c>
      <c r="FG315">
        <v>0</v>
      </c>
      <c r="FH315">
        <v>0</v>
      </c>
      <c r="FI315">
        <v>0</v>
      </c>
      <c r="FJ315">
        <v>0</v>
      </c>
      <c r="FK315">
        <v>0</v>
      </c>
      <c r="FL315">
        <v>0</v>
      </c>
      <c r="FM315">
        <v>0</v>
      </c>
      <c r="FN315">
        <v>0</v>
      </c>
      <c r="FO315">
        <v>0</v>
      </c>
      <c r="FP315">
        <v>0</v>
      </c>
      <c r="FQ315">
        <v>0</v>
      </c>
      <c r="FR315">
        <v>0</v>
      </c>
      <c r="FS315">
        <v>0</v>
      </c>
      <c r="FT315">
        <v>0</v>
      </c>
      <c r="FU315">
        <v>0</v>
      </c>
      <c r="FV315">
        <v>0</v>
      </c>
      <c r="FW315">
        <v>0</v>
      </c>
      <c r="FX315">
        <v>0</v>
      </c>
      <c r="FY315">
        <v>0</v>
      </c>
      <c r="FZ315">
        <v>0.194708560162387</v>
      </c>
      <c r="GA315">
        <v>0</v>
      </c>
      <c r="GB315">
        <v>0</v>
      </c>
      <c r="GC315">
        <v>0</v>
      </c>
      <c r="GD315">
        <v>0</v>
      </c>
      <c r="GE315">
        <v>0</v>
      </c>
      <c r="GF315">
        <v>0</v>
      </c>
      <c r="GG315">
        <v>0</v>
      </c>
      <c r="GH315">
        <v>0</v>
      </c>
      <c r="GI315">
        <v>0</v>
      </c>
      <c r="GJ315">
        <v>0</v>
      </c>
      <c r="GK315">
        <v>0</v>
      </c>
      <c r="GL315">
        <v>0</v>
      </c>
      <c r="GM315">
        <v>0</v>
      </c>
      <c r="GN315">
        <v>0</v>
      </c>
      <c r="GO315">
        <v>0</v>
      </c>
      <c r="GP315">
        <v>13.576442804387501</v>
      </c>
      <c r="GQ315">
        <v>0.32813180400226299</v>
      </c>
      <c r="GR315">
        <v>0.12669573531454201</v>
      </c>
      <c r="GS315">
        <v>0.45482753931680497</v>
      </c>
      <c r="GT315">
        <v>4.49169131670146E-4</v>
      </c>
      <c r="GU315">
        <v>5.4347916870824999</v>
      </c>
      <c r="GV315">
        <v>2.8248720479946998</v>
      </c>
    </row>
    <row r="316" spans="1:204" x14ac:dyDescent="0.35">
      <c r="A316">
        <v>315</v>
      </c>
      <c r="B316" t="s">
        <v>1393</v>
      </c>
      <c r="C316" t="s">
        <v>339</v>
      </c>
      <c r="D316" t="s">
        <v>1394</v>
      </c>
      <c r="E316" t="s">
        <v>1395</v>
      </c>
      <c r="F316">
        <v>0</v>
      </c>
      <c r="G316">
        <v>186.51897087</v>
      </c>
      <c r="H316">
        <v>156.87606218771899</v>
      </c>
      <c r="I316">
        <v>135.18716740030399</v>
      </c>
      <c r="J316">
        <v>122.854006426271</v>
      </c>
      <c r="K316">
        <v>110.260864249753</v>
      </c>
      <c r="L316">
        <v>112.057375276226</v>
      </c>
      <c r="M316">
        <v>112.11746013998599</v>
      </c>
      <c r="N316">
        <v>1.3393900972083299</v>
      </c>
      <c r="O316">
        <v>1.33939009716485</v>
      </c>
      <c r="P316">
        <v>1.4195274620385101</v>
      </c>
      <c r="Q316">
        <v>2.23068601177479</v>
      </c>
      <c r="R316">
        <v>3.2446341989451701</v>
      </c>
      <c r="S316">
        <v>4.0557927486814602</v>
      </c>
      <c r="T316">
        <v>5.2725305732859304</v>
      </c>
      <c r="U316">
        <v>278.85631321599999</v>
      </c>
      <c r="V316">
        <v>293.87399127499998</v>
      </c>
      <c r="W316">
        <v>312.82585244400002</v>
      </c>
      <c r="X316">
        <v>336.53436521200001</v>
      </c>
      <c r="Y316">
        <v>351.07807038300001</v>
      </c>
      <c r="Z316">
        <v>370.97722145500001</v>
      </c>
      <c r="AA316">
        <v>388.15032625200001</v>
      </c>
      <c r="AB316">
        <v>0</v>
      </c>
      <c r="AC316">
        <v>0</v>
      </c>
      <c r="AD316">
        <v>16.822168057198301</v>
      </c>
      <c r="AE316">
        <v>22.802232686088299</v>
      </c>
      <c r="AF316">
        <v>28.205400851957702</v>
      </c>
      <c r="AG316">
        <v>31.747364851957698</v>
      </c>
      <c r="AH316">
        <v>31.747364851957698</v>
      </c>
      <c r="AI316">
        <v>0</v>
      </c>
      <c r="AJ316">
        <v>0</v>
      </c>
      <c r="AK316">
        <v>3.5577909999999999</v>
      </c>
      <c r="AL316">
        <v>2.2137275999999999</v>
      </c>
      <c r="AM316">
        <v>0</v>
      </c>
      <c r="AN316">
        <v>0</v>
      </c>
      <c r="AO316">
        <v>0</v>
      </c>
      <c r="AP316">
        <v>2.7900438104444398</v>
      </c>
      <c r="AQ316">
        <v>3.45924482466667</v>
      </c>
      <c r="AR316">
        <v>2.8680440184195599</v>
      </c>
      <c r="AS316">
        <v>2.27484570091586</v>
      </c>
      <c r="AT316">
        <v>2.5095308751387599</v>
      </c>
      <c r="AU316">
        <v>2.6816107148001</v>
      </c>
      <c r="AV316">
        <v>1.9754654685272</v>
      </c>
      <c r="AW316">
        <v>0.29885845123508298</v>
      </c>
      <c r="AX316">
        <v>0.21373765967838901</v>
      </c>
      <c r="AY316">
        <v>0.226693683153181</v>
      </c>
      <c r="AZ316">
        <v>0</v>
      </c>
      <c r="BA316">
        <v>0</v>
      </c>
      <c r="BB316">
        <v>0</v>
      </c>
      <c r="BC316">
        <v>0</v>
      </c>
      <c r="BD316">
        <v>0</v>
      </c>
      <c r="BE316">
        <v>0</v>
      </c>
      <c r="BF316">
        <v>0</v>
      </c>
      <c r="BG316">
        <v>0</v>
      </c>
      <c r="BH316">
        <v>0</v>
      </c>
      <c r="BI316">
        <v>0</v>
      </c>
      <c r="BJ316">
        <v>0</v>
      </c>
      <c r="BK316">
        <v>0</v>
      </c>
      <c r="BL316">
        <v>2.7736711914349899</v>
      </c>
      <c r="BM316">
        <v>2.7923234826973302</v>
      </c>
      <c r="BN316">
        <v>0</v>
      </c>
      <c r="BO316">
        <v>0</v>
      </c>
      <c r="BP316">
        <v>0</v>
      </c>
      <c r="BQ316">
        <v>0</v>
      </c>
      <c r="BR316">
        <v>0</v>
      </c>
      <c r="BS316">
        <v>0</v>
      </c>
      <c r="BT316">
        <v>0</v>
      </c>
      <c r="BU316">
        <v>3.5419640000000001</v>
      </c>
      <c r="BV316">
        <v>3.5419640000000001</v>
      </c>
      <c r="BW316">
        <v>0</v>
      </c>
      <c r="BX316">
        <v>0</v>
      </c>
      <c r="BY316">
        <v>0</v>
      </c>
      <c r="BZ316">
        <v>0</v>
      </c>
      <c r="CA316">
        <v>0</v>
      </c>
      <c r="CB316">
        <v>0</v>
      </c>
      <c r="CC316">
        <v>6.0508559999999996</v>
      </c>
      <c r="CD316">
        <v>0</v>
      </c>
      <c r="CE316">
        <v>0</v>
      </c>
      <c r="CF316">
        <v>0</v>
      </c>
      <c r="CG316">
        <v>0</v>
      </c>
      <c r="CH316">
        <v>0</v>
      </c>
      <c r="CI316">
        <v>0</v>
      </c>
      <c r="CJ316">
        <v>0</v>
      </c>
      <c r="CK316">
        <v>20.839673000000001</v>
      </c>
      <c r="CL316">
        <v>25.283356878820801</v>
      </c>
      <c r="CM316">
        <v>20.839673000000001</v>
      </c>
      <c r="CN316">
        <v>469.80357644488799</v>
      </c>
      <c r="CO316">
        <v>458.53609723566399</v>
      </c>
      <c r="CP316">
        <v>475.699567547811</v>
      </c>
      <c r="CQ316">
        <v>492.45182763704997</v>
      </c>
      <c r="CR316">
        <v>504.89132055879497</v>
      </c>
      <c r="CS316">
        <v>542.35903804666498</v>
      </c>
      <c r="CT316">
        <v>542.35903804666498</v>
      </c>
      <c r="CU316">
        <v>571.71123784493102</v>
      </c>
      <c r="CV316">
        <v>564.54650416457798</v>
      </c>
      <c r="CW316">
        <v>-2.3983383214081899E-2</v>
      </c>
      <c r="CX316">
        <v>3.7431012336037503E-2</v>
      </c>
      <c r="CY316">
        <v>3.5216050701067501E-2</v>
      </c>
      <c r="CZ316">
        <v>2.5260324408651301E-2</v>
      </c>
      <c r="DA316">
        <v>7.4209470359685198E-2</v>
      </c>
      <c r="DB316">
        <v>0.21691546533383499</v>
      </c>
      <c r="DC316">
        <v>5.4119499702593103E-2</v>
      </c>
      <c r="DD316">
        <v>101.907661400043</v>
      </c>
      <c r="DE316">
        <v>36.816454672663902</v>
      </c>
      <c r="DF316">
        <v>29.3521997982652</v>
      </c>
      <c r="DG316">
        <v>29.3521997982652</v>
      </c>
      <c r="DH316">
        <v>0</v>
      </c>
      <c r="DI316">
        <v>0</v>
      </c>
      <c r="DJ316">
        <v>0</v>
      </c>
      <c r="DK316">
        <v>0</v>
      </c>
      <c r="DL316">
        <v>0</v>
      </c>
      <c r="DM316">
        <v>0</v>
      </c>
      <c r="DN316">
        <v>0</v>
      </c>
      <c r="DO316" t="s">
        <v>1836</v>
      </c>
      <c r="DP316">
        <v>0</v>
      </c>
      <c r="DQ316">
        <v>0</v>
      </c>
      <c r="DR316" t="s">
        <v>1872</v>
      </c>
      <c r="DS316">
        <v>0.03</v>
      </c>
      <c r="DT316">
        <v>1360.62</v>
      </c>
      <c r="DU316">
        <v>285274.59999999998</v>
      </c>
      <c r="DV316">
        <v>273798.59999999998</v>
      </c>
      <c r="DW316">
        <v>11.271990419697699</v>
      </c>
      <c r="DX316">
        <v>101.192029079603</v>
      </c>
      <c r="DY316">
        <v>112.464019499301</v>
      </c>
      <c r="DZ316">
        <v>1.60926086334073E-2</v>
      </c>
      <c r="EA316">
        <v>2.02609763668451</v>
      </c>
      <c r="EB316">
        <v>1.4758184436338299E-2</v>
      </c>
      <c r="EC316">
        <v>0</v>
      </c>
      <c r="ED316">
        <v>0</v>
      </c>
      <c r="EE316" t="s">
        <v>1836</v>
      </c>
      <c r="EF316" t="s">
        <v>1836</v>
      </c>
      <c r="EG316" t="s">
        <v>1836</v>
      </c>
      <c r="EH316" t="s">
        <v>1836</v>
      </c>
      <c r="EI316" t="s">
        <v>1836</v>
      </c>
      <c r="EJ316">
        <v>8.4865226510324899E-3</v>
      </c>
      <c r="EK316">
        <v>0</v>
      </c>
      <c r="EL316">
        <v>0</v>
      </c>
      <c r="EM316">
        <v>8.3143751347970394</v>
      </c>
      <c r="EN316">
        <v>0</v>
      </c>
      <c r="EO316">
        <v>32.7076426155825</v>
      </c>
      <c r="EP316">
        <v>34.633538464058297</v>
      </c>
      <c r="EQ316">
        <v>0</v>
      </c>
      <c r="ER316">
        <v>0</v>
      </c>
      <c r="ES316">
        <v>0</v>
      </c>
      <c r="ET316">
        <v>0</v>
      </c>
      <c r="EU316">
        <v>0</v>
      </c>
      <c r="EV316">
        <v>0</v>
      </c>
      <c r="EW316">
        <v>1401.43</v>
      </c>
      <c r="EX316">
        <v>1.0103177299761901</v>
      </c>
      <c r="EY316">
        <v>288231.28544288903</v>
      </c>
      <c r="EZ316">
        <v>403.93597035822802</v>
      </c>
      <c r="FA316">
        <v>2882.3128544288902</v>
      </c>
      <c r="FB316">
        <v>1387.8324</v>
      </c>
      <c r="FC316">
        <v>1401.4386</v>
      </c>
      <c r="FD316">
        <v>400.01671663129002</v>
      </c>
      <c r="FE316">
        <v>403.93844914728299</v>
      </c>
      <c r="FF316">
        <v>3.9217325159929701</v>
      </c>
      <c r="FG316">
        <v>5.1886999618481102</v>
      </c>
      <c r="FH316">
        <v>1.2669674458551401</v>
      </c>
      <c r="FI316">
        <v>1.42400761703629E-2</v>
      </c>
      <c r="FJ316">
        <v>1.13920609362903</v>
      </c>
      <c r="FK316">
        <v>0</v>
      </c>
      <c r="FL316">
        <v>0</v>
      </c>
      <c r="FM316">
        <v>0</v>
      </c>
      <c r="FN316">
        <v>0</v>
      </c>
      <c r="FO316">
        <v>0</v>
      </c>
      <c r="FP316">
        <v>0</v>
      </c>
      <c r="FQ316">
        <v>0</v>
      </c>
      <c r="FR316">
        <v>2.3908258786868002</v>
      </c>
      <c r="FS316">
        <v>0</v>
      </c>
      <c r="FT316">
        <v>0</v>
      </c>
      <c r="FU316">
        <v>0</v>
      </c>
      <c r="FV316">
        <v>0</v>
      </c>
      <c r="FW316">
        <v>0</v>
      </c>
      <c r="FX316">
        <v>0</v>
      </c>
      <c r="FY316">
        <v>0</v>
      </c>
      <c r="FZ316">
        <v>6.9759216191487097</v>
      </c>
      <c r="GA316">
        <v>0</v>
      </c>
      <c r="GB316">
        <v>0</v>
      </c>
      <c r="GC316">
        <v>0</v>
      </c>
      <c r="GD316">
        <v>0</v>
      </c>
      <c r="GE316">
        <v>0</v>
      </c>
      <c r="GF316">
        <v>0</v>
      </c>
      <c r="GG316">
        <v>0</v>
      </c>
      <c r="GH316">
        <v>8.2109754916084494</v>
      </c>
      <c r="GI316">
        <v>0</v>
      </c>
      <c r="GJ316">
        <v>0</v>
      </c>
      <c r="GK316">
        <v>0</v>
      </c>
      <c r="GL316">
        <v>0</v>
      </c>
      <c r="GM316">
        <v>0</v>
      </c>
      <c r="GN316">
        <v>0</v>
      </c>
      <c r="GO316">
        <v>0</v>
      </c>
      <c r="GP316">
        <v>603.44839120648703</v>
      </c>
      <c r="GQ316">
        <v>0</v>
      </c>
      <c r="GR316">
        <v>0</v>
      </c>
      <c r="GS316">
        <v>0</v>
      </c>
      <c r="GT316">
        <v>38.901887041909603</v>
      </c>
      <c r="GU316">
        <v>199.51242084825901</v>
      </c>
      <c r="GV316">
        <v>112.464019499301</v>
      </c>
    </row>
    <row r="317" spans="1:204" x14ac:dyDescent="0.35">
      <c r="A317">
        <v>316</v>
      </c>
      <c r="B317" t="s">
        <v>1674</v>
      </c>
      <c r="C317" t="s">
        <v>340</v>
      </c>
      <c r="D317" t="s">
        <v>1400</v>
      </c>
      <c r="E317" t="s">
        <v>1722</v>
      </c>
      <c r="F317">
        <v>1</v>
      </c>
      <c r="G317">
        <v>18.20231592</v>
      </c>
      <c r="H317">
        <v>16.845596251810001</v>
      </c>
      <c r="I317">
        <v>15.2027353413244</v>
      </c>
      <c r="J317">
        <v>14.5079054410386</v>
      </c>
      <c r="K317">
        <v>0</v>
      </c>
      <c r="L317">
        <v>0</v>
      </c>
      <c r="M317">
        <v>0</v>
      </c>
      <c r="N317">
        <v>0.127315322895833</v>
      </c>
      <c r="O317">
        <v>0.127315322831209</v>
      </c>
      <c r="P317">
        <v>0.13493275594597301</v>
      </c>
      <c r="Q317">
        <v>0.21203718791510101</v>
      </c>
      <c r="R317">
        <v>0</v>
      </c>
      <c r="S317">
        <v>0</v>
      </c>
      <c r="T317">
        <v>0</v>
      </c>
      <c r="U317">
        <v>22.422309519999999</v>
      </c>
      <c r="V317">
        <v>23.20418789</v>
      </c>
      <c r="W317">
        <v>24.029332768</v>
      </c>
      <c r="X317">
        <v>25.109428815000001</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3.7215719972271098E-2</v>
      </c>
      <c r="BM317">
        <v>4.6847644130742203E-2</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40.751940762895799</v>
      </c>
      <c r="CO317">
        <v>40.214315184613497</v>
      </c>
      <c r="CP317">
        <v>39.413848509401099</v>
      </c>
      <c r="CQ317">
        <v>39.829371443953697</v>
      </c>
      <c r="CR317">
        <v>0</v>
      </c>
      <c r="CS317">
        <v>0</v>
      </c>
      <c r="CT317">
        <v>0</v>
      </c>
      <c r="CU317">
        <v>0</v>
      </c>
      <c r="CV317">
        <v>0</v>
      </c>
      <c r="CW317">
        <v>-1.3192637411071699E-2</v>
      </c>
      <c r="CX317">
        <v>-1.9905018189111799E-2</v>
      </c>
      <c r="CY317">
        <v>1.05425618219817E-2</v>
      </c>
      <c r="CZ317">
        <v>0</v>
      </c>
      <c r="DA317">
        <v>0</v>
      </c>
      <c r="DB317">
        <v>0</v>
      </c>
      <c r="DC317">
        <v>0</v>
      </c>
      <c r="DD317">
        <v>0</v>
      </c>
      <c r="DE317">
        <v>0</v>
      </c>
      <c r="DF317">
        <v>0</v>
      </c>
      <c r="DG317">
        <v>0</v>
      </c>
      <c r="DH317">
        <v>0</v>
      </c>
      <c r="DI317">
        <v>0</v>
      </c>
      <c r="DJ317">
        <v>0</v>
      </c>
      <c r="DK317">
        <v>0</v>
      </c>
      <c r="DL317">
        <v>0</v>
      </c>
      <c r="DM317">
        <v>0</v>
      </c>
      <c r="DN317">
        <v>0</v>
      </c>
      <c r="DO317" t="s">
        <v>1836</v>
      </c>
      <c r="DP317">
        <v>0</v>
      </c>
      <c r="DQ317">
        <v>0</v>
      </c>
      <c r="DR317" t="s">
        <v>1836</v>
      </c>
      <c r="DS317">
        <v>0</v>
      </c>
      <c r="DT317">
        <v>0</v>
      </c>
      <c r="DU317">
        <v>0</v>
      </c>
      <c r="DV317">
        <v>0</v>
      </c>
      <c r="DW317">
        <v>0</v>
      </c>
      <c r="DX317">
        <v>0</v>
      </c>
      <c r="DY317">
        <v>0</v>
      </c>
      <c r="DZ317">
        <v>0</v>
      </c>
      <c r="EA317">
        <v>0</v>
      </c>
      <c r="EB317">
        <v>0</v>
      </c>
      <c r="EC317">
        <v>0</v>
      </c>
      <c r="ED317">
        <v>0</v>
      </c>
      <c r="EE317" t="s">
        <v>1836</v>
      </c>
      <c r="EF317" t="s">
        <v>1836</v>
      </c>
      <c r="EG317" t="s">
        <v>1836</v>
      </c>
      <c r="EH317" t="s">
        <v>1836</v>
      </c>
      <c r="EI317" t="s">
        <v>467</v>
      </c>
      <c r="EJ317">
        <v>0</v>
      </c>
      <c r="EK317">
        <v>0</v>
      </c>
      <c r="EL317">
        <v>0</v>
      </c>
      <c r="EM317">
        <v>0</v>
      </c>
      <c r="EN317">
        <v>0</v>
      </c>
      <c r="EO317">
        <v>0</v>
      </c>
      <c r="EP317">
        <v>0</v>
      </c>
      <c r="EQ317">
        <v>0</v>
      </c>
      <c r="ER317">
        <v>0</v>
      </c>
      <c r="ES317">
        <v>0</v>
      </c>
      <c r="ET317">
        <v>0</v>
      </c>
      <c r="EU317">
        <v>0</v>
      </c>
      <c r="EV317">
        <v>0</v>
      </c>
      <c r="EW317">
        <v>0</v>
      </c>
      <c r="EX317">
        <v>0</v>
      </c>
      <c r="EY317">
        <v>0</v>
      </c>
      <c r="EZ317">
        <v>0</v>
      </c>
      <c r="FA317">
        <v>0</v>
      </c>
      <c r="FB317">
        <v>0</v>
      </c>
      <c r="FC317">
        <v>0</v>
      </c>
      <c r="FD317">
        <v>0</v>
      </c>
      <c r="FE317">
        <v>0</v>
      </c>
      <c r="FF317">
        <v>0</v>
      </c>
      <c r="FG317">
        <v>0</v>
      </c>
      <c r="FH317">
        <v>0</v>
      </c>
      <c r="FI317">
        <v>0</v>
      </c>
      <c r="FJ317">
        <v>0</v>
      </c>
      <c r="FK317">
        <v>0</v>
      </c>
      <c r="FL317">
        <v>0</v>
      </c>
      <c r="FM317">
        <v>0</v>
      </c>
      <c r="FN317">
        <v>0</v>
      </c>
      <c r="FO317">
        <v>0</v>
      </c>
      <c r="FP317">
        <v>0</v>
      </c>
      <c r="FQ317">
        <v>0</v>
      </c>
      <c r="FR317">
        <v>0</v>
      </c>
      <c r="FS317">
        <v>0</v>
      </c>
      <c r="FT317">
        <v>0</v>
      </c>
      <c r="FU317">
        <v>0</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0</v>
      </c>
      <c r="GO317">
        <v>0</v>
      </c>
      <c r="GP317">
        <v>0</v>
      </c>
      <c r="GQ317">
        <v>0</v>
      </c>
      <c r="GR317">
        <v>0</v>
      </c>
      <c r="GS317">
        <v>0</v>
      </c>
      <c r="GT317">
        <v>0</v>
      </c>
      <c r="GU317">
        <v>0</v>
      </c>
      <c r="GV317">
        <v>0</v>
      </c>
    </row>
    <row r="318" spans="1:204" x14ac:dyDescent="0.35">
      <c r="A318">
        <v>317</v>
      </c>
      <c r="B318" t="s">
        <v>1396</v>
      </c>
      <c r="C318" t="s">
        <v>341</v>
      </c>
      <c r="D318" t="s">
        <v>1397</v>
      </c>
      <c r="E318" t="s">
        <v>1398</v>
      </c>
      <c r="F318">
        <v>0</v>
      </c>
      <c r="G318">
        <v>4.3195075300000001</v>
      </c>
      <c r="H318">
        <v>3.6462912427590002</v>
      </c>
      <c r="I318">
        <v>3.14044694572992</v>
      </c>
      <c r="J318">
        <v>2.8695762889390202</v>
      </c>
      <c r="K318">
        <v>2.5803832884891</v>
      </c>
      <c r="L318">
        <v>2.6224261933932</v>
      </c>
      <c r="M318">
        <v>2.6224261933932</v>
      </c>
      <c r="N318">
        <v>3.4710754458333298E-2</v>
      </c>
      <c r="O318">
        <v>3.47107544529483E-2</v>
      </c>
      <c r="P318">
        <v>3.6787541791098499E-2</v>
      </c>
      <c r="Q318">
        <v>5.7808994243154797E-2</v>
      </c>
      <c r="R318">
        <v>8.4085809808198797E-2</v>
      </c>
      <c r="S318">
        <v>0.105107262260249</v>
      </c>
      <c r="T318">
        <v>0.136639440938323</v>
      </c>
      <c r="U318">
        <v>4.8308007999999996</v>
      </c>
      <c r="V318">
        <v>4.89044686</v>
      </c>
      <c r="W318">
        <v>5.0279825999999996</v>
      </c>
      <c r="X318">
        <v>5.1994347000000003</v>
      </c>
      <c r="Y318">
        <v>5.3835803000000002</v>
      </c>
      <c r="Z318">
        <v>5.5077082500000003</v>
      </c>
      <c r="AA318">
        <v>5.6791450000000001</v>
      </c>
      <c r="AB318">
        <v>0</v>
      </c>
      <c r="AC318">
        <v>0</v>
      </c>
      <c r="AD318">
        <v>0</v>
      </c>
      <c r="AE318">
        <v>0</v>
      </c>
      <c r="AF318">
        <v>0</v>
      </c>
      <c r="AG318">
        <v>0</v>
      </c>
      <c r="AH318">
        <v>0</v>
      </c>
      <c r="AI318">
        <v>0</v>
      </c>
      <c r="AJ318">
        <v>0</v>
      </c>
      <c r="AK318">
        <v>0</v>
      </c>
      <c r="AL318">
        <v>0</v>
      </c>
      <c r="AM318">
        <v>0</v>
      </c>
      <c r="AN318">
        <v>0</v>
      </c>
      <c r="AO318">
        <v>0</v>
      </c>
      <c r="AP318">
        <v>0.98112464977777802</v>
      </c>
      <c r="AQ318">
        <v>1.2643863635555599</v>
      </c>
      <c r="AR318">
        <v>0.94557088364088904</v>
      </c>
      <c r="AS318">
        <v>0.68208810819242205</v>
      </c>
      <c r="AT318">
        <v>0.443756179303533</v>
      </c>
      <c r="AU318">
        <v>0.19489108415213699</v>
      </c>
      <c r="AV318">
        <v>0.1218823552182</v>
      </c>
      <c r="AW318">
        <v>7.7206689840176304E-3</v>
      </c>
      <c r="AX318">
        <v>5.5216699175671003E-3</v>
      </c>
      <c r="AY318">
        <v>5.8563740833173002E-3</v>
      </c>
      <c r="AZ318">
        <v>0</v>
      </c>
      <c r="BA318">
        <v>0</v>
      </c>
      <c r="BB318">
        <v>0</v>
      </c>
      <c r="BC318">
        <v>0</v>
      </c>
      <c r="BD318">
        <v>1.1567986139604299E-2</v>
      </c>
      <c r="BE318">
        <v>6.0078895757299799E-2</v>
      </c>
      <c r="BF318">
        <v>4.8510909617695497E-2</v>
      </c>
      <c r="BG318">
        <v>6.0452056600512803E-2</v>
      </c>
      <c r="BH318">
        <v>6.0452056600512803E-2</v>
      </c>
      <c r="BI318">
        <v>6.0452056600512803E-2</v>
      </c>
      <c r="BJ318">
        <v>6.3437343346217104E-2</v>
      </c>
      <c r="BK318">
        <v>0</v>
      </c>
      <c r="BL318">
        <v>4.7964676905202898E-3</v>
      </c>
      <c r="BM318">
        <v>4.7781047887637401E-3</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10.185432389359701</v>
      </c>
      <c r="CO318">
        <v>9.90623225413289</v>
      </c>
      <c r="CP318">
        <v>9.2099333596516804</v>
      </c>
      <c r="CQ318">
        <v>8.8693601479751099</v>
      </c>
      <c r="CR318">
        <v>8.5522576342013501</v>
      </c>
      <c r="CS318">
        <v>8.4905848464060991</v>
      </c>
      <c r="CT318">
        <v>8.4905848464060991</v>
      </c>
      <c r="CU318">
        <v>8.6514445184347792</v>
      </c>
      <c r="CV318">
        <v>8.7352437440066009</v>
      </c>
      <c r="CW318">
        <v>-2.7411711604753301E-2</v>
      </c>
      <c r="CX318">
        <v>-7.0288973306749505E-2</v>
      </c>
      <c r="CY318">
        <v>-3.6978900756069501E-2</v>
      </c>
      <c r="CZ318">
        <v>-3.5752580623998803E-2</v>
      </c>
      <c r="DA318">
        <v>-7.2112874089073102E-3</v>
      </c>
      <c r="DB318">
        <v>-0.139638103267965</v>
      </c>
      <c r="DC318">
        <v>3.2102980898272702E-2</v>
      </c>
      <c r="DD318">
        <v>-1.42227445981429</v>
      </c>
      <c r="DE318">
        <v>2.3643645819494501E-2</v>
      </c>
      <c r="DF318">
        <v>0.27257308313933898</v>
      </c>
      <c r="DG318">
        <v>0.27257308313933898</v>
      </c>
      <c r="DH318">
        <v>0.11171341111066101</v>
      </c>
      <c r="DI318">
        <v>0</v>
      </c>
      <c r="DJ318">
        <v>0</v>
      </c>
      <c r="DK318">
        <v>0</v>
      </c>
      <c r="DL318">
        <v>0</v>
      </c>
      <c r="DM318">
        <v>0</v>
      </c>
      <c r="DN318">
        <v>0</v>
      </c>
      <c r="DO318" t="s">
        <v>1859</v>
      </c>
      <c r="DP318">
        <v>44410</v>
      </c>
      <c r="DQ318">
        <v>44410</v>
      </c>
      <c r="DR318" t="s">
        <v>1835</v>
      </c>
      <c r="DS318">
        <v>0</v>
      </c>
      <c r="DT318">
        <v>170.75</v>
      </c>
      <c r="DU318">
        <v>33260</v>
      </c>
      <c r="DV318">
        <v>32730</v>
      </c>
      <c r="DW318">
        <v>4.1704547231364002E-4</v>
      </c>
      <c r="DX318">
        <v>2.6224261933932</v>
      </c>
      <c r="DY318">
        <v>2.6228432388655101</v>
      </c>
      <c r="DZ318">
        <v>4.1704547231364002E-4</v>
      </c>
      <c r="EA318">
        <v>0.25500480242997597</v>
      </c>
      <c r="EB318">
        <v>0</v>
      </c>
      <c r="EC318">
        <v>0.11168135334314</v>
      </c>
      <c r="ED318">
        <v>0</v>
      </c>
      <c r="EE318" t="s">
        <v>467</v>
      </c>
      <c r="EF318" t="s">
        <v>339</v>
      </c>
      <c r="EG318" t="s">
        <v>1836</v>
      </c>
      <c r="EH318" t="s">
        <v>1876</v>
      </c>
      <c r="EI318" t="s">
        <v>1836</v>
      </c>
      <c r="EJ318">
        <v>2.1993114528075599E-4</v>
      </c>
      <c r="EK318">
        <v>5.73447511651979</v>
      </c>
      <c r="EL318">
        <v>1.29961481216332E-3</v>
      </c>
      <c r="EM318">
        <v>0.21546988763350899</v>
      </c>
      <c r="EN318">
        <v>6.3437343346217104E-2</v>
      </c>
      <c r="EO318">
        <v>0</v>
      </c>
      <c r="EP318">
        <v>0</v>
      </c>
      <c r="EQ318">
        <v>0</v>
      </c>
      <c r="ER318">
        <v>0</v>
      </c>
      <c r="ES318">
        <v>0</v>
      </c>
      <c r="ET318">
        <v>0</v>
      </c>
      <c r="EU318">
        <v>0</v>
      </c>
      <c r="EV318">
        <v>0.03</v>
      </c>
      <c r="EW318">
        <v>175.75</v>
      </c>
      <c r="EX318">
        <v>1.00402392062851</v>
      </c>
      <c r="EY318">
        <v>33393.835600104299</v>
      </c>
      <c r="EZ318">
        <v>5.8689666067183399</v>
      </c>
      <c r="FA318">
        <v>0</v>
      </c>
      <c r="FB318">
        <v>0</v>
      </c>
      <c r="FC318">
        <v>0</v>
      </c>
      <c r="FD318">
        <v>0</v>
      </c>
      <c r="FE318">
        <v>0</v>
      </c>
      <c r="FF318">
        <v>0</v>
      </c>
      <c r="FG318">
        <v>0</v>
      </c>
      <c r="FH318">
        <v>0</v>
      </c>
      <c r="FI318">
        <v>0</v>
      </c>
      <c r="FJ318">
        <v>0</v>
      </c>
      <c r="FK318">
        <v>0</v>
      </c>
      <c r="FL318">
        <v>0</v>
      </c>
      <c r="FM318">
        <v>0</v>
      </c>
      <c r="FN318">
        <v>0</v>
      </c>
      <c r="FO318">
        <v>0</v>
      </c>
      <c r="FP318">
        <v>0</v>
      </c>
      <c r="FQ318">
        <v>0</v>
      </c>
      <c r="FR318">
        <v>0</v>
      </c>
      <c r="FS318">
        <v>0</v>
      </c>
      <c r="FT318">
        <v>0</v>
      </c>
      <c r="FU318">
        <v>0</v>
      </c>
      <c r="FV318">
        <v>0</v>
      </c>
      <c r="FW318">
        <v>0</v>
      </c>
      <c r="FX318">
        <v>0</v>
      </c>
      <c r="FY318">
        <v>0</v>
      </c>
      <c r="FZ318">
        <v>0.180783401420781</v>
      </c>
      <c r="GA318">
        <v>0</v>
      </c>
      <c r="GB318">
        <v>0</v>
      </c>
      <c r="GC318">
        <v>0</v>
      </c>
      <c r="GD318">
        <v>0</v>
      </c>
      <c r="GE318">
        <v>0</v>
      </c>
      <c r="GF318">
        <v>0</v>
      </c>
      <c r="GG318">
        <v>0</v>
      </c>
      <c r="GH318">
        <v>0</v>
      </c>
      <c r="GI318">
        <v>0</v>
      </c>
      <c r="GJ318">
        <v>0</v>
      </c>
      <c r="GK318">
        <v>0</v>
      </c>
      <c r="GL318">
        <v>0</v>
      </c>
      <c r="GM318">
        <v>0</v>
      </c>
      <c r="GN318">
        <v>0</v>
      </c>
      <c r="GO318">
        <v>0</v>
      </c>
      <c r="GP318">
        <v>9.3241400076241199</v>
      </c>
      <c r="GQ318">
        <v>0</v>
      </c>
      <c r="GR318">
        <v>0.117634727209792</v>
      </c>
      <c r="GS318">
        <v>0.117634727209792</v>
      </c>
      <c r="GT318">
        <v>0.58889626361752301</v>
      </c>
      <c r="GU318">
        <v>3.4551734009057902</v>
      </c>
      <c r="GV318">
        <v>2.6228432388655101</v>
      </c>
    </row>
    <row r="319" spans="1:204" x14ac:dyDescent="0.35">
      <c r="A319">
        <v>318</v>
      </c>
      <c r="B319" t="s">
        <v>1399</v>
      </c>
      <c r="C319" t="s">
        <v>467</v>
      </c>
      <c r="D319" t="s">
        <v>1400</v>
      </c>
      <c r="E319" t="s">
        <v>1401</v>
      </c>
      <c r="F319">
        <v>3</v>
      </c>
      <c r="G319">
        <v>0</v>
      </c>
      <c r="H319">
        <v>0</v>
      </c>
      <c r="I319">
        <v>0</v>
      </c>
      <c r="J319">
        <v>0</v>
      </c>
      <c r="K319">
        <v>14.139093509922199</v>
      </c>
      <c r="L319">
        <v>14.369465705603201</v>
      </c>
      <c r="M319">
        <v>14.395736790308099</v>
      </c>
      <c r="N319">
        <v>0</v>
      </c>
      <c r="O319">
        <v>0</v>
      </c>
      <c r="P319">
        <v>0</v>
      </c>
      <c r="Q319">
        <v>0</v>
      </c>
      <c r="R319">
        <v>0.30841772787652499</v>
      </c>
      <c r="S319">
        <v>0.38552215984565602</v>
      </c>
      <c r="T319">
        <v>0.50117880779935198</v>
      </c>
      <c r="U319">
        <v>0</v>
      </c>
      <c r="V319">
        <v>0</v>
      </c>
      <c r="W319">
        <v>0</v>
      </c>
      <c r="X319">
        <v>0</v>
      </c>
      <c r="Y319">
        <v>26.246518546000001</v>
      </c>
      <c r="Z319">
        <v>27.250318344</v>
      </c>
      <c r="AA319">
        <v>27.473209374</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40.694029783798797</v>
      </c>
      <c r="CS319">
        <v>42.005306209448896</v>
      </c>
      <c r="CT319">
        <v>42.005306209448896</v>
      </c>
      <c r="CU319">
        <v>43.163448888089597</v>
      </c>
      <c r="CV319">
        <v>42.370124972107398</v>
      </c>
      <c r="CW319">
        <v>0</v>
      </c>
      <c r="CX319">
        <v>0</v>
      </c>
      <c r="CY319">
        <v>0</v>
      </c>
      <c r="CZ319">
        <v>0</v>
      </c>
      <c r="DA319">
        <v>3.2222820709002099E-2</v>
      </c>
      <c r="DB319">
        <v>0</v>
      </c>
      <c r="DC319">
        <v>2.7571342364842301E-2</v>
      </c>
      <c r="DD319">
        <v>0</v>
      </c>
      <c r="DE319">
        <v>1.2653622637380399</v>
      </c>
      <c r="DF319">
        <v>1.15814267864075</v>
      </c>
      <c r="DG319">
        <v>1.15814267864075</v>
      </c>
      <c r="DH319">
        <v>0</v>
      </c>
      <c r="DI319">
        <v>0</v>
      </c>
      <c r="DJ319">
        <v>0</v>
      </c>
      <c r="DK319">
        <v>0</v>
      </c>
      <c r="DL319">
        <v>0</v>
      </c>
      <c r="DM319">
        <v>0</v>
      </c>
      <c r="DN319">
        <v>0</v>
      </c>
      <c r="DO319" t="s">
        <v>1836</v>
      </c>
      <c r="DP319">
        <v>0</v>
      </c>
      <c r="DQ319">
        <v>0</v>
      </c>
      <c r="DR319" t="s">
        <v>1844</v>
      </c>
      <c r="DS319">
        <v>0</v>
      </c>
      <c r="DT319">
        <v>78.78</v>
      </c>
      <c r="DU319">
        <v>348733.3</v>
      </c>
      <c r="DV319">
        <v>335792.8</v>
      </c>
      <c r="DW319">
        <v>4.92297954607956</v>
      </c>
      <c r="DX319">
        <v>9.6187778881491095</v>
      </c>
      <c r="DY319">
        <v>14.5417574342287</v>
      </c>
      <c r="DZ319">
        <v>1.5296780441339699E-3</v>
      </c>
      <c r="EA319">
        <v>0</v>
      </c>
      <c r="EB319">
        <v>0</v>
      </c>
      <c r="EC319">
        <v>0</v>
      </c>
      <c r="ED319">
        <v>0</v>
      </c>
      <c r="EE319" t="s">
        <v>1836</v>
      </c>
      <c r="EF319" t="s">
        <v>1836</v>
      </c>
      <c r="EG319" t="s">
        <v>1836</v>
      </c>
      <c r="EH319" t="s">
        <v>1836</v>
      </c>
      <c r="EI319" t="s">
        <v>1836</v>
      </c>
      <c r="EJ319">
        <v>8.0668384262952105E-4</v>
      </c>
      <c r="EK319">
        <v>0</v>
      </c>
      <c r="EL319">
        <v>0</v>
      </c>
      <c r="EM319">
        <v>0.79032042768359401</v>
      </c>
      <c r="EN319">
        <v>0</v>
      </c>
      <c r="EO319">
        <v>0</v>
      </c>
      <c r="EP319">
        <v>0</v>
      </c>
      <c r="EQ319">
        <v>0</v>
      </c>
      <c r="ER319">
        <v>0</v>
      </c>
      <c r="ES319">
        <v>0</v>
      </c>
      <c r="ET319">
        <v>0</v>
      </c>
      <c r="EU319">
        <v>0</v>
      </c>
      <c r="EV319">
        <v>0.03</v>
      </c>
      <c r="EW319">
        <v>80.349999999999994</v>
      </c>
      <c r="EX319">
        <v>1.0094976840224399</v>
      </c>
      <c r="EY319">
        <v>352061.48449141602</v>
      </c>
      <c r="EZ319">
        <v>28.288140278885301</v>
      </c>
      <c r="FA319">
        <v>0</v>
      </c>
      <c r="FB319">
        <v>0</v>
      </c>
      <c r="FC319">
        <v>0</v>
      </c>
      <c r="FD319">
        <v>0</v>
      </c>
      <c r="FE319">
        <v>0</v>
      </c>
      <c r="FF319">
        <v>0</v>
      </c>
      <c r="FG319">
        <v>0</v>
      </c>
      <c r="FH319">
        <v>0</v>
      </c>
      <c r="FI319">
        <v>0</v>
      </c>
      <c r="FJ319">
        <v>0</v>
      </c>
      <c r="FK319">
        <v>0</v>
      </c>
      <c r="FL319">
        <v>0</v>
      </c>
      <c r="FM319">
        <v>0</v>
      </c>
      <c r="FN319">
        <v>0</v>
      </c>
      <c r="FO319">
        <v>0</v>
      </c>
      <c r="FP319">
        <v>0</v>
      </c>
      <c r="FQ319">
        <v>0</v>
      </c>
      <c r="FR319">
        <v>0</v>
      </c>
      <c r="FS319">
        <v>0</v>
      </c>
      <c r="FT319">
        <v>0</v>
      </c>
      <c r="FU319">
        <v>0</v>
      </c>
      <c r="FV319">
        <v>0</v>
      </c>
      <c r="FW319">
        <v>0</v>
      </c>
      <c r="FX319">
        <v>0</v>
      </c>
      <c r="FY319">
        <v>0</v>
      </c>
      <c r="FZ319">
        <v>0.66309411864146595</v>
      </c>
      <c r="GA319">
        <v>0</v>
      </c>
      <c r="GB319">
        <v>0</v>
      </c>
      <c r="GC319">
        <v>0</v>
      </c>
      <c r="GD319">
        <v>0</v>
      </c>
      <c r="GE319">
        <v>0</v>
      </c>
      <c r="GF319">
        <v>0</v>
      </c>
      <c r="GG319">
        <v>0</v>
      </c>
      <c r="GH319">
        <v>0</v>
      </c>
      <c r="GI319">
        <v>0</v>
      </c>
      <c r="GJ319">
        <v>0</v>
      </c>
      <c r="GK319">
        <v>0</v>
      </c>
      <c r="GL319">
        <v>0</v>
      </c>
      <c r="GM319">
        <v>0</v>
      </c>
      <c r="GN319">
        <v>0</v>
      </c>
      <c r="GO319">
        <v>0</v>
      </c>
      <c r="GP319">
        <v>44.2833122594391</v>
      </c>
      <c r="GQ319">
        <v>0</v>
      </c>
      <c r="GR319">
        <v>0</v>
      </c>
      <c r="GS319">
        <v>0</v>
      </c>
      <c r="GT319">
        <v>1.91318728733162</v>
      </c>
      <c r="GU319">
        <v>15.995171980553801</v>
      </c>
      <c r="GV319">
        <v>14.5417574342287</v>
      </c>
    </row>
    <row r="320" spans="1:204" x14ac:dyDescent="0.35">
      <c r="A320">
        <v>319</v>
      </c>
      <c r="B320" t="s">
        <v>1402</v>
      </c>
      <c r="C320" t="s">
        <v>342</v>
      </c>
      <c r="D320" t="s">
        <v>1403</v>
      </c>
      <c r="E320" t="s">
        <v>1404</v>
      </c>
      <c r="F320">
        <v>0</v>
      </c>
      <c r="G320">
        <v>4.25259579</v>
      </c>
      <c r="H320">
        <v>3.5900890565319998</v>
      </c>
      <c r="I320">
        <v>3.0922860965481398</v>
      </c>
      <c r="J320">
        <v>2.8257201094251099</v>
      </c>
      <c r="K320">
        <v>2.5311972586331</v>
      </c>
      <c r="L320">
        <v>2.5724387618287499</v>
      </c>
      <c r="M320">
        <v>2.5724387618287499</v>
      </c>
      <c r="N320">
        <v>3.4049114749999998E-2</v>
      </c>
      <c r="O320">
        <v>3.4049114683196303E-2</v>
      </c>
      <c r="P320">
        <v>3.6086315296197602E-2</v>
      </c>
      <c r="Q320">
        <v>5.6707066894024799E-2</v>
      </c>
      <c r="R320">
        <v>8.2483006391302599E-2</v>
      </c>
      <c r="S320">
        <v>0.10310375798912801</v>
      </c>
      <c r="T320">
        <v>0.134034885385867</v>
      </c>
      <c r="U320">
        <v>4.7520990479999998</v>
      </c>
      <c r="V320">
        <v>5.0099425200000001</v>
      </c>
      <c r="W320">
        <v>5.2995112520000003</v>
      </c>
      <c r="X320">
        <v>5.5323809099999997</v>
      </c>
      <c r="Y320">
        <v>5.7548570430000003</v>
      </c>
      <c r="Z320">
        <v>5.9886854989999998</v>
      </c>
      <c r="AA320">
        <v>6.1172442660000002</v>
      </c>
      <c r="AB320">
        <v>0</v>
      </c>
      <c r="AC320">
        <v>0</v>
      </c>
      <c r="AD320">
        <v>0</v>
      </c>
      <c r="AE320">
        <v>0</v>
      </c>
      <c r="AF320">
        <v>0</v>
      </c>
      <c r="AG320">
        <v>0</v>
      </c>
      <c r="AH320">
        <v>0</v>
      </c>
      <c r="AI320">
        <v>0</v>
      </c>
      <c r="AJ320">
        <v>0</v>
      </c>
      <c r="AK320">
        <v>0</v>
      </c>
      <c r="AL320">
        <v>0</v>
      </c>
      <c r="AM320">
        <v>0</v>
      </c>
      <c r="AN320">
        <v>0</v>
      </c>
      <c r="AO320">
        <v>0</v>
      </c>
      <c r="AP320">
        <v>1.26129172</v>
      </c>
      <c r="AQ320">
        <v>1.5369525288888899</v>
      </c>
      <c r="AR320">
        <v>1.24799301355378</v>
      </c>
      <c r="AS320">
        <v>1.0964540990230001</v>
      </c>
      <c r="AT320">
        <v>0.86462767235633797</v>
      </c>
      <c r="AU320">
        <v>0.78437846117937104</v>
      </c>
      <c r="AV320">
        <v>0.36547786324700399</v>
      </c>
      <c r="AW320">
        <v>7.5692926316344097E-3</v>
      </c>
      <c r="AX320">
        <v>5.41340854113512E-3</v>
      </c>
      <c r="AY320">
        <v>5.7415502838823896E-3</v>
      </c>
      <c r="AZ320">
        <v>0</v>
      </c>
      <c r="BA320">
        <v>0</v>
      </c>
      <c r="BB320">
        <v>0</v>
      </c>
      <c r="BC320">
        <v>0</v>
      </c>
      <c r="BD320">
        <v>0</v>
      </c>
      <c r="BE320">
        <v>0</v>
      </c>
      <c r="BF320">
        <v>0</v>
      </c>
      <c r="BG320">
        <v>0</v>
      </c>
      <c r="BH320">
        <v>0</v>
      </c>
      <c r="BI320">
        <v>0</v>
      </c>
      <c r="BJ320">
        <v>0</v>
      </c>
      <c r="BK320">
        <v>0</v>
      </c>
      <c r="BL320">
        <v>6.5961830197016902E-3</v>
      </c>
      <c r="BM320">
        <v>6.5699203311817E-3</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10.3076049653816</v>
      </c>
      <c r="CO320">
        <v>10.183042811664899</v>
      </c>
      <c r="CP320">
        <v>9.6881881480131806</v>
      </c>
      <c r="CQ320">
        <v>9.5112621853421402</v>
      </c>
      <c r="CR320">
        <v>9.2331649803807405</v>
      </c>
      <c r="CS320">
        <v>9.4486064799972507</v>
      </c>
      <c r="CT320">
        <v>9.4486064799972507</v>
      </c>
      <c r="CU320">
        <v>9.3085631656129308</v>
      </c>
      <c r="CV320">
        <v>9.3292390908459399</v>
      </c>
      <c r="CW320">
        <v>-1.20844904451672E-2</v>
      </c>
      <c r="CX320">
        <v>-4.8595952389090397E-2</v>
      </c>
      <c r="CY320">
        <v>-1.82620279424822E-2</v>
      </c>
      <c r="CZ320">
        <v>-2.92387276832702E-2</v>
      </c>
      <c r="DA320">
        <v>2.3333439841516399E-2</v>
      </c>
      <c r="DB320">
        <v>-8.3336380106664706E-2</v>
      </c>
      <c r="DC320">
        <v>0</v>
      </c>
      <c r="DD320">
        <v>-0.85899848538438806</v>
      </c>
      <c r="DE320">
        <v>0.23854683204322299</v>
      </c>
      <c r="DF320">
        <v>-3.0459330788871301E-2</v>
      </c>
      <c r="DG320">
        <v>0</v>
      </c>
      <c r="DH320">
        <v>0.14004331438432199</v>
      </c>
      <c r="DI320">
        <v>0</v>
      </c>
      <c r="DJ320">
        <v>0</v>
      </c>
      <c r="DK320">
        <v>0</v>
      </c>
      <c r="DL320">
        <v>0</v>
      </c>
      <c r="DM320">
        <v>0</v>
      </c>
      <c r="DN320">
        <v>0</v>
      </c>
      <c r="DO320" t="s">
        <v>1845</v>
      </c>
      <c r="DP320">
        <v>37813</v>
      </c>
      <c r="DQ320">
        <v>37813</v>
      </c>
      <c r="DR320" t="s">
        <v>1835</v>
      </c>
      <c r="DS320">
        <v>0</v>
      </c>
      <c r="DT320">
        <v>220.57</v>
      </c>
      <c r="DU320">
        <v>27733.8</v>
      </c>
      <c r="DV320">
        <v>26695.1</v>
      </c>
      <c r="DW320">
        <v>4.0909601060316002E-4</v>
      </c>
      <c r="DX320">
        <v>2.5724387618287499</v>
      </c>
      <c r="DY320">
        <v>2.5728478578393501</v>
      </c>
      <c r="DZ320">
        <v>4.0909601060316002E-4</v>
      </c>
      <c r="EA320">
        <v>3.2199999999999999E-2</v>
      </c>
      <c r="EB320">
        <v>0</v>
      </c>
      <c r="EC320">
        <v>0.109552536897733</v>
      </c>
      <c r="ED320">
        <v>3.0490777486588801E-2</v>
      </c>
      <c r="EE320" t="s">
        <v>1836</v>
      </c>
      <c r="EF320" t="s">
        <v>189</v>
      </c>
      <c r="EG320" t="s">
        <v>1836</v>
      </c>
      <c r="EH320" t="s">
        <v>1871</v>
      </c>
      <c r="EI320" t="s">
        <v>1836</v>
      </c>
      <c r="EJ320">
        <v>2.15738954418087E-4</v>
      </c>
      <c r="EK320">
        <v>5.6251672995173196</v>
      </c>
      <c r="EL320">
        <v>1.2748421773231401E-3</v>
      </c>
      <c r="EM320">
        <v>0.211362703877713</v>
      </c>
      <c r="EN320">
        <v>0</v>
      </c>
      <c r="EO320">
        <v>0</v>
      </c>
      <c r="EP320">
        <v>0</v>
      </c>
      <c r="EQ320">
        <v>0</v>
      </c>
      <c r="ER320">
        <v>0</v>
      </c>
      <c r="ES320">
        <v>0</v>
      </c>
      <c r="ET320">
        <v>0</v>
      </c>
      <c r="EU320">
        <v>0</v>
      </c>
      <c r="EV320">
        <v>0.03</v>
      </c>
      <c r="EW320">
        <v>225.57</v>
      </c>
      <c r="EX320">
        <v>1.0095886437691699</v>
      </c>
      <c r="EY320">
        <v>27999.729528565302</v>
      </c>
      <c r="EZ320">
        <v>6.3158989897584696</v>
      </c>
      <c r="FA320">
        <v>0</v>
      </c>
      <c r="FB320">
        <v>0</v>
      </c>
      <c r="FC320">
        <v>0</v>
      </c>
      <c r="FD320">
        <v>0</v>
      </c>
      <c r="FE320">
        <v>0</v>
      </c>
      <c r="FF320">
        <v>0</v>
      </c>
      <c r="FG320">
        <v>0</v>
      </c>
      <c r="FH320">
        <v>0</v>
      </c>
      <c r="FI320">
        <v>0</v>
      </c>
      <c r="FJ320">
        <v>0</v>
      </c>
      <c r="FK320">
        <v>0</v>
      </c>
      <c r="FL320">
        <v>0</v>
      </c>
      <c r="FM320">
        <v>0</v>
      </c>
      <c r="FN320">
        <v>0</v>
      </c>
      <c r="FO320">
        <v>0</v>
      </c>
      <c r="FP320">
        <v>0</v>
      </c>
      <c r="FQ320">
        <v>0</v>
      </c>
      <c r="FR320">
        <v>0</v>
      </c>
      <c r="FS320">
        <v>0</v>
      </c>
      <c r="FT320">
        <v>0</v>
      </c>
      <c r="FU320">
        <v>0</v>
      </c>
      <c r="FV320">
        <v>0</v>
      </c>
      <c r="FW320">
        <v>0</v>
      </c>
      <c r="FX320">
        <v>0</v>
      </c>
      <c r="FY320">
        <v>0</v>
      </c>
      <c r="FZ320">
        <v>0.17733742053166801</v>
      </c>
      <c r="GA320">
        <v>0</v>
      </c>
      <c r="GB320">
        <v>0</v>
      </c>
      <c r="GC320">
        <v>0</v>
      </c>
      <c r="GD320">
        <v>0</v>
      </c>
      <c r="GE320">
        <v>0</v>
      </c>
      <c r="GF320">
        <v>0</v>
      </c>
      <c r="GG320">
        <v>0</v>
      </c>
      <c r="GH320">
        <v>0</v>
      </c>
      <c r="GI320">
        <v>0</v>
      </c>
      <c r="GJ320">
        <v>0</v>
      </c>
      <c r="GK320">
        <v>0</v>
      </c>
      <c r="GL320">
        <v>0</v>
      </c>
      <c r="GM320">
        <v>0</v>
      </c>
      <c r="GN320">
        <v>0</v>
      </c>
      <c r="GO320">
        <v>0</v>
      </c>
      <c r="GP320">
        <v>9.4250394024114996</v>
      </c>
      <c r="GQ320">
        <v>0</v>
      </c>
      <c r="GR320">
        <v>0.11539243040429301</v>
      </c>
      <c r="GS320">
        <v>0.11539243040429301</v>
      </c>
      <c r="GT320">
        <v>9.5800311565552604E-2</v>
      </c>
      <c r="GU320">
        <v>3.1091404126530202</v>
      </c>
      <c r="GV320">
        <v>2.5728478578393501</v>
      </c>
    </row>
    <row r="321" spans="1:204" x14ac:dyDescent="0.35">
      <c r="A321">
        <v>320</v>
      </c>
      <c r="B321" t="s">
        <v>1405</v>
      </c>
      <c r="C321" t="s">
        <v>343</v>
      </c>
      <c r="D321" t="s">
        <v>1406</v>
      </c>
      <c r="E321" t="s">
        <v>1407</v>
      </c>
      <c r="F321">
        <v>0</v>
      </c>
      <c r="G321">
        <v>85.9033826</v>
      </c>
      <c r="H321">
        <v>72.141057959440005</v>
      </c>
      <c r="I321">
        <v>62.023498964981897</v>
      </c>
      <c r="J321">
        <v>56.330746337033602</v>
      </c>
      <c r="K321">
        <v>50.338427222667903</v>
      </c>
      <c r="L321">
        <v>51.158605262955803</v>
      </c>
      <c r="M321">
        <v>51.176538832123299</v>
      </c>
      <c r="N321">
        <v>0.63421699381249996</v>
      </c>
      <c r="O321">
        <v>0.63421699379498597</v>
      </c>
      <c r="P321">
        <v>0.67216298036633704</v>
      </c>
      <c r="Q321">
        <v>1.05625611200424</v>
      </c>
      <c r="R321">
        <v>1.53637252655159</v>
      </c>
      <c r="S321">
        <v>1.9204656581894901</v>
      </c>
      <c r="T321">
        <v>2.4966053556463401</v>
      </c>
      <c r="U321">
        <v>125.036673525</v>
      </c>
      <c r="V321">
        <v>131.46087428800001</v>
      </c>
      <c r="W321">
        <v>140.89657552099999</v>
      </c>
      <c r="X321">
        <v>149.16412285199999</v>
      </c>
      <c r="Y321">
        <v>156.12222832</v>
      </c>
      <c r="Z321">
        <v>162.71788407599999</v>
      </c>
      <c r="AA321">
        <v>167.89433048999999</v>
      </c>
      <c r="AB321">
        <v>0</v>
      </c>
      <c r="AC321">
        <v>0</v>
      </c>
      <c r="AD321">
        <v>5.1110756951424801</v>
      </c>
      <c r="AE321">
        <v>6.74631856317305</v>
      </c>
      <c r="AF321">
        <v>8.1425493874090193</v>
      </c>
      <c r="AG321">
        <v>9.4257643874090196</v>
      </c>
      <c r="AH321">
        <v>9.4257643874090196</v>
      </c>
      <c r="AI321">
        <v>0</v>
      </c>
      <c r="AJ321">
        <v>0</v>
      </c>
      <c r="AK321">
        <v>1.2889489999999999</v>
      </c>
      <c r="AL321">
        <v>0.80200965000000002</v>
      </c>
      <c r="AM321">
        <v>0</v>
      </c>
      <c r="AN321">
        <v>0</v>
      </c>
      <c r="AO321">
        <v>0</v>
      </c>
      <c r="AP321">
        <v>2.32573827555556</v>
      </c>
      <c r="AQ321">
        <v>3.2622256222222199</v>
      </c>
      <c r="AR321">
        <v>2.64338686111111</v>
      </c>
      <c r="AS321">
        <v>1.55431531639653</v>
      </c>
      <c r="AT321">
        <v>1.79187988138681</v>
      </c>
      <c r="AU321">
        <v>1.3900634251259101</v>
      </c>
      <c r="AV321">
        <v>0.88164253472014498</v>
      </c>
      <c r="AW321">
        <v>0.139628688963957</v>
      </c>
      <c r="AX321">
        <v>9.9859679656984501E-2</v>
      </c>
      <c r="AY321">
        <v>0.10591282141856199</v>
      </c>
      <c r="AZ321">
        <v>0</v>
      </c>
      <c r="BA321">
        <v>0</v>
      </c>
      <c r="BB321">
        <v>0</v>
      </c>
      <c r="BC321">
        <v>0</v>
      </c>
      <c r="BD321">
        <v>0</v>
      </c>
      <c r="BE321">
        <v>0</v>
      </c>
      <c r="BF321">
        <v>0</v>
      </c>
      <c r="BG321">
        <v>0</v>
      </c>
      <c r="BH321">
        <v>0</v>
      </c>
      <c r="BI321">
        <v>0</v>
      </c>
      <c r="BJ321">
        <v>0</v>
      </c>
      <c r="BK321">
        <v>0</v>
      </c>
      <c r="BL321">
        <v>1.02155831285839</v>
      </c>
      <c r="BM321">
        <v>1.0094438819179601</v>
      </c>
      <c r="BN321">
        <v>0</v>
      </c>
      <c r="BO321">
        <v>0</v>
      </c>
      <c r="BP321">
        <v>0</v>
      </c>
      <c r="BQ321">
        <v>0</v>
      </c>
      <c r="BR321">
        <v>0</v>
      </c>
      <c r="BS321">
        <v>0</v>
      </c>
      <c r="BT321">
        <v>0</v>
      </c>
      <c r="BU321">
        <v>1.283215</v>
      </c>
      <c r="BV321">
        <v>1.283215</v>
      </c>
      <c r="BW321">
        <v>0</v>
      </c>
      <c r="BX321">
        <v>0</v>
      </c>
      <c r="BY321">
        <v>0</v>
      </c>
      <c r="BZ321">
        <v>0</v>
      </c>
      <c r="CA321">
        <v>0</v>
      </c>
      <c r="CB321">
        <v>0</v>
      </c>
      <c r="CC321">
        <v>2.1921599999999999</v>
      </c>
      <c r="CD321">
        <v>0</v>
      </c>
      <c r="CE321">
        <v>0</v>
      </c>
      <c r="CF321">
        <v>0</v>
      </c>
      <c r="CG321">
        <v>0</v>
      </c>
      <c r="CH321">
        <v>0</v>
      </c>
      <c r="CI321">
        <v>0</v>
      </c>
      <c r="CJ321">
        <v>0</v>
      </c>
      <c r="CK321">
        <v>7.0148650000000004</v>
      </c>
      <c r="CL321">
        <v>7.8407888287987397</v>
      </c>
      <c r="CM321">
        <v>7.0148650000000004</v>
      </c>
      <c r="CN321">
        <v>214.03964008333199</v>
      </c>
      <c r="CO321">
        <v>208.619792855973</v>
      </c>
      <c r="CP321">
        <v>213.751005725938</v>
      </c>
      <c r="CQ321">
        <v>216.93698383060701</v>
      </c>
      <c r="CR321">
        <v>221.40683233801499</v>
      </c>
      <c r="CS321">
        <v>233.62764780968001</v>
      </c>
      <c r="CT321">
        <v>233.62764780968001</v>
      </c>
      <c r="CU321">
        <v>245.22736614929801</v>
      </c>
      <c r="CV321">
        <v>240.032904080338</v>
      </c>
      <c r="CW321">
        <v>-2.5321698472531899E-2</v>
      </c>
      <c r="CX321">
        <v>2.45960021324927E-2</v>
      </c>
      <c r="CY321">
        <v>1.4905090592902201E-2</v>
      </c>
      <c r="CZ321">
        <v>2.0604363665801501E-2</v>
      </c>
      <c r="DA321">
        <v>5.5196198521135803E-2</v>
      </c>
      <c r="DB321">
        <v>0.14719217293274001</v>
      </c>
      <c r="DC321">
        <v>5.1008312171027602E-2</v>
      </c>
      <c r="DD321">
        <v>31.504959717607299</v>
      </c>
      <c r="DE321">
        <v>14.3524782950836</v>
      </c>
      <c r="DF321">
        <v>11.916951991259101</v>
      </c>
      <c r="DG321">
        <v>11.916951991259101</v>
      </c>
      <c r="DH321">
        <v>0.31723365164081602</v>
      </c>
      <c r="DI321">
        <v>0</v>
      </c>
      <c r="DJ321">
        <v>0</v>
      </c>
      <c r="DK321">
        <v>0</v>
      </c>
      <c r="DL321">
        <v>0</v>
      </c>
      <c r="DM321">
        <v>0</v>
      </c>
      <c r="DN321">
        <v>0</v>
      </c>
      <c r="DO321" t="s">
        <v>1838</v>
      </c>
      <c r="DP321">
        <v>131737</v>
      </c>
      <c r="DQ321">
        <v>131737</v>
      </c>
      <c r="DR321" t="s">
        <v>1850</v>
      </c>
      <c r="DS321">
        <v>1.4999999999999999E-2</v>
      </c>
      <c r="DT321">
        <v>1749.9</v>
      </c>
      <c r="DU321">
        <v>95945.1</v>
      </c>
      <c r="DV321">
        <v>92587.3</v>
      </c>
      <c r="DW321">
        <v>3.3671753305943701</v>
      </c>
      <c r="DX321">
        <v>47.915618171827802</v>
      </c>
      <c r="DY321">
        <v>51.282793502422201</v>
      </c>
      <c r="DZ321">
        <v>7.6200398774912198E-3</v>
      </c>
      <c r="EA321">
        <v>1.9287136322646099</v>
      </c>
      <c r="EB321">
        <v>5.3467306673156498E-3</v>
      </c>
      <c r="EC321">
        <v>0.31714261688900602</v>
      </c>
      <c r="ED321">
        <v>0</v>
      </c>
      <c r="EE321" t="s">
        <v>1836</v>
      </c>
      <c r="EF321" t="s">
        <v>1836</v>
      </c>
      <c r="EG321" t="s">
        <v>463</v>
      </c>
      <c r="EH321" t="s">
        <v>1864</v>
      </c>
      <c r="EI321" t="s">
        <v>1836</v>
      </c>
      <c r="EJ321">
        <v>4.0184685090678199E-3</v>
      </c>
      <c r="EK321">
        <v>16.284244329939298</v>
      </c>
      <c r="EL321">
        <v>3.6905287242609201E-3</v>
      </c>
      <c r="EM321">
        <v>3.9369545992884598</v>
      </c>
      <c r="EN321">
        <v>0</v>
      </c>
      <c r="EO321">
        <v>9.7108700013269793</v>
      </c>
      <c r="EP321">
        <v>10.982642679791001</v>
      </c>
      <c r="EQ321">
        <v>0</v>
      </c>
      <c r="ER321">
        <v>0</v>
      </c>
      <c r="ES321">
        <v>0</v>
      </c>
      <c r="ET321">
        <v>0</v>
      </c>
      <c r="EU321">
        <v>0</v>
      </c>
      <c r="EV321">
        <v>1.4999999999999999E-2</v>
      </c>
      <c r="EW321">
        <v>1828.64</v>
      </c>
      <c r="EX321">
        <v>1.0089458192093499</v>
      </c>
      <c r="EY321">
        <v>96803.407518622698</v>
      </c>
      <c r="EZ321">
        <v>177.01858312485399</v>
      </c>
      <c r="FA321">
        <v>2420.0851879655702</v>
      </c>
      <c r="FB321">
        <v>1811.1465000000001</v>
      </c>
      <c r="FC321">
        <v>1828.6455000000001</v>
      </c>
      <c r="FD321">
        <v>175.32515271542701</v>
      </c>
      <c r="FE321">
        <v>177.019115543596</v>
      </c>
      <c r="FF321">
        <v>1.6939628281684</v>
      </c>
      <c r="FG321">
        <v>1.8798099000039401</v>
      </c>
      <c r="FH321">
        <v>0.18584707183554999</v>
      </c>
      <c r="FI321">
        <v>2.0888275129996698E-3</v>
      </c>
      <c r="FJ321">
        <v>0.16710620103997301</v>
      </c>
      <c r="FK321">
        <v>0</v>
      </c>
      <c r="FL321">
        <v>0</v>
      </c>
      <c r="FM321">
        <v>0</v>
      </c>
      <c r="FN321">
        <v>0</v>
      </c>
      <c r="FO321">
        <v>0</v>
      </c>
      <c r="FP321">
        <v>0</v>
      </c>
      <c r="FQ321">
        <v>0</v>
      </c>
      <c r="FR321">
        <v>0.86617036810513504</v>
      </c>
      <c r="FS321">
        <v>0</v>
      </c>
      <c r="FT321">
        <v>0</v>
      </c>
      <c r="FU321">
        <v>0</v>
      </c>
      <c r="FV321">
        <v>0</v>
      </c>
      <c r="FW321">
        <v>0</v>
      </c>
      <c r="FX321">
        <v>0</v>
      </c>
      <c r="FY321">
        <v>0</v>
      </c>
      <c r="FZ321">
        <v>3.30318111445375</v>
      </c>
      <c r="GA321">
        <v>0</v>
      </c>
      <c r="GB321">
        <v>0</v>
      </c>
      <c r="GC321">
        <v>0</v>
      </c>
      <c r="GD321">
        <v>0</v>
      </c>
      <c r="GE321">
        <v>0</v>
      </c>
      <c r="GF321">
        <v>0</v>
      </c>
      <c r="GG321">
        <v>0</v>
      </c>
      <c r="GH321">
        <v>2.97474764995231</v>
      </c>
      <c r="GI321">
        <v>0</v>
      </c>
      <c r="GJ321">
        <v>0</v>
      </c>
      <c r="GK321">
        <v>0</v>
      </c>
      <c r="GL321">
        <v>0</v>
      </c>
      <c r="GM321">
        <v>0</v>
      </c>
      <c r="GN321">
        <v>0</v>
      </c>
      <c r="GO321">
        <v>0</v>
      </c>
      <c r="GP321">
        <v>259.36395749261902</v>
      </c>
      <c r="GQ321">
        <v>0</v>
      </c>
      <c r="GR321">
        <v>0.334048470112217</v>
      </c>
      <c r="GS321">
        <v>0.334048470112217</v>
      </c>
      <c r="GT321">
        <v>19.331053412280198</v>
      </c>
      <c r="GU321">
        <v>82.345374367764407</v>
      </c>
      <c r="GV321">
        <v>51.282793502422201</v>
      </c>
    </row>
    <row r="322" spans="1:204" x14ac:dyDescent="0.35">
      <c r="A322">
        <v>321</v>
      </c>
      <c r="B322" t="s">
        <v>1408</v>
      </c>
      <c r="C322" t="s">
        <v>344</v>
      </c>
      <c r="D322" t="s">
        <v>1409</v>
      </c>
      <c r="E322" t="s">
        <v>1410</v>
      </c>
      <c r="F322">
        <v>0</v>
      </c>
      <c r="G322">
        <v>67.210548759999995</v>
      </c>
      <c r="H322">
        <v>58.265333041223002</v>
      </c>
      <c r="I322">
        <v>51.694547846055698</v>
      </c>
      <c r="J322">
        <v>47.999153587870097</v>
      </c>
      <c r="K322">
        <v>44.029226844135501</v>
      </c>
      <c r="L322">
        <v>44.746607322247698</v>
      </c>
      <c r="M322">
        <v>44.774680072565197</v>
      </c>
      <c r="N322">
        <v>0.52507854714583302</v>
      </c>
      <c r="O322">
        <v>0.52507854715787605</v>
      </c>
      <c r="P322">
        <v>0.55649464558206696</v>
      </c>
      <c r="Q322">
        <v>0.87449158591467702</v>
      </c>
      <c r="R322">
        <v>1.27198776133041</v>
      </c>
      <c r="S322">
        <v>1.58998470166301</v>
      </c>
      <c r="T322">
        <v>2.0669801121619198</v>
      </c>
      <c r="U322">
        <v>69.851478400000005</v>
      </c>
      <c r="V322">
        <v>74.221361735000002</v>
      </c>
      <c r="W322">
        <v>79.210742284000005</v>
      </c>
      <c r="X322">
        <v>85.292113764000007</v>
      </c>
      <c r="Y322">
        <v>89.143440854999994</v>
      </c>
      <c r="Z322">
        <v>94.210546481999998</v>
      </c>
      <c r="AA322">
        <v>98.166655685999999</v>
      </c>
      <c r="AB322">
        <v>0</v>
      </c>
      <c r="AC322">
        <v>0</v>
      </c>
      <c r="AD322">
        <v>3.8039880429568802</v>
      </c>
      <c r="AE322">
        <v>5.0562493430323201</v>
      </c>
      <c r="AF322">
        <v>6.1158043421210699</v>
      </c>
      <c r="AG322">
        <v>6.9610433421210702</v>
      </c>
      <c r="AH322">
        <v>6.9610433421210702</v>
      </c>
      <c r="AI322">
        <v>0</v>
      </c>
      <c r="AJ322">
        <v>0</v>
      </c>
      <c r="AK322">
        <v>0.84901499999999996</v>
      </c>
      <c r="AL322">
        <v>0.52827405000000005</v>
      </c>
      <c r="AM322">
        <v>0</v>
      </c>
      <c r="AN322">
        <v>0</v>
      </c>
      <c r="AO322">
        <v>0</v>
      </c>
      <c r="AP322">
        <v>3.8710963677777799</v>
      </c>
      <c r="AQ322">
        <v>4.6604956388888903</v>
      </c>
      <c r="AR322">
        <v>3.6510322002488902</v>
      </c>
      <c r="AS322">
        <v>2.6464869410192402</v>
      </c>
      <c r="AT322">
        <v>3.0012881735069299</v>
      </c>
      <c r="AU322">
        <v>2.9331086258625598</v>
      </c>
      <c r="AV322">
        <v>2.0755506131513801</v>
      </c>
      <c r="AW322">
        <v>0.11560085879132501</v>
      </c>
      <c r="AX322">
        <v>8.2675450243279602E-2</v>
      </c>
      <c r="AY322">
        <v>8.7686944594592101E-2</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0.84523899999999996</v>
      </c>
      <c r="BV322">
        <v>0.84523899999999996</v>
      </c>
      <c r="BW322">
        <v>0</v>
      </c>
      <c r="BX322">
        <v>0</v>
      </c>
      <c r="BY322">
        <v>0</v>
      </c>
      <c r="BZ322">
        <v>0</v>
      </c>
      <c r="CA322">
        <v>0</v>
      </c>
      <c r="CB322">
        <v>0</v>
      </c>
      <c r="CC322">
        <v>1.4439489999999999</v>
      </c>
      <c r="CD322">
        <v>0</v>
      </c>
      <c r="CE322">
        <v>0</v>
      </c>
      <c r="CF322">
        <v>0</v>
      </c>
      <c r="CG322">
        <v>0</v>
      </c>
      <c r="CH322">
        <v>0</v>
      </c>
      <c r="CI322">
        <v>0</v>
      </c>
      <c r="CJ322">
        <v>0</v>
      </c>
      <c r="CK322">
        <v>4.8681530000000004</v>
      </c>
      <c r="CL322">
        <v>5.7664687333540803</v>
      </c>
      <c r="CM322">
        <v>4.8681530000000004</v>
      </c>
      <c r="CN322">
        <v>141.573802933715</v>
      </c>
      <c r="CO322">
        <v>137.754944412513</v>
      </c>
      <c r="CP322">
        <v>139.85350696343801</v>
      </c>
      <c r="CQ322">
        <v>143.242008271836</v>
      </c>
      <c r="CR322">
        <v>145.85093597609401</v>
      </c>
      <c r="CS322">
        <v>155.30944347389399</v>
      </c>
      <c r="CT322">
        <v>155.30944347389399</v>
      </c>
      <c r="CU322">
        <v>162.22341018380001</v>
      </c>
      <c r="CV322">
        <v>160.08360559879699</v>
      </c>
      <c r="CW322">
        <v>-2.69743302932242E-2</v>
      </c>
      <c r="CX322">
        <v>1.52340270606972E-2</v>
      </c>
      <c r="CY322">
        <v>2.4228933417337301E-2</v>
      </c>
      <c r="CZ322">
        <v>1.8213425905803101E-2</v>
      </c>
      <c r="DA322">
        <v>6.4850509422515606E-2</v>
      </c>
      <c r="DB322">
        <v>0.14778040750466001</v>
      </c>
      <c r="DC322">
        <v>4.6270166118761002E-2</v>
      </c>
      <c r="DD322">
        <v>20.9218342895288</v>
      </c>
      <c r="DE322">
        <v>9.63789639484391</v>
      </c>
      <c r="DF322">
        <v>7.1861937493494201</v>
      </c>
      <c r="DG322">
        <v>7.1861937493494201</v>
      </c>
      <c r="DH322">
        <v>0.27222703944342103</v>
      </c>
      <c r="DI322">
        <v>0</v>
      </c>
      <c r="DJ322">
        <v>0</v>
      </c>
      <c r="DK322">
        <v>0</v>
      </c>
      <c r="DL322">
        <v>0</v>
      </c>
      <c r="DM322">
        <v>0</v>
      </c>
      <c r="DN322">
        <v>0</v>
      </c>
      <c r="DO322" t="s">
        <v>1882</v>
      </c>
      <c r="DP322">
        <v>88957</v>
      </c>
      <c r="DQ322">
        <v>88957</v>
      </c>
      <c r="DR322" t="s">
        <v>1856</v>
      </c>
      <c r="DS322">
        <v>0.02</v>
      </c>
      <c r="DT322">
        <v>1714.98</v>
      </c>
      <c r="DU322">
        <v>57240.7</v>
      </c>
      <c r="DV322">
        <v>54333.2</v>
      </c>
      <c r="DW322">
        <v>5.2652706475082001</v>
      </c>
      <c r="DX322">
        <v>39.670118306492199</v>
      </c>
      <c r="DY322">
        <v>44.935388954000402</v>
      </c>
      <c r="DZ322">
        <v>6.3087546887217096E-3</v>
      </c>
      <c r="EA322">
        <v>2.5957139221529202</v>
      </c>
      <c r="EB322">
        <v>3.5218273224113198E-3</v>
      </c>
      <c r="EC322">
        <v>0.27214891998527602</v>
      </c>
      <c r="ED322">
        <v>0</v>
      </c>
      <c r="EE322" t="s">
        <v>104</v>
      </c>
      <c r="EF322" t="s">
        <v>1836</v>
      </c>
      <c r="EG322" t="s">
        <v>1883</v>
      </c>
      <c r="EH322" t="s">
        <v>1893</v>
      </c>
      <c r="EI322" t="s">
        <v>1836</v>
      </c>
      <c r="EJ322">
        <v>3.3269552988755202E-3</v>
      </c>
      <c r="EK322">
        <v>13.9739639870613</v>
      </c>
      <c r="EL322">
        <v>3.1669455727350599E-3</v>
      </c>
      <c r="EM322">
        <v>3.2594686384091802</v>
      </c>
      <c r="EN322">
        <v>0</v>
      </c>
      <c r="EO322">
        <v>7.1715973570523204</v>
      </c>
      <c r="EP322">
        <v>7.9449925528983298</v>
      </c>
      <c r="EQ322">
        <v>0</v>
      </c>
      <c r="ER322">
        <v>0</v>
      </c>
      <c r="ES322">
        <v>0</v>
      </c>
      <c r="ET322">
        <v>0</v>
      </c>
      <c r="EU322">
        <v>0</v>
      </c>
      <c r="EV322">
        <v>0.01</v>
      </c>
      <c r="EW322">
        <v>1783.57</v>
      </c>
      <c r="EX322">
        <v>1.0131177236723901</v>
      </c>
      <c r="EY322">
        <v>57991.567685413997</v>
      </c>
      <c r="EZ322">
        <v>103.432020376674</v>
      </c>
      <c r="FA322">
        <v>1159.8313537082799</v>
      </c>
      <c r="FB322">
        <v>1766.4294</v>
      </c>
      <c r="FC322">
        <v>1783.5791999999999</v>
      </c>
      <c r="FD322">
        <v>102.438010111605</v>
      </c>
      <c r="FE322">
        <v>103.432553899097</v>
      </c>
      <c r="FF322">
        <v>0.99454378749132399</v>
      </c>
      <c r="FG322">
        <v>1.2382082208186</v>
      </c>
      <c r="FH322">
        <v>0.24366443332727999</v>
      </c>
      <c r="FI322">
        <v>2.7386655449910401E-3</v>
      </c>
      <c r="FJ322">
        <v>0.21909324359928301</v>
      </c>
      <c r="FK322">
        <v>0</v>
      </c>
      <c r="FL322">
        <v>0</v>
      </c>
      <c r="FM322">
        <v>0</v>
      </c>
      <c r="FN322">
        <v>0</v>
      </c>
      <c r="FO322">
        <v>0</v>
      </c>
      <c r="FP322">
        <v>0</v>
      </c>
      <c r="FQ322">
        <v>0</v>
      </c>
      <c r="FR322">
        <v>0.57053602623063304</v>
      </c>
      <c r="FS322">
        <v>0</v>
      </c>
      <c r="FT322">
        <v>0</v>
      </c>
      <c r="FU322">
        <v>0</v>
      </c>
      <c r="FV322">
        <v>0</v>
      </c>
      <c r="FW322">
        <v>0</v>
      </c>
      <c r="FX322">
        <v>0</v>
      </c>
      <c r="FY322">
        <v>0</v>
      </c>
      <c r="FZ322">
        <v>2.7347572556756701</v>
      </c>
      <c r="GA322">
        <v>0</v>
      </c>
      <c r="GB322">
        <v>0</v>
      </c>
      <c r="GC322">
        <v>0</v>
      </c>
      <c r="GD322">
        <v>0</v>
      </c>
      <c r="GE322">
        <v>0</v>
      </c>
      <c r="GF322">
        <v>0</v>
      </c>
      <c r="GG322">
        <v>0</v>
      </c>
      <c r="GH322">
        <v>1.9594305759449699</v>
      </c>
      <c r="GI322">
        <v>0</v>
      </c>
      <c r="GJ322">
        <v>0</v>
      </c>
      <c r="GK322">
        <v>0</v>
      </c>
      <c r="GL322">
        <v>0</v>
      </c>
      <c r="GM322">
        <v>0</v>
      </c>
      <c r="GN322">
        <v>0</v>
      </c>
      <c r="GO322">
        <v>0</v>
      </c>
      <c r="GP322">
        <v>172.93113138698399</v>
      </c>
      <c r="GQ322">
        <v>0</v>
      </c>
      <c r="GR322">
        <v>0.28665630389116298</v>
      </c>
      <c r="GS322">
        <v>0.28665630389116298</v>
      </c>
      <c r="GT322">
        <v>12.847525788187401</v>
      </c>
      <c r="GU322">
        <v>69.4991110103106</v>
      </c>
      <c r="GV322">
        <v>44.935388954000402</v>
      </c>
    </row>
    <row r="323" spans="1:204" x14ac:dyDescent="0.35">
      <c r="A323">
        <v>322</v>
      </c>
      <c r="B323" t="s">
        <v>1411</v>
      </c>
      <c r="C323" t="s">
        <v>345</v>
      </c>
      <c r="D323" t="s">
        <v>1412</v>
      </c>
      <c r="E323" t="s">
        <v>1413</v>
      </c>
      <c r="F323">
        <v>0</v>
      </c>
      <c r="G323">
        <v>128.08682765</v>
      </c>
      <c r="H323">
        <v>115.23234259917</v>
      </c>
      <c r="I323">
        <v>105.808529065713</v>
      </c>
      <c r="J323">
        <v>100.50133960287501</v>
      </c>
      <c r="K323">
        <v>94.680851767838007</v>
      </c>
      <c r="L323">
        <v>96.223513303770204</v>
      </c>
      <c r="M323">
        <v>96.352669253052099</v>
      </c>
      <c r="N323">
        <v>0.96448729533333299</v>
      </c>
      <c r="O323">
        <v>0.96448729528593402</v>
      </c>
      <c r="P323">
        <v>1.02219376217854</v>
      </c>
      <c r="Q323">
        <v>1.6063044834234199</v>
      </c>
      <c r="R323">
        <v>2.3364428849794998</v>
      </c>
      <c r="S323">
        <v>2.9205536062243702</v>
      </c>
      <c r="T323">
        <v>3.79671968809168</v>
      </c>
      <c r="U323">
        <v>69.684846758000006</v>
      </c>
      <c r="V323">
        <v>70.99517367</v>
      </c>
      <c r="W323">
        <v>75.568450032000001</v>
      </c>
      <c r="X323">
        <v>80.471569528000003</v>
      </c>
      <c r="Y323">
        <v>84.693088721999999</v>
      </c>
      <c r="Z323">
        <v>90.344331507000007</v>
      </c>
      <c r="AA323">
        <v>90.457838502000001</v>
      </c>
      <c r="AB323">
        <v>0</v>
      </c>
      <c r="AC323">
        <v>0</v>
      </c>
      <c r="AD323">
        <v>7.7589639967175099</v>
      </c>
      <c r="AE323">
        <v>10.7754443406911</v>
      </c>
      <c r="AF323">
        <v>13.613113912945799</v>
      </c>
      <c r="AG323">
        <v>14.9450099129458</v>
      </c>
      <c r="AH323">
        <v>14.9450099129458</v>
      </c>
      <c r="AI323">
        <v>0</v>
      </c>
      <c r="AJ323">
        <v>0</v>
      </c>
      <c r="AK323">
        <v>1.337847</v>
      </c>
      <c r="AL323">
        <v>0.83243475</v>
      </c>
      <c r="AM323">
        <v>0</v>
      </c>
      <c r="AN323">
        <v>0</v>
      </c>
      <c r="AO323">
        <v>0</v>
      </c>
      <c r="AP323">
        <v>3.1373325666666698</v>
      </c>
      <c r="AQ323">
        <v>3.75426460888889</v>
      </c>
      <c r="AR323">
        <v>2.32653204826667</v>
      </c>
      <c r="AS323">
        <v>1.7926131720240099</v>
      </c>
      <c r="AT323">
        <v>1.1718571275795699</v>
      </c>
      <c r="AU323">
        <v>1.8191936257075201</v>
      </c>
      <c r="AV323">
        <v>0.41898758597956898</v>
      </c>
      <c r="AW323">
        <v>0.21346883578220799</v>
      </c>
      <c r="AX323">
        <v>0.15266869377727399</v>
      </c>
      <c r="AY323">
        <v>0.16192293181572101</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1.331896</v>
      </c>
      <c r="BV323">
        <v>1.331896</v>
      </c>
      <c r="BW323">
        <v>0</v>
      </c>
      <c r="BX323">
        <v>0</v>
      </c>
      <c r="BY323">
        <v>0</v>
      </c>
      <c r="BZ323">
        <v>0</v>
      </c>
      <c r="CA323">
        <v>0</v>
      </c>
      <c r="CB323">
        <v>0</v>
      </c>
      <c r="CC323">
        <v>2.2753220000000001</v>
      </c>
      <c r="CD323">
        <v>0</v>
      </c>
      <c r="CE323">
        <v>0</v>
      </c>
      <c r="CF323">
        <v>0</v>
      </c>
      <c r="CG323">
        <v>0</v>
      </c>
      <c r="CH323">
        <v>0</v>
      </c>
      <c r="CI323">
        <v>0</v>
      </c>
      <c r="CJ323">
        <v>0</v>
      </c>
      <c r="CK323">
        <v>8.6912249999999993</v>
      </c>
      <c r="CL323">
        <v>11.6944765821221</v>
      </c>
      <c r="CM323">
        <v>8.6912249999999993</v>
      </c>
      <c r="CN323">
        <v>202.08696310578199</v>
      </c>
      <c r="CO323">
        <v>191.09893686712201</v>
      </c>
      <c r="CP323">
        <v>193.984438836691</v>
      </c>
      <c r="CQ323">
        <v>197.311601877014</v>
      </c>
      <c r="CR323">
        <v>200.10257241534299</v>
      </c>
      <c r="CS323">
        <v>214.94382695564801</v>
      </c>
      <c r="CT323">
        <v>214.94382695564801</v>
      </c>
      <c r="CU323">
        <v>224.559485673502</v>
      </c>
      <c r="CV323">
        <v>218.08321067100101</v>
      </c>
      <c r="CW323">
        <v>-5.4372761457692001E-2</v>
      </c>
      <c r="CX323">
        <v>1.50995186936882E-2</v>
      </c>
      <c r="CY323">
        <v>1.71517007254578E-2</v>
      </c>
      <c r="CZ323">
        <v>1.41449895078576E-2</v>
      </c>
      <c r="DA323">
        <v>7.4168234626688798E-2</v>
      </c>
      <c r="DB323">
        <v>0.113268225533915</v>
      </c>
      <c r="DC323">
        <v>4.6678092628983099E-2</v>
      </c>
      <c r="DD323">
        <v>22.890031714529702</v>
      </c>
      <c r="DE323">
        <v>14.735640453363599</v>
      </c>
      <c r="DF323">
        <v>10.0331678646639</v>
      </c>
      <c r="DG323">
        <v>10.0331678646639</v>
      </c>
      <c r="DH323">
        <v>0.41750914680999901</v>
      </c>
      <c r="DI323">
        <v>0</v>
      </c>
      <c r="DJ323">
        <v>0</v>
      </c>
      <c r="DK323">
        <v>0</v>
      </c>
      <c r="DL323">
        <v>0</v>
      </c>
      <c r="DM323">
        <v>0</v>
      </c>
      <c r="DN323">
        <v>0</v>
      </c>
      <c r="DO323" t="s">
        <v>1859</v>
      </c>
      <c r="DP323">
        <v>118376</v>
      </c>
      <c r="DQ323">
        <v>118376</v>
      </c>
      <c r="DR323" t="s">
        <v>1856</v>
      </c>
      <c r="DS323">
        <v>0.03</v>
      </c>
      <c r="DT323">
        <v>1425.46</v>
      </c>
      <c r="DU323">
        <v>63458.7</v>
      </c>
      <c r="DV323">
        <v>61994.2</v>
      </c>
      <c r="DW323">
        <v>24.206802695978801</v>
      </c>
      <c r="DX323">
        <v>72.867812475298095</v>
      </c>
      <c r="DY323">
        <v>97.074615171276903</v>
      </c>
      <c r="DZ323">
        <v>1.15881971743566E-2</v>
      </c>
      <c r="EA323">
        <v>1.63401793604165</v>
      </c>
      <c r="EB323">
        <v>5.5495653840724303E-3</v>
      </c>
      <c r="EC323">
        <v>0.41738933656489502</v>
      </c>
      <c r="ED323">
        <v>0</v>
      </c>
      <c r="EE323" t="s">
        <v>467</v>
      </c>
      <c r="EF323" t="s">
        <v>1836</v>
      </c>
      <c r="EG323" t="s">
        <v>1836</v>
      </c>
      <c r="EH323" t="s">
        <v>1876</v>
      </c>
      <c r="EI323" t="s">
        <v>1836</v>
      </c>
      <c r="EJ323">
        <v>6.1110973394737696E-3</v>
      </c>
      <c r="EK323">
        <v>21.431588110130299</v>
      </c>
      <c r="EL323">
        <v>4.8570808644492697E-3</v>
      </c>
      <c r="EM323">
        <v>5.9871348927599604</v>
      </c>
      <c r="EN323">
        <v>0</v>
      </c>
      <c r="EO323">
        <v>15.3970587920725</v>
      </c>
      <c r="EP323">
        <v>15.7183238867557</v>
      </c>
      <c r="EQ323">
        <v>0</v>
      </c>
      <c r="ER323">
        <v>0</v>
      </c>
      <c r="ES323">
        <v>0</v>
      </c>
      <c r="ET323">
        <v>0</v>
      </c>
      <c r="EU323">
        <v>0</v>
      </c>
      <c r="EV323">
        <v>0</v>
      </c>
      <c r="EW323">
        <v>1468.22</v>
      </c>
      <c r="EX323">
        <v>1.0058541862428201</v>
      </c>
      <c r="EY323">
        <v>63830.199048527204</v>
      </c>
      <c r="EZ323">
        <v>93.716774847028603</v>
      </c>
      <c r="FA323">
        <v>638.30199048527197</v>
      </c>
      <c r="FB323">
        <v>1453.9692</v>
      </c>
      <c r="FC323">
        <v>1468.2238</v>
      </c>
      <c r="FD323">
        <v>92.807143446427901</v>
      </c>
      <c r="FE323">
        <v>93.717017401785</v>
      </c>
      <c r="FF323">
        <v>0.90987395535712801</v>
      </c>
      <c r="FG323">
        <v>1.9511227699329801</v>
      </c>
      <c r="FH323">
        <v>1.04124881457586</v>
      </c>
      <c r="FI323">
        <v>1.1703112404638401E-2</v>
      </c>
      <c r="FJ323">
        <v>0.93624899237106896</v>
      </c>
      <c r="FK323">
        <v>0</v>
      </c>
      <c r="FL323">
        <v>0</v>
      </c>
      <c r="FM323">
        <v>0</v>
      </c>
      <c r="FN323">
        <v>0</v>
      </c>
      <c r="FO323">
        <v>0</v>
      </c>
      <c r="FP323">
        <v>0</v>
      </c>
      <c r="FQ323">
        <v>0</v>
      </c>
      <c r="FR323">
        <v>0.899029592219733</v>
      </c>
      <c r="FS323">
        <v>0</v>
      </c>
      <c r="FT323">
        <v>0</v>
      </c>
      <c r="FU323">
        <v>0</v>
      </c>
      <c r="FV323">
        <v>0</v>
      </c>
      <c r="FW323">
        <v>0</v>
      </c>
      <c r="FX323">
        <v>0</v>
      </c>
      <c r="FY323">
        <v>0</v>
      </c>
      <c r="FZ323">
        <v>5.0233220130474399</v>
      </c>
      <c r="GA323">
        <v>0</v>
      </c>
      <c r="GB323">
        <v>0</v>
      </c>
      <c r="GC323">
        <v>0</v>
      </c>
      <c r="GD323">
        <v>0</v>
      </c>
      <c r="GE323">
        <v>0</v>
      </c>
      <c r="GF323">
        <v>0</v>
      </c>
      <c r="GG323">
        <v>0</v>
      </c>
      <c r="GH323">
        <v>3.0875983122625401</v>
      </c>
      <c r="GI323">
        <v>0</v>
      </c>
      <c r="GJ323">
        <v>0</v>
      </c>
      <c r="GK323">
        <v>0</v>
      </c>
      <c r="GL323">
        <v>0</v>
      </c>
      <c r="GM323">
        <v>0</v>
      </c>
      <c r="GN323">
        <v>0</v>
      </c>
      <c r="GO323">
        <v>0</v>
      </c>
      <c r="GP323">
        <v>235.88991615130101</v>
      </c>
      <c r="GQ323">
        <v>0</v>
      </c>
      <c r="GR323">
        <v>0.439639020098815</v>
      </c>
      <c r="GS323">
        <v>0.439639020098815</v>
      </c>
      <c r="GT323">
        <v>17.806705480300099</v>
      </c>
      <c r="GU323">
        <v>142.173141304273</v>
      </c>
      <c r="GV323">
        <v>97.074615171276903</v>
      </c>
    </row>
    <row r="324" spans="1:204" x14ac:dyDescent="0.35">
      <c r="A324">
        <v>323</v>
      </c>
      <c r="B324" t="s">
        <v>1414</v>
      </c>
      <c r="C324" t="s">
        <v>346</v>
      </c>
      <c r="D324" t="s">
        <v>1415</v>
      </c>
      <c r="E324" t="s">
        <v>1416</v>
      </c>
      <c r="F324">
        <v>0</v>
      </c>
      <c r="G324">
        <v>4.1493361200000001</v>
      </c>
      <c r="H324">
        <v>3.3782125454330001</v>
      </c>
      <c r="I324">
        <v>2.7984372364617101</v>
      </c>
      <c r="J324">
        <v>2.4878924465424999</v>
      </c>
      <c r="K324">
        <v>2.4308051674609401</v>
      </c>
      <c r="L324">
        <v>2.47041095430348</v>
      </c>
      <c r="M324">
        <v>2.47041095430348</v>
      </c>
      <c r="N324">
        <v>3.2698662062500002E-2</v>
      </c>
      <c r="O324">
        <v>3.2698662120105401E-2</v>
      </c>
      <c r="P324">
        <v>3.4655063487224497E-2</v>
      </c>
      <c r="Q324">
        <v>5.44579569084956E-2</v>
      </c>
      <c r="R324">
        <v>7.9211573685081693E-2</v>
      </c>
      <c r="S324">
        <v>9.9014467106352005E-2</v>
      </c>
      <c r="T324">
        <v>0.12871880723825699</v>
      </c>
      <c r="U324">
        <v>6.3316627399999996</v>
      </c>
      <c r="V324">
        <v>6.7563588299999999</v>
      </c>
      <c r="W324">
        <v>7.1197808719999998</v>
      </c>
      <c r="X324">
        <v>7.467217218</v>
      </c>
      <c r="Y324">
        <v>7.7681547359999996</v>
      </c>
      <c r="Z324">
        <v>8.1577828920000002</v>
      </c>
      <c r="AA324">
        <v>8.4903559679999994</v>
      </c>
      <c r="AB324">
        <v>0</v>
      </c>
      <c r="AC324">
        <v>0</v>
      </c>
      <c r="AD324">
        <v>0</v>
      </c>
      <c r="AE324">
        <v>0</v>
      </c>
      <c r="AF324">
        <v>0</v>
      </c>
      <c r="AG324">
        <v>0</v>
      </c>
      <c r="AH324">
        <v>0</v>
      </c>
      <c r="AI324">
        <v>0</v>
      </c>
      <c r="AJ324">
        <v>0</v>
      </c>
      <c r="AK324">
        <v>0</v>
      </c>
      <c r="AL324">
        <v>0</v>
      </c>
      <c r="AM324">
        <v>0</v>
      </c>
      <c r="AN324">
        <v>0</v>
      </c>
      <c r="AO324">
        <v>0</v>
      </c>
      <c r="AP324">
        <v>2.24741021333333</v>
      </c>
      <c r="AQ324">
        <v>3.0356853404444402</v>
      </c>
      <c r="AR324">
        <v>3.3233811456995599</v>
      </c>
      <c r="AS324">
        <v>3.79928944972534</v>
      </c>
      <c r="AT324">
        <v>4.4781731068833004</v>
      </c>
      <c r="AU324">
        <v>5.3280124144611003</v>
      </c>
      <c r="AV324">
        <v>4.2900597903250803</v>
      </c>
      <c r="AW324">
        <v>7.3309706481238402E-3</v>
      </c>
      <c r="AX324">
        <v>5.2429653671343503E-3</v>
      </c>
      <c r="AY324">
        <v>5.5607754455095403E-3</v>
      </c>
      <c r="AZ324">
        <v>0</v>
      </c>
      <c r="BA324">
        <v>0</v>
      </c>
      <c r="BB324">
        <v>0</v>
      </c>
      <c r="BC324">
        <v>0</v>
      </c>
      <c r="BD324">
        <v>5.7238063412495502E-2</v>
      </c>
      <c r="BE324">
        <v>0.29726865191650897</v>
      </c>
      <c r="BF324">
        <v>0.24003058850401299</v>
      </c>
      <c r="BG324">
        <v>0.29911504105884801</v>
      </c>
      <c r="BH324">
        <v>0.29911504105884701</v>
      </c>
      <c r="BI324">
        <v>0.29911504105884701</v>
      </c>
      <c r="BJ324">
        <v>0.313886154197556</v>
      </c>
      <c r="BK324">
        <v>0</v>
      </c>
      <c r="BL324">
        <v>6.1449056034947103E-2</v>
      </c>
      <c r="BM324">
        <v>6.1227554536398401E-2</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12.8256767694565</v>
      </c>
      <c r="CO324">
        <v>13.566916051316101</v>
      </c>
      <c r="CP324">
        <v>13.5830732361344</v>
      </c>
      <c r="CQ324">
        <v>14.107972112235201</v>
      </c>
      <c r="CR324">
        <v>15.055459625088201</v>
      </c>
      <c r="CS324">
        <v>16.354335768929801</v>
      </c>
      <c r="CT324">
        <v>16.354335768929801</v>
      </c>
      <c r="CU324">
        <v>15.8761147191923</v>
      </c>
      <c r="CV324">
        <v>16.171652723801799</v>
      </c>
      <c r="CW324">
        <v>5.7793385501878798E-2</v>
      </c>
      <c r="CX324">
        <v>1.1909253921198501E-3</v>
      </c>
      <c r="CY324">
        <v>3.86436020019683E-2</v>
      </c>
      <c r="CZ324">
        <v>6.7159723971334004E-2</v>
      </c>
      <c r="DA324">
        <v>8.6272765905943696E-2</v>
      </c>
      <c r="DB324">
        <v>0.27512458507270499</v>
      </c>
      <c r="DC324">
        <v>0</v>
      </c>
      <c r="DD324">
        <v>3.5286589994733402</v>
      </c>
      <c r="DE324">
        <v>1.4367367321067399</v>
      </c>
      <c r="DF324">
        <v>-0.37298337508122598</v>
      </c>
      <c r="DG324">
        <v>0</v>
      </c>
      <c r="DH324">
        <v>0.47822104973744001</v>
      </c>
      <c r="DI324">
        <v>0</v>
      </c>
      <c r="DJ324">
        <v>0</v>
      </c>
      <c r="DK324">
        <v>0</v>
      </c>
      <c r="DL324">
        <v>0</v>
      </c>
      <c r="DM324">
        <v>0</v>
      </c>
      <c r="DN324">
        <v>0</v>
      </c>
      <c r="DO324" t="s">
        <v>1859</v>
      </c>
      <c r="DP324">
        <v>62919</v>
      </c>
      <c r="DQ324">
        <v>62919</v>
      </c>
      <c r="DR324" t="s">
        <v>1835</v>
      </c>
      <c r="DS324">
        <v>0</v>
      </c>
      <c r="DT324">
        <v>149.12</v>
      </c>
      <c r="DU324">
        <v>56936.4</v>
      </c>
      <c r="DV324">
        <v>52463.199999999997</v>
      </c>
      <c r="DW324">
        <v>3.9287047468217001E-4</v>
      </c>
      <c r="DX324">
        <v>2.47041095430348</v>
      </c>
      <c r="DY324">
        <v>2.4708038247781601</v>
      </c>
      <c r="DZ324">
        <v>3.9287047468217001E-4</v>
      </c>
      <c r="EA324">
        <v>3.8031276666892899</v>
      </c>
      <c r="EB324">
        <v>0</v>
      </c>
      <c r="EC324">
        <v>0.10520747519425901</v>
      </c>
      <c r="ED324">
        <v>0.37301357454318201</v>
      </c>
      <c r="EE324" t="s">
        <v>1836</v>
      </c>
      <c r="EF324" t="s">
        <v>383</v>
      </c>
      <c r="EG324" t="s">
        <v>1836</v>
      </c>
      <c r="EH324" t="s">
        <v>1896</v>
      </c>
      <c r="EI324" t="s">
        <v>1836</v>
      </c>
      <c r="EJ324">
        <v>2.0718233185580099E-4</v>
      </c>
      <c r="EK324">
        <v>5.40206247966651</v>
      </c>
      <c r="EL324">
        <v>1.2242795150651999E-3</v>
      </c>
      <c r="EM324">
        <v>0.202979657568021</v>
      </c>
      <c r="EN324">
        <v>0.313886154197556</v>
      </c>
      <c r="EO324">
        <v>0</v>
      </c>
      <c r="EP324">
        <v>0</v>
      </c>
      <c r="EQ324">
        <v>0</v>
      </c>
      <c r="ER324">
        <v>0</v>
      </c>
      <c r="ES324">
        <v>0</v>
      </c>
      <c r="ET324">
        <v>0</v>
      </c>
      <c r="EU324">
        <v>0</v>
      </c>
      <c r="EV324">
        <v>0.03</v>
      </c>
      <c r="EW324">
        <v>154.12</v>
      </c>
      <c r="EX324">
        <v>1.0206663731485399</v>
      </c>
      <c r="EY324">
        <v>58113.068888134498</v>
      </c>
      <c r="EZ324">
        <v>8.9563861770392794</v>
      </c>
      <c r="FA324">
        <v>0</v>
      </c>
      <c r="FB324">
        <v>0</v>
      </c>
      <c r="FC324">
        <v>0</v>
      </c>
      <c r="FD324">
        <v>0</v>
      </c>
      <c r="FE324">
        <v>0</v>
      </c>
      <c r="FF324">
        <v>0</v>
      </c>
      <c r="FG324">
        <v>0</v>
      </c>
      <c r="FH324">
        <v>0</v>
      </c>
      <c r="FI324">
        <v>0</v>
      </c>
      <c r="FJ324">
        <v>0</v>
      </c>
      <c r="FK324">
        <v>0</v>
      </c>
      <c r="FL324">
        <v>0</v>
      </c>
      <c r="FM324">
        <v>0</v>
      </c>
      <c r="FN324">
        <v>0</v>
      </c>
      <c r="FO324">
        <v>0</v>
      </c>
      <c r="FP324">
        <v>0</v>
      </c>
      <c r="FQ324">
        <v>0</v>
      </c>
      <c r="FR324">
        <v>0</v>
      </c>
      <c r="FS324">
        <v>0</v>
      </c>
      <c r="FT324">
        <v>0</v>
      </c>
      <c r="FU324">
        <v>0</v>
      </c>
      <c r="FV324">
        <v>0</v>
      </c>
      <c r="FW324">
        <v>0</v>
      </c>
      <c r="FX324">
        <v>0</v>
      </c>
      <c r="FY324">
        <v>0</v>
      </c>
      <c r="FZ324">
        <v>0.17030387678546899</v>
      </c>
      <c r="GA324">
        <v>0</v>
      </c>
      <c r="GB324">
        <v>0</v>
      </c>
      <c r="GC324">
        <v>0</v>
      </c>
      <c r="GD324">
        <v>0</v>
      </c>
      <c r="GE324">
        <v>0</v>
      </c>
      <c r="GF324">
        <v>0</v>
      </c>
      <c r="GG324">
        <v>0</v>
      </c>
      <c r="GH324">
        <v>0</v>
      </c>
      <c r="GI324">
        <v>0</v>
      </c>
      <c r="GJ324">
        <v>0</v>
      </c>
      <c r="GK324">
        <v>0</v>
      </c>
      <c r="GL324">
        <v>0</v>
      </c>
      <c r="GM324">
        <v>0</v>
      </c>
      <c r="GN324">
        <v>0</v>
      </c>
      <c r="GO324">
        <v>0</v>
      </c>
      <c r="GP324">
        <v>16.172045594276501</v>
      </c>
      <c r="GQ324">
        <v>0.14374248978698401</v>
      </c>
      <c r="GR324">
        <v>0.110815747431734</v>
      </c>
      <c r="GS324">
        <v>0.25455823721871801</v>
      </c>
      <c r="GT324">
        <v>3.92870474680507E-4</v>
      </c>
      <c r="GU324">
        <v>7.2156594172372097</v>
      </c>
      <c r="GV324">
        <v>2.4708038247781601</v>
      </c>
    </row>
    <row r="325" spans="1:204" x14ac:dyDescent="0.35">
      <c r="A325">
        <v>324</v>
      </c>
      <c r="B325" t="s">
        <v>1417</v>
      </c>
      <c r="C325" t="s">
        <v>347</v>
      </c>
      <c r="D325" t="s">
        <v>1418</v>
      </c>
      <c r="E325" t="s">
        <v>1419</v>
      </c>
      <c r="F325">
        <v>0</v>
      </c>
      <c r="G325">
        <v>4.1921448999999997</v>
      </c>
      <c r="H325">
        <v>3.3139378571910001</v>
      </c>
      <c r="I325">
        <v>2.6534160947982701</v>
      </c>
      <c r="J325">
        <v>2.3761095772855101</v>
      </c>
      <c r="K325">
        <v>2.4305620884309498</v>
      </c>
      <c r="L325">
        <v>2.4701639147190302</v>
      </c>
      <c r="M325">
        <v>2.4701639147190302</v>
      </c>
      <c r="N325">
        <v>3.2695392333333302E-2</v>
      </c>
      <c r="O325">
        <v>3.2695392273900802E-2</v>
      </c>
      <c r="P325">
        <v>3.46515980020803E-2</v>
      </c>
      <c r="Q325">
        <v>5.4452511146126203E-2</v>
      </c>
      <c r="R325">
        <v>7.9203652576161396E-2</v>
      </c>
      <c r="S325">
        <v>9.9004565720201707E-2</v>
      </c>
      <c r="T325">
        <v>0.12870593543626199</v>
      </c>
      <c r="U325">
        <v>7.7443229699999998</v>
      </c>
      <c r="V325">
        <v>8.0356115250000002</v>
      </c>
      <c r="W325">
        <v>8.3541180449999999</v>
      </c>
      <c r="X325">
        <v>8.7731689500000005</v>
      </c>
      <c r="Y325">
        <v>9.1893383839999991</v>
      </c>
      <c r="Z325">
        <v>9.573048408</v>
      </c>
      <c r="AA325">
        <v>9.9131694719999999</v>
      </c>
      <c r="AB325">
        <v>0</v>
      </c>
      <c r="AC325">
        <v>0</v>
      </c>
      <c r="AD325">
        <v>0</v>
      </c>
      <c r="AE325">
        <v>0</v>
      </c>
      <c r="AF325">
        <v>0</v>
      </c>
      <c r="AG325">
        <v>0</v>
      </c>
      <c r="AH325">
        <v>0</v>
      </c>
      <c r="AI325">
        <v>0</v>
      </c>
      <c r="AJ325">
        <v>0</v>
      </c>
      <c r="AK325">
        <v>0</v>
      </c>
      <c r="AL325">
        <v>0</v>
      </c>
      <c r="AM325">
        <v>0</v>
      </c>
      <c r="AN325">
        <v>0</v>
      </c>
      <c r="AO325">
        <v>0</v>
      </c>
      <c r="AP325">
        <v>2.2769809011187698</v>
      </c>
      <c r="AQ325">
        <v>3.2100557260076599</v>
      </c>
      <c r="AR325">
        <v>2.71834592680533</v>
      </c>
      <c r="AS325">
        <v>2.17404988404469</v>
      </c>
      <c r="AT325">
        <v>1.72586886241449</v>
      </c>
      <c r="AU325">
        <v>1.3307923196559901</v>
      </c>
      <c r="AV325">
        <v>0.88049795106870998</v>
      </c>
      <c r="AW325">
        <v>7.3066993227076304E-3</v>
      </c>
      <c r="AX325">
        <v>5.22560699473326E-3</v>
      </c>
      <c r="AY325">
        <v>5.5423648697641601E-3</v>
      </c>
      <c r="AZ325">
        <v>0</v>
      </c>
      <c r="BA325">
        <v>0</v>
      </c>
      <c r="BB325">
        <v>0</v>
      </c>
      <c r="BC325">
        <v>0</v>
      </c>
      <c r="BD325">
        <v>0</v>
      </c>
      <c r="BE325">
        <v>0</v>
      </c>
      <c r="BF325">
        <v>0</v>
      </c>
      <c r="BG325">
        <v>0</v>
      </c>
      <c r="BH325">
        <v>0</v>
      </c>
      <c r="BI325">
        <v>0</v>
      </c>
      <c r="BJ325">
        <v>0</v>
      </c>
      <c r="BK325">
        <v>0</v>
      </c>
      <c r="BL325">
        <v>0.10296604591137901</v>
      </c>
      <c r="BM325">
        <v>0.102601780938908</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14.2534508627748</v>
      </c>
      <c r="CO325">
        <v>14.700492153378701</v>
      </c>
      <c r="CP325">
        <v>13.8686758104144</v>
      </c>
      <c r="CQ325">
        <v>13.377780922476299</v>
      </c>
      <c r="CR325">
        <v>13.424972987421601</v>
      </c>
      <c r="CS325">
        <v>13.473009208095201</v>
      </c>
      <c r="CT325">
        <v>13.473009208095201</v>
      </c>
      <c r="CU325">
        <v>13.4418308469959</v>
      </c>
      <c r="CV325">
        <v>13.4977644241772</v>
      </c>
      <c r="CW325">
        <v>3.1363723417420698E-2</v>
      </c>
      <c r="CX325">
        <v>-5.6584251349240902E-2</v>
      </c>
      <c r="CY325">
        <v>-3.5395945124725499E-2</v>
      </c>
      <c r="CZ325">
        <v>3.5276452214876301E-3</v>
      </c>
      <c r="DA325">
        <v>3.5781241957531002E-3</v>
      </c>
      <c r="DB325">
        <v>-4.9559427511733298E-2</v>
      </c>
      <c r="DC325">
        <v>5.4960839638822402E-3</v>
      </c>
      <c r="DD325">
        <v>-0.70639286482574004</v>
      </c>
      <c r="DE325">
        <v>4.3712325810983797E-2</v>
      </c>
      <c r="DF325">
        <v>7.4048789853848496E-2</v>
      </c>
      <c r="DG325">
        <v>7.4048789853848496E-2</v>
      </c>
      <c r="DH325">
        <v>0.105227150953177</v>
      </c>
      <c r="DI325">
        <v>0</v>
      </c>
      <c r="DJ325">
        <v>0</v>
      </c>
      <c r="DK325">
        <v>0</v>
      </c>
      <c r="DL325">
        <v>0</v>
      </c>
      <c r="DM325">
        <v>0</v>
      </c>
      <c r="DN325">
        <v>0</v>
      </c>
      <c r="DO325" t="s">
        <v>1855</v>
      </c>
      <c r="DP325">
        <v>54998</v>
      </c>
      <c r="DQ325">
        <v>54998</v>
      </c>
      <c r="DR325" t="s">
        <v>1835</v>
      </c>
      <c r="DS325">
        <v>0</v>
      </c>
      <c r="DT325">
        <v>217.52</v>
      </c>
      <c r="DU325">
        <v>45573.599999999999</v>
      </c>
      <c r="DV325">
        <v>42699.3</v>
      </c>
      <c r="DW325">
        <v>3.9283112991206999E-4</v>
      </c>
      <c r="DX325">
        <v>2.4701639147190302</v>
      </c>
      <c r="DY325">
        <v>2.4705567458489401</v>
      </c>
      <c r="DZ325">
        <v>3.9283112991206999E-4</v>
      </c>
      <c r="EA325">
        <v>1.43187594043457</v>
      </c>
      <c r="EB325">
        <v>0</v>
      </c>
      <c r="EC325">
        <v>0.10519695451115101</v>
      </c>
      <c r="ED325">
        <v>0</v>
      </c>
      <c r="EE325" t="s">
        <v>1836</v>
      </c>
      <c r="EF325" t="s">
        <v>163</v>
      </c>
      <c r="EG325" t="s">
        <v>1836</v>
      </c>
      <c r="EH325" t="s">
        <v>1877</v>
      </c>
      <c r="EI325" t="s">
        <v>1836</v>
      </c>
      <c r="EJ325">
        <v>2.07161583182279E-4</v>
      </c>
      <c r="EK325">
        <v>5.4015222767258297</v>
      </c>
      <c r="EL325">
        <v>1.22415708786323E-3</v>
      </c>
      <c r="EM325">
        <v>0.20295935972641299</v>
      </c>
      <c r="EN325">
        <v>0</v>
      </c>
      <c r="EO325">
        <v>0</v>
      </c>
      <c r="EP325">
        <v>0</v>
      </c>
      <c r="EQ325">
        <v>0</v>
      </c>
      <c r="ER325">
        <v>0</v>
      </c>
      <c r="ES325">
        <v>0</v>
      </c>
      <c r="ET325">
        <v>0</v>
      </c>
      <c r="EU325">
        <v>0</v>
      </c>
      <c r="EV325">
        <v>0.03</v>
      </c>
      <c r="EW325">
        <v>222.52</v>
      </c>
      <c r="EX325">
        <v>1.01641986699862</v>
      </c>
      <c r="EY325">
        <v>46321.912450648502</v>
      </c>
      <c r="EZ325">
        <v>10.3075519585183</v>
      </c>
      <c r="FA325">
        <v>0</v>
      </c>
      <c r="FB325">
        <v>0</v>
      </c>
      <c r="FC325">
        <v>0</v>
      </c>
      <c r="FD325">
        <v>0</v>
      </c>
      <c r="FE325">
        <v>0</v>
      </c>
      <c r="FF325">
        <v>0</v>
      </c>
      <c r="FG325">
        <v>0</v>
      </c>
      <c r="FH325">
        <v>0</v>
      </c>
      <c r="FI325">
        <v>0</v>
      </c>
      <c r="FJ325">
        <v>0</v>
      </c>
      <c r="FK325">
        <v>0</v>
      </c>
      <c r="FL325">
        <v>0</v>
      </c>
      <c r="FM325">
        <v>0</v>
      </c>
      <c r="FN325">
        <v>0</v>
      </c>
      <c r="FO325">
        <v>0</v>
      </c>
      <c r="FP325">
        <v>0</v>
      </c>
      <c r="FQ325">
        <v>0</v>
      </c>
      <c r="FR325">
        <v>0</v>
      </c>
      <c r="FS325">
        <v>0</v>
      </c>
      <c r="FT325">
        <v>0</v>
      </c>
      <c r="FU325">
        <v>0</v>
      </c>
      <c r="FV325">
        <v>0</v>
      </c>
      <c r="FW325">
        <v>0</v>
      </c>
      <c r="FX325">
        <v>0</v>
      </c>
      <c r="FY325">
        <v>0</v>
      </c>
      <c r="FZ325">
        <v>0.17028682137583301</v>
      </c>
      <c r="GA325">
        <v>0</v>
      </c>
      <c r="GB325">
        <v>0</v>
      </c>
      <c r="GC325">
        <v>0</v>
      </c>
      <c r="GD325">
        <v>0</v>
      </c>
      <c r="GE325">
        <v>0</v>
      </c>
      <c r="GF325">
        <v>0</v>
      </c>
      <c r="GG325">
        <v>0</v>
      </c>
      <c r="GH325">
        <v>0</v>
      </c>
      <c r="GI325">
        <v>0</v>
      </c>
      <c r="GJ325">
        <v>0</v>
      </c>
      <c r="GK325">
        <v>0</v>
      </c>
      <c r="GL325">
        <v>0</v>
      </c>
      <c r="GM325">
        <v>0</v>
      </c>
      <c r="GN325">
        <v>0</v>
      </c>
      <c r="GO325">
        <v>0</v>
      </c>
      <c r="GP325">
        <v>14.694035491828901</v>
      </c>
      <c r="GQ325">
        <v>0</v>
      </c>
      <c r="GR325">
        <v>0.110804665924835</v>
      </c>
      <c r="GS325">
        <v>0.110804665924835</v>
      </c>
      <c r="GT325">
        <v>1.1962710676517101</v>
      </c>
      <c r="GU325">
        <v>4.3864835333105896</v>
      </c>
      <c r="GV325">
        <v>2.4705567458489401</v>
      </c>
    </row>
    <row r="326" spans="1:204" x14ac:dyDescent="0.35">
      <c r="A326">
        <v>325</v>
      </c>
      <c r="B326" t="s">
        <v>1420</v>
      </c>
      <c r="C326" t="s">
        <v>348</v>
      </c>
      <c r="D326" t="s">
        <v>1421</v>
      </c>
      <c r="E326" t="s">
        <v>1422</v>
      </c>
      <c r="F326">
        <v>0</v>
      </c>
      <c r="G326">
        <v>190.51867458999999</v>
      </c>
      <c r="H326">
        <v>162.22399896265799</v>
      </c>
      <c r="I326">
        <v>141.10363434600001</v>
      </c>
      <c r="J326">
        <v>129.24875098211601</v>
      </c>
      <c r="K326">
        <v>117.337357068382</v>
      </c>
      <c r="L326">
        <v>119.24916736684899</v>
      </c>
      <c r="M326">
        <v>119.340657076125</v>
      </c>
      <c r="N326">
        <v>1.3594130307916701</v>
      </c>
      <c r="O326">
        <v>1.3594130308605901</v>
      </c>
      <c r="P326">
        <v>1.4407483926037199</v>
      </c>
      <c r="Q326">
        <v>2.2640331883772702</v>
      </c>
      <c r="R326">
        <v>3.2931391830942101</v>
      </c>
      <c r="S326">
        <v>4.1164239788677701</v>
      </c>
      <c r="T326">
        <v>5.3513511725281102</v>
      </c>
      <c r="U326">
        <v>266.17065044399999</v>
      </c>
      <c r="V326">
        <v>276.54647214599999</v>
      </c>
      <c r="W326">
        <v>289.15106309999999</v>
      </c>
      <c r="X326">
        <v>307.32996785400002</v>
      </c>
      <c r="Y326">
        <v>323.46484669799997</v>
      </c>
      <c r="Z326">
        <v>341.77918141800001</v>
      </c>
      <c r="AA326">
        <v>351.680820192</v>
      </c>
      <c r="AB326">
        <v>0</v>
      </c>
      <c r="AC326">
        <v>0</v>
      </c>
      <c r="AD326">
        <v>15.0435928629853</v>
      </c>
      <c r="AE326">
        <v>20.2599942189639</v>
      </c>
      <c r="AF326">
        <v>24.8932818748047</v>
      </c>
      <c r="AG326">
        <v>28.154680874804701</v>
      </c>
      <c r="AH326">
        <v>28.154680874804701</v>
      </c>
      <c r="AI326">
        <v>0</v>
      </c>
      <c r="AJ326">
        <v>0</v>
      </c>
      <c r="AK326">
        <v>3.2759719999999999</v>
      </c>
      <c r="AL326">
        <v>2.0383746</v>
      </c>
      <c r="AM326">
        <v>0</v>
      </c>
      <c r="AN326">
        <v>0</v>
      </c>
      <c r="AO326">
        <v>0</v>
      </c>
      <c r="AP326">
        <v>3.0716670442222198</v>
      </c>
      <c r="AQ326">
        <v>3.7318894602222201</v>
      </c>
      <c r="AR326">
        <v>2.74627438241422</v>
      </c>
      <c r="AS326">
        <v>1.9799389230809401</v>
      </c>
      <c r="AT326">
        <v>1.7989403200207901</v>
      </c>
      <c r="AU326">
        <v>1.79824143554312</v>
      </c>
      <c r="AV326">
        <v>1.10553713541813</v>
      </c>
      <c r="AW326">
        <v>0.303500159237236</v>
      </c>
      <c r="AX326">
        <v>0.217057317533773</v>
      </c>
      <c r="AY326">
        <v>0.23021456696550499</v>
      </c>
      <c r="AZ326">
        <v>0</v>
      </c>
      <c r="BA326">
        <v>0</v>
      </c>
      <c r="BB326">
        <v>0</v>
      </c>
      <c r="BC326">
        <v>0</v>
      </c>
      <c r="BD326">
        <v>0.415712000897899</v>
      </c>
      <c r="BE326">
        <v>2.1590203917600599</v>
      </c>
      <c r="BF326">
        <v>1.7433083908621601</v>
      </c>
      <c r="BG326">
        <v>2.17243045630515</v>
      </c>
      <c r="BH326">
        <v>2.17243045630515</v>
      </c>
      <c r="BI326">
        <v>2.17243045630515</v>
      </c>
      <c r="BJ326">
        <v>2.2797109726658999</v>
      </c>
      <c r="BK326">
        <v>0</v>
      </c>
      <c r="BL326">
        <v>1.94432718263736</v>
      </c>
      <c r="BM326">
        <v>1.9782247886948801</v>
      </c>
      <c r="BN326">
        <v>0</v>
      </c>
      <c r="BO326">
        <v>0</v>
      </c>
      <c r="BP326">
        <v>0</v>
      </c>
      <c r="BQ326">
        <v>0</v>
      </c>
      <c r="BR326">
        <v>0</v>
      </c>
      <c r="BS326">
        <v>0</v>
      </c>
      <c r="BT326">
        <v>0</v>
      </c>
      <c r="BU326">
        <v>3.2613989999999999</v>
      </c>
      <c r="BV326">
        <v>3.2613989999999999</v>
      </c>
      <c r="BW326">
        <v>0</v>
      </c>
      <c r="BX326">
        <v>0</v>
      </c>
      <c r="BY326">
        <v>0</v>
      </c>
      <c r="BZ326">
        <v>0</v>
      </c>
      <c r="CA326">
        <v>0</v>
      </c>
      <c r="CB326">
        <v>0</v>
      </c>
      <c r="CC326">
        <v>5.5715570000000003</v>
      </c>
      <c r="CD326">
        <v>0</v>
      </c>
      <c r="CE326">
        <v>0</v>
      </c>
      <c r="CF326">
        <v>0</v>
      </c>
      <c r="CG326">
        <v>0</v>
      </c>
      <c r="CH326">
        <v>0</v>
      </c>
      <c r="CI326">
        <v>0</v>
      </c>
      <c r="CJ326">
        <v>0</v>
      </c>
      <c r="CK326">
        <v>19.183526000000001</v>
      </c>
      <c r="CL326">
        <v>23.2786967324305</v>
      </c>
      <c r="CM326">
        <v>19.183526000000001</v>
      </c>
      <c r="CN326">
        <v>461.83961726914902</v>
      </c>
      <c r="CO326">
        <v>448.182178491672</v>
      </c>
      <c r="CP326">
        <v>456.713032830526</v>
      </c>
      <c r="CQ326">
        <v>468.55488922284297</v>
      </c>
      <c r="CR326">
        <v>481.79295160060701</v>
      </c>
      <c r="CS326">
        <v>516.45365153036903</v>
      </c>
      <c r="CT326">
        <v>516.45365153036903</v>
      </c>
      <c r="CU326">
        <v>543.38004657649196</v>
      </c>
      <c r="CV326">
        <v>531.191454155972</v>
      </c>
      <c r="CW326">
        <v>-2.9571821616849001E-2</v>
      </c>
      <c r="CX326">
        <v>1.9034345291381E-2</v>
      </c>
      <c r="CY326">
        <v>2.5928439832177099E-2</v>
      </c>
      <c r="CZ326">
        <v>2.8252959647312399E-2</v>
      </c>
      <c r="DA326">
        <v>7.1941068906493905E-2</v>
      </c>
      <c r="DB326">
        <v>0.176555726833246</v>
      </c>
      <c r="DC326">
        <v>5.21370987819205E-2</v>
      </c>
      <c r="DD326">
        <v>81.540429307342905</v>
      </c>
      <c r="DE326">
        <v>34.183010122036599</v>
      </c>
      <c r="DF326">
        <v>26.926395046122401</v>
      </c>
      <c r="DG326">
        <v>26.926395046122401</v>
      </c>
      <c r="DH326">
        <v>0</v>
      </c>
      <c r="DI326">
        <v>0</v>
      </c>
      <c r="DJ326">
        <v>0</v>
      </c>
      <c r="DK326">
        <v>0</v>
      </c>
      <c r="DL326">
        <v>0</v>
      </c>
      <c r="DM326">
        <v>0</v>
      </c>
      <c r="DN326">
        <v>0</v>
      </c>
      <c r="DO326" t="s">
        <v>1836</v>
      </c>
      <c r="DP326">
        <v>0</v>
      </c>
      <c r="DQ326">
        <v>0</v>
      </c>
      <c r="DR326" t="s">
        <v>1872</v>
      </c>
      <c r="DS326">
        <v>0.02</v>
      </c>
      <c r="DT326">
        <v>1397.16</v>
      </c>
      <c r="DU326">
        <v>251711.2</v>
      </c>
      <c r="DV326">
        <v>244318.6</v>
      </c>
      <c r="DW326">
        <v>17.1554053861502</v>
      </c>
      <c r="DX326">
        <v>102.704778272751</v>
      </c>
      <c r="DY326">
        <v>119.86018365890099</v>
      </c>
      <c r="DZ326">
        <v>1.6333181757467299E-2</v>
      </c>
      <c r="EA326">
        <v>1.5140244944202199</v>
      </c>
      <c r="EB326">
        <v>1.3589163546237E-2</v>
      </c>
      <c r="EC326">
        <v>0</v>
      </c>
      <c r="ED326">
        <v>0</v>
      </c>
      <c r="EE326" t="s">
        <v>1836</v>
      </c>
      <c r="EF326" t="s">
        <v>1836</v>
      </c>
      <c r="EG326" t="s">
        <v>1836</v>
      </c>
      <c r="EH326" t="s">
        <v>1836</v>
      </c>
      <c r="EI326" t="s">
        <v>1836</v>
      </c>
      <c r="EJ326">
        <v>8.6133901659937902E-3</v>
      </c>
      <c r="EK326">
        <v>0</v>
      </c>
      <c r="EL326">
        <v>0</v>
      </c>
      <c r="EM326">
        <v>8.4386691566789391</v>
      </c>
      <c r="EN326">
        <v>2.2797109726658999</v>
      </c>
      <c r="EO326">
        <v>29.006289003923499</v>
      </c>
      <c r="EP326">
        <v>31.949322540329899</v>
      </c>
      <c r="EQ326">
        <v>0</v>
      </c>
      <c r="ER326">
        <v>0</v>
      </c>
      <c r="ES326">
        <v>0</v>
      </c>
      <c r="ET326">
        <v>0</v>
      </c>
      <c r="EU326">
        <v>0</v>
      </c>
      <c r="EV326">
        <v>0.01</v>
      </c>
      <c r="EW326">
        <v>1453.04</v>
      </c>
      <c r="EX326">
        <v>1.00748018889867</v>
      </c>
      <c r="EY326">
        <v>253596.32518193201</v>
      </c>
      <c r="EZ326">
        <v>368.48560434235497</v>
      </c>
      <c r="FA326">
        <v>5071.9265036386396</v>
      </c>
      <c r="FB326">
        <v>1439.0748000000001</v>
      </c>
      <c r="FC326">
        <v>1453.0463999999999</v>
      </c>
      <c r="FD326">
        <v>364.94408094192403</v>
      </c>
      <c r="FE326">
        <v>368.48722735883598</v>
      </c>
      <c r="FF326">
        <v>3.5431464169118998</v>
      </c>
      <c r="FG326">
        <v>4.7776942128663702</v>
      </c>
      <c r="FH326">
        <v>1.23454779595447</v>
      </c>
      <c r="FI326">
        <v>1.3875695628848401E-2</v>
      </c>
      <c r="FJ326">
        <v>1.11005565030787</v>
      </c>
      <c r="FK326">
        <v>0</v>
      </c>
      <c r="FL326">
        <v>0</v>
      </c>
      <c r="FM326">
        <v>0</v>
      </c>
      <c r="FN326">
        <v>0</v>
      </c>
      <c r="FO326">
        <v>0</v>
      </c>
      <c r="FP326">
        <v>0</v>
      </c>
      <c r="FQ326">
        <v>0</v>
      </c>
      <c r="FR326">
        <v>2.2014444944904001</v>
      </c>
      <c r="FS326">
        <v>0</v>
      </c>
      <c r="FT326">
        <v>0</v>
      </c>
      <c r="FU326">
        <v>0</v>
      </c>
      <c r="FV326">
        <v>0</v>
      </c>
      <c r="FW326">
        <v>0</v>
      </c>
      <c r="FX326">
        <v>0</v>
      </c>
      <c r="FY326">
        <v>0</v>
      </c>
      <c r="FZ326">
        <v>7.0802067164468996</v>
      </c>
      <c r="GA326">
        <v>0</v>
      </c>
      <c r="GB326">
        <v>0</v>
      </c>
      <c r="GC326">
        <v>0</v>
      </c>
      <c r="GD326">
        <v>0</v>
      </c>
      <c r="GE326">
        <v>0</v>
      </c>
      <c r="GF326">
        <v>0</v>
      </c>
      <c r="GG326">
        <v>0</v>
      </c>
      <c r="GH326">
        <v>7.5605701575915596</v>
      </c>
      <c r="GI326">
        <v>0</v>
      </c>
      <c r="GJ326">
        <v>0</v>
      </c>
      <c r="GK326">
        <v>0</v>
      </c>
      <c r="GL326">
        <v>0</v>
      </c>
      <c r="GM326">
        <v>0</v>
      </c>
      <c r="GN326">
        <v>0</v>
      </c>
      <c r="GO326">
        <v>0</v>
      </c>
      <c r="GP326">
        <v>570.81545538021101</v>
      </c>
      <c r="GQ326">
        <v>0</v>
      </c>
      <c r="GR326">
        <v>0</v>
      </c>
      <c r="GS326">
        <v>0</v>
      </c>
      <c r="GT326">
        <v>39.624001224239002</v>
      </c>
      <c r="GU326">
        <v>202.329851037857</v>
      </c>
      <c r="GV326">
        <v>119.86018365890099</v>
      </c>
    </row>
    <row r="327" spans="1:204" x14ac:dyDescent="0.35">
      <c r="A327">
        <v>326</v>
      </c>
      <c r="B327" t="s">
        <v>1675</v>
      </c>
      <c r="C327" t="s">
        <v>349</v>
      </c>
      <c r="D327" t="s">
        <v>1748</v>
      </c>
      <c r="E327" t="s">
        <v>1723</v>
      </c>
      <c r="F327">
        <v>1</v>
      </c>
      <c r="G327">
        <v>4.8084427999999999</v>
      </c>
      <c r="H327">
        <v>3.9406330949380002</v>
      </c>
      <c r="I327">
        <v>3.2882325023619101</v>
      </c>
      <c r="J327">
        <v>2.9388035810980799</v>
      </c>
      <c r="K327">
        <v>0</v>
      </c>
      <c r="L327">
        <v>0</v>
      </c>
      <c r="M327">
        <v>0</v>
      </c>
      <c r="N327">
        <v>3.8131993083333302E-2</v>
      </c>
      <c r="O327">
        <v>3.8131993114293397E-2</v>
      </c>
      <c r="P327">
        <v>4.04134773898812E-2</v>
      </c>
      <c r="Q327">
        <v>6.3506893041241894E-2</v>
      </c>
      <c r="R327">
        <v>0</v>
      </c>
      <c r="S327">
        <v>0</v>
      </c>
      <c r="T327">
        <v>0</v>
      </c>
      <c r="U327">
        <v>6.9866910000000004</v>
      </c>
      <c r="V327">
        <v>7.3053644130000004</v>
      </c>
      <c r="W327">
        <v>7.665684444</v>
      </c>
      <c r="X327">
        <v>8.0160244110000001</v>
      </c>
      <c r="Y327">
        <v>0</v>
      </c>
      <c r="Z327">
        <v>0</v>
      </c>
      <c r="AA327">
        <v>0</v>
      </c>
      <c r="AB327">
        <v>0</v>
      </c>
      <c r="AC327">
        <v>0</v>
      </c>
      <c r="AD327">
        <v>0</v>
      </c>
      <c r="AE327">
        <v>0</v>
      </c>
      <c r="AF327">
        <v>0</v>
      </c>
      <c r="AG327">
        <v>0</v>
      </c>
      <c r="AH327">
        <v>0</v>
      </c>
      <c r="AI327">
        <v>0</v>
      </c>
      <c r="AJ327">
        <v>0</v>
      </c>
      <c r="AK327">
        <v>0</v>
      </c>
      <c r="AL327">
        <v>0</v>
      </c>
      <c r="AM327">
        <v>0</v>
      </c>
      <c r="AN327">
        <v>0</v>
      </c>
      <c r="AO327">
        <v>0</v>
      </c>
      <c r="AP327">
        <v>1.4915207875555601</v>
      </c>
      <c r="AQ327">
        <v>2.0931233991111098</v>
      </c>
      <c r="AR327">
        <v>2.0708431744640001</v>
      </c>
      <c r="AS327">
        <v>1.8441734527256699</v>
      </c>
      <c r="AT327">
        <v>0</v>
      </c>
      <c r="AU327">
        <v>0</v>
      </c>
      <c r="AV327">
        <v>0</v>
      </c>
      <c r="AW327">
        <v>8.5342831792919096E-3</v>
      </c>
      <c r="AX327">
        <v>6.1035507151833901E-3</v>
      </c>
      <c r="AY327">
        <v>6.4735264436745401E-3</v>
      </c>
      <c r="AZ327">
        <v>0</v>
      </c>
      <c r="BA327">
        <v>0</v>
      </c>
      <c r="BB327">
        <v>0</v>
      </c>
      <c r="BC327">
        <v>0</v>
      </c>
      <c r="BD327">
        <v>4.7475285643394698E-2</v>
      </c>
      <c r="BE327">
        <v>0.246565193180211</v>
      </c>
      <c r="BF327">
        <v>0.19908990753681599</v>
      </c>
      <c r="BG327">
        <v>0.24809665400741701</v>
      </c>
      <c r="BH327">
        <v>0</v>
      </c>
      <c r="BI327">
        <v>0</v>
      </c>
      <c r="BJ327">
        <v>0</v>
      </c>
      <c r="BK327">
        <v>0</v>
      </c>
      <c r="BL327">
        <v>5.7010846702980601E-2</v>
      </c>
      <c r="BM327">
        <v>5.6809719570080901E-2</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13.380796149461601</v>
      </c>
      <c r="CO327">
        <v>13.6869324907618</v>
      </c>
      <c r="CP327">
        <v>13.3275467517664</v>
      </c>
      <c r="CQ327">
        <v>13.1106049918724</v>
      </c>
      <c r="CR327">
        <v>0</v>
      </c>
      <c r="CS327">
        <v>0</v>
      </c>
      <c r="CT327">
        <v>0</v>
      </c>
      <c r="CU327">
        <v>0</v>
      </c>
      <c r="CV327">
        <v>0</v>
      </c>
      <c r="CW327">
        <v>2.2878783734593001E-2</v>
      </c>
      <c r="CX327">
        <v>-2.6257581034902701E-2</v>
      </c>
      <c r="CY327">
        <v>-1.62776964083956E-2</v>
      </c>
      <c r="CZ327">
        <v>0</v>
      </c>
      <c r="DA327">
        <v>0</v>
      </c>
      <c r="DB327">
        <v>0</v>
      </c>
      <c r="DC327">
        <v>0</v>
      </c>
      <c r="DD327">
        <v>0</v>
      </c>
      <c r="DE327">
        <v>0</v>
      </c>
      <c r="DF327">
        <v>0</v>
      </c>
      <c r="DG327">
        <v>0</v>
      </c>
      <c r="DH327">
        <v>0</v>
      </c>
      <c r="DI327">
        <v>0</v>
      </c>
      <c r="DJ327">
        <v>0</v>
      </c>
      <c r="DK327">
        <v>0</v>
      </c>
      <c r="DL327">
        <v>0</v>
      </c>
      <c r="DM327">
        <v>0</v>
      </c>
      <c r="DN327">
        <v>0</v>
      </c>
      <c r="DO327" t="s">
        <v>1836</v>
      </c>
      <c r="DP327">
        <v>0</v>
      </c>
      <c r="DQ327">
        <v>0</v>
      </c>
      <c r="DR327" t="s">
        <v>1835</v>
      </c>
      <c r="DS327">
        <v>0</v>
      </c>
      <c r="DT327">
        <v>0</v>
      </c>
      <c r="DU327">
        <v>0</v>
      </c>
      <c r="DV327">
        <v>48726.7</v>
      </c>
      <c r="DW327">
        <v>0</v>
      </c>
      <c r="DX327">
        <v>0</v>
      </c>
      <c r="DY327">
        <v>0</v>
      </c>
      <c r="DZ327">
        <v>0</v>
      </c>
      <c r="EA327">
        <v>0</v>
      </c>
      <c r="EB327">
        <v>0</v>
      </c>
      <c r="EC327">
        <v>0</v>
      </c>
      <c r="ED327">
        <v>0</v>
      </c>
      <c r="EE327" t="s">
        <v>1836</v>
      </c>
      <c r="EF327" t="s">
        <v>1836</v>
      </c>
      <c r="EG327" t="s">
        <v>1836</v>
      </c>
      <c r="EH327" t="s">
        <v>1836</v>
      </c>
      <c r="EI327" t="s">
        <v>462</v>
      </c>
      <c r="EJ327">
        <v>0</v>
      </c>
      <c r="EK327">
        <v>0</v>
      </c>
      <c r="EL327">
        <v>0</v>
      </c>
      <c r="EM327">
        <v>0</v>
      </c>
      <c r="EN327">
        <v>0</v>
      </c>
      <c r="EO327">
        <v>0</v>
      </c>
      <c r="EP327">
        <v>0</v>
      </c>
      <c r="EQ327">
        <v>0</v>
      </c>
      <c r="ER327">
        <v>0</v>
      </c>
      <c r="ES327">
        <v>0</v>
      </c>
      <c r="ET327">
        <v>0</v>
      </c>
      <c r="EU327">
        <v>0</v>
      </c>
      <c r="EV327">
        <v>0</v>
      </c>
      <c r="EW327">
        <v>0</v>
      </c>
      <c r="EX327">
        <v>0</v>
      </c>
      <c r="EY327">
        <v>0</v>
      </c>
      <c r="EZ327">
        <v>0</v>
      </c>
      <c r="FA327">
        <v>0</v>
      </c>
      <c r="FB327">
        <v>0</v>
      </c>
      <c r="FC327">
        <v>0</v>
      </c>
      <c r="FD327">
        <v>0</v>
      </c>
      <c r="FE327">
        <v>0</v>
      </c>
      <c r="FF327">
        <v>0</v>
      </c>
      <c r="FG327">
        <v>0</v>
      </c>
      <c r="FH327">
        <v>0</v>
      </c>
      <c r="FI327">
        <v>0</v>
      </c>
      <c r="FJ327">
        <v>0</v>
      </c>
      <c r="FK327">
        <v>0</v>
      </c>
      <c r="FL327">
        <v>0</v>
      </c>
      <c r="FM327">
        <v>0</v>
      </c>
      <c r="FN327">
        <v>0</v>
      </c>
      <c r="FO327">
        <v>0</v>
      </c>
      <c r="FP327">
        <v>0</v>
      </c>
      <c r="FQ327">
        <v>0</v>
      </c>
      <c r="FR327">
        <v>0</v>
      </c>
      <c r="FS327">
        <v>0</v>
      </c>
      <c r="FT327">
        <v>0</v>
      </c>
      <c r="FU327">
        <v>0</v>
      </c>
      <c r="FV327">
        <v>0</v>
      </c>
      <c r="FW327">
        <v>0</v>
      </c>
      <c r="FX327">
        <v>0</v>
      </c>
      <c r="FY327">
        <v>0</v>
      </c>
      <c r="FZ327">
        <v>0</v>
      </c>
      <c r="GA327">
        <v>0</v>
      </c>
      <c r="GB327">
        <v>0</v>
      </c>
      <c r="GC327">
        <v>0</v>
      </c>
      <c r="GD327">
        <v>0</v>
      </c>
      <c r="GE327">
        <v>0</v>
      </c>
      <c r="GF327">
        <v>0</v>
      </c>
      <c r="GG327">
        <v>0</v>
      </c>
      <c r="GH327">
        <v>0</v>
      </c>
      <c r="GI327">
        <v>0</v>
      </c>
      <c r="GJ327">
        <v>0</v>
      </c>
      <c r="GK327">
        <v>0</v>
      </c>
      <c r="GL327">
        <v>0</v>
      </c>
      <c r="GM327">
        <v>0</v>
      </c>
      <c r="GN327">
        <v>0</v>
      </c>
      <c r="GO327">
        <v>0</v>
      </c>
      <c r="GP327">
        <v>0</v>
      </c>
      <c r="GQ327">
        <v>0</v>
      </c>
      <c r="GR327">
        <v>0</v>
      </c>
      <c r="GS327">
        <v>0</v>
      </c>
      <c r="GT327">
        <v>0</v>
      </c>
      <c r="GU327">
        <v>0</v>
      </c>
      <c r="GV327">
        <v>0</v>
      </c>
    </row>
    <row r="328" spans="1:204" x14ac:dyDescent="0.35">
      <c r="A328">
        <v>327</v>
      </c>
      <c r="B328" t="s">
        <v>1423</v>
      </c>
      <c r="C328" t="s">
        <v>350</v>
      </c>
      <c r="D328" t="s">
        <v>1424</v>
      </c>
      <c r="E328" t="s">
        <v>1425</v>
      </c>
      <c r="F328">
        <v>0</v>
      </c>
      <c r="G328">
        <v>150.70573286000001</v>
      </c>
      <c r="H328">
        <v>135.81720705519001</v>
      </c>
      <c r="I328">
        <v>124.902386032405</v>
      </c>
      <c r="J328">
        <v>118.756739683424</v>
      </c>
      <c r="K328">
        <v>112.000154826716</v>
      </c>
      <c r="L328">
        <v>113.82500459985999</v>
      </c>
      <c r="M328">
        <v>113.979597604014</v>
      </c>
      <c r="N328">
        <v>1.1365783821875</v>
      </c>
      <c r="O328">
        <v>1.1365783821172999</v>
      </c>
      <c r="P328">
        <v>1.2045812714234301</v>
      </c>
      <c r="Q328">
        <v>1.89291342652254</v>
      </c>
      <c r="R328">
        <v>2.7533286203963798</v>
      </c>
      <c r="S328">
        <v>3.44166077549548</v>
      </c>
      <c r="T328">
        <v>4.4741590081441203</v>
      </c>
      <c r="U328">
        <v>78.273478596000004</v>
      </c>
      <c r="V328">
        <v>83.315463679999993</v>
      </c>
      <c r="W328">
        <v>89.863097640000007</v>
      </c>
      <c r="X328">
        <v>95.14786513</v>
      </c>
      <c r="Y328">
        <v>99.507521519999997</v>
      </c>
      <c r="Z328">
        <v>104.87034024</v>
      </c>
      <c r="AA328">
        <v>108.11025480000001</v>
      </c>
      <c r="AB328">
        <v>0</v>
      </c>
      <c r="AC328">
        <v>0</v>
      </c>
      <c r="AD328">
        <v>9.3366207151479603</v>
      </c>
      <c r="AE328">
        <v>13.0377524532786</v>
      </c>
      <c r="AF328">
        <v>16.566644860713001</v>
      </c>
      <c r="AG328">
        <v>18.134422860712998</v>
      </c>
      <c r="AH328">
        <v>18.134422860712998</v>
      </c>
      <c r="AI328">
        <v>0</v>
      </c>
      <c r="AJ328">
        <v>0</v>
      </c>
      <c r="AK328">
        <v>1.574783</v>
      </c>
      <c r="AL328">
        <v>0.97986090000000003</v>
      </c>
      <c r="AM328">
        <v>0</v>
      </c>
      <c r="AN328">
        <v>0</v>
      </c>
      <c r="AO328">
        <v>0</v>
      </c>
      <c r="AP328">
        <v>3.17144732</v>
      </c>
      <c r="AQ328">
        <v>4.3670551911111097</v>
      </c>
      <c r="AR328">
        <v>3.5371127495911101</v>
      </c>
      <c r="AS328">
        <v>3.1951988224179102</v>
      </c>
      <c r="AT328">
        <v>2.9569261172251999</v>
      </c>
      <c r="AU328">
        <v>2.0698693854112702</v>
      </c>
      <c r="AV328">
        <v>1.5177379287452</v>
      </c>
      <c r="AW328">
        <v>0.25153290096077202</v>
      </c>
      <c r="AX328">
        <v>0.179891361148699</v>
      </c>
      <c r="AY328">
        <v>0.19079574131952201</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1.5677779999999999</v>
      </c>
      <c r="BV328">
        <v>1.5677779999999999</v>
      </c>
      <c r="BW328">
        <v>0</v>
      </c>
      <c r="BX328">
        <v>0</v>
      </c>
      <c r="BY328">
        <v>0</v>
      </c>
      <c r="BZ328">
        <v>0</v>
      </c>
      <c r="CA328">
        <v>0</v>
      </c>
      <c r="CB328">
        <v>0</v>
      </c>
      <c r="CC328">
        <v>2.6782870000000001</v>
      </c>
      <c r="CD328">
        <v>0</v>
      </c>
      <c r="CE328">
        <v>0</v>
      </c>
      <c r="CF328">
        <v>0</v>
      </c>
      <c r="CG328">
        <v>0</v>
      </c>
      <c r="CH328">
        <v>0</v>
      </c>
      <c r="CI328">
        <v>0</v>
      </c>
      <c r="CJ328">
        <v>0</v>
      </c>
      <c r="CK328">
        <v>10.24883</v>
      </c>
      <c r="CL328">
        <v>13.861106090686301</v>
      </c>
      <c r="CM328">
        <v>10.24883</v>
      </c>
      <c r="CN328">
        <v>233.53877005914799</v>
      </c>
      <c r="CO328">
        <v>224.81619566956701</v>
      </c>
      <c r="CP328">
        <v>230.609377149887</v>
      </c>
      <c r="CQ328">
        <v>234.57810841564299</v>
      </c>
      <c r="CR328">
        <v>238.03064094505001</v>
      </c>
      <c r="CS328">
        <v>252.59012786148</v>
      </c>
      <c r="CT328">
        <v>252.59012786148</v>
      </c>
      <c r="CU328">
        <v>263.58956757433498</v>
      </c>
      <c r="CV328">
        <v>260.57613580516602</v>
      </c>
      <c r="CW328">
        <v>-3.7349577491446198E-2</v>
      </c>
      <c r="CX328">
        <v>2.57685237625613E-2</v>
      </c>
      <c r="CY328">
        <v>1.72097566664733E-2</v>
      </c>
      <c r="CZ328">
        <v>1.4718050856175301E-2</v>
      </c>
      <c r="DA328">
        <v>6.1166439995388198E-2</v>
      </c>
      <c r="DB328">
        <v>0.130811920523145</v>
      </c>
      <c r="DC328">
        <v>4.5521562236291203E-2</v>
      </c>
      <c r="DD328">
        <v>30.549655028050399</v>
      </c>
      <c r="DE328">
        <v>14.856101527311999</v>
      </c>
      <c r="DF328">
        <v>11.498297225719099</v>
      </c>
      <c r="DG328">
        <v>11.498297225719099</v>
      </c>
      <c r="DH328">
        <v>0.498857512863776</v>
      </c>
      <c r="DI328">
        <v>0</v>
      </c>
      <c r="DJ328">
        <v>0</v>
      </c>
      <c r="DK328">
        <v>0</v>
      </c>
      <c r="DL328">
        <v>0</v>
      </c>
      <c r="DM328">
        <v>0</v>
      </c>
      <c r="DN328">
        <v>0</v>
      </c>
      <c r="DO328" t="s">
        <v>1882</v>
      </c>
      <c r="DP328">
        <v>131644</v>
      </c>
      <c r="DQ328">
        <v>131644</v>
      </c>
      <c r="DR328" t="s">
        <v>1850</v>
      </c>
      <c r="DS328">
        <v>0.03</v>
      </c>
      <c r="DT328">
        <v>1543.44</v>
      </c>
      <c r="DU328">
        <v>70045</v>
      </c>
      <c r="DV328">
        <v>69402</v>
      </c>
      <c r="DW328">
        <v>28.974078628838001</v>
      </c>
      <c r="DX328">
        <v>85.869436348612197</v>
      </c>
      <c r="DY328">
        <v>114.84351497745</v>
      </c>
      <c r="DZ328">
        <v>1.36558505870973E-2</v>
      </c>
      <c r="EA328">
        <v>1.84215791986441</v>
      </c>
      <c r="EB328">
        <v>6.5324063202649597E-3</v>
      </c>
      <c r="EC328">
        <v>0.49871435853687202</v>
      </c>
      <c r="ED328">
        <v>0</v>
      </c>
      <c r="EE328" t="s">
        <v>374</v>
      </c>
      <c r="EF328" t="s">
        <v>1836</v>
      </c>
      <c r="EG328" t="s">
        <v>1836</v>
      </c>
      <c r="EH328" t="s">
        <v>1887</v>
      </c>
      <c r="EI328" t="s">
        <v>1836</v>
      </c>
      <c r="EJ328">
        <v>7.2014853506058799E-3</v>
      </c>
      <c r="EK328">
        <v>25.607364109332799</v>
      </c>
      <c r="EL328">
        <v>5.8034447827799698E-3</v>
      </c>
      <c r="EM328">
        <v>7.0554045897657298</v>
      </c>
      <c r="EN328">
        <v>0</v>
      </c>
      <c r="EO328">
        <v>18.6829434422011</v>
      </c>
      <c r="EP328">
        <v>18.586271793446802</v>
      </c>
      <c r="EQ328">
        <v>0</v>
      </c>
      <c r="ER328">
        <v>0</v>
      </c>
      <c r="ES328">
        <v>0</v>
      </c>
      <c r="ET328">
        <v>0</v>
      </c>
      <c r="EU328">
        <v>0</v>
      </c>
      <c r="EV328">
        <v>0</v>
      </c>
      <c r="EW328">
        <v>1589.74</v>
      </c>
      <c r="EX328">
        <v>1.00230821160492</v>
      </c>
      <c r="EY328">
        <v>70206.678681866499</v>
      </c>
      <c r="EZ328">
        <v>111.61036536771</v>
      </c>
      <c r="FA328">
        <v>702.06678681866504</v>
      </c>
      <c r="FB328">
        <v>1574.3088</v>
      </c>
      <c r="FC328">
        <v>1589.7431999999999</v>
      </c>
      <c r="FD328">
        <v>110.52699206763501</v>
      </c>
      <c r="FE328">
        <v>111.610590029082</v>
      </c>
      <c r="FF328">
        <v>1.0835979614474001</v>
      </c>
      <c r="FG328">
        <v>2.2966711502316</v>
      </c>
      <c r="FH328">
        <v>1.2130731887842101</v>
      </c>
      <c r="FI328">
        <v>1.36343318567691E-2</v>
      </c>
      <c r="FJ328">
        <v>1.09074654854153</v>
      </c>
      <c r="FK328">
        <v>0</v>
      </c>
      <c r="FL328">
        <v>0</v>
      </c>
      <c r="FM328">
        <v>0</v>
      </c>
      <c r="FN328">
        <v>0</v>
      </c>
      <c r="FO328">
        <v>0</v>
      </c>
      <c r="FP328">
        <v>0</v>
      </c>
      <c r="FQ328">
        <v>0</v>
      </c>
      <c r="FR328">
        <v>1.0582498238829201</v>
      </c>
      <c r="FS328">
        <v>0</v>
      </c>
      <c r="FT328">
        <v>0</v>
      </c>
      <c r="FU328">
        <v>0</v>
      </c>
      <c r="FV328">
        <v>0</v>
      </c>
      <c r="FW328">
        <v>0</v>
      </c>
      <c r="FX328">
        <v>0</v>
      </c>
      <c r="FY328">
        <v>0</v>
      </c>
      <c r="FZ328">
        <v>5.9196209581980304</v>
      </c>
      <c r="GA328">
        <v>0</v>
      </c>
      <c r="GB328">
        <v>0</v>
      </c>
      <c r="GC328">
        <v>0</v>
      </c>
      <c r="GD328">
        <v>0</v>
      </c>
      <c r="GE328">
        <v>0</v>
      </c>
      <c r="GF328">
        <v>0</v>
      </c>
      <c r="GG328">
        <v>0</v>
      </c>
      <c r="GH328">
        <v>3.6344191542189401</v>
      </c>
      <c r="GI328">
        <v>0</v>
      </c>
      <c r="GJ328">
        <v>0</v>
      </c>
      <c r="GK328">
        <v>0</v>
      </c>
      <c r="GL328">
        <v>0</v>
      </c>
      <c r="GM328">
        <v>0</v>
      </c>
      <c r="GN328">
        <v>0</v>
      </c>
      <c r="GO328">
        <v>0</v>
      </c>
      <c r="GP328">
        <v>280.12382809003401</v>
      </c>
      <c r="GQ328">
        <v>0</v>
      </c>
      <c r="GR328">
        <v>0.52529921751431696</v>
      </c>
      <c r="GS328">
        <v>0.52529921751431696</v>
      </c>
      <c r="GT328">
        <v>19.547692284867399</v>
      </c>
      <c r="GU328">
        <v>168.513462722323</v>
      </c>
      <c r="GV328">
        <v>114.84351497745</v>
      </c>
    </row>
    <row r="329" spans="1:204" x14ac:dyDescent="0.35">
      <c r="A329">
        <v>328</v>
      </c>
      <c r="B329" t="s">
        <v>1426</v>
      </c>
      <c r="C329" t="s">
        <v>351</v>
      </c>
      <c r="D329" t="s">
        <v>1427</v>
      </c>
      <c r="E329" t="s">
        <v>1428</v>
      </c>
      <c r="F329">
        <v>0</v>
      </c>
      <c r="G329">
        <v>220.26746256999999</v>
      </c>
      <c r="H329">
        <v>172.43563348264601</v>
      </c>
      <c r="I329">
        <v>135.50394826871499</v>
      </c>
      <c r="J329">
        <v>115.19090725872999</v>
      </c>
      <c r="K329">
        <v>113.275980372711</v>
      </c>
      <c r="L329">
        <v>115.12161752746</v>
      </c>
      <c r="M329">
        <v>115.12161752746</v>
      </c>
      <c r="N329">
        <v>1.5237638367291699</v>
      </c>
      <c r="O329">
        <v>1.5237638368194499</v>
      </c>
      <c r="P329">
        <v>1.6149325104052501</v>
      </c>
      <c r="Q329">
        <v>2.5377510877796801</v>
      </c>
      <c r="R329">
        <v>3.6912743094977198</v>
      </c>
      <c r="S329">
        <v>4.6140928868721502</v>
      </c>
      <c r="T329">
        <v>5.9983207529337896</v>
      </c>
      <c r="U329">
        <v>586.88525649600001</v>
      </c>
      <c r="V329">
        <v>617.86390910399996</v>
      </c>
      <c r="W329">
        <v>656.82152464499995</v>
      </c>
      <c r="X329">
        <v>702.13385160899998</v>
      </c>
      <c r="Y329">
        <v>728.19216270000004</v>
      </c>
      <c r="Z329">
        <v>765.26474311799996</v>
      </c>
      <c r="AA329">
        <v>777.55667839199998</v>
      </c>
      <c r="AB329">
        <v>0</v>
      </c>
      <c r="AC329">
        <v>0</v>
      </c>
      <c r="AD329">
        <v>7.5428008174656602</v>
      </c>
      <c r="AE329">
        <v>7.89484287367726</v>
      </c>
      <c r="AF329">
        <v>7.0784445255539996</v>
      </c>
      <c r="AG329">
        <v>11.073081525554</v>
      </c>
      <c r="AH329">
        <v>11.073081525554</v>
      </c>
      <c r="AI329">
        <v>0</v>
      </c>
      <c r="AJ329">
        <v>0</v>
      </c>
      <c r="AK329">
        <v>4.0124870000000001</v>
      </c>
      <c r="AL329">
        <v>2.4966482999999999</v>
      </c>
      <c r="AM329">
        <v>0</v>
      </c>
      <c r="AN329">
        <v>0</v>
      </c>
      <c r="AO329">
        <v>0</v>
      </c>
      <c r="AP329">
        <v>4.8582332904444403</v>
      </c>
      <c r="AQ329">
        <v>5.9811617171111102</v>
      </c>
      <c r="AR329">
        <v>4.75746856479289</v>
      </c>
      <c r="AS329">
        <v>3.10781042639882</v>
      </c>
      <c r="AT329">
        <v>2.6888870816120201</v>
      </c>
      <c r="AU329">
        <v>2.5047396211050699</v>
      </c>
      <c r="AV329">
        <v>1.2651521367480201</v>
      </c>
      <c r="AW329">
        <v>0.33547058641977601</v>
      </c>
      <c r="AX329">
        <v>0.239921935404456</v>
      </c>
      <c r="AY329">
        <v>0.25446515737055803</v>
      </c>
      <c r="AZ329">
        <v>0</v>
      </c>
      <c r="BA329">
        <v>0</v>
      </c>
      <c r="BB329">
        <v>0</v>
      </c>
      <c r="BC329">
        <v>0</v>
      </c>
      <c r="BD329">
        <v>0</v>
      </c>
      <c r="BE329">
        <v>0</v>
      </c>
      <c r="BF329">
        <v>0</v>
      </c>
      <c r="BG329">
        <v>0</v>
      </c>
      <c r="BH329">
        <v>0</v>
      </c>
      <c r="BI329">
        <v>0</v>
      </c>
      <c r="BJ329">
        <v>0</v>
      </c>
      <c r="BK329">
        <v>0</v>
      </c>
      <c r="BL329">
        <v>11.926366057827201</v>
      </c>
      <c r="BM329">
        <v>12.1746963618683</v>
      </c>
      <c r="BN329">
        <v>0</v>
      </c>
      <c r="BO329">
        <v>0</v>
      </c>
      <c r="BP329">
        <v>0</v>
      </c>
      <c r="BQ329">
        <v>0</v>
      </c>
      <c r="BR329">
        <v>0</v>
      </c>
      <c r="BS329">
        <v>0</v>
      </c>
      <c r="BT329">
        <v>0</v>
      </c>
      <c r="BU329">
        <v>3.994637</v>
      </c>
      <c r="BV329">
        <v>3.994637</v>
      </c>
      <c r="BW329">
        <v>0</v>
      </c>
      <c r="BX329">
        <v>0</v>
      </c>
      <c r="BY329">
        <v>0</v>
      </c>
      <c r="BZ329">
        <v>0</v>
      </c>
      <c r="CA329">
        <v>0</v>
      </c>
      <c r="CB329">
        <v>0</v>
      </c>
      <c r="CC329">
        <v>6.8241719999999999</v>
      </c>
      <c r="CD329">
        <v>0</v>
      </c>
      <c r="CE329">
        <v>0</v>
      </c>
      <c r="CF329">
        <v>0</v>
      </c>
      <c r="CG329">
        <v>0</v>
      </c>
      <c r="CH329">
        <v>0</v>
      </c>
      <c r="CI329">
        <v>0</v>
      </c>
      <c r="CJ329">
        <v>0</v>
      </c>
      <c r="CK329">
        <v>20.971844999999998</v>
      </c>
      <c r="CL329">
        <v>21.970504291863701</v>
      </c>
      <c r="CM329">
        <v>20.971844999999998</v>
      </c>
      <c r="CN329">
        <v>813.87018677959304</v>
      </c>
      <c r="CO329">
        <v>809.97075613380798</v>
      </c>
      <c r="CP329">
        <v>822.68232332561797</v>
      </c>
      <c r="CQ329">
        <v>837.35644855558598</v>
      </c>
      <c r="CR329">
        <v>865.74555798937502</v>
      </c>
      <c r="CS329">
        <v>919.550119678991</v>
      </c>
      <c r="CT329">
        <v>919.550119678991</v>
      </c>
      <c r="CU329">
        <v>966.74073869089295</v>
      </c>
      <c r="CV329">
        <v>932.985354626559</v>
      </c>
      <c r="CW329">
        <v>-4.7912194218772096E-3</v>
      </c>
      <c r="CX329">
        <v>1.5693859433252699E-2</v>
      </c>
      <c r="CY329">
        <v>1.7836927832178801E-2</v>
      </c>
      <c r="CZ329">
        <v>3.3903255277677E-2</v>
      </c>
      <c r="DA329">
        <v>6.2148238813460897E-2</v>
      </c>
      <c r="DB329">
        <v>0.187831615403181</v>
      </c>
      <c r="DC329">
        <v>5.1319246229205799E-2</v>
      </c>
      <c r="DD329">
        <v>152.8705519113</v>
      </c>
      <c r="DE329">
        <v>53.540321227922902</v>
      </c>
      <c r="DF329">
        <v>47.190619011901902</v>
      </c>
      <c r="DG329">
        <v>47.190619011901902</v>
      </c>
      <c r="DH329">
        <v>0</v>
      </c>
      <c r="DI329">
        <v>0</v>
      </c>
      <c r="DJ329">
        <v>0</v>
      </c>
      <c r="DK329">
        <v>0</v>
      </c>
      <c r="DL329">
        <v>0</v>
      </c>
      <c r="DM329">
        <v>0</v>
      </c>
      <c r="DN329">
        <v>0</v>
      </c>
      <c r="DO329" t="s">
        <v>1836</v>
      </c>
      <c r="DP329">
        <v>0</v>
      </c>
      <c r="DQ329">
        <v>0</v>
      </c>
      <c r="DR329" t="s">
        <v>1872</v>
      </c>
      <c r="DS329">
        <v>5.0000000000000001E-3</v>
      </c>
      <c r="DT329">
        <v>1549.08</v>
      </c>
      <c r="DU329">
        <v>501947.4</v>
      </c>
      <c r="DV329">
        <v>493275.9</v>
      </c>
      <c r="DW329">
        <v>1.8307836642563899E-2</v>
      </c>
      <c r="DX329">
        <v>115.12161752746</v>
      </c>
      <c r="DY329">
        <v>115.13992536410299</v>
      </c>
      <c r="DZ329">
        <v>1.8307836642563899E-2</v>
      </c>
      <c r="EA329">
        <v>2.2366853824582398</v>
      </c>
      <c r="EB329">
        <v>1.6644321531062201E-2</v>
      </c>
      <c r="EC329">
        <v>0</v>
      </c>
      <c r="ED329">
        <v>0</v>
      </c>
      <c r="EE329" t="s">
        <v>1836</v>
      </c>
      <c r="EF329" t="s">
        <v>1836</v>
      </c>
      <c r="EG329" t="s">
        <v>1836</v>
      </c>
      <c r="EH329" t="s">
        <v>1836</v>
      </c>
      <c r="EI329" t="s">
        <v>1836</v>
      </c>
      <c r="EJ329">
        <v>9.6547349095399294E-3</v>
      </c>
      <c r="EK329">
        <v>0</v>
      </c>
      <c r="EL329">
        <v>0</v>
      </c>
      <c r="EM329">
        <v>9.4588904180879005</v>
      </c>
      <c r="EN329">
        <v>0</v>
      </c>
      <c r="EO329">
        <v>11.4080143306349</v>
      </c>
      <c r="EP329">
        <v>31.230865331226799</v>
      </c>
      <c r="EQ329">
        <v>0</v>
      </c>
      <c r="ER329">
        <v>0</v>
      </c>
      <c r="ES329">
        <v>0</v>
      </c>
      <c r="ET329">
        <v>0</v>
      </c>
      <c r="EU329">
        <v>0</v>
      </c>
      <c r="EV329">
        <v>2.5000000000000001E-2</v>
      </c>
      <c r="EW329">
        <v>1634.27</v>
      </c>
      <c r="EX329">
        <v>1.00436593174274</v>
      </c>
      <c r="EY329">
        <v>504151.20014143898</v>
      </c>
      <c r="EZ329">
        <v>823.91918185514896</v>
      </c>
      <c r="FA329">
        <v>17645.292004950399</v>
      </c>
      <c r="FB329">
        <v>1618.7886000000001</v>
      </c>
      <c r="FC329">
        <v>1634.2793999999999</v>
      </c>
      <c r="FD329">
        <v>816.11421546527902</v>
      </c>
      <c r="FE329">
        <v>823.92392087642997</v>
      </c>
      <c r="FF329">
        <v>7.8097054111510698</v>
      </c>
      <c r="FG329">
        <v>5.8518302753124898</v>
      </c>
      <c r="FH329">
        <v>0</v>
      </c>
      <c r="FI329">
        <v>0</v>
      </c>
      <c r="FJ329">
        <v>0</v>
      </c>
      <c r="FK329">
        <v>0</v>
      </c>
      <c r="FL329">
        <v>0</v>
      </c>
      <c r="FM329">
        <v>0</v>
      </c>
      <c r="FN329">
        <v>0</v>
      </c>
      <c r="FO329">
        <v>0</v>
      </c>
      <c r="FP329">
        <v>0</v>
      </c>
      <c r="FQ329">
        <v>0</v>
      </c>
      <c r="FR329">
        <v>2.6963800880320701</v>
      </c>
      <c r="FS329">
        <v>0</v>
      </c>
      <c r="FT329">
        <v>0</v>
      </c>
      <c r="FU329">
        <v>0</v>
      </c>
      <c r="FV329">
        <v>0</v>
      </c>
      <c r="FW329">
        <v>0</v>
      </c>
      <c r="FX329">
        <v>0</v>
      </c>
      <c r="FY329">
        <v>0</v>
      </c>
      <c r="FZ329">
        <v>7.9361920956418199</v>
      </c>
      <c r="GA329">
        <v>0</v>
      </c>
      <c r="GB329">
        <v>0</v>
      </c>
      <c r="GC329">
        <v>0</v>
      </c>
      <c r="GD329">
        <v>0</v>
      </c>
      <c r="GE329">
        <v>0</v>
      </c>
      <c r="GF329">
        <v>0</v>
      </c>
      <c r="GG329">
        <v>0</v>
      </c>
      <c r="GH329">
        <v>9.2603610393631399</v>
      </c>
      <c r="GI329">
        <v>0</v>
      </c>
      <c r="GJ329">
        <v>0</v>
      </c>
      <c r="GK329">
        <v>0</v>
      </c>
      <c r="GL329">
        <v>0</v>
      </c>
      <c r="GM329">
        <v>0</v>
      </c>
      <c r="GN329">
        <v>0</v>
      </c>
      <c r="GO329">
        <v>0</v>
      </c>
      <c r="GP329">
        <v>1004.0261348653301</v>
      </c>
      <c r="GQ329">
        <v>0</v>
      </c>
      <c r="GR329">
        <v>0</v>
      </c>
      <c r="GS329">
        <v>0</v>
      </c>
      <c r="GT329">
        <v>71.040780238774602</v>
      </c>
      <c r="GU329">
        <v>180.10695301018501</v>
      </c>
      <c r="GV329">
        <v>115.13992536410299</v>
      </c>
    </row>
    <row r="330" spans="1:204" x14ac:dyDescent="0.35">
      <c r="A330">
        <v>329</v>
      </c>
      <c r="B330" t="s">
        <v>1429</v>
      </c>
      <c r="C330" t="s">
        <v>352</v>
      </c>
      <c r="D330" t="s">
        <v>1430</v>
      </c>
      <c r="E330" t="s">
        <v>1431</v>
      </c>
      <c r="F330">
        <v>0</v>
      </c>
      <c r="G330">
        <v>2.5190623900000002</v>
      </c>
      <c r="H330">
        <v>1.7921755070059999</v>
      </c>
      <c r="I330">
        <v>1.46466332518648</v>
      </c>
      <c r="J330">
        <v>1.50866608602899</v>
      </c>
      <c r="K330">
        <v>1.5432396838339</v>
      </c>
      <c r="L330">
        <v>1.5683841186010601</v>
      </c>
      <c r="M330">
        <v>1.5683841186010601</v>
      </c>
      <c r="N330">
        <v>2.0759324395833299E-2</v>
      </c>
      <c r="O330">
        <v>2.0759324386630199E-2</v>
      </c>
      <c r="P330">
        <v>2.20013804212561E-2</v>
      </c>
      <c r="Q330">
        <v>3.4573597804831102E-2</v>
      </c>
      <c r="R330">
        <v>5.0288869534302401E-2</v>
      </c>
      <c r="S330">
        <v>6.2861086917878006E-2</v>
      </c>
      <c r="T330">
        <v>8.1719412993241605E-2</v>
      </c>
      <c r="U330">
        <v>7.3607265550000003</v>
      </c>
      <c r="V330">
        <v>7.6019635140000004</v>
      </c>
      <c r="W330">
        <v>7.87484436</v>
      </c>
      <c r="X330">
        <v>8.1545691320000007</v>
      </c>
      <c r="Y330">
        <v>8.505919488</v>
      </c>
      <c r="Z330">
        <v>8.8016499600000007</v>
      </c>
      <c r="AA330">
        <v>9.0607226759999993</v>
      </c>
      <c r="AB330">
        <v>0</v>
      </c>
      <c r="AC330">
        <v>0</v>
      </c>
      <c r="AD330">
        <v>0</v>
      </c>
      <c r="AE330">
        <v>0</v>
      </c>
      <c r="AF330">
        <v>0</v>
      </c>
      <c r="AG330">
        <v>0</v>
      </c>
      <c r="AH330">
        <v>0</v>
      </c>
      <c r="AI330">
        <v>0</v>
      </c>
      <c r="AJ330">
        <v>0</v>
      </c>
      <c r="AK330">
        <v>0</v>
      </c>
      <c r="AL330">
        <v>0</v>
      </c>
      <c r="AM330">
        <v>0</v>
      </c>
      <c r="AN330">
        <v>0</v>
      </c>
      <c r="AO330">
        <v>0</v>
      </c>
      <c r="AP330">
        <v>1.2708664888888901</v>
      </c>
      <c r="AQ330">
        <v>1.41818575111111</v>
      </c>
      <c r="AR330">
        <v>1.22273549277867</v>
      </c>
      <c r="AS330">
        <v>0.86388605107994798</v>
      </c>
      <c r="AT330">
        <v>0.52161279952439299</v>
      </c>
      <c r="AU330">
        <v>0.90999468662842597</v>
      </c>
      <c r="AV330">
        <v>0.460753299570615</v>
      </c>
      <c r="AW330">
        <v>4.5703556925192302E-3</v>
      </c>
      <c r="AX330">
        <v>3.2686280932656699E-3</v>
      </c>
      <c r="AY330">
        <v>3.4667608059118101E-3</v>
      </c>
      <c r="AZ330">
        <v>0</v>
      </c>
      <c r="BA330">
        <v>0</v>
      </c>
      <c r="BB330">
        <v>0</v>
      </c>
      <c r="BC330">
        <v>0</v>
      </c>
      <c r="BD330">
        <v>0</v>
      </c>
      <c r="BE330">
        <v>0</v>
      </c>
      <c r="BF330">
        <v>0</v>
      </c>
      <c r="BG330">
        <v>0</v>
      </c>
      <c r="BH330">
        <v>0</v>
      </c>
      <c r="BI330">
        <v>0</v>
      </c>
      <c r="BJ330">
        <v>0</v>
      </c>
      <c r="BK330">
        <v>0</v>
      </c>
      <c r="BL330">
        <v>0.132988456243151</v>
      </c>
      <c r="BM330">
        <v>8.4487847484409601E-2</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11.1759851139772</v>
      </c>
      <c r="CO330">
        <v>10.9693411808402</v>
      </c>
      <c r="CP330">
        <v>10.6721991666767</v>
      </c>
      <c r="CQ330">
        <v>10.5616948669138</v>
      </c>
      <c r="CR330">
        <v>10.6210608408926</v>
      </c>
      <c r="CS330">
        <v>11.342889852147399</v>
      </c>
      <c r="CT330">
        <v>11.342889852147399</v>
      </c>
      <c r="CU330">
        <v>11.2032274333903</v>
      </c>
      <c r="CV330">
        <v>11.311241925921999</v>
      </c>
      <c r="CW330">
        <v>-1.8489997170687701E-2</v>
      </c>
      <c r="CX330">
        <v>-2.70884102577135E-2</v>
      </c>
      <c r="CY330">
        <v>-1.03544075627819E-2</v>
      </c>
      <c r="CZ330">
        <v>5.6208756953204401E-3</v>
      </c>
      <c r="DA330">
        <v>6.79620446646549E-2</v>
      </c>
      <c r="DB330">
        <v>1.4934230536991101E-2</v>
      </c>
      <c r="DC330">
        <v>0</v>
      </c>
      <c r="DD330">
        <v>0.166904738170117</v>
      </c>
      <c r="DE330">
        <v>0.70147389403395199</v>
      </c>
      <c r="DF330">
        <v>-7.2850418380420695E-2</v>
      </c>
      <c r="DG330">
        <v>0</v>
      </c>
      <c r="DH330">
        <v>0.139662418757068</v>
      </c>
      <c r="DI330">
        <v>0</v>
      </c>
      <c r="DJ330">
        <v>0</v>
      </c>
      <c r="DK330">
        <v>0</v>
      </c>
      <c r="DL330">
        <v>0</v>
      </c>
      <c r="DM330">
        <v>0</v>
      </c>
      <c r="DN330">
        <v>0</v>
      </c>
      <c r="DO330" t="s">
        <v>1834</v>
      </c>
      <c r="DP330">
        <v>37707</v>
      </c>
      <c r="DQ330">
        <v>37707</v>
      </c>
      <c r="DR330" t="s">
        <v>1835</v>
      </c>
      <c r="DS330">
        <v>0</v>
      </c>
      <c r="DT330">
        <v>233.46</v>
      </c>
      <c r="DU330">
        <v>38810.6</v>
      </c>
      <c r="DV330">
        <v>37318</v>
      </c>
      <c r="DW330">
        <v>2.4942075196412002E-4</v>
      </c>
      <c r="DX330">
        <v>1.5683841186010601</v>
      </c>
      <c r="DY330">
        <v>1.56863353935302</v>
      </c>
      <c r="DZ330">
        <v>2.4942075196412002E-4</v>
      </c>
      <c r="EA330">
        <v>0.328787724629927</v>
      </c>
      <c r="EB330">
        <v>0</v>
      </c>
      <c r="EC330">
        <v>6.6792827713719596E-2</v>
      </c>
      <c r="ED330">
        <v>7.2869591043347504E-2</v>
      </c>
      <c r="EE330" t="s">
        <v>1836</v>
      </c>
      <c r="EF330" t="s">
        <v>351</v>
      </c>
      <c r="EG330" t="s">
        <v>1836</v>
      </c>
      <c r="EH330" t="s">
        <v>1886</v>
      </c>
      <c r="EI330" t="s">
        <v>1836</v>
      </c>
      <c r="EJ330">
        <v>1.31533358537469E-4</v>
      </c>
      <c r="EK330">
        <v>3.42959497732347</v>
      </c>
      <c r="EL330">
        <v>7.7725551888967398E-4</v>
      </c>
      <c r="EM330">
        <v>0.12886522818165</v>
      </c>
      <c r="EN330">
        <v>0</v>
      </c>
      <c r="EO330">
        <v>0</v>
      </c>
      <c r="EP330">
        <v>0</v>
      </c>
      <c r="EQ330">
        <v>0</v>
      </c>
      <c r="ER330">
        <v>0</v>
      </c>
      <c r="ES330">
        <v>0</v>
      </c>
      <c r="ET330">
        <v>0</v>
      </c>
      <c r="EU330">
        <v>0</v>
      </c>
      <c r="EV330">
        <v>0.03</v>
      </c>
      <c r="EW330">
        <v>238.46</v>
      </c>
      <c r="EX330">
        <v>1.00985262594924</v>
      </c>
      <c r="EY330">
        <v>39192.986324665799</v>
      </c>
      <c r="EZ330">
        <v>9.3459595189798002</v>
      </c>
      <c r="FA330">
        <v>0</v>
      </c>
      <c r="FB330">
        <v>0</v>
      </c>
      <c r="FC330">
        <v>0</v>
      </c>
      <c r="FD330">
        <v>0</v>
      </c>
      <c r="FE330">
        <v>0</v>
      </c>
      <c r="FF330">
        <v>0</v>
      </c>
      <c r="FG330">
        <v>0</v>
      </c>
      <c r="FH330">
        <v>0</v>
      </c>
      <c r="FI330">
        <v>0</v>
      </c>
      <c r="FJ330">
        <v>0</v>
      </c>
      <c r="FK330">
        <v>0</v>
      </c>
      <c r="FL330">
        <v>0</v>
      </c>
      <c r="FM330">
        <v>0</v>
      </c>
      <c r="FN330">
        <v>0</v>
      </c>
      <c r="FO330">
        <v>0</v>
      </c>
      <c r="FP330">
        <v>0</v>
      </c>
      <c r="FQ330">
        <v>0</v>
      </c>
      <c r="FR330">
        <v>0</v>
      </c>
      <c r="FS330">
        <v>0</v>
      </c>
      <c r="FT330">
        <v>0</v>
      </c>
      <c r="FU330">
        <v>0</v>
      </c>
      <c r="FV330">
        <v>0</v>
      </c>
      <c r="FW330">
        <v>0</v>
      </c>
      <c r="FX330">
        <v>0</v>
      </c>
      <c r="FY330">
        <v>0</v>
      </c>
      <c r="FZ330">
        <v>0.10812042071779999</v>
      </c>
      <c r="GA330">
        <v>0</v>
      </c>
      <c r="GB330">
        <v>0</v>
      </c>
      <c r="GC330">
        <v>0</v>
      </c>
      <c r="GD330">
        <v>0</v>
      </c>
      <c r="GE330">
        <v>0</v>
      </c>
      <c r="GF330">
        <v>0</v>
      </c>
      <c r="GG330">
        <v>0</v>
      </c>
      <c r="GH330">
        <v>0</v>
      </c>
      <c r="GI330">
        <v>0</v>
      </c>
      <c r="GJ330">
        <v>0</v>
      </c>
      <c r="GK330">
        <v>0</v>
      </c>
      <c r="GL330">
        <v>0</v>
      </c>
      <c r="GM330">
        <v>0</v>
      </c>
      <c r="GN330">
        <v>0</v>
      </c>
      <c r="GO330">
        <v>0</v>
      </c>
      <c r="GP330">
        <v>11.550719770467699</v>
      </c>
      <c r="GQ330">
        <v>0</v>
      </c>
      <c r="GR330">
        <v>7.0353338605532501E-2</v>
      </c>
      <c r="GS330">
        <v>7.0353338605532501E-2</v>
      </c>
      <c r="GT330">
        <v>0.239477844545741</v>
      </c>
      <c r="GU330">
        <v>2.2047602514879299</v>
      </c>
      <c r="GV330">
        <v>1.56863353935302</v>
      </c>
    </row>
    <row r="331" spans="1:204" x14ac:dyDescent="0.35">
      <c r="A331">
        <v>330</v>
      </c>
      <c r="B331" t="s">
        <v>1432</v>
      </c>
      <c r="C331" t="s">
        <v>353</v>
      </c>
      <c r="D331" t="s">
        <v>1433</v>
      </c>
      <c r="E331" t="s">
        <v>1434</v>
      </c>
      <c r="F331">
        <v>0</v>
      </c>
      <c r="G331">
        <v>67.908427270000004</v>
      </c>
      <c r="H331">
        <v>58.079235884078003</v>
      </c>
      <c r="I331">
        <v>50.839296309872097</v>
      </c>
      <c r="J331">
        <v>46.784952318826697</v>
      </c>
      <c r="K331">
        <v>42.442697355506198</v>
      </c>
      <c r="L331">
        <v>43.134228065982903</v>
      </c>
      <c r="M331">
        <v>43.171372309429699</v>
      </c>
      <c r="N331">
        <v>0.48202398722916701</v>
      </c>
      <c r="O331">
        <v>0.482023987196746</v>
      </c>
      <c r="P331">
        <v>0.51086407808707301</v>
      </c>
      <c r="Q331">
        <v>0.80278640842254301</v>
      </c>
      <c r="R331">
        <v>1.16768932134185</v>
      </c>
      <c r="S331">
        <v>1.4596116516773101</v>
      </c>
      <c r="T331">
        <v>1.8974951471805099</v>
      </c>
      <c r="U331">
        <v>81.129915519999997</v>
      </c>
      <c r="V331">
        <v>85.390849075999995</v>
      </c>
      <c r="W331">
        <v>89.928144094000004</v>
      </c>
      <c r="X331">
        <v>95.177950092000003</v>
      </c>
      <c r="Y331">
        <v>100.625675117</v>
      </c>
      <c r="Z331">
        <v>105.00999879</v>
      </c>
      <c r="AA331">
        <v>108.10909995</v>
      </c>
      <c r="AB331">
        <v>0</v>
      </c>
      <c r="AC331">
        <v>0</v>
      </c>
      <c r="AD331">
        <v>2.4051904391674301</v>
      </c>
      <c r="AE331">
        <v>2.9339299302637198</v>
      </c>
      <c r="AF331">
        <v>3.2102034233938999</v>
      </c>
      <c r="AG331">
        <v>3.9474854233938999</v>
      </c>
      <c r="AH331">
        <v>3.9474854233938999</v>
      </c>
      <c r="AI331">
        <v>0</v>
      </c>
      <c r="AJ331">
        <v>0</v>
      </c>
      <c r="AK331">
        <v>0.74057700000000004</v>
      </c>
      <c r="AL331">
        <v>0.46080149999999998</v>
      </c>
      <c r="AM331">
        <v>0</v>
      </c>
      <c r="AN331">
        <v>0</v>
      </c>
      <c r="AO331">
        <v>0</v>
      </c>
      <c r="AP331">
        <v>3.2518731033333301</v>
      </c>
      <c r="AQ331">
        <v>4.01754041444444</v>
      </c>
      <c r="AR331">
        <v>2.6819952414400001</v>
      </c>
      <c r="AS331">
        <v>2.6687007316109099</v>
      </c>
      <c r="AT331">
        <v>2.0014014204997999</v>
      </c>
      <c r="AU331">
        <v>1.7797678153226499</v>
      </c>
      <c r="AV331">
        <v>1.66169522465091</v>
      </c>
      <c r="AW331">
        <v>0.107224303887235</v>
      </c>
      <c r="AX331">
        <v>7.6684703674230706E-2</v>
      </c>
      <c r="AY331">
        <v>8.1333060086740502E-2</v>
      </c>
      <c r="AZ331">
        <v>0</v>
      </c>
      <c r="BA331">
        <v>0</v>
      </c>
      <c r="BB331">
        <v>0</v>
      </c>
      <c r="BC331">
        <v>0</v>
      </c>
      <c r="BD331">
        <v>0</v>
      </c>
      <c r="BE331">
        <v>0</v>
      </c>
      <c r="BF331">
        <v>0</v>
      </c>
      <c r="BG331">
        <v>0</v>
      </c>
      <c r="BH331">
        <v>0</v>
      </c>
      <c r="BI331">
        <v>0</v>
      </c>
      <c r="BJ331">
        <v>0</v>
      </c>
      <c r="BK331">
        <v>0</v>
      </c>
      <c r="BL331">
        <v>1.3431691937640899</v>
      </c>
      <c r="BM331">
        <v>1.33293582996446</v>
      </c>
      <c r="BN331">
        <v>0</v>
      </c>
      <c r="BO331">
        <v>0</v>
      </c>
      <c r="BP331">
        <v>0</v>
      </c>
      <c r="BQ331">
        <v>0</v>
      </c>
      <c r="BR331">
        <v>0</v>
      </c>
      <c r="BS331">
        <v>0</v>
      </c>
      <c r="BT331">
        <v>0</v>
      </c>
      <c r="BU331">
        <v>0.73728199999999999</v>
      </c>
      <c r="BV331">
        <v>0.73728199999999999</v>
      </c>
      <c r="BW331">
        <v>0</v>
      </c>
      <c r="BX331">
        <v>0</v>
      </c>
      <c r="BY331">
        <v>0</v>
      </c>
      <c r="BZ331">
        <v>0</v>
      </c>
      <c r="CA331">
        <v>0</v>
      </c>
      <c r="CB331">
        <v>0</v>
      </c>
      <c r="CC331">
        <v>1.2595240000000001</v>
      </c>
      <c r="CD331">
        <v>0</v>
      </c>
      <c r="CE331">
        <v>0</v>
      </c>
      <c r="CF331">
        <v>0</v>
      </c>
      <c r="CG331">
        <v>0</v>
      </c>
      <c r="CH331">
        <v>0</v>
      </c>
      <c r="CI331">
        <v>0</v>
      </c>
      <c r="CJ331">
        <v>0</v>
      </c>
      <c r="CK331">
        <v>3.8707319999999998</v>
      </c>
      <c r="CL331">
        <v>4.0550525993862996</v>
      </c>
      <c r="CM331">
        <v>3.8707319999999998</v>
      </c>
      <c r="CN331">
        <v>152.87946418445</v>
      </c>
      <c r="CO331">
        <v>149.38950325915701</v>
      </c>
      <c r="CP331">
        <v>148.52033605261801</v>
      </c>
      <c r="CQ331">
        <v>149.56640298112401</v>
      </c>
      <c r="CR331">
        <v>151.444472637742</v>
      </c>
      <c r="CS331">
        <v>159.20182374637699</v>
      </c>
      <c r="CT331">
        <v>159.20182374637699</v>
      </c>
      <c r="CU331">
        <v>166.12262427892</v>
      </c>
      <c r="CV331">
        <v>163.150322929048</v>
      </c>
      <c r="CW331">
        <v>-2.2828186531852399E-2</v>
      </c>
      <c r="CX331">
        <v>-5.8181276969099197E-3</v>
      </c>
      <c r="CY331">
        <v>7.0432572151975003E-3</v>
      </c>
      <c r="CZ331">
        <v>1.25567615399222E-2</v>
      </c>
      <c r="DA331">
        <v>5.1222411577811003E-2</v>
      </c>
      <c r="DB331">
        <v>8.8640305235028E-2</v>
      </c>
      <c r="DC331">
        <v>4.5407286408141199E-2</v>
      </c>
      <c r="DD331">
        <v>13.5512823694772</v>
      </c>
      <c r="DE331">
        <v>8.6954960696128598</v>
      </c>
      <c r="DF331">
        <v>7.2289228075501297</v>
      </c>
      <c r="DG331">
        <v>7.2289228075501297</v>
      </c>
      <c r="DH331">
        <v>0.30812227500698702</v>
      </c>
      <c r="DI331">
        <v>0</v>
      </c>
      <c r="DJ331">
        <v>0</v>
      </c>
      <c r="DK331">
        <v>0</v>
      </c>
      <c r="DL331">
        <v>0</v>
      </c>
      <c r="DM331">
        <v>0</v>
      </c>
      <c r="DN331">
        <v>0</v>
      </c>
      <c r="DO331" t="s">
        <v>1847</v>
      </c>
      <c r="DP331">
        <v>85109</v>
      </c>
      <c r="DQ331">
        <v>85109</v>
      </c>
      <c r="DR331" t="s">
        <v>1848</v>
      </c>
      <c r="DS331">
        <v>0.03</v>
      </c>
      <c r="DT331">
        <v>1492.9</v>
      </c>
      <c r="DU331">
        <v>72415.5</v>
      </c>
      <c r="DV331">
        <v>71467.399999999994</v>
      </c>
      <c r="DW331">
        <v>6.9641463984350498</v>
      </c>
      <c r="DX331">
        <v>36.417310709349003</v>
      </c>
      <c r="DY331">
        <v>43.381457107784101</v>
      </c>
      <c r="DZ331">
        <v>5.7914593967262401E-3</v>
      </c>
      <c r="EA331">
        <v>9.9750000000000005E-2</v>
      </c>
      <c r="EB331">
        <v>3.0720099897716701E-3</v>
      </c>
      <c r="EC331">
        <v>0.30803385489554103</v>
      </c>
      <c r="ED331">
        <v>0</v>
      </c>
      <c r="EE331" t="s">
        <v>1836</v>
      </c>
      <c r="EF331" t="s">
        <v>167</v>
      </c>
      <c r="EG331" t="s">
        <v>1836</v>
      </c>
      <c r="EH331" t="s">
        <v>1836</v>
      </c>
      <c r="EI331" t="s">
        <v>1836</v>
      </c>
      <c r="EJ331">
        <v>3.05415687863192E-3</v>
      </c>
      <c r="EK331">
        <v>15.8165389571961</v>
      </c>
      <c r="EL331">
        <v>3.5845317815949001E-3</v>
      </c>
      <c r="EM331">
        <v>2.9922038859384998</v>
      </c>
      <c r="EN331">
        <v>0</v>
      </c>
      <c r="EO331">
        <v>4.0668869073279001</v>
      </c>
      <c r="EP331">
        <v>5.7642193905183703</v>
      </c>
      <c r="EQ331">
        <v>0</v>
      </c>
      <c r="ER331">
        <v>0</v>
      </c>
      <c r="ES331">
        <v>0</v>
      </c>
      <c r="ET331">
        <v>0</v>
      </c>
      <c r="EU331">
        <v>0</v>
      </c>
      <c r="EV331">
        <v>0</v>
      </c>
      <c r="EW331">
        <v>1537.68</v>
      </c>
      <c r="EX331">
        <v>1.0033001744257699</v>
      </c>
      <c r="EY331">
        <v>72654.483781129296</v>
      </c>
      <c r="EZ331">
        <v>111.71934662056699</v>
      </c>
      <c r="FA331">
        <v>726.54483781129295</v>
      </c>
      <c r="FB331">
        <v>1522.758</v>
      </c>
      <c r="FC331">
        <v>1537.6869999999999</v>
      </c>
      <c r="FD331">
        <v>110.63519641358501</v>
      </c>
      <c r="FE331">
        <v>111.719855201953</v>
      </c>
      <c r="FF331">
        <v>1.08465878836847</v>
      </c>
      <c r="FG331">
        <v>1.08006091030261</v>
      </c>
      <c r="FH331">
        <v>0</v>
      </c>
      <c r="FI331">
        <v>0</v>
      </c>
      <c r="FJ331">
        <v>0</v>
      </c>
      <c r="FK331">
        <v>0</v>
      </c>
      <c r="FL331">
        <v>0</v>
      </c>
      <c r="FM331">
        <v>0</v>
      </c>
      <c r="FN331">
        <v>0</v>
      </c>
      <c r="FO331">
        <v>0</v>
      </c>
      <c r="FP331">
        <v>0</v>
      </c>
      <c r="FQ331">
        <v>0</v>
      </c>
      <c r="FR331">
        <v>0.49766561834300999</v>
      </c>
      <c r="FS331">
        <v>0</v>
      </c>
      <c r="FT331">
        <v>0</v>
      </c>
      <c r="FU331">
        <v>0</v>
      </c>
      <c r="FV331">
        <v>0</v>
      </c>
      <c r="FW331">
        <v>0</v>
      </c>
      <c r="FX331">
        <v>0</v>
      </c>
      <c r="FY331">
        <v>0</v>
      </c>
      <c r="FZ331">
        <v>2.5105169542354302</v>
      </c>
      <c r="GA331">
        <v>0</v>
      </c>
      <c r="GB331">
        <v>0</v>
      </c>
      <c r="GC331">
        <v>0</v>
      </c>
      <c r="GD331">
        <v>0</v>
      </c>
      <c r="GE331">
        <v>0</v>
      </c>
      <c r="GF331">
        <v>0</v>
      </c>
      <c r="GG331">
        <v>0</v>
      </c>
      <c r="GH331">
        <v>1.70916679113207</v>
      </c>
      <c r="GI331">
        <v>0</v>
      </c>
      <c r="GJ331">
        <v>0</v>
      </c>
      <c r="GK331">
        <v>0</v>
      </c>
      <c r="GL331">
        <v>0</v>
      </c>
      <c r="GM331">
        <v>0</v>
      </c>
      <c r="GN331">
        <v>0</v>
      </c>
      <c r="GO331">
        <v>0</v>
      </c>
      <c r="GP331">
        <v>171.356500634018</v>
      </c>
      <c r="GQ331">
        <v>0</v>
      </c>
      <c r="GR331">
        <v>0.32445414930354999</v>
      </c>
      <c r="GS331">
        <v>0.32445414930354999</v>
      </c>
      <c r="GT331">
        <v>8.2061777049694609</v>
      </c>
      <c r="GU331">
        <v>59.637154013450903</v>
      </c>
      <c r="GV331">
        <v>43.381457107784101</v>
      </c>
    </row>
    <row r="332" spans="1:204" x14ac:dyDescent="0.35">
      <c r="A332">
        <v>331</v>
      </c>
      <c r="B332" t="s">
        <v>1435</v>
      </c>
      <c r="C332" t="s">
        <v>354</v>
      </c>
      <c r="D332" t="s">
        <v>1436</v>
      </c>
      <c r="E332" t="s">
        <v>1437</v>
      </c>
      <c r="F332">
        <v>0</v>
      </c>
      <c r="G332">
        <v>7.0343402800000003</v>
      </c>
      <c r="H332">
        <v>6.0123709303529997</v>
      </c>
      <c r="I332">
        <v>5.2446906667658899</v>
      </c>
      <c r="J332">
        <v>4.8336610124393999</v>
      </c>
      <c r="K332">
        <v>4.3346713278259301</v>
      </c>
      <c r="L332">
        <v>4.4052973372406097</v>
      </c>
      <c r="M332">
        <v>4.4059332113438998</v>
      </c>
      <c r="N332">
        <v>5.6787070229166701E-2</v>
      </c>
      <c r="O332">
        <v>5.6787070273644602E-2</v>
      </c>
      <c r="P332">
        <v>6.0184710871598601E-2</v>
      </c>
      <c r="Q332">
        <v>9.4575974226797699E-2</v>
      </c>
      <c r="R332">
        <v>0.1375650534208</v>
      </c>
      <c r="S332">
        <v>0.17195631677600001</v>
      </c>
      <c r="T332">
        <v>0.22354321180879899</v>
      </c>
      <c r="U332">
        <v>6.8561191350000001</v>
      </c>
      <c r="V332">
        <v>7.030394856</v>
      </c>
      <c r="W332">
        <v>7.4690475120000004</v>
      </c>
      <c r="X332">
        <v>7.9125155639999996</v>
      </c>
      <c r="Y332">
        <v>8.2577579219999997</v>
      </c>
      <c r="Z332">
        <v>8.6228001990000003</v>
      </c>
      <c r="AA332">
        <v>8.8547512319999999</v>
      </c>
      <c r="AB332">
        <v>0</v>
      </c>
      <c r="AC332">
        <v>0</v>
      </c>
      <c r="AD332">
        <v>0</v>
      </c>
      <c r="AE332">
        <v>0</v>
      </c>
      <c r="AF332">
        <v>0</v>
      </c>
      <c r="AG332">
        <v>0</v>
      </c>
      <c r="AH332">
        <v>0</v>
      </c>
      <c r="AI332">
        <v>0</v>
      </c>
      <c r="AJ332">
        <v>0</v>
      </c>
      <c r="AK332">
        <v>0</v>
      </c>
      <c r="AL332">
        <v>0</v>
      </c>
      <c r="AM332">
        <v>0</v>
      </c>
      <c r="AN332">
        <v>0</v>
      </c>
      <c r="AO332">
        <v>0</v>
      </c>
      <c r="AP332">
        <v>2.8108385688888902</v>
      </c>
      <c r="AQ332">
        <v>3.47227479111111</v>
      </c>
      <c r="AR332">
        <v>2.7327806077511099</v>
      </c>
      <c r="AS332">
        <v>2.0455999241694802</v>
      </c>
      <c r="AT332">
        <v>1.87472475219045</v>
      </c>
      <c r="AU332">
        <v>1.63332133188266</v>
      </c>
      <c r="AV332">
        <v>1.02798901845889</v>
      </c>
      <c r="AW332">
        <v>1.2606244276257899E-2</v>
      </c>
      <c r="AX332">
        <v>9.0157368406556804E-3</v>
      </c>
      <c r="AY332">
        <v>9.5622390262127301E-3</v>
      </c>
      <c r="AZ332">
        <v>0</v>
      </c>
      <c r="BA332">
        <v>0</v>
      </c>
      <c r="BB332">
        <v>0</v>
      </c>
      <c r="BC332">
        <v>0</v>
      </c>
      <c r="BD332">
        <v>0</v>
      </c>
      <c r="BE332">
        <v>0</v>
      </c>
      <c r="BF332">
        <v>0</v>
      </c>
      <c r="BG332">
        <v>0</v>
      </c>
      <c r="BH332">
        <v>0</v>
      </c>
      <c r="BI332">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v>0</v>
      </c>
      <c r="CJ332">
        <v>0</v>
      </c>
      <c r="CK332">
        <v>0</v>
      </c>
      <c r="CL332">
        <v>0</v>
      </c>
      <c r="CM332">
        <v>0</v>
      </c>
      <c r="CN332">
        <v>16.770691298394301</v>
      </c>
      <c r="CO332">
        <v>16.580843384578401</v>
      </c>
      <c r="CP332">
        <v>15.5162657364148</v>
      </c>
      <c r="CQ332">
        <v>14.8863524748357</v>
      </c>
      <c r="CR332">
        <v>14.604719055437201</v>
      </c>
      <c r="CS332">
        <v>14.8333751848993</v>
      </c>
      <c r="CT332">
        <v>14.8333751848993</v>
      </c>
      <c r="CU332">
        <v>14.7210701070452</v>
      </c>
      <c r="CV332">
        <v>14.6949807024329</v>
      </c>
      <c r="CW332">
        <v>-1.1320219926418899E-2</v>
      </c>
      <c r="CX332">
        <v>-6.4205277347577097E-2</v>
      </c>
      <c r="CY332">
        <v>-4.0596962715120699E-2</v>
      </c>
      <c r="CZ332">
        <v>-1.8918900373653302E-2</v>
      </c>
      <c r="DA332">
        <v>1.5656318248516501E-2</v>
      </c>
      <c r="DB332">
        <v>-0.111316649344472</v>
      </c>
      <c r="DC332">
        <v>4.7500282362589203E-3</v>
      </c>
      <c r="DD332">
        <v>-1.8668571625277499</v>
      </c>
      <c r="DE332">
        <v>0.31380898796178203</v>
      </c>
      <c r="DF332">
        <v>7.0458950967295098E-2</v>
      </c>
      <c r="DG332">
        <v>7.0458950967295098E-2</v>
      </c>
      <c r="DH332">
        <v>0.182764028821334</v>
      </c>
      <c r="DI332">
        <v>0</v>
      </c>
      <c r="DJ332">
        <v>0</v>
      </c>
      <c r="DK332">
        <v>0</v>
      </c>
      <c r="DL332">
        <v>0</v>
      </c>
      <c r="DM332">
        <v>0</v>
      </c>
      <c r="DN332">
        <v>0</v>
      </c>
      <c r="DO332" t="s">
        <v>1834</v>
      </c>
      <c r="DP332">
        <v>64941</v>
      </c>
      <c r="DQ332">
        <v>64941</v>
      </c>
      <c r="DR332" t="s">
        <v>1835</v>
      </c>
      <c r="DS332">
        <v>0</v>
      </c>
      <c r="DT332">
        <v>184.32</v>
      </c>
      <c r="DU332">
        <v>48040.1</v>
      </c>
      <c r="DV332">
        <v>45299.9</v>
      </c>
      <c r="DW332">
        <v>0.119802705081674</v>
      </c>
      <c r="DX332">
        <v>4.2903101035611897</v>
      </c>
      <c r="DY332">
        <v>4.41011280864286</v>
      </c>
      <c r="DZ332">
        <v>6.8228973082885998E-4</v>
      </c>
      <c r="EA332">
        <v>1.4073984327289999</v>
      </c>
      <c r="EB332">
        <v>0</v>
      </c>
      <c r="EC332">
        <v>0.182711582058774</v>
      </c>
      <c r="ED332">
        <v>0</v>
      </c>
      <c r="EE332" t="s">
        <v>205</v>
      </c>
      <c r="EF332" t="s">
        <v>204</v>
      </c>
      <c r="EG332" t="s">
        <v>1836</v>
      </c>
      <c r="EH332" t="s">
        <v>1843</v>
      </c>
      <c r="EI332" t="s">
        <v>1836</v>
      </c>
      <c r="EJ332">
        <v>3.5980911405660801E-4</v>
      </c>
      <c r="EK332">
        <v>9.3816468860006594</v>
      </c>
      <c r="EL332">
        <v>2.1261801660640801E-3</v>
      </c>
      <c r="EM332">
        <v>0.35251044939079901</v>
      </c>
      <c r="EN332">
        <v>0</v>
      </c>
      <c r="EO332">
        <v>0</v>
      </c>
      <c r="EP332">
        <v>0</v>
      </c>
      <c r="EQ332">
        <v>0</v>
      </c>
      <c r="ER332">
        <v>0</v>
      </c>
      <c r="ES332">
        <v>0</v>
      </c>
      <c r="ET332">
        <v>0</v>
      </c>
      <c r="EU332">
        <v>0</v>
      </c>
      <c r="EV332">
        <v>0.03</v>
      </c>
      <c r="EW332">
        <v>189.32</v>
      </c>
      <c r="EX332">
        <v>1.0147911354703001</v>
      </c>
      <c r="EY332">
        <v>48750.667627107003</v>
      </c>
      <c r="EZ332">
        <v>9.2294763951638998</v>
      </c>
      <c r="FA332">
        <v>0</v>
      </c>
      <c r="FB332">
        <v>0</v>
      </c>
      <c r="FC332">
        <v>0</v>
      </c>
      <c r="FD332">
        <v>0</v>
      </c>
      <c r="FE332">
        <v>0</v>
      </c>
      <c r="FF332">
        <v>0</v>
      </c>
      <c r="FG332">
        <v>0</v>
      </c>
      <c r="FH332">
        <v>0</v>
      </c>
      <c r="FI332">
        <v>0</v>
      </c>
      <c r="FJ332">
        <v>0</v>
      </c>
      <c r="FK332">
        <v>0</v>
      </c>
      <c r="FL332">
        <v>0</v>
      </c>
      <c r="FM332">
        <v>0</v>
      </c>
      <c r="FN332">
        <v>0</v>
      </c>
      <c r="FO332">
        <v>0</v>
      </c>
      <c r="FP332">
        <v>0</v>
      </c>
      <c r="FQ332">
        <v>0</v>
      </c>
      <c r="FR332">
        <v>0</v>
      </c>
      <c r="FS332">
        <v>0</v>
      </c>
      <c r="FT332">
        <v>0</v>
      </c>
      <c r="FU332">
        <v>0</v>
      </c>
      <c r="FV332">
        <v>0</v>
      </c>
      <c r="FW332">
        <v>0</v>
      </c>
      <c r="FX332">
        <v>0</v>
      </c>
      <c r="FY332">
        <v>0</v>
      </c>
      <c r="FZ332">
        <v>0.29576309175453203</v>
      </c>
      <c r="GA332">
        <v>0</v>
      </c>
      <c r="GB332">
        <v>0</v>
      </c>
      <c r="GC332">
        <v>0</v>
      </c>
      <c r="GD332">
        <v>0</v>
      </c>
      <c r="GE332">
        <v>0</v>
      </c>
      <c r="GF332">
        <v>0</v>
      </c>
      <c r="GG332">
        <v>0</v>
      </c>
      <c r="GH332">
        <v>0</v>
      </c>
      <c r="GI332">
        <v>0</v>
      </c>
      <c r="GJ332">
        <v>0</v>
      </c>
      <c r="GK332">
        <v>0</v>
      </c>
      <c r="GL332">
        <v>0</v>
      </c>
      <c r="GM332">
        <v>0</v>
      </c>
      <c r="GN332">
        <v>0</v>
      </c>
      <c r="GO332">
        <v>0</v>
      </c>
      <c r="GP332">
        <v>15.8877125267216</v>
      </c>
      <c r="GQ332">
        <v>0</v>
      </c>
      <c r="GR332">
        <v>0.192451349040477</v>
      </c>
      <c r="GS332">
        <v>0.192451349040477</v>
      </c>
      <c r="GT332">
        <v>1.19273182428864</v>
      </c>
      <c r="GU332">
        <v>6.6582361315576604</v>
      </c>
      <c r="GV332">
        <v>4.41011280864286</v>
      </c>
    </row>
    <row r="333" spans="1:204" x14ac:dyDescent="0.35">
      <c r="A333">
        <v>332</v>
      </c>
      <c r="B333" t="s">
        <v>1438</v>
      </c>
      <c r="C333" t="s">
        <v>355</v>
      </c>
      <c r="D333" t="s">
        <v>1439</v>
      </c>
      <c r="E333" t="s">
        <v>1440</v>
      </c>
      <c r="F333">
        <v>0</v>
      </c>
      <c r="G333">
        <v>59.393938329999997</v>
      </c>
      <c r="H333">
        <v>50.374789124952002</v>
      </c>
      <c r="I333">
        <v>43.732472760040302</v>
      </c>
      <c r="J333">
        <v>40.010496961079397</v>
      </c>
      <c r="K333">
        <v>36.0407520258142</v>
      </c>
      <c r="L333">
        <v>36.627974054748002</v>
      </c>
      <c r="M333">
        <v>36.6519598610694</v>
      </c>
      <c r="N333">
        <v>0.42740155427083298</v>
      </c>
      <c r="O333">
        <v>0.42740155424590898</v>
      </c>
      <c r="P333">
        <v>0.45297351746459402</v>
      </c>
      <c r="Q333">
        <v>0.71181552744436205</v>
      </c>
      <c r="R333">
        <v>1.0353680399190699</v>
      </c>
      <c r="S333">
        <v>1.29421004989884</v>
      </c>
      <c r="T333">
        <v>1.68247306486849</v>
      </c>
      <c r="U333">
        <v>77.544449400000005</v>
      </c>
      <c r="V333">
        <v>82.886075356000006</v>
      </c>
      <c r="W333">
        <v>89.531551305999997</v>
      </c>
      <c r="X333">
        <v>95.769077777999996</v>
      </c>
      <c r="Y333">
        <v>101.8218918</v>
      </c>
      <c r="Z333">
        <v>107.798118074</v>
      </c>
      <c r="AA333">
        <v>113.746050465</v>
      </c>
      <c r="AB333">
        <v>0</v>
      </c>
      <c r="AC333">
        <v>0</v>
      </c>
      <c r="AD333">
        <v>2.91426616361974</v>
      </c>
      <c r="AE333">
        <v>3.77857415920684</v>
      </c>
      <c r="AF333">
        <v>4.4676068962386504</v>
      </c>
      <c r="AG333">
        <v>5.2368618962386497</v>
      </c>
      <c r="AH333">
        <v>5.2368618962386497</v>
      </c>
      <c r="AI333">
        <v>0</v>
      </c>
      <c r="AJ333">
        <v>0</v>
      </c>
      <c r="AK333">
        <v>0.77269299999999996</v>
      </c>
      <c r="AL333">
        <v>0.48078464999999998</v>
      </c>
      <c r="AM333">
        <v>0</v>
      </c>
      <c r="AN333">
        <v>0</v>
      </c>
      <c r="AO333">
        <v>0</v>
      </c>
      <c r="AP333">
        <v>6.1025682933333298</v>
      </c>
      <c r="AQ333">
        <v>7.0076037688888899</v>
      </c>
      <c r="AR333">
        <v>5.2960198404444396</v>
      </c>
      <c r="AS333">
        <v>3.85217358785229</v>
      </c>
      <c r="AT333">
        <v>4.9229883967131496</v>
      </c>
      <c r="AU333">
        <v>5.2297278814638499</v>
      </c>
      <c r="AV333">
        <v>3.5799920406686998</v>
      </c>
      <c r="AW333">
        <v>9.5219921546622802E-2</v>
      </c>
      <c r="AX333">
        <v>6.80994065987644E-2</v>
      </c>
      <c r="AY333">
        <v>7.2227352566923003E-2</v>
      </c>
      <c r="AZ333">
        <v>0</v>
      </c>
      <c r="BA333">
        <v>0</v>
      </c>
      <c r="BB333">
        <v>0</v>
      </c>
      <c r="BC333">
        <v>0</v>
      </c>
      <c r="BD333">
        <v>0</v>
      </c>
      <c r="BE333">
        <v>0</v>
      </c>
      <c r="BF333">
        <v>0</v>
      </c>
      <c r="BG333">
        <v>0</v>
      </c>
      <c r="BH333">
        <v>0</v>
      </c>
      <c r="BI333">
        <v>0</v>
      </c>
      <c r="BJ333">
        <v>0</v>
      </c>
      <c r="BK333">
        <v>0</v>
      </c>
      <c r="BL333">
        <v>0.826051912104528</v>
      </c>
      <c r="BM333">
        <v>0.82670080706579396</v>
      </c>
      <c r="BN333">
        <v>0</v>
      </c>
      <c r="BO333">
        <v>0</v>
      </c>
      <c r="BP333">
        <v>0</v>
      </c>
      <c r="BQ333">
        <v>0</v>
      </c>
      <c r="BR333">
        <v>0</v>
      </c>
      <c r="BS333">
        <v>0</v>
      </c>
      <c r="BT333">
        <v>0</v>
      </c>
      <c r="BU333">
        <v>0.76925500000000002</v>
      </c>
      <c r="BV333">
        <v>0.76925500000000002</v>
      </c>
      <c r="BW333">
        <v>0</v>
      </c>
      <c r="BX333">
        <v>0</v>
      </c>
      <c r="BY333">
        <v>0</v>
      </c>
      <c r="BZ333">
        <v>0</v>
      </c>
      <c r="CA333">
        <v>0</v>
      </c>
      <c r="CB333">
        <v>0</v>
      </c>
      <c r="CC333">
        <v>1.3141449999999999</v>
      </c>
      <c r="CD333">
        <v>0</v>
      </c>
      <c r="CE333">
        <v>0</v>
      </c>
      <c r="CF333">
        <v>0</v>
      </c>
      <c r="CG333">
        <v>0</v>
      </c>
      <c r="CH333">
        <v>0</v>
      </c>
      <c r="CI333">
        <v>0</v>
      </c>
      <c r="CJ333">
        <v>0</v>
      </c>
      <c r="CK333">
        <v>4.0385910000000003</v>
      </c>
      <c r="CL333">
        <v>4.2309048623954499</v>
      </c>
      <c r="CM333">
        <v>4.0385910000000003</v>
      </c>
      <c r="CN333">
        <v>143.56357749915099</v>
      </c>
      <c r="CO333">
        <v>141.59002112279001</v>
      </c>
      <c r="CP333">
        <v>143.598904747202</v>
      </c>
      <c r="CQ333">
        <v>145.37217766358299</v>
      </c>
      <c r="CR333">
        <v>150.37200715868499</v>
      </c>
      <c r="CS333">
        <v>160.225482956349</v>
      </c>
      <c r="CT333">
        <v>160.225482956349</v>
      </c>
      <c r="CU333">
        <v>167.063218434362</v>
      </c>
      <c r="CV333">
        <v>165.40903042804501</v>
      </c>
      <c r="CW333">
        <v>-1.37469155529533E-2</v>
      </c>
      <c r="CX333">
        <v>1.4188031108983E-2</v>
      </c>
      <c r="CY333">
        <v>1.23487913748568E-2</v>
      </c>
      <c r="CZ333">
        <v>3.4393303969572103E-2</v>
      </c>
      <c r="DA333">
        <v>6.5527327751009098E-2</v>
      </c>
      <c r="DB333">
        <v>0.165643888145346</v>
      </c>
      <c r="DC333">
        <v>4.4428162015625099E-2</v>
      </c>
      <c r="DD333">
        <v>23.780429173015101</v>
      </c>
      <c r="DE333">
        <v>10.542232005851799</v>
      </c>
      <c r="DF333">
        <v>7.1185237158164698</v>
      </c>
      <c r="DG333">
        <v>7.1185237158164698</v>
      </c>
      <c r="DH333">
        <v>0.28078823780433798</v>
      </c>
      <c r="DI333">
        <v>0</v>
      </c>
      <c r="DJ333">
        <v>0</v>
      </c>
      <c r="DK333">
        <v>0</v>
      </c>
      <c r="DL333">
        <v>0</v>
      </c>
      <c r="DM333">
        <v>0</v>
      </c>
      <c r="DN333">
        <v>0</v>
      </c>
      <c r="DO333" t="s">
        <v>1855</v>
      </c>
      <c r="DP333">
        <v>99220</v>
      </c>
      <c r="DQ333">
        <v>99220</v>
      </c>
      <c r="DR333" t="s">
        <v>1856</v>
      </c>
      <c r="DS333">
        <v>0.03</v>
      </c>
      <c r="DT333">
        <v>1491.55</v>
      </c>
      <c r="DU333">
        <v>76260.3</v>
      </c>
      <c r="DV333">
        <v>71551.399999999994</v>
      </c>
      <c r="DW333">
        <v>4.4984762284375597</v>
      </c>
      <c r="DX333">
        <v>32.290540744976099</v>
      </c>
      <c r="DY333">
        <v>36.789016973413702</v>
      </c>
      <c r="DZ333">
        <v>5.1351775770978698E-3</v>
      </c>
      <c r="EA333">
        <v>3.16067934926672</v>
      </c>
      <c r="EB333">
        <v>3.2052310399241402E-3</v>
      </c>
      <c r="EC333">
        <v>0.28070766158738403</v>
      </c>
      <c r="ED333">
        <v>0</v>
      </c>
      <c r="EE333" t="s">
        <v>127</v>
      </c>
      <c r="EF333" t="s">
        <v>1836</v>
      </c>
      <c r="EG333" t="s">
        <v>1836</v>
      </c>
      <c r="EH333" t="s">
        <v>1897</v>
      </c>
      <c r="EI333" t="s">
        <v>1836</v>
      </c>
      <c r="EJ333">
        <v>2.70806317470781E-3</v>
      </c>
      <c r="EK333">
        <v>14.413427597385001</v>
      </c>
      <c r="EL333">
        <v>3.2665420320061298E-3</v>
      </c>
      <c r="EM333">
        <v>2.65313060229263</v>
      </c>
      <c r="EN333">
        <v>0</v>
      </c>
      <c r="EO333">
        <v>5.3952637684438498</v>
      </c>
      <c r="EP333">
        <v>6.01419152799357</v>
      </c>
      <c r="EQ333">
        <v>0</v>
      </c>
      <c r="ER333">
        <v>0</v>
      </c>
      <c r="ES333">
        <v>0</v>
      </c>
      <c r="ET333">
        <v>0</v>
      </c>
      <c r="EU333">
        <v>0</v>
      </c>
      <c r="EV333">
        <v>0</v>
      </c>
      <c r="EW333">
        <v>1536.29</v>
      </c>
      <c r="EX333">
        <v>1.0160617287415901</v>
      </c>
      <c r="EY333">
        <v>77485.172252352102</v>
      </c>
      <c r="EZ333">
        <v>119.039695279566</v>
      </c>
      <c r="FA333">
        <v>774.85172252352095</v>
      </c>
      <c r="FB333">
        <v>1521.3810000000001</v>
      </c>
      <c r="FC333">
        <v>1536.2964999999999</v>
      </c>
      <c r="FD333">
        <v>117.884468846456</v>
      </c>
      <c r="FE333">
        <v>119.04019893318601</v>
      </c>
      <c r="FF333">
        <v>1.15573008672995</v>
      </c>
      <c r="FG333">
        <v>1.1268989248853101</v>
      </c>
      <c r="FH333">
        <v>0</v>
      </c>
      <c r="FI333">
        <v>0</v>
      </c>
      <c r="FJ333">
        <v>0</v>
      </c>
      <c r="FK333">
        <v>0</v>
      </c>
      <c r="FL333">
        <v>0</v>
      </c>
      <c r="FM333">
        <v>0</v>
      </c>
      <c r="FN333">
        <v>0</v>
      </c>
      <c r="FO333">
        <v>0</v>
      </c>
      <c r="FP333">
        <v>0</v>
      </c>
      <c r="FQ333">
        <v>0</v>
      </c>
      <c r="FR333">
        <v>0.51924742846770999</v>
      </c>
      <c r="FS333">
        <v>0</v>
      </c>
      <c r="FT333">
        <v>0</v>
      </c>
      <c r="FU333">
        <v>0</v>
      </c>
      <c r="FV333">
        <v>0</v>
      </c>
      <c r="FW333">
        <v>0</v>
      </c>
      <c r="FX333">
        <v>0</v>
      </c>
      <c r="FY333">
        <v>0</v>
      </c>
      <c r="FZ333">
        <v>2.22602792960982</v>
      </c>
      <c r="GA333">
        <v>0</v>
      </c>
      <c r="GB333">
        <v>0</v>
      </c>
      <c r="GC333">
        <v>0</v>
      </c>
      <c r="GD333">
        <v>0</v>
      </c>
      <c r="GE333">
        <v>0</v>
      </c>
      <c r="GF333">
        <v>0</v>
      </c>
      <c r="GG333">
        <v>0</v>
      </c>
      <c r="GH333">
        <v>1.7832866655981201</v>
      </c>
      <c r="GI333">
        <v>0</v>
      </c>
      <c r="GJ333">
        <v>0</v>
      </c>
      <c r="GK333">
        <v>0</v>
      </c>
      <c r="GL333">
        <v>0</v>
      </c>
      <c r="GM333">
        <v>0</v>
      </c>
      <c r="GN333">
        <v>0</v>
      </c>
      <c r="GO333">
        <v>0</v>
      </c>
      <c r="GP333">
        <v>176.092924143544</v>
      </c>
      <c r="GQ333">
        <v>0</v>
      </c>
      <c r="GR333">
        <v>0.29567128448984598</v>
      </c>
      <c r="GS333">
        <v>0.29567128448984598</v>
      </c>
      <c r="GT333">
        <v>10.683893715498799</v>
      </c>
      <c r="GU333">
        <v>57.0532288639779</v>
      </c>
      <c r="GV333">
        <v>36.789016973413702</v>
      </c>
    </row>
    <row r="334" spans="1:204" x14ac:dyDescent="0.35">
      <c r="A334">
        <v>333</v>
      </c>
      <c r="B334" t="s">
        <v>1441</v>
      </c>
      <c r="C334" t="s">
        <v>356</v>
      </c>
      <c r="D334" t="s">
        <v>1442</v>
      </c>
      <c r="E334" t="s">
        <v>1443</v>
      </c>
      <c r="F334">
        <v>0</v>
      </c>
      <c r="G334">
        <v>96.908502990000002</v>
      </c>
      <c r="H334">
        <v>86.016048957608007</v>
      </c>
      <c r="I334">
        <v>78.023972071086405</v>
      </c>
      <c r="J334">
        <v>73.525938183094297</v>
      </c>
      <c r="K334">
        <v>68.632761469371999</v>
      </c>
      <c r="L334">
        <v>69.751014202070493</v>
      </c>
      <c r="M334">
        <v>69.825407893735402</v>
      </c>
      <c r="N334">
        <v>0.74516927799999999</v>
      </c>
      <c r="O334">
        <v>0.74516927792660104</v>
      </c>
      <c r="P334">
        <v>0.78975367678414299</v>
      </c>
      <c r="Q334">
        <v>1.24104149208937</v>
      </c>
      <c r="R334">
        <v>1.8051512612209</v>
      </c>
      <c r="S334">
        <v>2.2564390765261302</v>
      </c>
      <c r="T334">
        <v>2.93337079948396</v>
      </c>
      <c r="U334">
        <v>70.368413814999997</v>
      </c>
      <c r="V334">
        <v>74.307044184999995</v>
      </c>
      <c r="W334">
        <v>80.460073835000003</v>
      </c>
      <c r="X334">
        <v>86.067968453999995</v>
      </c>
      <c r="Y334">
        <v>91.548004308000003</v>
      </c>
      <c r="Z334">
        <v>96.730039646999998</v>
      </c>
      <c r="AA334">
        <v>99.207326977999998</v>
      </c>
      <c r="AB334">
        <v>0</v>
      </c>
      <c r="AC334">
        <v>0</v>
      </c>
      <c r="AD334">
        <v>6.3431806984185499</v>
      </c>
      <c r="AE334">
        <v>8.7758181209279407</v>
      </c>
      <c r="AF334">
        <v>11.061110364911199</v>
      </c>
      <c r="AG334">
        <v>12.215146364911201</v>
      </c>
      <c r="AH334">
        <v>12.215146364911201</v>
      </c>
      <c r="AI334">
        <v>0</v>
      </c>
      <c r="AJ334">
        <v>0</v>
      </c>
      <c r="AK334">
        <v>1.1591929999999999</v>
      </c>
      <c r="AL334">
        <v>0.72127260000000004</v>
      </c>
      <c r="AM334">
        <v>0</v>
      </c>
      <c r="AN334">
        <v>0</v>
      </c>
      <c r="AO334">
        <v>0</v>
      </c>
      <c r="AP334">
        <v>3.5135787577777799</v>
      </c>
      <c r="AQ334">
        <v>4.3565599333333296</v>
      </c>
      <c r="AR334">
        <v>3.1827565333777801</v>
      </c>
      <c r="AS334">
        <v>1.7208797896318999</v>
      </c>
      <c r="AT334">
        <v>1.5409298161856699</v>
      </c>
      <c r="AU334">
        <v>1.38365045501045</v>
      </c>
      <c r="AV334">
        <v>0.51371434169678398</v>
      </c>
      <c r="AW334">
        <v>0.16405585209964199</v>
      </c>
      <c r="AX334">
        <v>0.117329504116111</v>
      </c>
      <c r="AY334">
        <v>0.124441605052846</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1.1540360000000001</v>
      </c>
      <c r="BV334">
        <v>1.1540360000000001</v>
      </c>
      <c r="BW334">
        <v>0</v>
      </c>
      <c r="BX334">
        <v>0</v>
      </c>
      <c r="BY334">
        <v>0</v>
      </c>
      <c r="BZ334">
        <v>0</v>
      </c>
      <c r="CA334">
        <v>0</v>
      </c>
      <c r="CB334">
        <v>0</v>
      </c>
      <c r="CC334">
        <v>1.9714780000000001</v>
      </c>
      <c r="CD334">
        <v>0</v>
      </c>
      <c r="CE334">
        <v>0</v>
      </c>
      <c r="CF334">
        <v>0</v>
      </c>
      <c r="CG334">
        <v>0</v>
      </c>
      <c r="CH334">
        <v>0</v>
      </c>
      <c r="CI334">
        <v>0</v>
      </c>
      <c r="CJ334">
        <v>0</v>
      </c>
      <c r="CK334">
        <v>7.1970429999999999</v>
      </c>
      <c r="CL334">
        <v>9.2934377925079001</v>
      </c>
      <c r="CM334">
        <v>7.1970429999999999</v>
      </c>
      <c r="CN334">
        <v>171.69972069287701</v>
      </c>
      <c r="CO334">
        <v>165.54215185798401</v>
      </c>
      <c r="CP334">
        <v>170.08337141972001</v>
      </c>
      <c r="CQ334">
        <v>173.206954639743</v>
      </c>
      <c r="CR334">
        <v>177.71347121969001</v>
      </c>
      <c r="CS334">
        <v>189.53333274551801</v>
      </c>
      <c r="CT334">
        <v>189.53333274551801</v>
      </c>
      <c r="CU334">
        <v>198.608839347745</v>
      </c>
      <c r="CV334">
        <v>194.33855184792799</v>
      </c>
      <c r="CW334">
        <v>-3.5862427789894298E-2</v>
      </c>
      <c r="CX334">
        <v>2.7432406252828799E-2</v>
      </c>
      <c r="CY334">
        <v>1.8365012369818901E-2</v>
      </c>
      <c r="CZ334">
        <v>2.6018104118968901E-2</v>
      </c>
      <c r="DA334">
        <v>6.6510779653933705E-2</v>
      </c>
      <c r="DB334">
        <v>0.15876127359123601</v>
      </c>
      <c r="DC334">
        <v>4.9730852844103599E-2</v>
      </c>
      <c r="DD334">
        <v>27.259266332460701</v>
      </c>
      <c r="DE334">
        <v>12.405225227579001</v>
      </c>
      <c r="DF334">
        <v>9.4256542798198808</v>
      </c>
      <c r="DG334">
        <v>9.4256542798198808</v>
      </c>
      <c r="DH334">
        <v>0.35014767759300802</v>
      </c>
      <c r="DI334">
        <v>0</v>
      </c>
      <c r="DJ334">
        <v>0</v>
      </c>
      <c r="DK334">
        <v>0</v>
      </c>
      <c r="DL334">
        <v>0</v>
      </c>
      <c r="DM334">
        <v>0</v>
      </c>
      <c r="DN334">
        <v>0</v>
      </c>
      <c r="DO334" t="s">
        <v>1838</v>
      </c>
      <c r="DP334">
        <v>103908</v>
      </c>
      <c r="DQ334">
        <v>103908</v>
      </c>
      <c r="DR334" t="s">
        <v>1850</v>
      </c>
      <c r="DS334">
        <v>0.03</v>
      </c>
      <c r="DT334">
        <v>1604.17</v>
      </c>
      <c r="DU334">
        <v>61843.4</v>
      </c>
      <c r="DV334">
        <v>59786.5</v>
      </c>
      <c r="DW334">
        <v>13.9453713564893</v>
      </c>
      <c r="DX334">
        <v>56.298154959326801</v>
      </c>
      <c r="DY334">
        <v>70.243526315816098</v>
      </c>
      <c r="DZ334">
        <v>8.9531179235139303E-3</v>
      </c>
      <c r="EA334">
        <v>0.79071531986006205</v>
      </c>
      <c r="EB334">
        <v>4.80848391761969E-3</v>
      </c>
      <c r="EC334">
        <v>0.35004719768880599</v>
      </c>
      <c r="ED334">
        <v>0</v>
      </c>
      <c r="EE334" t="s">
        <v>1836</v>
      </c>
      <c r="EF334" t="s">
        <v>1836</v>
      </c>
      <c r="EG334" t="s">
        <v>463</v>
      </c>
      <c r="EH334" t="s">
        <v>1864</v>
      </c>
      <c r="EI334" t="s">
        <v>1836</v>
      </c>
      <c r="EJ334">
        <v>4.7214742983020296E-3</v>
      </c>
      <c r="EK334">
        <v>17.9737877869945</v>
      </c>
      <c r="EL334">
        <v>4.0734331153283896E-3</v>
      </c>
      <c r="EM334">
        <v>4.6257001068785604</v>
      </c>
      <c r="EN334">
        <v>0</v>
      </c>
      <c r="EO334">
        <v>12.5846237526675</v>
      </c>
      <c r="EP334">
        <v>12.5892093967711</v>
      </c>
      <c r="EQ334">
        <v>0</v>
      </c>
      <c r="ER334">
        <v>0</v>
      </c>
      <c r="ES334">
        <v>0</v>
      </c>
      <c r="ET334">
        <v>0</v>
      </c>
      <c r="EU334">
        <v>0</v>
      </c>
      <c r="EV334">
        <v>0</v>
      </c>
      <c r="EW334">
        <v>1652.29</v>
      </c>
      <c r="EX334">
        <v>1.0084922312397899</v>
      </c>
      <c r="EY334">
        <v>62368.588453454598</v>
      </c>
      <c r="EZ334">
        <v>103.050995015759</v>
      </c>
      <c r="FA334">
        <v>623.68588453454595</v>
      </c>
      <c r="FB334">
        <v>1636.2534000000001</v>
      </c>
      <c r="FC334">
        <v>1652.2951</v>
      </c>
      <c r="FD334">
        <v>102.050814910166</v>
      </c>
      <c r="FE334">
        <v>103.05131309556</v>
      </c>
      <c r="FF334">
        <v>1.00049818539378</v>
      </c>
      <c r="FG334">
        <v>1.69057247031471</v>
      </c>
      <c r="FH334">
        <v>0.69007428492093204</v>
      </c>
      <c r="FI334">
        <v>7.7560875085075703E-3</v>
      </c>
      <c r="FJ334">
        <v>0.62048700068060503</v>
      </c>
      <c r="FK334">
        <v>0</v>
      </c>
      <c r="FL334">
        <v>0</v>
      </c>
      <c r="FM334">
        <v>0</v>
      </c>
      <c r="FN334">
        <v>0</v>
      </c>
      <c r="FO334">
        <v>0</v>
      </c>
      <c r="FP334">
        <v>0</v>
      </c>
      <c r="FQ334">
        <v>0</v>
      </c>
      <c r="FR334">
        <v>0.77897439465439</v>
      </c>
      <c r="FS334">
        <v>0</v>
      </c>
      <c r="FT334">
        <v>0</v>
      </c>
      <c r="FU334">
        <v>0</v>
      </c>
      <c r="FV334">
        <v>0</v>
      </c>
      <c r="FW334">
        <v>0</v>
      </c>
      <c r="FX334">
        <v>0</v>
      </c>
      <c r="FY334">
        <v>0</v>
      </c>
      <c r="FZ334">
        <v>3.88105187320427</v>
      </c>
      <c r="GA334">
        <v>0</v>
      </c>
      <c r="GB334">
        <v>0</v>
      </c>
      <c r="GC334">
        <v>0</v>
      </c>
      <c r="GD334">
        <v>0</v>
      </c>
      <c r="GE334">
        <v>0</v>
      </c>
      <c r="GF334">
        <v>0</v>
      </c>
      <c r="GG334">
        <v>0</v>
      </c>
      <c r="GH334">
        <v>2.6752846035826399</v>
      </c>
      <c r="GI334">
        <v>0</v>
      </c>
      <c r="GJ334">
        <v>0</v>
      </c>
      <c r="GK334">
        <v>0</v>
      </c>
      <c r="GL334">
        <v>0</v>
      </c>
      <c r="GM334">
        <v>0</v>
      </c>
      <c r="GN334">
        <v>0</v>
      </c>
      <c r="GO334">
        <v>0</v>
      </c>
      <c r="GP334">
        <v>208.91350326393001</v>
      </c>
      <c r="GQ334">
        <v>0</v>
      </c>
      <c r="GR334">
        <v>0.36870708831900301</v>
      </c>
      <c r="GS334">
        <v>0.36870708831900301</v>
      </c>
      <c r="GT334">
        <v>14.5749514160013</v>
      </c>
      <c r="GU334">
        <v>105.862508248171</v>
      </c>
      <c r="GV334">
        <v>70.243526315816098</v>
      </c>
    </row>
    <row r="335" spans="1:204" x14ac:dyDescent="0.35">
      <c r="A335">
        <v>334</v>
      </c>
      <c r="B335" t="s">
        <v>1444</v>
      </c>
      <c r="C335" t="s">
        <v>357</v>
      </c>
      <c r="D335" t="s">
        <v>1445</v>
      </c>
      <c r="E335" t="s">
        <v>1446</v>
      </c>
      <c r="F335">
        <v>0</v>
      </c>
      <c r="G335">
        <v>3.8756103799999999</v>
      </c>
      <c r="H335">
        <v>3.3497651586780002</v>
      </c>
      <c r="I335">
        <v>2.9548517445092601</v>
      </c>
      <c r="J335">
        <v>2.74342905583682</v>
      </c>
      <c r="K335">
        <v>2.48554394053826</v>
      </c>
      <c r="L335">
        <v>2.52604160148389</v>
      </c>
      <c r="M335">
        <v>2.5270786637773202</v>
      </c>
      <c r="N335">
        <v>3.09527542916667E-2</v>
      </c>
      <c r="O335">
        <v>3.0952754232388399E-2</v>
      </c>
      <c r="P335">
        <v>3.2804695772807403E-2</v>
      </c>
      <c r="Q335">
        <v>5.1550236214411599E-2</v>
      </c>
      <c r="R335">
        <v>7.4982161766409594E-2</v>
      </c>
      <c r="S335">
        <v>9.3727702208012006E-2</v>
      </c>
      <c r="T335">
        <v>0.12184601287041601</v>
      </c>
      <c r="U335">
        <v>3.2716007999999999</v>
      </c>
      <c r="V335">
        <v>3.3812220000000002</v>
      </c>
      <c r="W335">
        <v>3.5172577500000002</v>
      </c>
      <c r="X335">
        <v>3.6819765000000002</v>
      </c>
      <c r="Y335">
        <v>3.8493032899999999</v>
      </c>
      <c r="Z335">
        <v>4.0683336299999997</v>
      </c>
      <c r="AA335">
        <v>4.1799817399999997</v>
      </c>
      <c r="AB335">
        <v>0</v>
      </c>
      <c r="AC335">
        <v>0</v>
      </c>
      <c r="AD335">
        <v>0</v>
      </c>
      <c r="AE335">
        <v>0</v>
      </c>
      <c r="AF335">
        <v>0</v>
      </c>
      <c r="AG335">
        <v>0</v>
      </c>
      <c r="AH335">
        <v>0</v>
      </c>
      <c r="AI335">
        <v>0</v>
      </c>
      <c r="AJ335">
        <v>0</v>
      </c>
      <c r="AK335">
        <v>0</v>
      </c>
      <c r="AL335">
        <v>0</v>
      </c>
      <c r="AM335">
        <v>0</v>
      </c>
      <c r="AN335">
        <v>0</v>
      </c>
      <c r="AO335">
        <v>0</v>
      </c>
      <c r="AP335">
        <v>0.55299871466666695</v>
      </c>
      <c r="AQ335">
        <v>0.65176104888888897</v>
      </c>
      <c r="AR335">
        <v>0.37711739911111097</v>
      </c>
      <c r="AS335">
        <v>0.14843210813601401</v>
      </c>
      <c r="AT335">
        <v>0.33629801378274399</v>
      </c>
      <c r="AU335">
        <v>0.65037954516601604</v>
      </c>
      <c r="AV335">
        <v>0.67853735896318901</v>
      </c>
      <c r="AW335">
        <v>6.8145327791220003E-3</v>
      </c>
      <c r="AX335">
        <v>4.8736192066574603E-3</v>
      </c>
      <c r="AY335">
        <v>5.1690408227810097E-3</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7.7379771817374499</v>
      </c>
      <c r="CO335">
        <v>7.4185745810059398</v>
      </c>
      <c r="CP335">
        <v>6.8872006302159603</v>
      </c>
      <c r="CQ335">
        <v>6.6253879001872402</v>
      </c>
      <c r="CR335">
        <v>6.7461274060874103</v>
      </c>
      <c r="CS335">
        <v>7.3384824788579204</v>
      </c>
      <c r="CT335">
        <v>7.3384824788579204</v>
      </c>
      <c r="CU335">
        <v>7.5789248713369304</v>
      </c>
      <c r="CV335">
        <v>7.60706240427709</v>
      </c>
      <c r="CW335">
        <v>-4.1277273534141103E-2</v>
      </c>
      <c r="CX335">
        <v>-7.1627499998513505E-2</v>
      </c>
      <c r="CY335">
        <v>-3.8014389893054099E-2</v>
      </c>
      <c r="CZ335">
        <v>1.8223764060177901E-2</v>
      </c>
      <c r="DA335">
        <v>8.7806683318193898E-2</v>
      </c>
      <c r="DB335">
        <v>-7.6807775906394503E-3</v>
      </c>
      <c r="DC335">
        <v>4.6339419917520899E-2</v>
      </c>
      <c r="DD335">
        <v>-5.94336817343682E-2</v>
      </c>
      <c r="DE335">
        <v>0.535394964289715</v>
      </c>
      <c r="DF335">
        <v>0.34006102114516701</v>
      </c>
      <c r="DG335">
        <v>0.34006102114516701</v>
      </c>
      <c r="DH335">
        <v>9.96186286661606E-2</v>
      </c>
      <c r="DI335">
        <v>0</v>
      </c>
      <c r="DJ335">
        <v>0</v>
      </c>
      <c r="DK335">
        <v>0</v>
      </c>
      <c r="DL335">
        <v>0</v>
      </c>
      <c r="DM335">
        <v>0</v>
      </c>
      <c r="DN335">
        <v>0</v>
      </c>
      <c r="DO335" t="s">
        <v>1859</v>
      </c>
      <c r="DP335">
        <v>33940</v>
      </c>
      <c r="DQ335">
        <v>33940</v>
      </c>
      <c r="DR335" t="s">
        <v>1835</v>
      </c>
      <c r="DS335">
        <v>0</v>
      </c>
      <c r="DT335">
        <v>186.89</v>
      </c>
      <c r="DU335">
        <v>22366</v>
      </c>
      <c r="DV335">
        <v>21093</v>
      </c>
      <c r="DW335">
        <v>0.194648229904478</v>
      </c>
      <c r="DX335">
        <v>2.3385061700899001</v>
      </c>
      <c r="DY335">
        <v>2.53315439999438</v>
      </c>
      <c r="DZ335">
        <v>3.7189360323400001E-4</v>
      </c>
      <c r="EA335">
        <v>0.91706936945068995</v>
      </c>
      <c r="EB335">
        <v>0</v>
      </c>
      <c r="EC335">
        <v>9.9590041670142501E-2</v>
      </c>
      <c r="ED335">
        <v>0</v>
      </c>
      <c r="EE335" t="s">
        <v>467</v>
      </c>
      <c r="EF335" t="s">
        <v>339</v>
      </c>
      <c r="EG335" t="s">
        <v>1836</v>
      </c>
      <c r="EH335" t="s">
        <v>1876</v>
      </c>
      <c r="EI335" t="s">
        <v>1836</v>
      </c>
      <c r="EJ335">
        <v>1.9612006726290601E-4</v>
      </c>
      <c r="EK335">
        <v>5.11362549534938</v>
      </c>
      <c r="EL335">
        <v>1.15891050228243E-3</v>
      </c>
      <c r="EM335">
        <v>0.19214178952642499</v>
      </c>
      <c r="EN335">
        <v>0</v>
      </c>
      <c r="EO335">
        <v>0</v>
      </c>
      <c r="EP335">
        <v>0</v>
      </c>
      <c r="EQ335">
        <v>0</v>
      </c>
      <c r="ER335">
        <v>0</v>
      </c>
      <c r="ES335">
        <v>0</v>
      </c>
      <c r="ET335">
        <v>0</v>
      </c>
      <c r="EU335">
        <v>0</v>
      </c>
      <c r="EV335">
        <v>0.03</v>
      </c>
      <c r="EW335">
        <v>191.89</v>
      </c>
      <c r="EX335">
        <v>1.0147580190360701</v>
      </c>
      <c r="EY335">
        <v>22696.0778537607</v>
      </c>
      <c r="EZ335">
        <v>4.3551503793581503</v>
      </c>
      <c r="FA335">
        <v>0</v>
      </c>
      <c r="FB335">
        <v>0</v>
      </c>
      <c r="FC335">
        <v>0</v>
      </c>
      <c r="FD335">
        <v>0</v>
      </c>
      <c r="FE335">
        <v>0</v>
      </c>
      <c r="FF335">
        <v>0</v>
      </c>
      <c r="FG335">
        <v>0</v>
      </c>
      <c r="FH335">
        <v>0</v>
      </c>
      <c r="FI335">
        <v>0</v>
      </c>
      <c r="FJ335">
        <v>0</v>
      </c>
      <c r="FK335">
        <v>0</v>
      </c>
      <c r="FL335">
        <v>0</v>
      </c>
      <c r="FM335">
        <v>0</v>
      </c>
      <c r="FN335">
        <v>0</v>
      </c>
      <c r="FO335">
        <v>0</v>
      </c>
      <c r="FP335">
        <v>0</v>
      </c>
      <c r="FQ335">
        <v>0</v>
      </c>
      <c r="FR335">
        <v>0</v>
      </c>
      <c r="FS335">
        <v>0</v>
      </c>
      <c r="FT335">
        <v>0</v>
      </c>
      <c r="FU335">
        <v>0</v>
      </c>
      <c r="FV335">
        <v>0</v>
      </c>
      <c r="FW335">
        <v>0</v>
      </c>
      <c r="FX335">
        <v>0</v>
      </c>
      <c r="FY335">
        <v>0</v>
      </c>
      <c r="FZ335">
        <v>0.16121069529010901</v>
      </c>
      <c r="GA335">
        <v>0</v>
      </c>
      <c r="GB335">
        <v>0</v>
      </c>
      <c r="GC335">
        <v>0</v>
      </c>
      <c r="GD335">
        <v>0</v>
      </c>
      <c r="GE335">
        <v>0</v>
      </c>
      <c r="GF335">
        <v>0</v>
      </c>
      <c r="GG335">
        <v>0</v>
      </c>
      <c r="GH335">
        <v>0</v>
      </c>
      <c r="GI335">
        <v>0</v>
      </c>
      <c r="GJ335">
        <v>0</v>
      </c>
      <c r="GK335">
        <v>0</v>
      </c>
      <c r="GL335">
        <v>0</v>
      </c>
      <c r="GM335">
        <v>0</v>
      </c>
      <c r="GN335">
        <v>0</v>
      </c>
      <c r="GO335">
        <v>0</v>
      </c>
      <c r="GP335">
        <v>8.2636255002074801</v>
      </c>
      <c r="GQ335">
        <v>0</v>
      </c>
      <c r="GR335">
        <v>0.104898866587729</v>
      </c>
      <c r="GS335">
        <v>0.104898866587729</v>
      </c>
      <c r="GT335">
        <v>0.65656309593039597</v>
      </c>
      <c r="GU335">
        <v>3.9084751208493298</v>
      </c>
      <c r="GV335">
        <v>2.53315439999438</v>
      </c>
    </row>
    <row r="336" spans="1:204" x14ac:dyDescent="0.35">
      <c r="A336">
        <v>335</v>
      </c>
      <c r="B336" t="s">
        <v>1447</v>
      </c>
      <c r="C336" t="s">
        <v>358</v>
      </c>
      <c r="D336" t="s">
        <v>1448</v>
      </c>
      <c r="E336" t="s">
        <v>1449</v>
      </c>
      <c r="F336">
        <v>0</v>
      </c>
      <c r="G336">
        <v>2.57600908</v>
      </c>
      <c r="H336">
        <v>1.8641555601419999</v>
      </c>
      <c r="I336">
        <v>1.36266297278996</v>
      </c>
      <c r="J336">
        <v>1.40360134536305</v>
      </c>
      <c r="K336">
        <v>1.4357672095276</v>
      </c>
      <c r="L336">
        <v>1.4591605652836499</v>
      </c>
      <c r="M336">
        <v>1.4591605652836499</v>
      </c>
      <c r="N336">
        <v>1.9313628104166699E-2</v>
      </c>
      <c r="O336">
        <v>1.93136280504566E-2</v>
      </c>
      <c r="P336">
        <v>2.04691862865445E-2</v>
      </c>
      <c r="Q336">
        <v>3.2165864164569999E-2</v>
      </c>
      <c r="R336">
        <v>4.6786711512100898E-2</v>
      </c>
      <c r="S336">
        <v>5.8483389390126102E-2</v>
      </c>
      <c r="T336">
        <v>7.6028406207164098E-2</v>
      </c>
      <c r="U336">
        <v>7.0994645399999996</v>
      </c>
      <c r="V336">
        <v>7.342961538</v>
      </c>
      <c r="W336">
        <v>7.6477432179999996</v>
      </c>
      <c r="X336">
        <v>7.9648487130000003</v>
      </c>
      <c r="Y336">
        <v>8.2584488579999995</v>
      </c>
      <c r="Z336">
        <v>8.5400151780000009</v>
      </c>
      <c r="AA336">
        <v>8.6899479100000008</v>
      </c>
      <c r="AB336">
        <v>0</v>
      </c>
      <c r="AC336">
        <v>0</v>
      </c>
      <c r="AD336">
        <v>0</v>
      </c>
      <c r="AE336">
        <v>0</v>
      </c>
      <c r="AF336">
        <v>0</v>
      </c>
      <c r="AG336">
        <v>0</v>
      </c>
      <c r="AH336">
        <v>0</v>
      </c>
      <c r="AI336">
        <v>0</v>
      </c>
      <c r="AJ336">
        <v>0</v>
      </c>
      <c r="AK336">
        <v>0</v>
      </c>
      <c r="AL336">
        <v>0</v>
      </c>
      <c r="AM336">
        <v>0</v>
      </c>
      <c r="AN336">
        <v>0</v>
      </c>
      <c r="AO336">
        <v>0</v>
      </c>
      <c r="AP336">
        <v>1.5683889226666701</v>
      </c>
      <c r="AQ336">
        <v>1.8460352551111101</v>
      </c>
      <c r="AR336">
        <v>1.7109580617528899</v>
      </c>
      <c r="AS336">
        <v>1.0250025041778901</v>
      </c>
      <c r="AT336">
        <v>0.98077585780363596</v>
      </c>
      <c r="AU336">
        <v>0.98944675490674405</v>
      </c>
      <c r="AV336">
        <v>0.34181669027296901</v>
      </c>
      <c r="AW336">
        <v>4.3510369328346298E-3</v>
      </c>
      <c r="AX336">
        <v>3.1117756494922801E-3</v>
      </c>
      <c r="AY336">
        <v>3.3004005199235098E-3</v>
      </c>
      <c r="AZ336">
        <v>0</v>
      </c>
      <c r="BA336">
        <v>0</v>
      </c>
      <c r="BB336">
        <v>0</v>
      </c>
      <c r="BC336">
        <v>0</v>
      </c>
      <c r="BD336">
        <v>0</v>
      </c>
      <c r="BE336">
        <v>0</v>
      </c>
      <c r="BF336">
        <v>0</v>
      </c>
      <c r="BG336">
        <v>0</v>
      </c>
      <c r="BH336">
        <v>0</v>
      </c>
      <c r="BI336">
        <v>0</v>
      </c>
      <c r="BJ336">
        <v>0</v>
      </c>
      <c r="BK336">
        <v>0</v>
      </c>
      <c r="BL336">
        <v>0.13849260735795699</v>
      </c>
      <c r="BM336">
        <v>0.130500077129278</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11.267527207703701</v>
      </c>
      <c r="CO336">
        <v>11.214070364311</v>
      </c>
      <c r="CP336">
        <v>10.8756339164786</v>
      </c>
      <c r="CQ336">
        <v>10.425618426705499</v>
      </c>
      <c r="CR336">
        <v>10.7217786368433</v>
      </c>
      <c r="CS336">
        <v>11.0471058875805</v>
      </c>
      <c r="CT336">
        <v>11.0471058875805</v>
      </c>
      <c r="CU336">
        <v>10.7076018803577</v>
      </c>
      <c r="CV336">
        <v>10.906457578986601</v>
      </c>
      <c r="CW336">
        <v>-4.7443278731204002E-3</v>
      </c>
      <c r="CX336">
        <v>-3.0179625848389301E-2</v>
      </c>
      <c r="CY336">
        <v>-4.1378322700917E-2</v>
      </c>
      <c r="CZ336">
        <v>2.8406968106486699E-2</v>
      </c>
      <c r="DA336">
        <v>3.0342656918811699E-2</v>
      </c>
      <c r="DB336">
        <v>-1.9562528322314501E-2</v>
      </c>
      <c r="DC336">
        <v>0</v>
      </c>
      <c r="DD336">
        <v>-0.22042132012315299</v>
      </c>
      <c r="DE336">
        <v>0.32398362119855201</v>
      </c>
      <c r="DF336">
        <v>-0.27734484921998898</v>
      </c>
      <c r="DG336">
        <v>0</v>
      </c>
      <c r="DH336">
        <v>0.33950400722281399</v>
      </c>
      <c r="DI336">
        <v>0</v>
      </c>
      <c r="DJ336">
        <v>0</v>
      </c>
      <c r="DK336">
        <v>0</v>
      </c>
      <c r="DL336">
        <v>0</v>
      </c>
      <c r="DM336">
        <v>0</v>
      </c>
      <c r="DN336">
        <v>0</v>
      </c>
      <c r="DO336" t="s">
        <v>1834</v>
      </c>
      <c r="DP336">
        <v>37402</v>
      </c>
      <c r="DQ336">
        <v>37402</v>
      </c>
      <c r="DR336" t="s">
        <v>1835</v>
      </c>
      <c r="DS336">
        <v>0</v>
      </c>
      <c r="DT336">
        <v>225.98</v>
      </c>
      <c r="DU336">
        <v>38454.5</v>
      </c>
      <c r="DV336">
        <v>37558.9</v>
      </c>
      <c r="DW336">
        <v>2.3205087231387001E-4</v>
      </c>
      <c r="DX336">
        <v>1.4591605652836499</v>
      </c>
      <c r="DY336">
        <v>1.4593926161559601</v>
      </c>
      <c r="DZ336">
        <v>2.3205087231387001E-4</v>
      </c>
      <c r="EA336">
        <v>0.61815580451187202</v>
      </c>
      <c r="EB336">
        <v>0</v>
      </c>
      <c r="EC336">
        <v>6.2141320539831402E-2</v>
      </c>
      <c r="ED336">
        <v>0.27736268668298197</v>
      </c>
      <c r="EE336" t="s">
        <v>1836</v>
      </c>
      <c r="EF336" t="s">
        <v>351</v>
      </c>
      <c r="EG336" t="s">
        <v>1836</v>
      </c>
      <c r="EH336" t="s">
        <v>1886</v>
      </c>
      <c r="EI336" t="s">
        <v>1836</v>
      </c>
      <c r="EJ336">
        <v>1.2237326023049999E-4</v>
      </c>
      <c r="EK336">
        <v>3.19075517690468</v>
      </c>
      <c r="EL336">
        <v>7.2312680858030497E-4</v>
      </c>
      <c r="EM336">
        <v>0.119890948249759</v>
      </c>
      <c r="EN336">
        <v>0</v>
      </c>
      <c r="EO336">
        <v>0</v>
      </c>
      <c r="EP336">
        <v>0</v>
      </c>
      <c r="EQ336">
        <v>0</v>
      </c>
      <c r="ER336">
        <v>0</v>
      </c>
      <c r="ES336">
        <v>0</v>
      </c>
      <c r="ET336">
        <v>0</v>
      </c>
      <c r="EU336">
        <v>0</v>
      </c>
      <c r="EV336">
        <v>0.03</v>
      </c>
      <c r="EW336">
        <v>230.98</v>
      </c>
      <c r="EX336">
        <v>1.00590872726279</v>
      </c>
      <c r="EY336">
        <v>38681.7171525269</v>
      </c>
      <c r="EZ336">
        <v>8.9347030278906594</v>
      </c>
      <c r="FA336">
        <v>0</v>
      </c>
      <c r="FB336">
        <v>0</v>
      </c>
      <c r="FC336">
        <v>0</v>
      </c>
      <c r="FD336">
        <v>0</v>
      </c>
      <c r="FE336">
        <v>0</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0</v>
      </c>
      <c r="FY336">
        <v>0</v>
      </c>
      <c r="FZ336">
        <v>0.100590819909471</v>
      </c>
      <c r="GA336">
        <v>0</v>
      </c>
      <c r="GB336">
        <v>0</v>
      </c>
      <c r="GC336">
        <v>0</v>
      </c>
      <c r="GD336">
        <v>0</v>
      </c>
      <c r="GE336">
        <v>0</v>
      </c>
      <c r="GF336">
        <v>0</v>
      </c>
      <c r="GG336">
        <v>0</v>
      </c>
      <c r="GH336">
        <v>0</v>
      </c>
      <c r="GI336">
        <v>0</v>
      </c>
      <c r="GJ336">
        <v>0</v>
      </c>
      <c r="GK336">
        <v>0</v>
      </c>
      <c r="GL336">
        <v>0</v>
      </c>
      <c r="GM336">
        <v>0</v>
      </c>
      <c r="GN336">
        <v>0</v>
      </c>
      <c r="GO336">
        <v>0</v>
      </c>
      <c r="GP336">
        <v>11.2981870912575</v>
      </c>
      <c r="GQ336">
        <v>0</v>
      </c>
      <c r="GR336">
        <v>6.5453874539821197E-2</v>
      </c>
      <c r="GS336">
        <v>6.5453874539821197E-2</v>
      </c>
      <c r="GT336">
        <v>0.39172951227093999</v>
      </c>
      <c r="GU336">
        <v>2.3634840633668799</v>
      </c>
      <c r="GV336">
        <v>1.4593926161559601</v>
      </c>
    </row>
    <row r="337" spans="1:204" x14ac:dyDescent="0.35">
      <c r="A337">
        <v>336</v>
      </c>
      <c r="B337" t="s">
        <v>1676</v>
      </c>
      <c r="C337" t="s">
        <v>359</v>
      </c>
      <c r="D337" t="s">
        <v>1749</v>
      </c>
      <c r="E337" t="s">
        <v>1724</v>
      </c>
      <c r="F337">
        <v>1</v>
      </c>
      <c r="G337">
        <v>4.4318110500000003</v>
      </c>
      <c r="H337">
        <v>3.7135712097129998</v>
      </c>
      <c r="I337">
        <v>3.17383554863873</v>
      </c>
      <c r="J337">
        <v>2.8848023109926801</v>
      </c>
      <c r="K337">
        <v>0</v>
      </c>
      <c r="L337">
        <v>0</v>
      </c>
      <c r="M337">
        <v>0</v>
      </c>
      <c r="N337">
        <v>3.5845127062500003E-2</v>
      </c>
      <c r="O337">
        <v>3.5845127057047503E-2</v>
      </c>
      <c r="P337">
        <v>3.7989785310078801E-2</v>
      </c>
      <c r="Q337">
        <v>5.9698234058695301E-2</v>
      </c>
      <c r="R337">
        <v>0</v>
      </c>
      <c r="S337">
        <v>0</v>
      </c>
      <c r="T337">
        <v>0</v>
      </c>
      <c r="U337">
        <v>5.3304554</v>
      </c>
      <c r="V337">
        <v>5.6940937170000003</v>
      </c>
      <c r="W337">
        <v>6.1558871039999996</v>
      </c>
      <c r="X337">
        <v>6.4602466359999999</v>
      </c>
      <c r="Y337">
        <v>0</v>
      </c>
      <c r="Z337">
        <v>0</v>
      </c>
      <c r="AA337">
        <v>0</v>
      </c>
      <c r="AB337">
        <v>0</v>
      </c>
      <c r="AC337">
        <v>0</v>
      </c>
      <c r="AD337">
        <v>0</v>
      </c>
      <c r="AE337">
        <v>0</v>
      </c>
      <c r="AF337">
        <v>0</v>
      </c>
      <c r="AG337">
        <v>0</v>
      </c>
      <c r="AH337">
        <v>0</v>
      </c>
      <c r="AI337">
        <v>0</v>
      </c>
      <c r="AJ337">
        <v>0</v>
      </c>
      <c r="AK337">
        <v>0</v>
      </c>
      <c r="AL337">
        <v>0</v>
      </c>
      <c r="AM337">
        <v>0</v>
      </c>
      <c r="AN337">
        <v>0</v>
      </c>
      <c r="AO337">
        <v>0</v>
      </c>
      <c r="AP337">
        <v>3.1786553911111102</v>
      </c>
      <c r="AQ337">
        <v>3.8776124844444402</v>
      </c>
      <c r="AR337">
        <v>4.0285774850062204</v>
      </c>
      <c r="AS337">
        <v>3.56455642868475</v>
      </c>
      <c r="AT337">
        <v>0</v>
      </c>
      <c r="AU337">
        <v>0</v>
      </c>
      <c r="AV337">
        <v>0</v>
      </c>
      <c r="AW337">
        <v>7.9672558683441096E-3</v>
      </c>
      <c r="AX337">
        <v>5.69802398533903E-3</v>
      </c>
      <c r="AY337">
        <v>6.0434181130050099E-3</v>
      </c>
      <c r="AZ337">
        <v>0</v>
      </c>
      <c r="BA337">
        <v>0</v>
      </c>
      <c r="BB337">
        <v>0</v>
      </c>
      <c r="BC337">
        <v>0</v>
      </c>
      <c r="BD337">
        <v>5.3108709968300704E-3</v>
      </c>
      <c r="BE337">
        <v>2.7582265499665901E-2</v>
      </c>
      <c r="BF337">
        <v>2.2271394502835801E-2</v>
      </c>
      <c r="BG337">
        <v>2.7753583918918499E-2</v>
      </c>
      <c r="BH337">
        <v>0</v>
      </c>
      <c r="BI337">
        <v>0</v>
      </c>
      <c r="BJ337">
        <v>0</v>
      </c>
      <c r="BK337">
        <v>0</v>
      </c>
      <c r="BL337">
        <v>1.69303012931733E-2</v>
      </c>
      <c r="BM337">
        <v>1.68637909998102E-2</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12.9900450950388</v>
      </c>
      <c r="CO337">
        <v>13.371333128992701</v>
      </c>
      <c r="CP337">
        <v>13.4414685265707</v>
      </c>
      <c r="CQ337">
        <v>12.997057193655101</v>
      </c>
      <c r="CR337">
        <v>0</v>
      </c>
      <c r="CS337">
        <v>0</v>
      </c>
      <c r="CT337">
        <v>0</v>
      </c>
      <c r="CU337">
        <v>0</v>
      </c>
      <c r="CV337">
        <v>0</v>
      </c>
      <c r="CW337">
        <v>2.9352325658939402E-2</v>
      </c>
      <c r="CX337">
        <v>5.2452060614605099E-3</v>
      </c>
      <c r="CY337">
        <v>-3.3062706804477898E-2</v>
      </c>
      <c r="CZ337">
        <v>0</v>
      </c>
      <c r="DA337">
        <v>0</v>
      </c>
      <c r="DB337">
        <v>0</v>
      </c>
      <c r="DC337">
        <v>0</v>
      </c>
      <c r="DD337">
        <v>0</v>
      </c>
      <c r="DE337">
        <v>0</v>
      </c>
      <c r="DF337">
        <v>0</v>
      </c>
      <c r="DG337">
        <v>0</v>
      </c>
      <c r="DH337">
        <v>0</v>
      </c>
      <c r="DI337">
        <v>0</v>
      </c>
      <c r="DJ337">
        <v>0</v>
      </c>
      <c r="DK337">
        <v>0</v>
      </c>
      <c r="DL337">
        <v>0</v>
      </c>
      <c r="DM337">
        <v>0</v>
      </c>
      <c r="DN337">
        <v>0</v>
      </c>
      <c r="DO337" t="s">
        <v>1836</v>
      </c>
      <c r="DP337">
        <v>0</v>
      </c>
      <c r="DQ337">
        <v>0</v>
      </c>
      <c r="DR337" t="s">
        <v>1835</v>
      </c>
      <c r="DS337">
        <v>0</v>
      </c>
      <c r="DT337">
        <v>0</v>
      </c>
      <c r="DU337">
        <v>0</v>
      </c>
      <c r="DV337">
        <v>40843.199999999997</v>
      </c>
      <c r="DW337">
        <v>0</v>
      </c>
      <c r="DX337">
        <v>0</v>
      </c>
      <c r="DY337">
        <v>0</v>
      </c>
      <c r="DZ337">
        <v>0</v>
      </c>
      <c r="EA337">
        <v>0</v>
      </c>
      <c r="EB337">
        <v>0</v>
      </c>
      <c r="EC337">
        <v>0</v>
      </c>
      <c r="ED337">
        <v>0</v>
      </c>
      <c r="EE337" t="s">
        <v>1836</v>
      </c>
      <c r="EF337" t="s">
        <v>1836</v>
      </c>
      <c r="EG337" t="s">
        <v>1836</v>
      </c>
      <c r="EH337" t="s">
        <v>1836</v>
      </c>
      <c r="EI337" t="s">
        <v>466</v>
      </c>
      <c r="EJ337">
        <v>0</v>
      </c>
      <c r="EK337">
        <v>0</v>
      </c>
      <c r="EL337">
        <v>0</v>
      </c>
      <c r="EM337">
        <v>0</v>
      </c>
      <c r="EN337">
        <v>0</v>
      </c>
      <c r="EO337">
        <v>0</v>
      </c>
      <c r="EP337">
        <v>0</v>
      </c>
      <c r="EQ337">
        <v>0</v>
      </c>
      <c r="ER337">
        <v>0</v>
      </c>
      <c r="ES337">
        <v>0</v>
      </c>
      <c r="ET337">
        <v>0</v>
      </c>
      <c r="EU337">
        <v>0</v>
      </c>
      <c r="EV337">
        <v>0</v>
      </c>
      <c r="EW337">
        <v>0</v>
      </c>
      <c r="EX337">
        <v>0</v>
      </c>
      <c r="EY337">
        <v>0</v>
      </c>
      <c r="EZ337">
        <v>0</v>
      </c>
      <c r="FA337">
        <v>0</v>
      </c>
      <c r="FB337">
        <v>0</v>
      </c>
      <c r="FC337">
        <v>0</v>
      </c>
      <c r="FD337">
        <v>0</v>
      </c>
      <c r="FE337">
        <v>0</v>
      </c>
      <c r="FF337">
        <v>0</v>
      </c>
      <c r="FG337">
        <v>0</v>
      </c>
      <c r="FH337">
        <v>0</v>
      </c>
      <c r="FI337">
        <v>0</v>
      </c>
      <c r="FJ337">
        <v>0</v>
      </c>
      <c r="FK337">
        <v>0</v>
      </c>
      <c r="FL337">
        <v>0</v>
      </c>
      <c r="FM337">
        <v>0</v>
      </c>
      <c r="FN337">
        <v>0</v>
      </c>
      <c r="FO337">
        <v>0</v>
      </c>
      <c r="FP337">
        <v>0</v>
      </c>
      <c r="FQ337">
        <v>0</v>
      </c>
      <c r="FR337">
        <v>0</v>
      </c>
      <c r="FS337">
        <v>0</v>
      </c>
      <c r="FT337">
        <v>0</v>
      </c>
      <c r="FU337">
        <v>0</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0</v>
      </c>
      <c r="GO337">
        <v>0</v>
      </c>
      <c r="GP337">
        <v>0</v>
      </c>
      <c r="GQ337">
        <v>0</v>
      </c>
      <c r="GR337">
        <v>0</v>
      </c>
      <c r="GS337">
        <v>0</v>
      </c>
      <c r="GT337">
        <v>0</v>
      </c>
      <c r="GU337">
        <v>0</v>
      </c>
      <c r="GV337">
        <v>0</v>
      </c>
    </row>
    <row r="338" spans="1:204" x14ac:dyDescent="0.35">
      <c r="A338">
        <v>337</v>
      </c>
      <c r="B338" t="s">
        <v>1450</v>
      </c>
      <c r="C338" t="s">
        <v>360</v>
      </c>
      <c r="D338" t="s">
        <v>1451</v>
      </c>
      <c r="E338" t="s">
        <v>1452</v>
      </c>
      <c r="F338">
        <v>0</v>
      </c>
      <c r="G338">
        <v>5.6267563100000002</v>
      </c>
      <c r="H338">
        <v>4.7073502302910004</v>
      </c>
      <c r="I338">
        <v>4.0163943405187101</v>
      </c>
      <c r="J338">
        <v>3.6463696703077999</v>
      </c>
      <c r="K338">
        <v>3.3393853376271401</v>
      </c>
      <c r="L338">
        <v>3.3937948746964199</v>
      </c>
      <c r="M338">
        <v>3.3937948746964199</v>
      </c>
      <c r="N338">
        <v>4.49206848125E-2</v>
      </c>
      <c r="O338">
        <v>4.4920684843696303E-2</v>
      </c>
      <c r="P338">
        <v>4.7608344935639299E-2</v>
      </c>
      <c r="Q338">
        <v>7.4813113470290293E-2</v>
      </c>
      <c r="R338">
        <v>0.108819074138563</v>
      </c>
      <c r="S338">
        <v>0.136023842673203</v>
      </c>
      <c r="T338">
        <v>0.17683099547516401</v>
      </c>
      <c r="U338">
        <v>6.8696768199999996</v>
      </c>
      <c r="V338">
        <v>7.2614904899999999</v>
      </c>
      <c r="W338">
        <v>7.6263343800000003</v>
      </c>
      <c r="X338">
        <v>8.0234630899999999</v>
      </c>
      <c r="Y338">
        <v>8.3755972300000003</v>
      </c>
      <c r="Z338">
        <v>8.7084013799999997</v>
      </c>
      <c r="AA338">
        <v>8.7220297000000002</v>
      </c>
      <c r="AB338">
        <v>0</v>
      </c>
      <c r="AC338">
        <v>0</v>
      </c>
      <c r="AD338">
        <v>0</v>
      </c>
      <c r="AE338">
        <v>0</v>
      </c>
      <c r="AF338">
        <v>0</v>
      </c>
      <c r="AG338">
        <v>0</v>
      </c>
      <c r="AH338">
        <v>0</v>
      </c>
      <c r="AI338">
        <v>0</v>
      </c>
      <c r="AJ338">
        <v>0</v>
      </c>
      <c r="AK338">
        <v>0</v>
      </c>
      <c r="AL338">
        <v>0</v>
      </c>
      <c r="AM338">
        <v>0</v>
      </c>
      <c r="AN338">
        <v>0</v>
      </c>
      <c r="AO338">
        <v>0</v>
      </c>
      <c r="AP338">
        <v>3.1114931004444402</v>
      </c>
      <c r="AQ338">
        <v>3.8481926008888898</v>
      </c>
      <c r="AR338">
        <v>3.436400129536</v>
      </c>
      <c r="AS338">
        <v>2.9174573592558799</v>
      </c>
      <c r="AT338">
        <v>2.6144374402400499</v>
      </c>
      <c r="AU338">
        <v>2.2438808975862798</v>
      </c>
      <c r="AV338">
        <v>1.4845167958738299</v>
      </c>
      <c r="AW338">
        <v>9.9932256181954303E-3</v>
      </c>
      <c r="AX338">
        <v>7.1469575226804699E-3</v>
      </c>
      <c r="AY338">
        <v>7.5801808936883002E-3</v>
      </c>
      <c r="AZ338">
        <v>0</v>
      </c>
      <c r="BA338">
        <v>0</v>
      </c>
      <c r="BB338">
        <v>0</v>
      </c>
      <c r="BC338">
        <v>0</v>
      </c>
      <c r="BD338">
        <v>9.2234979303919794E-3</v>
      </c>
      <c r="BE338">
        <v>4.7902682799777697E-2</v>
      </c>
      <c r="BF338">
        <v>3.8679184869385701E-2</v>
      </c>
      <c r="BG338">
        <v>4.8200214991080702E-2</v>
      </c>
      <c r="BH338">
        <v>4.8200214991080702E-2</v>
      </c>
      <c r="BI338">
        <v>4.8200214991080702E-2</v>
      </c>
      <c r="BJ338">
        <v>5.0580472521504397E-2</v>
      </c>
      <c r="BK338">
        <v>0</v>
      </c>
      <c r="BL338">
        <v>2.7340734998526999E-2</v>
      </c>
      <c r="BM338">
        <v>2.7242342138934599E-2</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15.672063638805501</v>
      </c>
      <c r="CO338">
        <v>15.9443443813446</v>
      </c>
      <c r="CP338">
        <v>15.2002389028924</v>
      </c>
      <c r="CQ338">
        <v>14.710303448025</v>
      </c>
      <c r="CR338">
        <v>14.486439296996799</v>
      </c>
      <c r="CS338">
        <v>14.530301209947</v>
      </c>
      <c r="CT338">
        <v>14.530301209947</v>
      </c>
      <c r="CU338">
        <v>14.199124501494399</v>
      </c>
      <c r="CV338">
        <v>14.1589295470195</v>
      </c>
      <c r="CW338">
        <v>1.7373636862017899E-2</v>
      </c>
      <c r="CX338">
        <v>-4.6668929161040998E-2</v>
      </c>
      <c r="CY338">
        <v>-3.2232089113683901E-2</v>
      </c>
      <c r="CZ338">
        <v>-1.5218187158353E-2</v>
      </c>
      <c r="DA338">
        <v>3.0277911673737301E-3</v>
      </c>
      <c r="DB338">
        <v>-7.2853355829377797E-2</v>
      </c>
      <c r="DC338">
        <v>0</v>
      </c>
      <c r="DD338">
        <v>-1.1417624288585499</v>
      </c>
      <c r="DE338">
        <v>0.11632817194171099</v>
      </c>
      <c r="DF338">
        <v>-0.186603563546719</v>
      </c>
      <c r="DG338">
        <v>0</v>
      </c>
      <c r="DH338">
        <v>0.33117670845255598</v>
      </c>
      <c r="DI338">
        <v>0</v>
      </c>
      <c r="DJ338">
        <v>0</v>
      </c>
      <c r="DK338">
        <v>0</v>
      </c>
      <c r="DL338">
        <v>0</v>
      </c>
      <c r="DM338">
        <v>0</v>
      </c>
      <c r="DN338">
        <v>0</v>
      </c>
      <c r="DO338" t="s">
        <v>1855</v>
      </c>
      <c r="DP338">
        <v>63758</v>
      </c>
      <c r="DQ338">
        <v>63758</v>
      </c>
      <c r="DR338" t="s">
        <v>1835</v>
      </c>
      <c r="DS338">
        <v>0</v>
      </c>
      <c r="DT338">
        <v>180.17</v>
      </c>
      <c r="DU338">
        <v>48410</v>
      </c>
      <c r="DV338">
        <v>47614</v>
      </c>
      <c r="DW338">
        <v>5.3971650195415997E-4</v>
      </c>
      <c r="DX338">
        <v>3.3937948746964199</v>
      </c>
      <c r="DY338">
        <v>3.39433459119837</v>
      </c>
      <c r="DZ338">
        <v>5.3971650195415997E-4</v>
      </c>
      <c r="EA338">
        <v>1.2701962871191801</v>
      </c>
      <c r="EB338">
        <v>0</v>
      </c>
      <c r="EC338">
        <v>0.144531657565837</v>
      </c>
      <c r="ED338">
        <v>0.18664505088671901</v>
      </c>
      <c r="EE338" t="s">
        <v>124</v>
      </c>
      <c r="EF338" t="s">
        <v>123</v>
      </c>
      <c r="EG338" t="s">
        <v>1836</v>
      </c>
      <c r="EH338" t="s">
        <v>1880</v>
      </c>
      <c r="EI338" t="s">
        <v>1836</v>
      </c>
      <c r="EJ338">
        <v>2.8462236442273298E-4</v>
      </c>
      <c r="EK338">
        <v>7.4212316474544897</v>
      </c>
      <c r="EL338">
        <v>1.68188759695593E-3</v>
      </c>
      <c r="EM338">
        <v>0.27884887748006698</v>
      </c>
      <c r="EN338">
        <v>5.0580472521504397E-2</v>
      </c>
      <c r="EO338">
        <v>0</v>
      </c>
      <c r="EP338">
        <v>0</v>
      </c>
      <c r="EQ338">
        <v>0</v>
      </c>
      <c r="ER338">
        <v>0</v>
      </c>
      <c r="ES338">
        <v>0</v>
      </c>
      <c r="ET338">
        <v>0</v>
      </c>
      <c r="EU338">
        <v>0</v>
      </c>
      <c r="EV338">
        <v>0.03</v>
      </c>
      <c r="EW338">
        <v>185.17</v>
      </c>
      <c r="EX338">
        <v>1.0041534940236001</v>
      </c>
      <c r="EY338">
        <v>48611.070645682303</v>
      </c>
      <c r="EZ338">
        <v>9.0013119514609894</v>
      </c>
      <c r="FA338">
        <v>0</v>
      </c>
      <c r="FB338">
        <v>0</v>
      </c>
      <c r="FC338">
        <v>0</v>
      </c>
      <c r="FD338">
        <v>0</v>
      </c>
      <c r="FE338">
        <v>0</v>
      </c>
      <c r="FF338">
        <v>0</v>
      </c>
      <c r="FG338">
        <v>0</v>
      </c>
      <c r="FH338">
        <v>0</v>
      </c>
      <c r="FI338">
        <v>0</v>
      </c>
      <c r="FJ338">
        <v>0</v>
      </c>
      <c r="FK338">
        <v>0</v>
      </c>
      <c r="FL338">
        <v>0</v>
      </c>
      <c r="FM338">
        <v>0</v>
      </c>
      <c r="FN338">
        <v>0</v>
      </c>
      <c r="FO338">
        <v>0</v>
      </c>
      <c r="FP338">
        <v>0</v>
      </c>
      <c r="FQ338">
        <v>0</v>
      </c>
      <c r="FR338">
        <v>0</v>
      </c>
      <c r="FS338">
        <v>0</v>
      </c>
      <c r="FT338">
        <v>0</v>
      </c>
      <c r="FU338">
        <v>0</v>
      </c>
      <c r="FV338">
        <v>0</v>
      </c>
      <c r="FW338">
        <v>0</v>
      </c>
      <c r="FX338">
        <v>0</v>
      </c>
      <c r="FY338">
        <v>0</v>
      </c>
      <c r="FZ338">
        <v>0.23395958355548599</v>
      </c>
      <c r="GA338">
        <v>0</v>
      </c>
      <c r="GB338">
        <v>0</v>
      </c>
      <c r="GC338">
        <v>0</v>
      </c>
      <c r="GD338">
        <v>0</v>
      </c>
      <c r="GE338">
        <v>0</v>
      </c>
      <c r="GF338">
        <v>0</v>
      </c>
      <c r="GG338">
        <v>0</v>
      </c>
      <c r="GH338">
        <v>0</v>
      </c>
      <c r="GI338">
        <v>0</v>
      </c>
      <c r="GJ338">
        <v>0</v>
      </c>
      <c r="GK338">
        <v>0</v>
      </c>
      <c r="GL338">
        <v>0</v>
      </c>
      <c r="GM338">
        <v>0</v>
      </c>
      <c r="GN338">
        <v>0</v>
      </c>
      <c r="GO338">
        <v>0</v>
      </c>
      <c r="GP338">
        <v>14.381467938865301</v>
      </c>
      <c r="GQ338">
        <v>0</v>
      </c>
      <c r="GR338">
        <v>0.15223617552966101</v>
      </c>
      <c r="GS338">
        <v>0.15223617552966101</v>
      </c>
      <c r="GT338">
        <v>0.22253839184579</v>
      </c>
      <c r="GU338">
        <v>5.3801559874042697</v>
      </c>
      <c r="GV338">
        <v>3.39433459119837</v>
      </c>
    </row>
    <row r="339" spans="1:204" x14ac:dyDescent="0.35">
      <c r="A339">
        <v>338</v>
      </c>
      <c r="B339" t="s">
        <v>1453</v>
      </c>
      <c r="C339" t="s">
        <v>361</v>
      </c>
      <c r="D339" t="s">
        <v>1454</v>
      </c>
      <c r="E339" t="s">
        <v>1455</v>
      </c>
      <c r="F339">
        <v>0</v>
      </c>
      <c r="G339">
        <v>68.15084847</v>
      </c>
      <c r="H339">
        <v>60.354115282560997</v>
      </c>
      <c r="I339">
        <v>54.6349776465307</v>
      </c>
      <c r="J339">
        <v>51.412759398820597</v>
      </c>
      <c r="K339">
        <v>47.931082304549598</v>
      </c>
      <c r="L339">
        <v>48.712036802383402</v>
      </c>
      <c r="M339">
        <v>48.767179206704299</v>
      </c>
      <c r="N339">
        <v>0.51277337037500004</v>
      </c>
      <c r="O339">
        <v>0.51277337028026904</v>
      </c>
      <c r="P339">
        <v>0.54345323476383001</v>
      </c>
      <c r="Q339">
        <v>0.85399794034316201</v>
      </c>
      <c r="R339">
        <v>1.24217882231732</v>
      </c>
      <c r="S339">
        <v>1.55272352789665</v>
      </c>
      <c r="T339">
        <v>2.01854058626565</v>
      </c>
      <c r="U339">
        <v>51.857023833</v>
      </c>
      <c r="V339">
        <v>55.640462112999998</v>
      </c>
      <c r="W339">
        <v>59.409702879999998</v>
      </c>
      <c r="X339">
        <v>62.530043759999998</v>
      </c>
      <c r="Y339">
        <v>65.910882465</v>
      </c>
      <c r="Z339">
        <v>70.210827563999999</v>
      </c>
      <c r="AA339">
        <v>74.430185559999998</v>
      </c>
      <c r="AB339">
        <v>0</v>
      </c>
      <c r="AC339">
        <v>0</v>
      </c>
      <c r="AD339">
        <v>4.0198591132664596</v>
      </c>
      <c r="AE339">
        <v>5.48728966358662</v>
      </c>
      <c r="AF339">
        <v>6.8192383849214702</v>
      </c>
      <c r="AG339">
        <v>7.59352938492147</v>
      </c>
      <c r="AH339">
        <v>7.59352938492147</v>
      </c>
      <c r="AI339">
        <v>0</v>
      </c>
      <c r="AJ339">
        <v>0</v>
      </c>
      <c r="AK339">
        <v>0.77775000000000005</v>
      </c>
      <c r="AL339">
        <v>0.48393164999999999</v>
      </c>
      <c r="AM339">
        <v>0</v>
      </c>
      <c r="AN339">
        <v>0</v>
      </c>
      <c r="AO339">
        <v>0</v>
      </c>
      <c r="AP339">
        <v>4.6523739655555598</v>
      </c>
      <c r="AQ339">
        <v>6.3776877966666703</v>
      </c>
      <c r="AR339">
        <v>6.4579938628355604</v>
      </c>
      <c r="AS339">
        <v>6.2421270518704199</v>
      </c>
      <c r="AT339">
        <v>6.1869333212577402</v>
      </c>
      <c r="AU339">
        <v>6.3424752700846101</v>
      </c>
      <c r="AV339">
        <v>3.49287790436885</v>
      </c>
      <c r="AW339">
        <v>0.112891761224249</v>
      </c>
      <c r="AX339">
        <v>8.0737957187840603E-2</v>
      </c>
      <c r="AY339">
        <v>8.5632007540064295E-2</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0.77429099999999995</v>
      </c>
      <c r="BV339">
        <v>0.77429099999999995</v>
      </c>
      <c r="BW339">
        <v>0</v>
      </c>
      <c r="BX339">
        <v>0</v>
      </c>
      <c r="BY339">
        <v>0</v>
      </c>
      <c r="BZ339">
        <v>0</v>
      </c>
      <c r="CA339">
        <v>0</v>
      </c>
      <c r="CB339">
        <v>0</v>
      </c>
      <c r="CC339">
        <v>1.322746</v>
      </c>
      <c r="CD339">
        <v>0</v>
      </c>
      <c r="CE339">
        <v>0</v>
      </c>
      <c r="CF339">
        <v>0</v>
      </c>
      <c r="CG339">
        <v>0</v>
      </c>
      <c r="CH339">
        <v>0</v>
      </c>
      <c r="CI339">
        <v>0</v>
      </c>
      <c r="CJ339">
        <v>0</v>
      </c>
      <c r="CK339">
        <v>4.7375290000000003</v>
      </c>
      <c r="CL339">
        <v>5.9907093601992303</v>
      </c>
      <c r="CM339">
        <v>4.7375290000000003</v>
      </c>
      <c r="CN339">
        <v>125.285911400155</v>
      </c>
      <c r="CO339">
        <v>122.96577651969601</v>
      </c>
      <c r="CP339">
        <v>125.92936874493699</v>
      </c>
      <c r="CQ339">
        <v>127.784440464621</v>
      </c>
      <c r="CR339">
        <v>130.18735229804599</v>
      </c>
      <c r="CS339">
        <v>139.14912154928601</v>
      </c>
      <c r="CT339">
        <v>139.14912154928601</v>
      </c>
      <c r="CU339">
        <v>143.43114995603599</v>
      </c>
      <c r="CV339">
        <v>142.50711613698701</v>
      </c>
      <c r="CW339">
        <v>-1.85187213353037E-2</v>
      </c>
      <c r="CX339">
        <v>2.4100951574652901E-2</v>
      </c>
      <c r="CY339">
        <v>1.47310491442361E-2</v>
      </c>
      <c r="CZ339">
        <v>1.88044164429437E-2</v>
      </c>
      <c r="DA339">
        <v>6.8837479932176898E-2</v>
      </c>
      <c r="DB339">
        <v>0.14653948305305001</v>
      </c>
      <c r="DC339">
        <v>3.2311540965676497E-2</v>
      </c>
      <c r="DD339">
        <v>18.359332690409001</v>
      </c>
      <c r="DE339">
        <v>9.2770408464406309</v>
      </c>
      <c r="DF339">
        <v>4.49612254127765</v>
      </c>
      <c r="DG339">
        <v>4.49612254127765</v>
      </c>
      <c r="DH339">
        <v>0.21409413452743301</v>
      </c>
      <c r="DI339">
        <v>0</v>
      </c>
      <c r="DJ339">
        <v>0</v>
      </c>
      <c r="DK339">
        <v>0</v>
      </c>
      <c r="DL339">
        <v>0</v>
      </c>
      <c r="DM339">
        <v>0</v>
      </c>
      <c r="DN339">
        <v>0</v>
      </c>
      <c r="DO339" t="s">
        <v>1859</v>
      </c>
      <c r="DP339">
        <v>79801</v>
      </c>
      <c r="DQ339">
        <v>79801</v>
      </c>
      <c r="DR339" t="s">
        <v>1856</v>
      </c>
      <c r="DS339">
        <v>0.03</v>
      </c>
      <c r="DT339">
        <v>1421.02</v>
      </c>
      <c r="DU339">
        <v>52378</v>
      </c>
      <c r="DV339">
        <v>48612.800000000003</v>
      </c>
      <c r="DW339">
        <v>10.336171318926599</v>
      </c>
      <c r="DX339">
        <v>38.740452021021497</v>
      </c>
      <c r="DY339">
        <v>49.0766233399481</v>
      </c>
      <c r="DZ339">
        <v>6.1609094788315803E-3</v>
      </c>
      <c r="EA339">
        <v>3.7210819656498502</v>
      </c>
      <c r="EB339">
        <v>3.22621051729636E-3</v>
      </c>
      <c r="EC339">
        <v>0.21403269714114101</v>
      </c>
      <c r="ED339">
        <v>0</v>
      </c>
      <c r="EE339" t="s">
        <v>311</v>
      </c>
      <c r="EF339" t="s">
        <v>1836</v>
      </c>
      <c r="EG339" t="s">
        <v>1836</v>
      </c>
      <c r="EH339" t="s">
        <v>1870</v>
      </c>
      <c r="EI339" t="s">
        <v>1836</v>
      </c>
      <c r="EJ339">
        <v>3.2489883420469901E-3</v>
      </c>
      <c r="EK339">
        <v>10.989884516409999</v>
      </c>
      <c r="EL339">
        <v>2.4906580656956201E-3</v>
      </c>
      <c r="EM339">
        <v>3.1830832321881402</v>
      </c>
      <c r="EN339">
        <v>0</v>
      </c>
      <c r="EO339">
        <v>7.8232145083883902</v>
      </c>
      <c r="EP339">
        <v>8.1237178710241107</v>
      </c>
      <c r="EQ339">
        <v>0</v>
      </c>
      <c r="ER339">
        <v>0</v>
      </c>
      <c r="ES339">
        <v>0</v>
      </c>
      <c r="ET339">
        <v>0</v>
      </c>
      <c r="EU339">
        <v>0</v>
      </c>
      <c r="EV339">
        <v>0</v>
      </c>
      <c r="EW339">
        <v>1463.65</v>
      </c>
      <c r="EX339">
        <v>1.0188249427275</v>
      </c>
      <c r="EY339">
        <v>53364.012850181003</v>
      </c>
      <c r="EZ339">
        <v>78.106237408167502</v>
      </c>
      <c r="FA339">
        <v>533.64012850180995</v>
      </c>
      <c r="FB339">
        <v>1449.4404</v>
      </c>
      <c r="FC339">
        <v>1463.6505999999999</v>
      </c>
      <c r="FD339">
        <v>77.3479561311715</v>
      </c>
      <c r="FE339">
        <v>78.106269426575196</v>
      </c>
      <c r="FF339">
        <v>0.75831329540363901</v>
      </c>
      <c r="FG339">
        <v>1.13427491438527</v>
      </c>
      <c r="FH339">
        <v>0.375961618981629</v>
      </c>
      <c r="FI339">
        <v>4.2256192998059699E-3</v>
      </c>
      <c r="FJ339">
        <v>0.33804954398447701</v>
      </c>
      <c r="FK339">
        <v>0</v>
      </c>
      <c r="FL339">
        <v>0</v>
      </c>
      <c r="FM339">
        <v>0</v>
      </c>
      <c r="FN339">
        <v>0</v>
      </c>
      <c r="FO339">
        <v>0</v>
      </c>
      <c r="FP339">
        <v>0</v>
      </c>
      <c r="FQ339">
        <v>0</v>
      </c>
      <c r="FR339">
        <v>0.52264610380201004</v>
      </c>
      <c r="FS339">
        <v>0</v>
      </c>
      <c r="FT339">
        <v>0</v>
      </c>
      <c r="FU339">
        <v>0</v>
      </c>
      <c r="FV339">
        <v>0</v>
      </c>
      <c r="FW339">
        <v>0</v>
      </c>
      <c r="FX339">
        <v>0</v>
      </c>
      <c r="FY339">
        <v>0</v>
      </c>
      <c r="FZ339">
        <v>2.6706684171626298</v>
      </c>
      <c r="GA339">
        <v>0</v>
      </c>
      <c r="GB339">
        <v>0</v>
      </c>
      <c r="GC339">
        <v>0</v>
      </c>
      <c r="GD339">
        <v>0</v>
      </c>
      <c r="GE339">
        <v>0</v>
      </c>
      <c r="GF339">
        <v>0</v>
      </c>
      <c r="GG339">
        <v>0</v>
      </c>
      <c r="GH339">
        <v>1.7949589668404</v>
      </c>
      <c r="GI339">
        <v>0</v>
      </c>
      <c r="GJ339">
        <v>0</v>
      </c>
      <c r="GK339">
        <v>0</v>
      </c>
      <c r="GL339">
        <v>0</v>
      </c>
      <c r="GM339">
        <v>0</v>
      </c>
      <c r="GN339">
        <v>0</v>
      </c>
      <c r="GO339">
        <v>0</v>
      </c>
      <c r="GP339">
        <v>153.452714938394</v>
      </c>
      <c r="GQ339">
        <v>0</v>
      </c>
      <c r="GR339">
        <v>0.22544209206362301</v>
      </c>
      <c r="GS339">
        <v>0.22544209206362301</v>
      </c>
      <c r="GT339">
        <v>10.945598801407399</v>
      </c>
      <c r="GU339">
        <v>75.346477530226807</v>
      </c>
      <c r="GV339">
        <v>49.0766233399481</v>
      </c>
    </row>
    <row r="340" spans="1:204" x14ac:dyDescent="0.35">
      <c r="A340">
        <v>339</v>
      </c>
      <c r="B340" t="s">
        <v>1456</v>
      </c>
      <c r="C340" t="s">
        <v>362</v>
      </c>
      <c r="D340" t="s">
        <v>1457</v>
      </c>
      <c r="E340" t="s">
        <v>1458</v>
      </c>
      <c r="F340">
        <v>0</v>
      </c>
      <c r="G340">
        <v>8.2842854599999995</v>
      </c>
      <c r="H340">
        <v>7.193685498881</v>
      </c>
      <c r="I340">
        <v>6.3747802673219001</v>
      </c>
      <c r="J340">
        <v>5.9364007939612096</v>
      </c>
      <c r="K340">
        <v>5.3997392468259999</v>
      </c>
      <c r="L340">
        <v>5.4877187050227603</v>
      </c>
      <c r="M340">
        <v>5.4900899141110404</v>
      </c>
      <c r="N340">
        <v>6.69605520208333E-2</v>
      </c>
      <c r="O340">
        <v>6.6960552045270696E-2</v>
      </c>
      <c r="P340">
        <v>7.0966884631088301E-2</v>
      </c>
      <c r="Q340">
        <v>0.11151939013456701</v>
      </c>
      <c r="R340">
        <v>0.16221002201389101</v>
      </c>
      <c r="S340">
        <v>0.20276252751736401</v>
      </c>
      <c r="T340">
        <v>0.26359128577257401</v>
      </c>
      <c r="U340">
        <v>6.538990364</v>
      </c>
      <c r="V340">
        <v>6.8548029120000002</v>
      </c>
      <c r="W340">
        <v>7.2292915799999999</v>
      </c>
      <c r="X340">
        <v>7.6017122800000001</v>
      </c>
      <c r="Y340">
        <v>7.9553897280000001</v>
      </c>
      <c r="Z340">
        <v>8.3543948799999992</v>
      </c>
      <c r="AA340">
        <v>8.6040999839999994</v>
      </c>
      <c r="AB340">
        <v>0</v>
      </c>
      <c r="AC340">
        <v>0</v>
      </c>
      <c r="AD340">
        <v>0</v>
      </c>
      <c r="AE340">
        <v>0</v>
      </c>
      <c r="AF340">
        <v>0</v>
      </c>
      <c r="AG340">
        <v>0</v>
      </c>
      <c r="AH340">
        <v>0</v>
      </c>
      <c r="AI340">
        <v>0</v>
      </c>
      <c r="AJ340">
        <v>0</v>
      </c>
      <c r="AK340">
        <v>0</v>
      </c>
      <c r="AL340">
        <v>0</v>
      </c>
      <c r="AM340">
        <v>0</v>
      </c>
      <c r="AN340">
        <v>0</v>
      </c>
      <c r="AO340">
        <v>0</v>
      </c>
      <c r="AP340">
        <v>1.7792792524444401</v>
      </c>
      <c r="AQ340">
        <v>2.136028472</v>
      </c>
      <c r="AR340">
        <v>1.7408329156408899</v>
      </c>
      <c r="AS340">
        <v>1.3325408026389101</v>
      </c>
      <c r="AT340">
        <v>1.1843096666489199</v>
      </c>
      <c r="AU340">
        <v>1.51374936116352</v>
      </c>
      <c r="AV340">
        <v>0.64370450011380698</v>
      </c>
      <c r="AW340">
        <v>1.4843681530375E-2</v>
      </c>
      <c r="AX340">
        <v>1.06159077590149E-2</v>
      </c>
      <c r="AY340">
        <v>1.1259406664818301E-2</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16.684359309995699</v>
      </c>
      <c r="CO340">
        <v>16.262093342685301</v>
      </c>
      <c r="CP340">
        <v>15.4271310542587</v>
      </c>
      <c r="CQ340">
        <v>14.9821732667347</v>
      </c>
      <c r="CR340">
        <v>14.7016486634888</v>
      </c>
      <c r="CS340">
        <v>15.5586254737036</v>
      </c>
      <c r="CT340">
        <v>15.5586254737036</v>
      </c>
      <c r="CU340">
        <v>15.1558119039318</v>
      </c>
      <c r="CV340">
        <v>15.404299253769199</v>
      </c>
      <c r="CW340">
        <v>-2.53090909554665E-2</v>
      </c>
      <c r="CX340">
        <v>-5.1344084112157302E-2</v>
      </c>
      <c r="CY340">
        <v>-2.8842549269792898E-2</v>
      </c>
      <c r="CZ340">
        <v>-1.8723892605669801E-2</v>
      </c>
      <c r="DA340">
        <v>5.8291204600958303E-2</v>
      </c>
      <c r="DB340">
        <v>-6.7472404266526204E-2</v>
      </c>
      <c r="DC340">
        <v>0</v>
      </c>
      <c r="DD340">
        <v>-1.12573383629201</v>
      </c>
      <c r="DE340">
        <v>0.837849050374467</v>
      </c>
      <c r="DF340">
        <v>-0.18730711372602499</v>
      </c>
      <c r="DG340">
        <v>0</v>
      </c>
      <c r="DH340">
        <v>0.402813569771799</v>
      </c>
      <c r="DI340">
        <v>0</v>
      </c>
      <c r="DJ340">
        <v>0</v>
      </c>
      <c r="DK340">
        <v>0</v>
      </c>
      <c r="DL340">
        <v>0</v>
      </c>
      <c r="DM340">
        <v>0</v>
      </c>
      <c r="DN340">
        <v>0</v>
      </c>
      <c r="DO340" t="s">
        <v>1845</v>
      </c>
      <c r="DP340">
        <v>72668</v>
      </c>
      <c r="DQ340">
        <v>72668</v>
      </c>
      <c r="DR340" t="s">
        <v>1835</v>
      </c>
      <c r="DS340">
        <v>0</v>
      </c>
      <c r="DT340">
        <v>177.64</v>
      </c>
      <c r="DU340">
        <v>48435.6</v>
      </c>
      <c r="DV340">
        <v>45859.5</v>
      </c>
      <c r="DW340">
        <v>0.445011025342817</v>
      </c>
      <c r="DX340">
        <v>5.0589250615582397</v>
      </c>
      <c r="DY340">
        <v>5.5039360869010601</v>
      </c>
      <c r="DZ340">
        <v>8.0452280445174004E-4</v>
      </c>
      <c r="EA340">
        <v>1.8499810495079101</v>
      </c>
      <c r="EB340">
        <v>0</v>
      </c>
      <c r="EC340">
        <v>0.21544461337354101</v>
      </c>
      <c r="ED340">
        <v>0.18736895639825801</v>
      </c>
      <c r="EE340" t="s">
        <v>153</v>
      </c>
      <c r="EF340" t="s">
        <v>152</v>
      </c>
      <c r="EG340" t="s">
        <v>1836</v>
      </c>
      <c r="EH340" t="s">
        <v>1853</v>
      </c>
      <c r="EI340" t="s">
        <v>1836</v>
      </c>
      <c r="EJ340">
        <v>4.2426937476614299E-4</v>
      </c>
      <c r="EK340">
        <v>11.0623818336339</v>
      </c>
      <c r="EL340">
        <v>2.50708826818003E-3</v>
      </c>
      <c r="EM340">
        <v>0.41566318141059699</v>
      </c>
      <c r="EN340">
        <v>0</v>
      </c>
      <c r="EO340">
        <v>0</v>
      </c>
      <c r="EP340">
        <v>0</v>
      </c>
      <c r="EQ340">
        <v>0</v>
      </c>
      <c r="ER340">
        <v>0</v>
      </c>
      <c r="ES340">
        <v>0</v>
      </c>
      <c r="ET340">
        <v>0</v>
      </c>
      <c r="EU340">
        <v>0</v>
      </c>
      <c r="EV340">
        <v>0.03</v>
      </c>
      <c r="EW340">
        <v>182.64</v>
      </c>
      <c r="EX340">
        <v>1.0137569442429599</v>
      </c>
      <c r="EY340">
        <v>49101.925848574399</v>
      </c>
      <c r="EZ340">
        <v>8.9679757369836199</v>
      </c>
      <c r="FA340">
        <v>0</v>
      </c>
      <c r="FB340">
        <v>0</v>
      </c>
      <c r="FC340">
        <v>0</v>
      </c>
      <c r="FD340">
        <v>0</v>
      </c>
      <c r="FE340">
        <v>0</v>
      </c>
      <c r="FF340">
        <v>0</v>
      </c>
      <c r="FG340">
        <v>0</v>
      </c>
      <c r="FH340">
        <v>0</v>
      </c>
      <c r="FI340">
        <v>0</v>
      </c>
      <c r="FJ340">
        <v>0</v>
      </c>
      <c r="FK340">
        <v>0</v>
      </c>
      <c r="FL340">
        <v>0</v>
      </c>
      <c r="FM340">
        <v>0</v>
      </c>
      <c r="FN340">
        <v>0</v>
      </c>
      <c r="FO340">
        <v>0</v>
      </c>
      <c r="FP340">
        <v>0</v>
      </c>
      <c r="FQ340">
        <v>0</v>
      </c>
      <c r="FR340">
        <v>0</v>
      </c>
      <c r="FS340">
        <v>0</v>
      </c>
      <c r="FT340">
        <v>0</v>
      </c>
      <c r="FU340">
        <v>0</v>
      </c>
      <c r="FV340">
        <v>0</v>
      </c>
      <c r="FW340">
        <v>0</v>
      </c>
      <c r="FX340">
        <v>0</v>
      </c>
      <c r="FY340">
        <v>0</v>
      </c>
      <c r="FZ340">
        <v>0.34874942605776899</v>
      </c>
      <c r="GA340">
        <v>0</v>
      </c>
      <c r="GB340">
        <v>0</v>
      </c>
      <c r="GC340">
        <v>0</v>
      </c>
      <c r="GD340">
        <v>0</v>
      </c>
      <c r="GE340">
        <v>0</v>
      </c>
      <c r="GF340">
        <v>0</v>
      </c>
      <c r="GG340">
        <v>0</v>
      </c>
      <c r="GH340">
        <v>0</v>
      </c>
      <c r="GI340">
        <v>0</v>
      </c>
      <c r="GJ340">
        <v>0</v>
      </c>
      <c r="GK340">
        <v>0</v>
      </c>
      <c r="GL340">
        <v>0</v>
      </c>
      <c r="GM340">
        <v>0</v>
      </c>
      <c r="GN340">
        <v>0</v>
      </c>
      <c r="GO340">
        <v>0</v>
      </c>
      <c r="GP340">
        <v>17.313234753871701</v>
      </c>
      <c r="GQ340">
        <v>0</v>
      </c>
      <c r="GR340">
        <v>0.226929273010751</v>
      </c>
      <c r="GS340">
        <v>0.226929273010751</v>
      </c>
      <c r="GT340">
        <v>1.9089355001024899</v>
      </c>
      <c r="GU340">
        <v>8.3452590168880896</v>
      </c>
      <c r="GV340">
        <v>5.5039360869010601</v>
      </c>
    </row>
    <row r="341" spans="1:204" x14ac:dyDescent="0.35">
      <c r="A341">
        <v>340</v>
      </c>
      <c r="B341" t="s">
        <v>1459</v>
      </c>
      <c r="C341" t="s">
        <v>363</v>
      </c>
      <c r="D341" t="s">
        <v>1460</v>
      </c>
      <c r="E341" t="s">
        <v>1461</v>
      </c>
      <c r="F341">
        <v>0</v>
      </c>
      <c r="G341">
        <v>3.9233406099999999</v>
      </c>
      <c r="H341">
        <v>3.1915052301990001</v>
      </c>
      <c r="I341">
        <v>2.6412942018522401</v>
      </c>
      <c r="J341">
        <v>2.3465907913197901</v>
      </c>
      <c r="K341">
        <v>2.3431042792108299</v>
      </c>
      <c r="L341">
        <v>2.3812811310106001</v>
      </c>
      <c r="M341">
        <v>2.3812811310106001</v>
      </c>
      <c r="N341">
        <v>3.1518928874999998E-2</v>
      </c>
      <c r="O341">
        <v>3.1518928856849197E-2</v>
      </c>
      <c r="P341">
        <v>3.34047453247883E-2</v>
      </c>
      <c r="Q341">
        <v>5.24931712246672E-2</v>
      </c>
      <c r="R341">
        <v>7.6353703599538206E-2</v>
      </c>
      <c r="S341">
        <v>9.5442129499422698E-2</v>
      </c>
      <c r="T341">
        <v>0.12407476834925001</v>
      </c>
      <c r="U341">
        <v>6.0237470200000001</v>
      </c>
      <c r="V341">
        <v>6.4039381000000004</v>
      </c>
      <c r="W341">
        <v>6.74713326</v>
      </c>
      <c r="X341">
        <v>7.0954988200000004</v>
      </c>
      <c r="Y341">
        <v>7.2709613400000004</v>
      </c>
      <c r="Z341">
        <v>7.6437685999999996</v>
      </c>
      <c r="AA341">
        <v>7.8261506399999998</v>
      </c>
      <c r="AB341">
        <v>0</v>
      </c>
      <c r="AC341">
        <v>0</v>
      </c>
      <c r="AD341">
        <v>0</v>
      </c>
      <c r="AE341">
        <v>0</v>
      </c>
      <c r="AF341">
        <v>0</v>
      </c>
      <c r="AG341">
        <v>0</v>
      </c>
      <c r="AH341">
        <v>0</v>
      </c>
      <c r="AI341">
        <v>0</v>
      </c>
      <c r="AJ341">
        <v>0</v>
      </c>
      <c r="AK341">
        <v>0</v>
      </c>
      <c r="AL341">
        <v>0</v>
      </c>
      <c r="AM341">
        <v>0</v>
      </c>
      <c r="AN341">
        <v>0</v>
      </c>
      <c r="AO341">
        <v>0</v>
      </c>
      <c r="AP341">
        <v>3.57223662044444</v>
      </c>
      <c r="AQ341">
        <v>4.7929505173333302</v>
      </c>
      <c r="AR341">
        <v>4.9160776760462204</v>
      </c>
      <c r="AS341">
        <v>3.8366607702228901</v>
      </c>
      <c r="AT341">
        <v>3.7881809611897101</v>
      </c>
      <c r="AU341">
        <v>3.5608249886738901</v>
      </c>
      <c r="AV341">
        <v>2.5679320385301598</v>
      </c>
      <c r="AW341">
        <v>6.9391813163119402E-3</v>
      </c>
      <c r="AX341">
        <v>4.96276537773346E-3</v>
      </c>
      <c r="AY341">
        <v>5.2635907204950198E-3</v>
      </c>
      <c r="AZ341">
        <v>0</v>
      </c>
      <c r="BA341">
        <v>0</v>
      </c>
      <c r="BB341">
        <v>0</v>
      </c>
      <c r="BC341">
        <v>0</v>
      </c>
      <c r="BD341">
        <v>0</v>
      </c>
      <c r="BE341">
        <v>0</v>
      </c>
      <c r="BF341">
        <v>0</v>
      </c>
      <c r="BG341">
        <v>0</v>
      </c>
      <c r="BH341">
        <v>0</v>
      </c>
      <c r="BI341">
        <v>0</v>
      </c>
      <c r="BJ341">
        <v>0</v>
      </c>
      <c r="BK341">
        <v>0</v>
      </c>
      <c r="BL341">
        <v>5.3803574824962702E-2</v>
      </c>
      <c r="BM341">
        <v>5.3609439778720902E-2</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13.5577823606358</v>
      </c>
      <c r="CO341">
        <v>14.4786791165919</v>
      </c>
      <c r="CP341">
        <v>14.3967829137225</v>
      </c>
      <c r="CQ341">
        <v>13.331243552767299</v>
      </c>
      <c r="CR341">
        <v>13.4786002840001</v>
      </c>
      <c r="CS341">
        <v>13.681316849183901</v>
      </c>
      <c r="CT341">
        <v>13.681316849183901</v>
      </c>
      <c r="CU341">
        <v>13.1076420110362</v>
      </c>
      <c r="CV341">
        <v>13.4731134160377</v>
      </c>
      <c r="CW341">
        <v>6.7923848566111805E-2</v>
      </c>
      <c r="CX341">
        <v>-5.6563310927695296E-3</v>
      </c>
      <c r="CY341">
        <v>-7.4012323957423201E-2</v>
      </c>
      <c r="CZ341">
        <v>1.1053487294674799E-2</v>
      </c>
      <c r="DA341">
        <v>1.5039882548076399E-2</v>
      </c>
      <c r="DB341">
        <v>9.1117031725502801E-3</v>
      </c>
      <c r="DC341">
        <v>0</v>
      </c>
      <c r="DD341">
        <v>0.12353448854815</v>
      </c>
      <c r="DE341">
        <v>0.22145885568534199</v>
      </c>
      <c r="DF341">
        <v>-0.47223402786719398</v>
      </c>
      <c r="DG341">
        <v>0</v>
      </c>
      <c r="DH341">
        <v>0.57367483814766795</v>
      </c>
      <c r="DI341">
        <v>0</v>
      </c>
      <c r="DJ341">
        <v>0</v>
      </c>
      <c r="DK341">
        <v>0</v>
      </c>
      <c r="DL341">
        <v>0</v>
      </c>
      <c r="DM341">
        <v>0</v>
      </c>
      <c r="DN341">
        <v>0</v>
      </c>
      <c r="DO341" t="s">
        <v>1834</v>
      </c>
      <c r="DP341">
        <v>57132</v>
      </c>
      <c r="DQ341">
        <v>57132</v>
      </c>
      <c r="DR341" t="s">
        <v>1835</v>
      </c>
      <c r="DS341">
        <v>0</v>
      </c>
      <c r="DT341">
        <v>155.54</v>
      </c>
      <c r="DU341">
        <v>50316</v>
      </c>
      <c r="DV341">
        <v>47315.1</v>
      </c>
      <c r="DW341">
        <v>3.7869603035293E-4</v>
      </c>
      <c r="DX341">
        <v>2.3812811310106001</v>
      </c>
      <c r="DY341">
        <v>2.3816598270409499</v>
      </c>
      <c r="DZ341">
        <v>3.7869603035293E-4</v>
      </c>
      <c r="EA341">
        <v>2.1047225522898598</v>
      </c>
      <c r="EB341">
        <v>0</v>
      </c>
      <c r="EC341">
        <v>0.101411700383275</v>
      </c>
      <c r="ED341">
        <v>0.47226313776439399</v>
      </c>
      <c r="EE341" t="s">
        <v>909</v>
      </c>
      <c r="EF341" t="s">
        <v>175</v>
      </c>
      <c r="EG341" t="s">
        <v>1836</v>
      </c>
      <c r="EH341" t="s">
        <v>1854</v>
      </c>
      <c r="EI341" t="s">
        <v>1836</v>
      </c>
      <c r="EJ341">
        <v>1.9970736334037301E-4</v>
      </c>
      <c r="EK341">
        <v>5.2071617594484696</v>
      </c>
      <c r="EL341">
        <v>1.18010880061446E-3</v>
      </c>
      <c r="EM341">
        <v>0.19565636547381701</v>
      </c>
      <c r="EN341">
        <v>0</v>
      </c>
      <c r="EO341">
        <v>0</v>
      </c>
      <c r="EP341">
        <v>0</v>
      </c>
      <c r="EQ341">
        <v>0</v>
      </c>
      <c r="ER341">
        <v>0</v>
      </c>
      <c r="ES341">
        <v>0</v>
      </c>
      <c r="ET341">
        <v>0</v>
      </c>
      <c r="EU341">
        <v>0</v>
      </c>
      <c r="EV341">
        <v>0.03</v>
      </c>
      <c r="EW341">
        <v>160.54</v>
      </c>
      <c r="EX341">
        <v>1.0154921873749401</v>
      </c>
      <c r="EY341">
        <v>51095.504899957297</v>
      </c>
      <c r="EZ341">
        <v>8.2028723566391495</v>
      </c>
      <c r="FA341">
        <v>0</v>
      </c>
      <c r="FB341">
        <v>0</v>
      </c>
      <c r="FC341">
        <v>0</v>
      </c>
      <c r="FD341">
        <v>0</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0</v>
      </c>
      <c r="FY341">
        <v>0</v>
      </c>
      <c r="FZ341">
        <v>0.16415945266578699</v>
      </c>
      <c r="GA341">
        <v>0</v>
      </c>
      <c r="GB341">
        <v>0</v>
      </c>
      <c r="GC341">
        <v>0</v>
      </c>
      <c r="GD341">
        <v>0</v>
      </c>
      <c r="GE341">
        <v>0</v>
      </c>
      <c r="GF341">
        <v>0</v>
      </c>
      <c r="GG341">
        <v>0</v>
      </c>
      <c r="GH341">
        <v>0</v>
      </c>
      <c r="GI341">
        <v>0</v>
      </c>
      <c r="GJ341">
        <v>0</v>
      </c>
      <c r="GK341">
        <v>0</v>
      </c>
      <c r="GL341">
        <v>0</v>
      </c>
      <c r="GM341">
        <v>0</v>
      </c>
      <c r="GN341">
        <v>0</v>
      </c>
      <c r="GO341">
        <v>0</v>
      </c>
      <c r="GP341">
        <v>13.473492112068</v>
      </c>
      <c r="GQ341">
        <v>0.31760392588863701</v>
      </c>
      <c r="GR341">
        <v>0.106817632069825</v>
      </c>
      <c r="GS341">
        <v>0.42442155795846198</v>
      </c>
      <c r="GT341">
        <v>3.7869603035289899E-4</v>
      </c>
      <c r="GU341">
        <v>5.2706197554288803</v>
      </c>
      <c r="GV341">
        <v>2.3816598270409499</v>
      </c>
    </row>
    <row r="342" spans="1:204" x14ac:dyDescent="0.35">
      <c r="A342">
        <v>341</v>
      </c>
      <c r="B342" t="s">
        <v>1462</v>
      </c>
      <c r="C342" t="s">
        <v>364</v>
      </c>
      <c r="D342" t="s">
        <v>1463</v>
      </c>
      <c r="E342" t="s">
        <v>1464</v>
      </c>
      <c r="F342">
        <v>0</v>
      </c>
      <c r="G342">
        <v>3.0266578700000002</v>
      </c>
      <c r="H342">
        <v>2.5771094922029998</v>
      </c>
      <c r="I342">
        <v>2.2393908628651702</v>
      </c>
      <c r="J342">
        <v>2.0585637415534701</v>
      </c>
      <c r="K342">
        <v>1.83942116482283</v>
      </c>
      <c r="L342">
        <v>1.8693913671010101</v>
      </c>
      <c r="M342">
        <v>1.86951942671192</v>
      </c>
      <c r="N342">
        <v>2.4436978416666699E-2</v>
      </c>
      <c r="O342">
        <v>2.4436978416729298E-2</v>
      </c>
      <c r="P342">
        <v>2.5899073037210899E-2</v>
      </c>
      <c r="Q342">
        <v>4.0698543344188501E-2</v>
      </c>
      <c r="R342">
        <v>5.9197881227900102E-2</v>
      </c>
      <c r="S342">
        <v>7.3997351534875105E-2</v>
      </c>
      <c r="T342">
        <v>9.6196556995337398E-2</v>
      </c>
      <c r="U342">
        <v>3.0835382400000002</v>
      </c>
      <c r="V342">
        <v>3.3202134000000001</v>
      </c>
      <c r="W342">
        <v>3.5555451279999999</v>
      </c>
      <c r="X342">
        <v>3.8720694959999999</v>
      </c>
      <c r="Y342">
        <v>4.1280656000000002</v>
      </c>
      <c r="Z342">
        <v>4.3949943239999998</v>
      </c>
      <c r="AA342">
        <v>4.5797320800000003</v>
      </c>
      <c r="AB342">
        <v>0</v>
      </c>
      <c r="AC342">
        <v>0</v>
      </c>
      <c r="AD342">
        <v>0</v>
      </c>
      <c r="AE342">
        <v>0</v>
      </c>
      <c r="AF342">
        <v>0</v>
      </c>
      <c r="AG342">
        <v>0</v>
      </c>
      <c r="AH342">
        <v>0</v>
      </c>
      <c r="AI342">
        <v>0</v>
      </c>
      <c r="AJ342">
        <v>0</v>
      </c>
      <c r="AK342">
        <v>0</v>
      </c>
      <c r="AL342">
        <v>0</v>
      </c>
      <c r="AM342">
        <v>0</v>
      </c>
      <c r="AN342">
        <v>0</v>
      </c>
      <c r="AO342">
        <v>0</v>
      </c>
      <c r="AP342">
        <v>2.7417307848888899</v>
      </c>
      <c r="AQ342">
        <v>3.4011619582222199</v>
      </c>
      <c r="AR342">
        <v>3.2138375772373302</v>
      </c>
      <c r="AS342">
        <v>3.1797232289361701</v>
      </c>
      <c r="AT342">
        <v>3.2733986077569002</v>
      </c>
      <c r="AU342">
        <v>3.7627559908975998</v>
      </c>
      <c r="AV342">
        <v>2.5088612528911201</v>
      </c>
      <c r="AW342">
        <v>5.42287011142247E-3</v>
      </c>
      <c r="AX342">
        <v>3.8783295622568598E-3</v>
      </c>
      <c r="AY342">
        <v>4.1134202286709602E-3</v>
      </c>
      <c r="AZ342">
        <v>0</v>
      </c>
      <c r="BA342">
        <v>0</v>
      </c>
      <c r="BB342">
        <v>0</v>
      </c>
      <c r="BC342">
        <v>0</v>
      </c>
      <c r="BD342">
        <v>2.6366385446254799E-3</v>
      </c>
      <c r="BE342">
        <v>1.36935098607969E-2</v>
      </c>
      <c r="BF342">
        <v>1.1056871316171399E-2</v>
      </c>
      <c r="BG342">
        <v>1.37785627170751E-2</v>
      </c>
      <c r="BH342">
        <v>1.37785627170751E-2</v>
      </c>
      <c r="BI342">
        <v>1.37785627170751E-2</v>
      </c>
      <c r="BJ342">
        <v>1.4458985567301E-2</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8.8844233819616107</v>
      </c>
      <c r="CO342">
        <v>9.3404936682650099</v>
      </c>
      <c r="CP342">
        <v>9.04984293268455</v>
      </c>
      <c r="CQ342">
        <v>9.1648335725509007</v>
      </c>
      <c r="CR342">
        <v>9.3138618165247102</v>
      </c>
      <c r="CS342">
        <v>10.114917596250599</v>
      </c>
      <c r="CT342">
        <v>10.114917596250599</v>
      </c>
      <c r="CU342">
        <v>9.1824520269096492</v>
      </c>
      <c r="CV342">
        <v>10.001233871506599</v>
      </c>
      <c r="CW342">
        <v>5.1333695693676497E-2</v>
      </c>
      <c r="CX342">
        <v>-3.1117277726760699E-2</v>
      </c>
      <c r="CY342">
        <v>1.27063685769666E-2</v>
      </c>
      <c r="CZ342">
        <v>1.6260878366646501E-2</v>
      </c>
      <c r="DA342">
        <v>8.6006835349930602E-2</v>
      </c>
      <c r="DB342">
        <v>0.138500177376426</v>
      </c>
      <c r="DC342">
        <v>0</v>
      </c>
      <c r="DD342">
        <v>1.2304942142889499</v>
      </c>
      <c r="DE342">
        <v>0.82513266057528001</v>
      </c>
      <c r="DF342">
        <v>-0.85381737343748298</v>
      </c>
      <c r="DG342">
        <v>0</v>
      </c>
      <c r="DH342">
        <v>0.93246556934090397</v>
      </c>
      <c r="DI342">
        <v>0</v>
      </c>
      <c r="DJ342">
        <v>0</v>
      </c>
      <c r="DK342">
        <v>0</v>
      </c>
      <c r="DL342">
        <v>0</v>
      </c>
      <c r="DM342">
        <v>0</v>
      </c>
      <c r="DN342">
        <v>0</v>
      </c>
      <c r="DO342" t="s">
        <v>1855</v>
      </c>
      <c r="DP342">
        <v>43045</v>
      </c>
      <c r="DQ342">
        <v>43045</v>
      </c>
      <c r="DR342" t="s">
        <v>1835</v>
      </c>
      <c r="DS342">
        <v>0</v>
      </c>
      <c r="DT342">
        <v>129.36000000000001</v>
      </c>
      <c r="DU342">
        <v>35403</v>
      </c>
      <c r="DV342">
        <v>32512.3</v>
      </c>
      <c r="DW342">
        <v>2.42834411055209E-2</v>
      </c>
      <c r="DX342">
        <v>1.8462339207951299</v>
      </c>
      <c r="DY342">
        <v>1.8705173619006501</v>
      </c>
      <c r="DZ342">
        <v>2.9360732874515998E-4</v>
      </c>
      <c r="EA342">
        <v>1.63309373402335</v>
      </c>
      <c r="EB342">
        <v>0</v>
      </c>
      <c r="EC342">
        <v>7.8625626674219296E-2</v>
      </c>
      <c r="ED342">
        <v>0.85383994266668295</v>
      </c>
      <c r="EE342" t="s">
        <v>1836</v>
      </c>
      <c r="EF342" t="s">
        <v>163</v>
      </c>
      <c r="EG342" t="s">
        <v>1836</v>
      </c>
      <c r="EH342" t="s">
        <v>1877</v>
      </c>
      <c r="EI342" t="s">
        <v>1836</v>
      </c>
      <c r="EJ342">
        <v>1.5483538453376399E-4</v>
      </c>
      <c r="EK342">
        <v>4.0371708095152901</v>
      </c>
      <c r="EL342">
        <v>9.1495156516847604E-4</v>
      </c>
      <c r="EM342">
        <v>0.151694570646494</v>
      </c>
      <c r="EN342">
        <v>1.4458985567301E-2</v>
      </c>
      <c r="EO342">
        <v>0</v>
      </c>
      <c r="EP342">
        <v>0</v>
      </c>
      <c r="EQ342">
        <v>0</v>
      </c>
      <c r="ER342">
        <v>0</v>
      </c>
      <c r="ES342">
        <v>0</v>
      </c>
      <c r="ET342">
        <v>0</v>
      </c>
      <c r="EU342">
        <v>0</v>
      </c>
      <c r="EV342">
        <v>0.03</v>
      </c>
      <c r="EW342">
        <v>134.36000000000001</v>
      </c>
      <c r="EX342">
        <v>1.02152286702732</v>
      </c>
      <c r="EY342">
        <v>36164.974061368099</v>
      </c>
      <c r="EZ342">
        <v>4.8591259148854196</v>
      </c>
      <c r="FA342">
        <v>0</v>
      </c>
      <c r="FB342">
        <v>0</v>
      </c>
      <c r="FC342">
        <v>0</v>
      </c>
      <c r="FD342">
        <v>0</v>
      </c>
      <c r="FE342">
        <v>0</v>
      </c>
      <c r="FF342">
        <v>0</v>
      </c>
      <c r="FG342">
        <v>0</v>
      </c>
      <c r="FH342">
        <v>0</v>
      </c>
      <c r="FI342">
        <v>0</v>
      </c>
      <c r="FJ342">
        <v>0</v>
      </c>
      <c r="FK342">
        <v>0</v>
      </c>
      <c r="FL342">
        <v>0</v>
      </c>
      <c r="FM342">
        <v>0</v>
      </c>
      <c r="FN342">
        <v>0</v>
      </c>
      <c r="FO342">
        <v>0</v>
      </c>
      <c r="FP342">
        <v>0</v>
      </c>
      <c r="FQ342">
        <v>0</v>
      </c>
      <c r="FR342">
        <v>0</v>
      </c>
      <c r="FS342">
        <v>0</v>
      </c>
      <c r="FT342">
        <v>0</v>
      </c>
      <c r="FU342">
        <v>0</v>
      </c>
      <c r="FV342">
        <v>0</v>
      </c>
      <c r="FW342">
        <v>0</v>
      </c>
      <c r="FX342">
        <v>0</v>
      </c>
      <c r="FY342">
        <v>0</v>
      </c>
      <c r="FZ342">
        <v>0.12727468608675399</v>
      </c>
      <c r="GA342">
        <v>0</v>
      </c>
      <c r="GB342">
        <v>0</v>
      </c>
      <c r="GC342">
        <v>0</v>
      </c>
      <c r="GD342">
        <v>0</v>
      </c>
      <c r="GE342">
        <v>0</v>
      </c>
      <c r="GF342">
        <v>0</v>
      </c>
      <c r="GG342">
        <v>0</v>
      </c>
      <c r="GH342">
        <v>0</v>
      </c>
      <c r="GI342">
        <v>0</v>
      </c>
      <c r="GJ342">
        <v>0</v>
      </c>
      <c r="GK342">
        <v>0</v>
      </c>
      <c r="GL342">
        <v>0</v>
      </c>
      <c r="GM342">
        <v>0</v>
      </c>
      <c r="GN342">
        <v>0</v>
      </c>
      <c r="GO342">
        <v>0</v>
      </c>
      <c r="GP342">
        <v>10.0015274788353</v>
      </c>
      <c r="GQ342">
        <v>1.26254531969179</v>
      </c>
      <c r="GR342">
        <v>8.2816906033569906E-2</v>
      </c>
      <c r="GS342">
        <v>1.3453622257253599</v>
      </c>
      <c r="GT342">
        <v>2.9360732874472701E-4</v>
      </c>
      <c r="GU342">
        <v>5.1424015639499103</v>
      </c>
      <c r="GV342">
        <v>1.8705173619006501</v>
      </c>
    </row>
    <row r="343" spans="1:204" x14ac:dyDescent="0.35">
      <c r="A343">
        <v>342</v>
      </c>
      <c r="B343" t="s">
        <v>1465</v>
      </c>
      <c r="C343" t="s">
        <v>365</v>
      </c>
      <c r="D343" t="s">
        <v>1466</v>
      </c>
      <c r="E343" t="s">
        <v>1467</v>
      </c>
      <c r="F343">
        <v>0</v>
      </c>
      <c r="G343">
        <v>8.3209768999999998</v>
      </c>
      <c r="H343">
        <v>7.0900957480090003</v>
      </c>
      <c r="I343">
        <v>6.1654080165677296</v>
      </c>
      <c r="J343">
        <v>5.6702956026773004</v>
      </c>
      <c r="K343">
        <v>5.0702850422114496</v>
      </c>
      <c r="L343">
        <v>5.1528966111273196</v>
      </c>
      <c r="M343">
        <v>5.1534443043904998</v>
      </c>
      <c r="N343">
        <v>6.6893449583333306E-2</v>
      </c>
      <c r="O343">
        <v>6.6893449551756204E-2</v>
      </c>
      <c r="P343">
        <v>7.0895767312454505E-2</v>
      </c>
      <c r="Q343">
        <v>0.11140763434814301</v>
      </c>
      <c r="R343">
        <v>0.162047468142763</v>
      </c>
      <c r="S343">
        <v>0.20255933517845401</v>
      </c>
      <c r="T343">
        <v>0.26332713573199001</v>
      </c>
      <c r="U343">
        <v>8.4089835449999999</v>
      </c>
      <c r="V343">
        <v>8.7452237519999994</v>
      </c>
      <c r="W343">
        <v>9.2496230819999994</v>
      </c>
      <c r="X343">
        <v>9.7153402680000003</v>
      </c>
      <c r="Y343">
        <v>10.205163926999999</v>
      </c>
      <c r="Z343">
        <v>10.608279696</v>
      </c>
      <c r="AA343">
        <v>10.735575341000001</v>
      </c>
      <c r="AB343">
        <v>0</v>
      </c>
      <c r="AC343">
        <v>0</v>
      </c>
      <c r="AD343">
        <v>0</v>
      </c>
      <c r="AE343">
        <v>0</v>
      </c>
      <c r="AF343">
        <v>0</v>
      </c>
      <c r="AG343">
        <v>0</v>
      </c>
      <c r="AH343">
        <v>0</v>
      </c>
      <c r="AI343">
        <v>0</v>
      </c>
      <c r="AJ343">
        <v>0</v>
      </c>
      <c r="AK343">
        <v>0</v>
      </c>
      <c r="AL343">
        <v>0</v>
      </c>
      <c r="AM343">
        <v>0</v>
      </c>
      <c r="AN343">
        <v>0</v>
      </c>
      <c r="AO343">
        <v>0</v>
      </c>
      <c r="AP343">
        <v>2.43418025777778</v>
      </c>
      <c r="AQ343">
        <v>2.9188085386666698</v>
      </c>
      <c r="AR343">
        <v>1.8791552337777799</v>
      </c>
      <c r="AS343">
        <v>1.01117813984633</v>
      </c>
      <c r="AT343">
        <v>0.59975783762411194</v>
      </c>
      <c r="AU343">
        <v>0.118209556735223</v>
      </c>
      <c r="AV343">
        <v>0.125489556735223</v>
      </c>
      <c r="AW343">
        <v>1.4854833140476101E-2</v>
      </c>
      <c r="AX343">
        <v>1.0623883170233101E-2</v>
      </c>
      <c r="AY343">
        <v>1.12678655173501E-2</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19.245888985501601</v>
      </c>
      <c r="CO343">
        <v>18.831645371397698</v>
      </c>
      <c r="CP343">
        <v>17.376349965175301</v>
      </c>
      <c r="CQ343">
        <v>16.508221644871799</v>
      </c>
      <c r="CR343">
        <v>16.037254274978299</v>
      </c>
      <c r="CS343">
        <v>16.081945199041002</v>
      </c>
      <c r="CT343">
        <v>16.081945199041002</v>
      </c>
      <c r="CU343">
        <v>16.6212123261963</v>
      </c>
      <c r="CV343">
        <v>16.493126830621801</v>
      </c>
      <c r="CW343">
        <v>-2.15237453783504E-2</v>
      </c>
      <c r="CX343">
        <v>-7.7279248707216294E-2</v>
      </c>
      <c r="CY343">
        <v>-4.9960338163273298E-2</v>
      </c>
      <c r="CZ343">
        <v>-2.85292613598843E-2</v>
      </c>
      <c r="DA343">
        <v>2.7866942368306399E-3</v>
      </c>
      <c r="DB343">
        <v>-0.125189653143915</v>
      </c>
      <c r="DC343">
        <v>4.6919549257284303E-2</v>
      </c>
      <c r="DD343">
        <v>-2.4093861665412399</v>
      </c>
      <c r="DE343">
        <v>9.4136948004225299E-2</v>
      </c>
      <c r="DF343">
        <v>0.75455761991935</v>
      </c>
      <c r="DG343">
        <v>0.75455761991935</v>
      </c>
      <c r="DH343">
        <v>0.215290492764041</v>
      </c>
      <c r="DI343">
        <v>0</v>
      </c>
      <c r="DJ343">
        <v>0</v>
      </c>
      <c r="DK343">
        <v>0</v>
      </c>
      <c r="DL343">
        <v>0</v>
      </c>
      <c r="DM343">
        <v>0</v>
      </c>
      <c r="DN343">
        <v>0</v>
      </c>
      <c r="DO343" t="s">
        <v>1834</v>
      </c>
      <c r="DP343">
        <v>68028</v>
      </c>
      <c r="DQ343">
        <v>68028</v>
      </c>
      <c r="DR343" t="s">
        <v>1835</v>
      </c>
      <c r="DS343">
        <v>0</v>
      </c>
      <c r="DT343">
        <v>243.13</v>
      </c>
      <c r="DU343">
        <v>44155.7</v>
      </c>
      <c r="DV343">
        <v>42068.6</v>
      </c>
      <c r="DW343">
        <v>0.103404921272211</v>
      </c>
      <c r="DX343">
        <v>5.05385541270243</v>
      </c>
      <c r="DY343">
        <v>5.1572603339746399</v>
      </c>
      <c r="DZ343">
        <v>8.0371663665773001E-4</v>
      </c>
      <c r="EA343">
        <v>0.54893199111579505</v>
      </c>
      <c r="EB343">
        <v>0</v>
      </c>
      <c r="EC343">
        <v>0.21522871206557301</v>
      </c>
      <c r="ED343">
        <v>0</v>
      </c>
      <c r="EE343" t="s">
        <v>205</v>
      </c>
      <c r="EF343" t="s">
        <v>204</v>
      </c>
      <c r="EG343" t="s">
        <v>1836</v>
      </c>
      <c r="EH343" t="s">
        <v>1843</v>
      </c>
      <c r="EI343" t="s">
        <v>1836</v>
      </c>
      <c r="EJ343">
        <v>4.2384423789738998E-4</v>
      </c>
      <c r="EK343">
        <v>11.0512960020147</v>
      </c>
      <c r="EL343">
        <v>2.5045758654431301E-3</v>
      </c>
      <c r="EM343">
        <v>0.41524663711583099</v>
      </c>
      <c r="EN343">
        <v>0</v>
      </c>
      <c r="EO343">
        <v>0</v>
      </c>
      <c r="EP343">
        <v>0</v>
      </c>
      <c r="EQ343">
        <v>0</v>
      </c>
      <c r="ER343">
        <v>0</v>
      </c>
      <c r="ES343">
        <v>0</v>
      </c>
      <c r="ET343">
        <v>0</v>
      </c>
      <c r="EU343">
        <v>0</v>
      </c>
      <c r="EV343">
        <v>0.03</v>
      </c>
      <c r="EW343">
        <v>248.13</v>
      </c>
      <c r="EX343">
        <v>1.01217866448353</v>
      </c>
      <c r="EY343">
        <v>44693.457455335403</v>
      </c>
      <c r="EZ343">
        <v>11.0897875983924</v>
      </c>
      <c r="FA343">
        <v>0</v>
      </c>
      <c r="FB343">
        <v>0</v>
      </c>
      <c r="FC343">
        <v>0</v>
      </c>
      <c r="FD343">
        <v>0</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0</v>
      </c>
      <c r="FY343">
        <v>0</v>
      </c>
      <c r="FZ343">
        <v>0.34839996355165498</v>
      </c>
      <c r="GA343">
        <v>0</v>
      </c>
      <c r="GB343">
        <v>0</v>
      </c>
      <c r="GC343">
        <v>0</v>
      </c>
      <c r="GD343">
        <v>0</v>
      </c>
      <c r="GE343">
        <v>0</v>
      </c>
      <c r="GF343">
        <v>0</v>
      </c>
      <c r="GG343">
        <v>0</v>
      </c>
      <c r="GH343">
        <v>0</v>
      </c>
      <c r="GI343">
        <v>0</v>
      </c>
      <c r="GJ343">
        <v>0</v>
      </c>
      <c r="GK343">
        <v>0</v>
      </c>
      <c r="GL343">
        <v>0</v>
      </c>
      <c r="GM343">
        <v>0</v>
      </c>
      <c r="GN343">
        <v>0</v>
      </c>
      <c r="GO343">
        <v>0</v>
      </c>
      <c r="GP343">
        <v>17.786328386848499</v>
      </c>
      <c r="GQ343">
        <v>0</v>
      </c>
      <c r="GR343">
        <v>0.22670186269822601</v>
      </c>
      <c r="GS343">
        <v>0.22670186269822601</v>
      </c>
      <c r="GT343">
        <v>1.29320155622676</v>
      </c>
      <c r="GU343">
        <v>6.6965407884561499</v>
      </c>
      <c r="GV343">
        <v>5.1572603339746399</v>
      </c>
    </row>
    <row r="344" spans="1:204" x14ac:dyDescent="0.35">
      <c r="A344">
        <v>343</v>
      </c>
      <c r="B344" t="s">
        <v>1468</v>
      </c>
      <c r="C344" t="s">
        <v>366</v>
      </c>
      <c r="D344" t="s">
        <v>1469</v>
      </c>
      <c r="E344" t="s">
        <v>1470</v>
      </c>
      <c r="F344">
        <v>0</v>
      </c>
      <c r="G344">
        <v>3.3658454199999999</v>
      </c>
      <c r="H344">
        <v>2.6998020383319998</v>
      </c>
      <c r="I344">
        <v>2.1989370057157198</v>
      </c>
      <c r="J344">
        <v>1.93063665945859</v>
      </c>
      <c r="K344">
        <v>1.96281861142827</v>
      </c>
      <c r="L344">
        <v>1.9947993627346401</v>
      </c>
      <c r="M344">
        <v>1.9947993627346401</v>
      </c>
      <c r="N344">
        <v>2.6403408791666701E-2</v>
      </c>
      <c r="O344">
        <v>2.6403408811731401E-2</v>
      </c>
      <c r="P344">
        <v>2.79831573930691E-2</v>
      </c>
      <c r="Q344">
        <v>4.3973533046251401E-2</v>
      </c>
      <c r="R344">
        <v>6.3961502612734006E-2</v>
      </c>
      <c r="S344">
        <v>7.99518782659175E-2</v>
      </c>
      <c r="T344">
        <v>0.103937441745693</v>
      </c>
      <c r="U344">
        <v>5.6869252049999997</v>
      </c>
      <c r="V344">
        <v>5.93766397</v>
      </c>
      <c r="W344">
        <v>6.1974031900000002</v>
      </c>
      <c r="X344">
        <v>6.4593609299999999</v>
      </c>
      <c r="Y344">
        <v>6.79811619</v>
      </c>
      <c r="Z344">
        <v>7.0151520300000003</v>
      </c>
      <c r="AA344">
        <v>7.1305937699999999</v>
      </c>
      <c r="AB344">
        <v>0</v>
      </c>
      <c r="AC344">
        <v>0</v>
      </c>
      <c r="AD344">
        <v>0</v>
      </c>
      <c r="AE344">
        <v>0</v>
      </c>
      <c r="AF344">
        <v>0</v>
      </c>
      <c r="AG344">
        <v>0</v>
      </c>
      <c r="AH344">
        <v>0</v>
      </c>
      <c r="AI344">
        <v>0</v>
      </c>
      <c r="AJ344">
        <v>0</v>
      </c>
      <c r="AK344">
        <v>0</v>
      </c>
      <c r="AL344">
        <v>0</v>
      </c>
      <c r="AM344">
        <v>0</v>
      </c>
      <c r="AN344">
        <v>0</v>
      </c>
      <c r="AO344">
        <v>0</v>
      </c>
      <c r="AP344">
        <v>1.4742142382222201</v>
      </c>
      <c r="AQ344">
        <v>1.96754989688889</v>
      </c>
      <c r="AR344">
        <v>1.6580631778844399</v>
      </c>
      <c r="AS344">
        <v>1.10929627299556</v>
      </c>
      <c r="AT344">
        <v>0.71670009048026195</v>
      </c>
      <c r="AU344">
        <v>0.62051439755292204</v>
      </c>
      <c r="AV344">
        <v>0.190813867262485</v>
      </c>
      <c r="AW344">
        <v>5.8939134721928696E-3</v>
      </c>
      <c r="AX344">
        <v>4.2152104673208899E-3</v>
      </c>
      <c r="AY344">
        <v>4.4707216666480297E-3</v>
      </c>
      <c r="AZ344">
        <v>0</v>
      </c>
      <c r="BA344">
        <v>0</v>
      </c>
      <c r="BB344">
        <v>0</v>
      </c>
      <c r="BC344">
        <v>0</v>
      </c>
      <c r="BD344">
        <v>0</v>
      </c>
      <c r="BE344">
        <v>0</v>
      </c>
      <c r="BF344">
        <v>0</v>
      </c>
      <c r="BG344">
        <v>0</v>
      </c>
      <c r="BH344">
        <v>0</v>
      </c>
      <c r="BI344">
        <v>0</v>
      </c>
      <c r="BJ344">
        <v>0</v>
      </c>
      <c r="BK344">
        <v>0</v>
      </c>
      <c r="BL344">
        <v>6.5924574041030304E-2</v>
      </c>
      <c r="BM344">
        <v>6.5688765937626695E-2</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v>0</v>
      </c>
      <c r="CK344">
        <v>0</v>
      </c>
      <c r="CL344">
        <v>0</v>
      </c>
      <c r="CM344">
        <v>0</v>
      </c>
      <c r="CN344">
        <v>10.559282185486101</v>
      </c>
      <c r="CO344">
        <v>10.701559098541001</v>
      </c>
      <c r="CP344">
        <v>10.1525460185975</v>
      </c>
      <c r="CQ344">
        <v>9.5432673955004006</v>
      </c>
      <c r="CR344">
        <v>9.5415963945212692</v>
      </c>
      <c r="CS344">
        <v>9.7104176685534807</v>
      </c>
      <c r="CT344">
        <v>9.7104176685534807</v>
      </c>
      <c r="CU344">
        <v>9.5881955471843803</v>
      </c>
      <c r="CV344">
        <v>9.5423665631119192</v>
      </c>
      <c r="CW344">
        <v>1.34741084247612E-2</v>
      </c>
      <c r="CX344">
        <v>-5.1302158394687998E-2</v>
      </c>
      <c r="CY344">
        <v>-6.0012397085521599E-2</v>
      </c>
      <c r="CZ344">
        <v>-1.7509736549126099E-4</v>
      </c>
      <c r="DA344">
        <v>1.7693189593425401E-2</v>
      </c>
      <c r="DB344">
        <v>-8.0390361960340398E-2</v>
      </c>
      <c r="DC344">
        <v>0</v>
      </c>
      <c r="DD344">
        <v>-0.84886451693260101</v>
      </c>
      <c r="DE344">
        <v>0.248101376107316</v>
      </c>
      <c r="DF344">
        <v>-3.7245147811630699E-2</v>
      </c>
      <c r="DG344">
        <v>0</v>
      </c>
      <c r="DH344">
        <v>0.122222121369104</v>
      </c>
      <c r="DI344">
        <v>0</v>
      </c>
      <c r="DJ344">
        <v>0</v>
      </c>
      <c r="DK344">
        <v>0</v>
      </c>
      <c r="DL344">
        <v>0</v>
      </c>
      <c r="DM344">
        <v>0</v>
      </c>
      <c r="DN344">
        <v>0</v>
      </c>
      <c r="DO344" t="s">
        <v>1845</v>
      </c>
      <c r="DP344">
        <v>38466</v>
      </c>
      <c r="DQ344">
        <v>38466</v>
      </c>
      <c r="DR344" t="s">
        <v>1835</v>
      </c>
      <c r="DS344">
        <v>0</v>
      </c>
      <c r="DT344">
        <v>183.9</v>
      </c>
      <c r="DU344">
        <v>38774.300000000003</v>
      </c>
      <c r="DV344">
        <v>37812.1</v>
      </c>
      <c r="DW344">
        <v>3.1723375410145998E-4</v>
      </c>
      <c r="DX344">
        <v>1.9947993627346401</v>
      </c>
      <c r="DY344">
        <v>1.9951165964887401</v>
      </c>
      <c r="DZ344">
        <v>3.1723375410145998E-4</v>
      </c>
      <c r="EA344">
        <v>0.22049386726248499</v>
      </c>
      <c r="EB344">
        <v>0</v>
      </c>
      <c r="EC344">
        <v>8.4952588194642506E-2</v>
      </c>
      <c r="ED344">
        <v>3.7269533174462598E-2</v>
      </c>
      <c r="EE344" t="s">
        <v>1836</v>
      </c>
      <c r="EF344" t="s">
        <v>189</v>
      </c>
      <c r="EG344" t="s">
        <v>1836</v>
      </c>
      <c r="EH344" t="s">
        <v>1871</v>
      </c>
      <c r="EI344" t="s">
        <v>1836</v>
      </c>
      <c r="EJ344">
        <v>1.6729490545524601E-4</v>
      </c>
      <c r="EK344">
        <v>4.3620397542044698</v>
      </c>
      <c r="EL344">
        <v>9.8857722121389901E-4</v>
      </c>
      <c r="EM344">
        <v>0.16390135044513099</v>
      </c>
      <c r="EN344">
        <v>0</v>
      </c>
      <c r="EO344">
        <v>0</v>
      </c>
      <c r="EP344">
        <v>0</v>
      </c>
      <c r="EQ344">
        <v>0</v>
      </c>
      <c r="ER344">
        <v>0</v>
      </c>
      <c r="ES344">
        <v>0</v>
      </c>
      <c r="ET344">
        <v>0</v>
      </c>
      <c r="EU344">
        <v>0</v>
      </c>
      <c r="EV344">
        <v>0.03</v>
      </c>
      <c r="EW344">
        <v>188.9</v>
      </c>
      <c r="EX344">
        <v>1.0063018986330901</v>
      </c>
      <c r="EY344">
        <v>39018.651708169004</v>
      </c>
      <c r="EZ344">
        <v>7.37062330767312</v>
      </c>
      <c r="FA344">
        <v>0</v>
      </c>
      <c r="FB344">
        <v>0</v>
      </c>
      <c r="FC344">
        <v>0</v>
      </c>
      <c r="FD344">
        <v>0</v>
      </c>
      <c r="FE344">
        <v>0</v>
      </c>
      <c r="FF344">
        <v>0</v>
      </c>
      <c r="FG344">
        <v>0</v>
      </c>
      <c r="FH344">
        <v>0</v>
      </c>
      <c r="FI344">
        <v>0</v>
      </c>
      <c r="FJ344">
        <v>0</v>
      </c>
      <c r="FK344">
        <v>0</v>
      </c>
      <c r="FL344">
        <v>0</v>
      </c>
      <c r="FM344">
        <v>0</v>
      </c>
      <c r="FN344">
        <v>0</v>
      </c>
      <c r="FO344">
        <v>0</v>
      </c>
      <c r="FP344">
        <v>0</v>
      </c>
      <c r="FQ344">
        <v>0</v>
      </c>
      <c r="FR344">
        <v>0</v>
      </c>
      <c r="FS344">
        <v>0</v>
      </c>
      <c r="FT344">
        <v>0</v>
      </c>
      <c r="FU344">
        <v>0</v>
      </c>
      <c r="FV344">
        <v>0</v>
      </c>
      <c r="FW344">
        <v>0</v>
      </c>
      <c r="FX344">
        <v>0</v>
      </c>
      <c r="FY344">
        <v>0</v>
      </c>
      <c r="FZ344">
        <v>0.13751641228421199</v>
      </c>
      <c r="GA344">
        <v>0</v>
      </c>
      <c r="GB344">
        <v>0</v>
      </c>
      <c r="GC344">
        <v>0</v>
      </c>
      <c r="GD344">
        <v>0</v>
      </c>
      <c r="GE344">
        <v>0</v>
      </c>
      <c r="GF344">
        <v>0</v>
      </c>
      <c r="GG344">
        <v>0</v>
      </c>
      <c r="GH344">
        <v>0</v>
      </c>
      <c r="GI344">
        <v>0</v>
      </c>
      <c r="GJ344">
        <v>0</v>
      </c>
      <c r="GK344">
        <v>0</v>
      </c>
      <c r="GL344">
        <v>0</v>
      </c>
      <c r="GM344">
        <v>0</v>
      </c>
      <c r="GN344">
        <v>0</v>
      </c>
      <c r="GO344">
        <v>0</v>
      </c>
      <c r="GP344">
        <v>9.9771326716837603</v>
      </c>
      <c r="GQ344">
        <v>0</v>
      </c>
      <c r="GR344">
        <v>8.9481137530076596E-2</v>
      </c>
      <c r="GS344">
        <v>8.9481137530076596E-2</v>
      </c>
      <c r="GT344">
        <v>0.43476610857183901</v>
      </c>
      <c r="GU344">
        <v>2.6065093640106398</v>
      </c>
      <c r="GV344">
        <v>1.9951165964887401</v>
      </c>
    </row>
    <row r="345" spans="1:204" x14ac:dyDescent="0.35">
      <c r="A345">
        <v>344</v>
      </c>
      <c r="B345" t="s">
        <v>1471</v>
      </c>
      <c r="C345" t="s">
        <v>367</v>
      </c>
      <c r="D345" t="s">
        <v>1472</v>
      </c>
      <c r="E345" t="s">
        <v>1473</v>
      </c>
      <c r="F345">
        <v>0</v>
      </c>
      <c r="G345">
        <v>58.402676309999997</v>
      </c>
      <c r="H345">
        <v>51.063288316905002</v>
      </c>
      <c r="I345">
        <v>45.670660959108098</v>
      </c>
      <c r="J345">
        <v>42.640256592588003</v>
      </c>
      <c r="K345">
        <v>39.372022605871202</v>
      </c>
      <c r="L345">
        <v>40.013521955865002</v>
      </c>
      <c r="M345">
        <v>40.051161298632699</v>
      </c>
      <c r="N345">
        <v>0.43953290252083299</v>
      </c>
      <c r="O345">
        <v>0.43953290255903898</v>
      </c>
      <c r="P345">
        <v>0.46583069934050497</v>
      </c>
      <c r="Q345">
        <v>0.73201967039222204</v>
      </c>
      <c r="R345">
        <v>1.0647558842068701</v>
      </c>
      <c r="S345">
        <v>1.3309448552585901</v>
      </c>
      <c r="T345">
        <v>1.7302283118361701</v>
      </c>
      <c r="U345">
        <v>53.857660031999998</v>
      </c>
      <c r="V345">
        <v>57.135254705999998</v>
      </c>
      <c r="W345">
        <v>61.682659731000001</v>
      </c>
      <c r="X345">
        <v>65.407869899999994</v>
      </c>
      <c r="Y345">
        <v>66.062077380000005</v>
      </c>
      <c r="Z345">
        <v>69.169107131999993</v>
      </c>
      <c r="AA345">
        <v>71.110643760000002</v>
      </c>
      <c r="AB345">
        <v>0</v>
      </c>
      <c r="AC345">
        <v>0</v>
      </c>
      <c r="AD345">
        <v>2.9527285195023301</v>
      </c>
      <c r="AE345">
        <v>3.92656300628183</v>
      </c>
      <c r="AF345">
        <v>4.7515060148075898</v>
      </c>
      <c r="AG345">
        <v>5.4057100148075898</v>
      </c>
      <c r="AH345">
        <v>5.4057100148075898</v>
      </c>
      <c r="AI345">
        <v>0</v>
      </c>
      <c r="AJ345">
        <v>0</v>
      </c>
      <c r="AK345">
        <v>0.65712800000000005</v>
      </c>
      <c r="AL345">
        <v>0.40887764999999998</v>
      </c>
      <c r="AM345">
        <v>0</v>
      </c>
      <c r="AN345">
        <v>0</v>
      </c>
      <c r="AO345">
        <v>0</v>
      </c>
      <c r="AP345">
        <v>2.6977088122222201</v>
      </c>
      <c r="AQ345">
        <v>3.31030027888889</v>
      </c>
      <c r="AR345">
        <v>3.5306297251822198</v>
      </c>
      <c r="AS345">
        <v>3.1534826084885301</v>
      </c>
      <c r="AT345">
        <v>3.1065553088097499</v>
      </c>
      <c r="AU345">
        <v>2.99259537276212</v>
      </c>
      <c r="AV345">
        <v>1.8074091758941899</v>
      </c>
      <c r="AW345">
        <v>9.6767200408195503E-2</v>
      </c>
      <c r="AX345">
        <v>6.9205989870462697E-2</v>
      </c>
      <c r="AY345">
        <v>7.3401013015692004E-2</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0.65420400000000001</v>
      </c>
      <c r="BV345">
        <v>0.65420400000000001</v>
      </c>
      <c r="BW345">
        <v>0</v>
      </c>
      <c r="BX345">
        <v>0</v>
      </c>
      <c r="BY345">
        <v>0</v>
      </c>
      <c r="BZ345">
        <v>0</v>
      </c>
      <c r="CA345">
        <v>0</v>
      </c>
      <c r="CB345">
        <v>0</v>
      </c>
      <c r="CC345">
        <v>1.117599</v>
      </c>
      <c r="CD345">
        <v>0</v>
      </c>
      <c r="CE345">
        <v>0</v>
      </c>
      <c r="CF345">
        <v>0</v>
      </c>
      <c r="CG345">
        <v>0</v>
      </c>
      <c r="CH345">
        <v>0</v>
      </c>
      <c r="CI345">
        <v>0</v>
      </c>
      <c r="CJ345">
        <v>0</v>
      </c>
      <c r="CK345">
        <v>3.8230110000000002</v>
      </c>
      <c r="CL345">
        <v>4.6251480838860504</v>
      </c>
      <c r="CM345">
        <v>3.8230110000000002</v>
      </c>
      <c r="CN345">
        <v>115.494345257151</v>
      </c>
      <c r="CO345">
        <v>112.017582194223</v>
      </c>
      <c r="CP345">
        <v>115.033038647149</v>
      </c>
      <c r="CQ345">
        <v>116.923273427751</v>
      </c>
      <c r="CR345">
        <v>116.128720193695</v>
      </c>
      <c r="CS345">
        <v>122.73489033069301</v>
      </c>
      <c r="CT345">
        <v>122.73489033069301</v>
      </c>
      <c r="CU345">
        <v>127.3519254532</v>
      </c>
      <c r="CV345">
        <v>124.968891233406</v>
      </c>
      <c r="CW345">
        <v>-3.0103318523402402E-2</v>
      </c>
      <c r="CX345">
        <v>2.6919492403407099E-2</v>
      </c>
      <c r="CY345">
        <v>1.6432103357713699E-2</v>
      </c>
      <c r="CZ345">
        <v>-6.7955096599843197E-3</v>
      </c>
      <c r="DA345">
        <v>5.6886617935505E-2</v>
      </c>
      <c r="DB345">
        <v>0.104733879026423</v>
      </c>
      <c r="DC345">
        <v>3.95619020620257E-2</v>
      </c>
      <c r="DD345">
        <v>12.096170784398399</v>
      </c>
      <c r="DE345">
        <v>7.3330408901401798</v>
      </c>
      <c r="DF345">
        <v>4.8556257108563496</v>
      </c>
      <c r="DG345">
        <v>4.8556257108563496</v>
      </c>
      <c r="DH345">
        <v>0.23859058834952801</v>
      </c>
      <c r="DI345">
        <v>0</v>
      </c>
      <c r="DJ345">
        <v>0</v>
      </c>
      <c r="DK345">
        <v>0</v>
      </c>
      <c r="DL345">
        <v>0</v>
      </c>
      <c r="DM345">
        <v>0</v>
      </c>
      <c r="DN345">
        <v>0</v>
      </c>
      <c r="DO345" t="s">
        <v>1845</v>
      </c>
      <c r="DP345">
        <v>69394</v>
      </c>
      <c r="DQ345">
        <v>69394</v>
      </c>
      <c r="DR345" t="s">
        <v>1856</v>
      </c>
      <c r="DS345">
        <v>0.03</v>
      </c>
      <c r="DT345">
        <v>1399.32</v>
      </c>
      <c r="DU345">
        <v>50818</v>
      </c>
      <c r="DV345">
        <v>50287.1</v>
      </c>
      <c r="DW345">
        <v>7.0563844793947998</v>
      </c>
      <c r="DX345">
        <v>33.207074138701898</v>
      </c>
      <c r="DY345">
        <v>40.263458618096699</v>
      </c>
      <c r="DZ345">
        <v>5.28093424150234E-3</v>
      </c>
      <c r="EA345">
        <v>1.31320797298874</v>
      </c>
      <c r="EB345">
        <v>2.7258512210275201E-3</v>
      </c>
      <c r="EC345">
        <v>0.23852212135404299</v>
      </c>
      <c r="ED345">
        <v>0</v>
      </c>
      <c r="EE345" t="s">
        <v>153</v>
      </c>
      <c r="EF345" t="s">
        <v>1836</v>
      </c>
      <c r="EG345" t="s">
        <v>1836</v>
      </c>
      <c r="EH345" t="s">
        <v>1853</v>
      </c>
      <c r="EI345" t="s">
        <v>1836</v>
      </c>
      <c r="EJ345">
        <v>2.7849287259795602E-3</v>
      </c>
      <c r="EK345">
        <v>12.2473369877757</v>
      </c>
      <c r="EL345">
        <v>2.7756368691907E-3</v>
      </c>
      <c r="EM345">
        <v>2.72843695328012</v>
      </c>
      <c r="EN345">
        <v>0</v>
      </c>
      <c r="EO345">
        <v>5.569219116997</v>
      </c>
      <c r="EP345">
        <v>6.3623610492577303</v>
      </c>
      <c r="EQ345">
        <v>0</v>
      </c>
      <c r="ER345">
        <v>0</v>
      </c>
      <c r="ES345">
        <v>0</v>
      </c>
      <c r="ET345">
        <v>0</v>
      </c>
      <c r="EU345">
        <v>0</v>
      </c>
      <c r="EV345">
        <v>0</v>
      </c>
      <c r="EW345">
        <v>1441.29</v>
      </c>
      <c r="EX345">
        <v>1.0026289595573501</v>
      </c>
      <c r="EY345">
        <v>50951.598466785399</v>
      </c>
      <c r="EZ345">
        <v>73.436029354193195</v>
      </c>
      <c r="FA345">
        <v>509.51598466785401</v>
      </c>
      <c r="FB345">
        <v>1427.3063999999999</v>
      </c>
      <c r="FC345">
        <v>1441.2996000000001</v>
      </c>
      <c r="FD345">
        <v>72.723542581873005</v>
      </c>
      <c r="FE345">
        <v>73.4365184895385</v>
      </c>
      <c r="FF345">
        <v>0.71297590766542396</v>
      </c>
      <c r="FG345">
        <v>0.95835800044103103</v>
      </c>
      <c r="FH345">
        <v>0.24538209277560699</v>
      </c>
      <c r="FI345">
        <v>2.7579711723447302E-3</v>
      </c>
      <c r="FJ345">
        <v>0.220637693787578</v>
      </c>
      <c r="FK345">
        <v>0</v>
      </c>
      <c r="FL345">
        <v>0</v>
      </c>
      <c r="FM345">
        <v>0</v>
      </c>
      <c r="FN345">
        <v>0</v>
      </c>
      <c r="FO345">
        <v>0</v>
      </c>
      <c r="FP345">
        <v>0</v>
      </c>
      <c r="FQ345">
        <v>0</v>
      </c>
      <c r="FR345">
        <v>0.44158789780645802</v>
      </c>
      <c r="FS345">
        <v>0</v>
      </c>
      <c r="FT345">
        <v>0</v>
      </c>
      <c r="FU345">
        <v>0</v>
      </c>
      <c r="FV345">
        <v>0</v>
      </c>
      <c r="FW345">
        <v>0</v>
      </c>
      <c r="FX345">
        <v>0</v>
      </c>
      <c r="FY345">
        <v>0</v>
      </c>
      <c r="FZ345">
        <v>2.2892114127552001</v>
      </c>
      <c r="GA345">
        <v>0</v>
      </c>
      <c r="GB345">
        <v>0</v>
      </c>
      <c r="GC345">
        <v>0</v>
      </c>
      <c r="GD345">
        <v>0</v>
      </c>
      <c r="GE345">
        <v>0</v>
      </c>
      <c r="GF345">
        <v>0</v>
      </c>
      <c r="GG345">
        <v>0</v>
      </c>
      <c r="GH345">
        <v>1.5165752715841001</v>
      </c>
      <c r="GI345">
        <v>0</v>
      </c>
      <c r="GJ345">
        <v>0</v>
      </c>
      <c r="GK345">
        <v>0</v>
      </c>
      <c r="GL345">
        <v>0</v>
      </c>
      <c r="GM345">
        <v>0</v>
      </c>
      <c r="GN345">
        <v>0</v>
      </c>
      <c r="GO345">
        <v>0</v>
      </c>
      <c r="GP345">
        <v>132.65474934411799</v>
      </c>
      <c r="GQ345">
        <v>0</v>
      </c>
      <c r="GR345">
        <v>0.25123696874244</v>
      </c>
      <c r="GS345">
        <v>0.25123696874244</v>
      </c>
      <c r="GT345">
        <v>7.6858581107113704</v>
      </c>
      <c r="GU345">
        <v>59.218719989924402</v>
      </c>
      <c r="GV345">
        <v>40.263458618096699</v>
      </c>
    </row>
    <row r="346" spans="1:204" x14ac:dyDescent="0.35">
      <c r="A346">
        <v>345</v>
      </c>
      <c r="B346" t="s">
        <v>1474</v>
      </c>
      <c r="C346" t="s">
        <v>368</v>
      </c>
      <c r="D346" t="s">
        <v>1475</v>
      </c>
      <c r="E346" t="s">
        <v>1476</v>
      </c>
      <c r="F346">
        <v>0</v>
      </c>
      <c r="G346">
        <v>3.6792926000000001</v>
      </c>
      <c r="H346">
        <v>2.7615669172309998</v>
      </c>
      <c r="I346">
        <v>2.14953158911946</v>
      </c>
      <c r="J346">
        <v>2.2141097913676799</v>
      </c>
      <c r="K346">
        <v>2.26484980741929</v>
      </c>
      <c r="L346">
        <v>2.3017516372754101</v>
      </c>
      <c r="M346">
        <v>2.3017516372754101</v>
      </c>
      <c r="N346">
        <v>3.04662666875E-2</v>
      </c>
      <c r="O346">
        <v>3.0466266732088802E-2</v>
      </c>
      <c r="P346">
        <v>3.2289101124112103E-2</v>
      </c>
      <c r="Q346">
        <v>5.0740016052176103E-2</v>
      </c>
      <c r="R346">
        <v>7.3803659712237707E-2</v>
      </c>
      <c r="S346">
        <v>9.2254574640297099E-2</v>
      </c>
      <c r="T346">
        <v>0.11993094703238601</v>
      </c>
      <c r="U346">
        <v>8.7943165051999994</v>
      </c>
      <c r="V346">
        <v>9.169097292</v>
      </c>
      <c r="W346">
        <v>9.6540715390000003</v>
      </c>
      <c r="X346">
        <v>10.155641790000001</v>
      </c>
      <c r="Y346">
        <v>10.646915699999999</v>
      </c>
      <c r="Z346">
        <v>11.01910095</v>
      </c>
      <c r="AA346">
        <v>11.276790549999999</v>
      </c>
      <c r="AB346">
        <v>0</v>
      </c>
      <c r="AC346">
        <v>0</v>
      </c>
      <c r="AD346">
        <v>0</v>
      </c>
      <c r="AE346">
        <v>0</v>
      </c>
      <c r="AF346">
        <v>0</v>
      </c>
      <c r="AG346">
        <v>0</v>
      </c>
      <c r="AH346">
        <v>0</v>
      </c>
      <c r="AI346">
        <v>0</v>
      </c>
      <c r="AJ346">
        <v>0</v>
      </c>
      <c r="AK346">
        <v>0</v>
      </c>
      <c r="AL346">
        <v>0</v>
      </c>
      <c r="AM346">
        <v>0</v>
      </c>
      <c r="AN346">
        <v>0</v>
      </c>
      <c r="AO346">
        <v>0</v>
      </c>
      <c r="AP346">
        <v>3.1011531191111099</v>
      </c>
      <c r="AQ346">
        <v>3.8430833928888899</v>
      </c>
      <c r="AR346">
        <v>3.4850527248711098</v>
      </c>
      <c r="AS346">
        <v>3.33412816139893</v>
      </c>
      <c r="AT346">
        <v>3.4574278942265901</v>
      </c>
      <c r="AU346">
        <v>3.3750625016289799</v>
      </c>
      <c r="AV346">
        <v>2.2098182657750298</v>
      </c>
      <c r="AW346">
        <v>6.7074280932992898E-3</v>
      </c>
      <c r="AX346">
        <v>4.7970200514596403E-3</v>
      </c>
      <c r="AY346">
        <v>5.0877984968177598E-3</v>
      </c>
      <c r="AZ346">
        <v>0</v>
      </c>
      <c r="BA346">
        <v>0</v>
      </c>
      <c r="BB346">
        <v>0</v>
      </c>
      <c r="BC346">
        <v>0</v>
      </c>
      <c r="BD346">
        <v>0</v>
      </c>
      <c r="BE346">
        <v>0</v>
      </c>
      <c r="BF346">
        <v>0</v>
      </c>
      <c r="BG346">
        <v>0</v>
      </c>
      <c r="BH346">
        <v>0</v>
      </c>
      <c r="BI346">
        <v>0</v>
      </c>
      <c r="BJ346">
        <v>0</v>
      </c>
      <c r="BK346">
        <v>0</v>
      </c>
      <c r="BL346">
        <v>0.13482906922464</v>
      </c>
      <c r="BM346">
        <v>0.117200801741927</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15.6119359190919</v>
      </c>
      <c r="CO346">
        <v>15.9438399581281</v>
      </c>
      <c r="CP346">
        <v>15.4432335543534</v>
      </c>
      <c r="CQ346">
        <v>15.7546197588188</v>
      </c>
      <c r="CR346">
        <v>16.442997061358099</v>
      </c>
      <c r="CS346">
        <v>16.7881696635447</v>
      </c>
      <c r="CT346">
        <v>16.7881696635447</v>
      </c>
      <c r="CU346">
        <v>16.122685000941701</v>
      </c>
      <c r="CV346">
        <v>16.573776062685901</v>
      </c>
      <c r="CW346">
        <v>2.1259633703099901E-2</v>
      </c>
      <c r="CX346">
        <v>-3.1398107676027097E-2</v>
      </c>
      <c r="CY346">
        <v>2.0163277552555099E-2</v>
      </c>
      <c r="CZ346">
        <v>4.3693679255826699E-2</v>
      </c>
      <c r="DA346">
        <v>2.0992073458295801E-2</v>
      </c>
      <c r="DB346">
        <v>7.5341953140760906E-2</v>
      </c>
      <c r="DC346">
        <v>0</v>
      </c>
      <c r="DD346">
        <v>1.17623374445278</v>
      </c>
      <c r="DE346">
        <v>0.448064647164654</v>
      </c>
      <c r="DF346">
        <v>-0.56743174977849098</v>
      </c>
      <c r="DG346">
        <v>0</v>
      </c>
      <c r="DH346">
        <v>0.66548466260303896</v>
      </c>
      <c r="DI346">
        <v>0</v>
      </c>
      <c r="DJ346">
        <v>0</v>
      </c>
      <c r="DK346">
        <v>0</v>
      </c>
      <c r="DL346">
        <v>0</v>
      </c>
      <c r="DM346">
        <v>0</v>
      </c>
      <c r="DN346">
        <v>0</v>
      </c>
      <c r="DO346" t="s">
        <v>1834</v>
      </c>
      <c r="DP346">
        <v>55677</v>
      </c>
      <c r="DQ346">
        <v>55677</v>
      </c>
      <c r="DR346" t="s">
        <v>1835</v>
      </c>
      <c r="DS346">
        <v>0</v>
      </c>
      <c r="DT346">
        <v>219.5</v>
      </c>
      <c r="DU346">
        <v>51374.9</v>
      </c>
      <c r="DV346">
        <v>48878.9</v>
      </c>
      <c r="DW346">
        <v>3.6604854127884E-4</v>
      </c>
      <c r="DX346">
        <v>2.3017516372754101</v>
      </c>
      <c r="DY346">
        <v>2.3021176858166901</v>
      </c>
      <c r="DZ346">
        <v>3.6604854127884E-4</v>
      </c>
      <c r="EA346">
        <v>1.1939471835652999</v>
      </c>
      <c r="EB346">
        <v>0</v>
      </c>
      <c r="EC346">
        <v>9.8024775133174896E-2</v>
      </c>
      <c r="ED346">
        <v>0.56745988746986398</v>
      </c>
      <c r="EE346" t="s">
        <v>205</v>
      </c>
      <c r="EF346" t="s">
        <v>204</v>
      </c>
      <c r="EG346" t="s">
        <v>1836</v>
      </c>
      <c r="EH346" t="s">
        <v>1843</v>
      </c>
      <c r="EI346" t="s">
        <v>1836</v>
      </c>
      <c r="EJ346">
        <v>1.9303764279033199E-4</v>
      </c>
      <c r="EK346">
        <v>5.0332541375687896</v>
      </c>
      <c r="EL346">
        <v>1.1406957912717601E-3</v>
      </c>
      <c r="EM346">
        <v>0.18912187801260899</v>
      </c>
      <c r="EN346">
        <v>0</v>
      </c>
      <c r="EO346">
        <v>0</v>
      </c>
      <c r="EP346">
        <v>0</v>
      </c>
      <c r="EQ346">
        <v>0</v>
      </c>
      <c r="ER346">
        <v>0</v>
      </c>
      <c r="ES346">
        <v>0</v>
      </c>
      <c r="ET346">
        <v>0</v>
      </c>
      <c r="EU346">
        <v>0</v>
      </c>
      <c r="EV346">
        <v>0.03</v>
      </c>
      <c r="EW346">
        <v>224.5</v>
      </c>
      <c r="EX346">
        <v>1.01252881510444</v>
      </c>
      <c r="EY346">
        <v>52018.566623109</v>
      </c>
      <c r="EZ346">
        <v>11.678168206888</v>
      </c>
      <c r="FA346">
        <v>0</v>
      </c>
      <c r="FB346">
        <v>0</v>
      </c>
      <c r="FC346">
        <v>0</v>
      </c>
      <c r="FD346">
        <v>0</v>
      </c>
      <c r="FE346">
        <v>0</v>
      </c>
      <c r="FF346">
        <v>0</v>
      </c>
      <c r="FG346">
        <v>0</v>
      </c>
      <c r="FH346">
        <v>0</v>
      </c>
      <c r="FI346">
        <v>0</v>
      </c>
      <c r="FJ346">
        <v>0</v>
      </c>
      <c r="FK346">
        <v>0</v>
      </c>
      <c r="FL346">
        <v>0</v>
      </c>
      <c r="FM346">
        <v>0</v>
      </c>
      <c r="FN346">
        <v>0</v>
      </c>
      <c r="FO346">
        <v>0</v>
      </c>
      <c r="FP346">
        <v>0</v>
      </c>
      <c r="FQ346">
        <v>0</v>
      </c>
      <c r="FR346">
        <v>0</v>
      </c>
      <c r="FS346">
        <v>0</v>
      </c>
      <c r="FT346">
        <v>0</v>
      </c>
      <c r="FU346">
        <v>0</v>
      </c>
      <c r="FV346">
        <v>0</v>
      </c>
      <c r="FW346">
        <v>0</v>
      </c>
      <c r="FX346">
        <v>0</v>
      </c>
      <c r="FY346">
        <v>0</v>
      </c>
      <c r="FZ346">
        <v>0.15867694237365301</v>
      </c>
      <c r="GA346">
        <v>0</v>
      </c>
      <c r="GB346">
        <v>0</v>
      </c>
      <c r="GC346">
        <v>0</v>
      </c>
      <c r="GD346">
        <v>0</v>
      </c>
      <c r="GE346">
        <v>0</v>
      </c>
      <c r="GF346">
        <v>0</v>
      </c>
      <c r="GG346">
        <v>0</v>
      </c>
      <c r="GH346">
        <v>0</v>
      </c>
      <c r="GI346">
        <v>0</v>
      </c>
      <c r="GJ346">
        <v>0</v>
      </c>
      <c r="GK346">
        <v>0</v>
      </c>
      <c r="GL346">
        <v>0</v>
      </c>
      <c r="GM346">
        <v>0</v>
      </c>
      <c r="GN346">
        <v>0</v>
      </c>
      <c r="GO346">
        <v>0</v>
      </c>
      <c r="GP346">
        <v>16.574142111227101</v>
      </c>
      <c r="GQ346">
        <v>0.94886005384658401</v>
      </c>
      <c r="GR346">
        <v>0.103250160724351</v>
      </c>
      <c r="GS346">
        <v>1.05211021457093</v>
      </c>
      <c r="GT346">
        <v>3.6604854128086101E-4</v>
      </c>
      <c r="GU346">
        <v>4.8959739043391801</v>
      </c>
      <c r="GV346">
        <v>2.3021176858166901</v>
      </c>
    </row>
    <row r="347" spans="1:204" x14ac:dyDescent="0.35">
      <c r="A347">
        <v>346</v>
      </c>
      <c r="B347" t="s">
        <v>1477</v>
      </c>
      <c r="C347" t="s">
        <v>369</v>
      </c>
      <c r="D347" t="s">
        <v>1478</v>
      </c>
      <c r="E347" t="s">
        <v>1479</v>
      </c>
      <c r="F347">
        <v>0</v>
      </c>
      <c r="G347">
        <v>57.004292319999998</v>
      </c>
      <c r="H347">
        <v>49.835852232226003</v>
      </c>
      <c r="I347">
        <v>44.5764644438405</v>
      </c>
      <c r="J347">
        <v>41.611624758644403</v>
      </c>
      <c r="K347">
        <v>38.439959405828802</v>
      </c>
      <c r="L347">
        <v>39.066272390037803</v>
      </c>
      <c r="M347">
        <v>39.102359444363103</v>
      </c>
      <c r="N347">
        <v>0.43071044347916698</v>
      </c>
      <c r="O347">
        <v>0.43071044353601001</v>
      </c>
      <c r="P347">
        <v>0.45648038169039801</v>
      </c>
      <c r="Q347">
        <v>0.71732631408491099</v>
      </c>
      <c r="R347">
        <v>1.0433837295780899</v>
      </c>
      <c r="S347">
        <v>1.3042296619726199</v>
      </c>
      <c r="T347">
        <v>1.6954985605644</v>
      </c>
      <c r="U347">
        <v>53.436781836000002</v>
      </c>
      <c r="V347">
        <v>56.631056243000003</v>
      </c>
      <c r="W347">
        <v>60.652664956000002</v>
      </c>
      <c r="X347">
        <v>65.477294459999996</v>
      </c>
      <c r="Y347">
        <v>68.688326783999997</v>
      </c>
      <c r="Z347">
        <v>72.328131448999997</v>
      </c>
      <c r="AA347">
        <v>74.607244499999993</v>
      </c>
      <c r="AB347">
        <v>0</v>
      </c>
      <c r="AC347">
        <v>0</v>
      </c>
      <c r="AD347">
        <v>4.4486979253087204</v>
      </c>
      <c r="AE347">
        <v>6.1491883622045398</v>
      </c>
      <c r="AF347">
        <v>7.7491425217433001</v>
      </c>
      <c r="AG347">
        <v>8.5777225217433006</v>
      </c>
      <c r="AH347">
        <v>8.5777225217433006</v>
      </c>
      <c r="AI347">
        <v>0</v>
      </c>
      <c r="AJ347">
        <v>0</v>
      </c>
      <c r="AK347">
        <v>0.83228199999999997</v>
      </c>
      <c r="AL347">
        <v>0.51786239999999994</v>
      </c>
      <c r="AM347">
        <v>0</v>
      </c>
      <c r="AN347">
        <v>0</v>
      </c>
      <c r="AO347">
        <v>0</v>
      </c>
      <c r="AP347">
        <v>2.5567151011111098</v>
      </c>
      <c r="AQ347">
        <v>3.09748294333333</v>
      </c>
      <c r="AR347">
        <v>2.30006972230222</v>
      </c>
      <c r="AS347">
        <v>1.42567338264685</v>
      </c>
      <c r="AT347">
        <v>0.97919786709129197</v>
      </c>
      <c r="AU347">
        <v>0.85894617963970998</v>
      </c>
      <c r="AV347">
        <v>0.164542390344626</v>
      </c>
      <c r="AW347">
        <v>9.5671015822449898E-2</v>
      </c>
      <c r="AX347">
        <v>6.8422020312417703E-2</v>
      </c>
      <c r="AY347">
        <v>7.2569521986639796E-2</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0.82857999999999998</v>
      </c>
      <c r="BV347">
        <v>0.82857999999999998</v>
      </c>
      <c r="BW347">
        <v>0</v>
      </c>
      <c r="BX347">
        <v>0</v>
      </c>
      <c r="BY347">
        <v>0</v>
      </c>
      <c r="BZ347">
        <v>0</v>
      </c>
      <c r="CA347">
        <v>0</v>
      </c>
      <c r="CB347">
        <v>0</v>
      </c>
      <c r="CC347">
        <v>1.4154899999999999</v>
      </c>
      <c r="CD347">
        <v>0</v>
      </c>
      <c r="CE347">
        <v>0</v>
      </c>
      <c r="CF347">
        <v>0</v>
      </c>
      <c r="CG347">
        <v>0</v>
      </c>
      <c r="CH347">
        <v>0</v>
      </c>
      <c r="CI347">
        <v>0</v>
      </c>
      <c r="CJ347">
        <v>0</v>
      </c>
      <c r="CK347">
        <v>5.1162919999999996</v>
      </c>
      <c r="CL347">
        <v>6.5507554207022496</v>
      </c>
      <c r="CM347">
        <v>5.1162919999999996</v>
      </c>
      <c r="CN347">
        <v>113.524170716413</v>
      </c>
      <c r="CO347">
        <v>110.06352388240801</v>
      </c>
      <c r="CP347">
        <v>113.339228951129</v>
      </c>
      <c r="CQ347">
        <v>116.727549677581</v>
      </c>
      <c r="CR347">
        <v>119.144080308241</v>
      </c>
      <c r="CS347">
        <v>127.25159420239299</v>
      </c>
      <c r="CT347">
        <v>127.25159420239299</v>
      </c>
      <c r="CU347">
        <v>133.36078095601101</v>
      </c>
      <c r="CV347">
        <v>130.87605525160899</v>
      </c>
      <c r="CW347">
        <v>-3.0483788713592901E-2</v>
      </c>
      <c r="CX347">
        <v>2.9761949764760799E-2</v>
      </c>
      <c r="CY347">
        <v>2.98953924233347E-2</v>
      </c>
      <c r="CZ347">
        <v>2.07023160970621E-2</v>
      </c>
      <c r="DA347">
        <v>6.8047979162512998E-2</v>
      </c>
      <c r="DB347">
        <v>0.17630203794649901</v>
      </c>
      <c r="DC347">
        <v>4.9406997271165001E-2</v>
      </c>
      <c r="DD347">
        <v>20.014542653489801</v>
      </c>
      <c r="DE347">
        <v>8.5787674172885993</v>
      </c>
      <c r="DF347">
        <v>6.2871191675090596</v>
      </c>
      <c r="DG347">
        <v>6.2871191675090596</v>
      </c>
      <c r="DH347">
        <v>0.177932413891013</v>
      </c>
      <c r="DI347">
        <v>0</v>
      </c>
      <c r="DJ347">
        <v>0</v>
      </c>
      <c r="DK347">
        <v>0</v>
      </c>
      <c r="DL347">
        <v>0</v>
      </c>
      <c r="DM347">
        <v>0</v>
      </c>
      <c r="DN347">
        <v>0</v>
      </c>
      <c r="DO347" t="s">
        <v>1855</v>
      </c>
      <c r="DP347">
        <v>67903</v>
      </c>
      <c r="DQ347">
        <v>67903</v>
      </c>
      <c r="DR347" t="s">
        <v>1856</v>
      </c>
      <c r="DS347">
        <v>0.03</v>
      </c>
      <c r="DT347">
        <v>1641</v>
      </c>
      <c r="DU347">
        <v>45464.5</v>
      </c>
      <c r="DV347">
        <v>44049.2</v>
      </c>
      <c r="DW347">
        <v>6.76548311032992</v>
      </c>
      <c r="DX347">
        <v>32.540530066216803</v>
      </c>
      <c r="DY347">
        <v>39.306013176546699</v>
      </c>
      <c r="DZ347">
        <v>5.1749333945931399E-3</v>
      </c>
      <c r="EA347">
        <v>2.6786809340702999E-2</v>
      </c>
      <c r="EB347">
        <v>3.4524155805034399E-3</v>
      </c>
      <c r="EC347">
        <v>0.177881353629739</v>
      </c>
      <c r="ED347">
        <v>0</v>
      </c>
      <c r="EE347" t="s">
        <v>124</v>
      </c>
      <c r="EF347" t="s">
        <v>1836</v>
      </c>
      <c r="EG347" t="s">
        <v>1836</v>
      </c>
      <c r="EH347" t="s">
        <v>1880</v>
      </c>
      <c r="EI347" t="s">
        <v>1836</v>
      </c>
      <c r="EJ347">
        <v>2.7290286162573898E-3</v>
      </c>
      <c r="EK347">
        <v>9.1336303290352205</v>
      </c>
      <c r="EL347">
        <v>2.0699717102691498E-3</v>
      </c>
      <c r="EM347">
        <v>2.6736708070438699</v>
      </c>
      <c r="EN347">
        <v>0</v>
      </c>
      <c r="EO347">
        <v>8.8371770068189495</v>
      </c>
      <c r="EP347">
        <v>8.8868084779349008</v>
      </c>
      <c r="EQ347">
        <v>0</v>
      </c>
      <c r="ER347">
        <v>0</v>
      </c>
      <c r="ES347">
        <v>0</v>
      </c>
      <c r="ET347">
        <v>0</v>
      </c>
      <c r="EU347">
        <v>0</v>
      </c>
      <c r="EV347">
        <v>0</v>
      </c>
      <c r="EW347">
        <v>1690.23</v>
      </c>
      <c r="EX347">
        <v>1.00793748880575</v>
      </c>
      <c r="EY347">
        <v>45825.3739598092</v>
      </c>
      <c r="EZ347">
        <v>77.455421828088404</v>
      </c>
      <c r="FA347">
        <v>458.25373959809201</v>
      </c>
      <c r="FB347">
        <v>1673.82</v>
      </c>
      <c r="FC347">
        <v>1690.23</v>
      </c>
      <c r="FD347">
        <v>76.703427441407896</v>
      </c>
      <c r="FE347">
        <v>77.455421828088404</v>
      </c>
      <c r="FF347">
        <v>0.75199438668049401</v>
      </c>
      <c r="FG347">
        <v>1.2138043583961799</v>
      </c>
      <c r="FH347">
        <v>0.461809971715683</v>
      </c>
      <c r="FI347">
        <v>5.19051155969193E-3</v>
      </c>
      <c r="FJ347">
        <v>0.41524092477535401</v>
      </c>
      <c r="FK347">
        <v>0</v>
      </c>
      <c r="FL347">
        <v>0</v>
      </c>
      <c r="FM347">
        <v>0</v>
      </c>
      <c r="FN347">
        <v>0</v>
      </c>
      <c r="FO347">
        <v>0</v>
      </c>
      <c r="FP347">
        <v>0</v>
      </c>
      <c r="FQ347">
        <v>0</v>
      </c>
      <c r="FR347">
        <v>0.55929132404155701</v>
      </c>
      <c r="FS347">
        <v>0</v>
      </c>
      <c r="FT347">
        <v>0</v>
      </c>
      <c r="FU347">
        <v>0</v>
      </c>
      <c r="FV347">
        <v>0</v>
      </c>
      <c r="FW347">
        <v>0</v>
      </c>
      <c r="FX347">
        <v>0</v>
      </c>
      <c r="FY347">
        <v>0</v>
      </c>
      <c r="FZ347">
        <v>2.2432615225635701</v>
      </c>
      <c r="GA347">
        <v>0</v>
      </c>
      <c r="GB347">
        <v>0</v>
      </c>
      <c r="GC347">
        <v>0</v>
      </c>
      <c r="GD347">
        <v>0</v>
      </c>
      <c r="GE347">
        <v>0</v>
      </c>
      <c r="GF347">
        <v>0</v>
      </c>
      <c r="GG347">
        <v>0</v>
      </c>
      <c r="GH347">
        <v>1.92081213245729</v>
      </c>
      <c r="GI347">
        <v>0</v>
      </c>
      <c r="GJ347">
        <v>0</v>
      </c>
      <c r="GK347">
        <v>0</v>
      </c>
      <c r="GL347">
        <v>0</v>
      </c>
      <c r="GM347">
        <v>0</v>
      </c>
      <c r="GN347">
        <v>0</v>
      </c>
      <c r="GO347">
        <v>0</v>
      </c>
      <c r="GP347">
        <v>140.17579458904299</v>
      </c>
      <c r="GQ347">
        <v>0</v>
      </c>
      <c r="GR347">
        <v>0.187363636664135</v>
      </c>
      <c r="GS347">
        <v>0.187363636664135</v>
      </c>
      <c r="GT347">
        <v>9.2997393374340902</v>
      </c>
      <c r="GU347">
        <v>62.720372760954398</v>
      </c>
      <c r="GV347">
        <v>39.306013176546699</v>
      </c>
    </row>
    <row r="348" spans="1:204" x14ac:dyDescent="0.35">
      <c r="A348">
        <v>347</v>
      </c>
      <c r="B348" t="s">
        <v>1480</v>
      </c>
      <c r="C348" t="s">
        <v>370</v>
      </c>
      <c r="D348" t="s">
        <v>1481</v>
      </c>
      <c r="E348" t="s">
        <v>1482</v>
      </c>
      <c r="F348">
        <v>0</v>
      </c>
      <c r="G348">
        <v>3.8526906099999998</v>
      </c>
      <c r="H348">
        <v>3.3309543862840001</v>
      </c>
      <c r="I348">
        <v>2.93916811541144</v>
      </c>
      <c r="J348">
        <v>2.7294292472246502</v>
      </c>
      <c r="K348">
        <v>2.47303689833165</v>
      </c>
      <c r="L348">
        <v>2.5133307785488701</v>
      </c>
      <c r="M348">
        <v>2.5140651163669698</v>
      </c>
      <c r="N348">
        <v>3.1509093000000002E-2</v>
      </c>
      <c r="O348">
        <v>3.1509092989601202E-2</v>
      </c>
      <c r="P348">
        <v>3.33943209654467E-2</v>
      </c>
      <c r="Q348">
        <v>5.2476790088559003E-2</v>
      </c>
      <c r="R348">
        <v>7.6329876492451501E-2</v>
      </c>
      <c r="S348">
        <v>9.5412345615564401E-2</v>
      </c>
      <c r="T348">
        <v>0.124036049300234</v>
      </c>
      <c r="U348">
        <v>3.2386705920000001</v>
      </c>
      <c r="V348">
        <v>3.3836205279999998</v>
      </c>
      <c r="W348">
        <v>3.5987479320000002</v>
      </c>
      <c r="X348">
        <v>3.7368237839999998</v>
      </c>
      <c r="Y348">
        <v>3.8897563179999999</v>
      </c>
      <c r="Z348">
        <v>4.1040375119999997</v>
      </c>
      <c r="AA348">
        <v>4.1739528320000003</v>
      </c>
      <c r="AB348">
        <v>0</v>
      </c>
      <c r="AC348">
        <v>0</v>
      </c>
      <c r="AD348">
        <v>0</v>
      </c>
      <c r="AE348">
        <v>0</v>
      </c>
      <c r="AF348">
        <v>0</v>
      </c>
      <c r="AG348">
        <v>0</v>
      </c>
      <c r="AH348">
        <v>0</v>
      </c>
      <c r="AI348">
        <v>0</v>
      </c>
      <c r="AJ348">
        <v>0</v>
      </c>
      <c r="AK348">
        <v>0</v>
      </c>
      <c r="AL348">
        <v>0</v>
      </c>
      <c r="AM348">
        <v>0</v>
      </c>
      <c r="AN348">
        <v>0</v>
      </c>
      <c r="AO348">
        <v>0</v>
      </c>
      <c r="AP348">
        <v>1.58780901066667</v>
      </c>
      <c r="AQ348">
        <v>2.0280641111111102</v>
      </c>
      <c r="AR348">
        <v>1.74952017408711</v>
      </c>
      <c r="AS348">
        <v>1.37216718704815</v>
      </c>
      <c r="AT348">
        <v>1.1893015925616399</v>
      </c>
      <c r="AU348">
        <v>0.92357656005432798</v>
      </c>
      <c r="AV348">
        <v>0.38145342469675197</v>
      </c>
      <c r="AW348">
        <v>7.0521571157042898E-3</v>
      </c>
      <c r="AX348">
        <v>5.0435634373587604E-3</v>
      </c>
      <c r="AY348">
        <v>5.3492864736704301E-3</v>
      </c>
      <c r="AZ348">
        <v>0</v>
      </c>
      <c r="BA348">
        <v>0</v>
      </c>
      <c r="BB348">
        <v>0</v>
      </c>
      <c r="BC348">
        <v>0</v>
      </c>
      <c r="BD348">
        <v>9.0684152875533899E-2</v>
      </c>
      <c r="BE348">
        <v>0.47097253590196703</v>
      </c>
      <c r="BF348">
        <v>0.38028838302643297</v>
      </c>
      <c r="BG348">
        <v>0.47389783115601603</v>
      </c>
      <c r="BH348">
        <v>0.47389783115601603</v>
      </c>
      <c r="BI348">
        <v>0.47389783115601603</v>
      </c>
      <c r="BJ348">
        <v>0.49730019318841201</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8.8084156156579105</v>
      </c>
      <c r="CO348">
        <v>9.2501642177240395</v>
      </c>
      <c r="CP348">
        <v>8.7064682119641006</v>
      </c>
      <c r="CQ348">
        <v>8.3647948395173692</v>
      </c>
      <c r="CR348">
        <v>8.1023225165417596</v>
      </c>
      <c r="CS348">
        <v>8.1102550273747696</v>
      </c>
      <c r="CT348">
        <v>8.1102550273747696</v>
      </c>
      <c r="CU348">
        <v>7.8137221484576802</v>
      </c>
      <c r="CV348">
        <v>7.9873404944694597</v>
      </c>
      <c r="CW348">
        <v>5.0150744622094998E-2</v>
      </c>
      <c r="CX348">
        <v>-5.8776903086560903E-2</v>
      </c>
      <c r="CY348">
        <v>-3.9243624869291303E-2</v>
      </c>
      <c r="CZ348">
        <v>-3.1378214052020501E-2</v>
      </c>
      <c r="DA348">
        <v>9.7904160403672292E-4</v>
      </c>
      <c r="DB348">
        <v>-7.9260631962242395E-2</v>
      </c>
      <c r="DC348">
        <v>0</v>
      </c>
      <c r="DD348">
        <v>-0.69816058828312999</v>
      </c>
      <c r="DE348">
        <v>-1.9442096866766002E-2</v>
      </c>
      <c r="DF348">
        <v>-0.19512372448215801</v>
      </c>
      <c r="DG348">
        <v>0</v>
      </c>
      <c r="DH348">
        <v>0.29653287891709401</v>
      </c>
      <c r="DI348">
        <v>0</v>
      </c>
      <c r="DJ348">
        <v>0</v>
      </c>
      <c r="DK348">
        <v>0</v>
      </c>
      <c r="DL348">
        <v>0</v>
      </c>
      <c r="DM348">
        <v>0</v>
      </c>
      <c r="DN348">
        <v>0</v>
      </c>
      <c r="DO348" t="s">
        <v>1855</v>
      </c>
      <c r="DP348">
        <v>33079</v>
      </c>
      <c r="DQ348">
        <v>33079</v>
      </c>
      <c r="DR348" t="s">
        <v>1835</v>
      </c>
      <c r="DS348">
        <v>0</v>
      </c>
      <c r="DT348">
        <v>173.66</v>
      </c>
      <c r="DU348">
        <v>24035.200000000001</v>
      </c>
      <c r="DV348">
        <v>23420.2</v>
      </c>
      <c r="DW348">
        <v>0.13794452918153</v>
      </c>
      <c r="DX348">
        <v>2.38053802310833</v>
      </c>
      <c r="DY348">
        <v>2.5184825522898602</v>
      </c>
      <c r="DZ348">
        <v>3.7857792331662E-4</v>
      </c>
      <c r="EA348">
        <v>0.27486825614807697</v>
      </c>
      <c r="EB348">
        <v>0</v>
      </c>
      <c r="EC348">
        <v>0.101380053621836</v>
      </c>
      <c r="ED348">
        <v>0.19515282529525799</v>
      </c>
      <c r="EE348" t="s">
        <v>124</v>
      </c>
      <c r="EF348" t="s">
        <v>123</v>
      </c>
      <c r="EG348" t="s">
        <v>1836</v>
      </c>
      <c r="EH348" t="s">
        <v>1880</v>
      </c>
      <c r="EI348" t="s">
        <v>1836</v>
      </c>
      <c r="EJ348">
        <v>1.9964507896736E-4</v>
      </c>
      <c r="EK348">
        <v>5.2055368009343299</v>
      </c>
      <c r="EL348">
        <v>1.17974053322971E-3</v>
      </c>
      <c r="EM348">
        <v>0.19559530851190701</v>
      </c>
      <c r="EN348">
        <v>0.49730019318841201</v>
      </c>
      <c r="EO348">
        <v>0</v>
      </c>
      <c r="EP348">
        <v>0</v>
      </c>
      <c r="EQ348">
        <v>0</v>
      </c>
      <c r="ER348">
        <v>0</v>
      </c>
      <c r="ES348">
        <v>0</v>
      </c>
      <c r="ET348">
        <v>0</v>
      </c>
      <c r="EU348">
        <v>0</v>
      </c>
      <c r="EV348">
        <v>0.03</v>
      </c>
      <c r="EW348">
        <v>178.66</v>
      </c>
      <c r="EX348">
        <v>1.0065011726426201</v>
      </c>
      <c r="EY348">
        <v>24191.4569846999</v>
      </c>
      <c r="EZ348">
        <v>4.3220457048864898</v>
      </c>
      <c r="FA348">
        <v>0</v>
      </c>
      <c r="FB348">
        <v>0</v>
      </c>
      <c r="FC348">
        <v>0</v>
      </c>
      <c r="FD348">
        <v>0</v>
      </c>
      <c r="FE348">
        <v>0</v>
      </c>
      <c r="FF348">
        <v>0</v>
      </c>
      <c r="FG348">
        <v>0</v>
      </c>
      <c r="FH348">
        <v>0</v>
      </c>
      <c r="FI348">
        <v>0</v>
      </c>
      <c r="FJ348">
        <v>0</v>
      </c>
      <c r="FK348">
        <v>0</v>
      </c>
      <c r="FL348">
        <v>0</v>
      </c>
      <c r="FM348">
        <v>0</v>
      </c>
      <c r="FN348">
        <v>0</v>
      </c>
      <c r="FO348">
        <v>0</v>
      </c>
      <c r="FP348">
        <v>0</v>
      </c>
      <c r="FQ348">
        <v>0</v>
      </c>
      <c r="FR348">
        <v>0</v>
      </c>
      <c r="FS348">
        <v>0</v>
      </c>
      <c r="FT348">
        <v>0</v>
      </c>
      <c r="FU348">
        <v>0</v>
      </c>
      <c r="FV348">
        <v>0</v>
      </c>
      <c r="FW348">
        <v>0</v>
      </c>
      <c r="FX348">
        <v>0</v>
      </c>
      <c r="FY348">
        <v>0</v>
      </c>
      <c r="FZ348">
        <v>0.16410825491117001</v>
      </c>
      <c r="GA348">
        <v>0</v>
      </c>
      <c r="GB348">
        <v>0</v>
      </c>
      <c r="GC348">
        <v>0</v>
      </c>
      <c r="GD348">
        <v>0</v>
      </c>
      <c r="GE348">
        <v>0</v>
      </c>
      <c r="GF348">
        <v>0</v>
      </c>
      <c r="GG348">
        <v>0</v>
      </c>
      <c r="GH348">
        <v>0</v>
      </c>
      <c r="GI348">
        <v>0</v>
      </c>
      <c r="GJ348">
        <v>0</v>
      </c>
      <c r="GK348">
        <v>0</v>
      </c>
      <c r="GL348">
        <v>0</v>
      </c>
      <c r="GM348">
        <v>0</v>
      </c>
      <c r="GN348">
        <v>0</v>
      </c>
      <c r="GO348">
        <v>0</v>
      </c>
      <c r="GP348">
        <v>8.0791845682571992</v>
      </c>
      <c r="GQ348">
        <v>0</v>
      </c>
      <c r="GR348">
        <v>0.106784298321286</v>
      </c>
      <c r="GS348">
        <v>0.106784298321286</v>
      </c>
      <c r="GT348">
        <v>9.1844073787740399E-2</v>
      </c>
      <c r="GU348">
        <v>3.7571388633707099</v>
      </c>
      <c r="GV348">
        <v>2.5184825522898602</v>
      </c>
    </row>
    <row r="349" spans="1:204" x14ac:dyDescent="0.35">
      <c r="A349">
        <v>348</v>
      </c>
      <c r="B349" t="s">
        <v>1483</v>
      </c>
      <c r="C349" t="s">
        <v>371</v>
      </c>
      <c r="D349" t="s">
        <v>1484</v>
      </c>
      <c r="E349" t="s">
        <v>1485</v>
      </c>
      <c r="F349">
        <v>0</v>
      </c>
      <c r="G349">
        <v>187.87886782000001</v>
      </c>
      <c r="H349">
        <v>170.727651755339</v>
      </c>
      <c r="I349">
        <v>158.10480405650699</v>
      </c>
      <c r="J349">
        <v>151.07064169646301</v>
      </c>
      <c r="K349">
        <v>143.014526067893</v>
      </c>
      <c r="L349">
        <v>145.34470164537399</v>
      </c>
      <c r="M349">
        <v>145.53174052077199</v>
      </c>
      <c r="N349">
        <v>1.4761167184166699</v>
      </c>
      <c r="O349">
        <v>1.47611671842545</v>
      </c>
      <c r="P349">
        <v>1.56443460603038</v>
      </c>
      <c r="Q349">
        <v>2.4583972380477399</v>
      </c>
      <c r="R349">
        <v>3.5758505280694202</v>
      </c>
      <c r="S349">
        <v>4.4698131600867796</v>
      </c>
      <c r="T349">
        <v>5.81075710811281</v>
      </c>
      <c r="U349">
        <v>69.814485352000005</v>
      </c>
      <c r="V349">
        <v>76.884529049999998</v>
      </c>
      <c r="W349">
        <v>85.836371200000002</v>
      </c>
      <c r="X349">
        <v>93.776983299999998</v>
      </c>
      <c r="Y349">
        <v>100.33144932</v>
      </c>
      <c r="Z349">
        <v>108.43775309999999</v>
      </c>
      <c r="AA349">
        <v>114.189527372</v>
      </c>
      <c r="AB349">
        <v>0</v>
      </c>
      <c r="AC349">
        <v>0</v>
      </c>
      <c r="AD349">
        <v>8.6573928456759006</v>
      </c>
      <c r="AE349">
        <v>11.9073810189574</v>
      </c>
      <c r="AF349">
        <v>14.8510787500389</v>
      </c>
      <c r="AG349">
        <v>16.316043750038901</v>
      </c>
      <c r="AH349">
        <v>16.316043750038901</v>
      </c>
      <c r="AI349">
        <v>0</v>
      </c>
      <c r="AJ349">
        <v>0</v>
      </c>
      <c r="AK349">
        <v>1.471511</v>
      </c>
      <c r="AL349">
        <v>0.91560284999999997</v>
      </c>
      <c r="AM349">
        <v>0</v>
      </c>
      <c r="AN349">
        <v>0</v>
      </c>
      <c r="AO349">
        <v>0</v>
      </c>
      <c r="AP349">
        <v>24.837521385555601</v>
      </c>
      <c r="AQ349">
        <v>28.641768203333299</v>
      </c>
      <c r="AR349">
        <v>23.937530141768899</v>
      </c>
      <c r="AS349">
        <v>20.749465214202001</v>
      </c>
      <c r="AT349">
        <v>19.201751708941298</v>
      </c>
      <c r="AU349">
        <v>21.981142993854402</v>
      </c>
      <c r="AV349">
        <v>17.645833673145699</v>
      </c>
      <c r="AW349">
        <v>0.326108530664939</v>
      </c>
      <c r="AX349">
        <v>0.23322637809781899</v>
      </c>
      <c r="AY349">
        <v>0.24736373898276101</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1.4649650000000001</v>
      </c>
      <c r="BV349">
        <v>1.4649650000000001</v>
      </c>
      <c r="BW349">
        <v>0</v>
      </c>
      <c r="BX349">
        <v>0</v>
      </c>
      <c r="BY349">
        <v>0</v>
      </c>
      <c r="BZ349">
        <v>0</v>
      </c>
      <c r="CA349">
        <v>0</v>
      </c>
      <c r="CB349">
        <v>0</v>
      </c>
      <c r="CC349">
        <v>2.5026480000000002</v>
      </c>
      <c r="CD349">
        <v>0</v>
      </c>
      <c r="CE349">
        <v>0</v>
      </c>
      <c r="CF349">
        <v>0</v>
      </c>
      <c r="CG349">
        <v>0</v>
      </c>
      <c r="CH349">
        <v>0</v>
      </c>
      <c r="CI349">
        <v>0</v>
      </c>
      <c r="CJ349">
        <v>0</v>
      </c>
      <c r="CK349">
        <v>9.3671410000000002</v>
      </c>
      <c r="CL349">
        <v>12.3405405610269</v>
      </c>
      <c r="CM349">
        <v>9.3671410000000002</v>
      </c>
      <c r="CN349">
        <v>284.33309980663699</v>
      </c>
      <c r="CO349">
        <v>277.96329210519599</v>
      </c>
      <c r="CP349">
        <v>279.81940758896502</v>
      </c>
      <c r="CQ349">
        <v>282.34343631767001</v>
      </c>
      <c r="CR349">
        <v>284.94226937494301</v>
      </c>
      <c r="CS349">
        <v>305.91659564935401</v>
      </c>
      <c r="CT349">
        <v>305.91659564935401</v>
      </c>
      <c r="CU349">
        <v>317.425708758751</v>
      </c>
      <c r="CV349">
        <v>313.23907472605299</v>
      </c>
      <c r="CW349">
        <v>-2.2402624618003901E-2</v>
      </c>
      <c r="CX349">
        <v>6.6775561251684002E-3</v>
      </c>
      <c r="CY349">
        <v>9.0202061052642203E-3</v>
      </c>
      <c r="CZ349">
        <v>9.2045102629854103E-3</v>
      </c>
      <c r="DA349">
        <v>7.3609037790080004E-2</v>
      </c>
      <c r="DB349">
        <v>0.121326854722612</v>
      </c>
      <c r="DC349">
        <v>4.22132863466975E-2</v>
      </c>
      <c r="DD349">
        <v>34.497240693069799</v>
      </c>
      <c r="DE349">
        <v>22.824505447722501</v>
      </c>
      <c r="DF349">
        <v>12.913744850353099</v>
      </c>
      <c r="DG349">
        <v>12.913744850353099</v>
      </c>
      <c r="DH349">
        <v>1.40463174095638</v>
      </c>
      <c r="DI349">
        <v>0</v>
      </c>
      <c r="DJ349">
        <v>0</v>
      </c>
      <c r="DK349">
        <v>0</v>
      </c>
      <c r="DL349">
        <v>0</v>
      </c>
      <c r="DM349">
        <v>0</v>
      </c>
      <c r="DN349">
        <v>0</v>
      </c>
      <c r="DO349" t="s">
        <v>1847</v>
      </c>
      <c r="DP349">
        <v>142728</v>
      </c>
      <c r="DQ349">
        <v>142728</v>
      </c>
      <c r="DR349" t="s">
        <v>1875</v>
      </c>
      <c r="DS349">
        <v>0.03</v>
      </c>
      <c r="DT349">
        <v>1113.26</v>
      </c>
      <c r="DU349">
        <v>102572.2</v>
      </c>
      <c r="DV349">
        <v>88784</v>
      </c>
      <c r="DW349">
        <v>35.056351353608697</v>
      </c>
      <c r="DX349">
        <v>111.521838344165</v>
      </c>
      <c r="DY349">
        <v>146.57818969777401</v>
      </c>
      <c r="DZ349">
        <v>1.7735362310467798E-2</v>
      </c>
      <c r="EA349">
        <v>16.262772897744501</v>
      </c>
      <c r="EB349">
        <v>6.1040190129589798E-3</v>
      </c>
      <c r="EC349">
        <v>1.4042286617078099</v>
      </c>
      <c r="ED349">
        <v>0</v>
      </c>
      <c r="EE349" t="s">
        <v>1836</v>
      </c>
      <c r="EF349" t="s">
        <v>167</v>
      </c>
      <c r="EG349" t="s">
        <v>1836</v>
      </c>
      <c r="EH349" t="s">
        <v>1836</v>
      </c>
      <c r="EI349" t="s">
        <v>1836</v>
      </c>
      <c r="EJ349">
        <v>9.3528375293735599E-3</v>
      </c>
      <c r="EK349">
        <v>72.102585413037502</v>
      </c>
      <c r="EL349">
        <v>1.63407436764542E-2</v>
      </c>
      <c r="EM349">
        <v>9.1631169781778894</v>
      </c>
      <c r="EN349">
        <v>0</v>
      </c>
      <c r="EO349">
        <v>16.809562946877801</v>
      </c>
      <c r="EP349">
        <v>16.601789606673499</v>
      </c>
      <c r="EQ349">
        <v>0</v>
      </c>
      <c r="ER349">
        <v>0</v>
      </c>
      <c r="ES349">
        <v>0</v>
      </c>
      <c r="ET349">
        <v>0</v>
      </c>
      <c r="EU349">
        <v>0</v>
      </c>
      <c r="EV349">
        <v>0</v>
      </c>
      <c r="EW349">
        <v>1146.6500000000001</v>
      </c>
      <c r="EX349">
        <v>1.0367492760105199</v>
      </c>
      <c r="EY349">
        <v>106341.654088806</v>
      </c>
      <c r="EZ349">
        <v>121.93665766093</v>
      </c>
      <c r="FA349">
        <v>1063.4165408880599</v>
      </c>
      <c r="FB349">
        <v>1135.5252</v>
      </c>
      <c r="FC349">
        <v>1146.6578</v>
      </c>
      <c r="FD349">
        <v>120.75362802752301</v>
      </c>
      <c r="FE349">
        <v>121.93748712583201</v>
      </c>
      <c r="FF349">
        <v>1.18385909830904</v>
      </c>
      <c r="FG349">
        <v>2.14605823340142</v>
      </c>
      <c r="FH349">
        <v>0.96219913509237298</v>
      </c>
      <c r="FI349">
        <v>1.08146338089411E-2</v>
      </c>
      <c r="FJ349">
        <v>0.86517070471528501</v>
      </c>
      <c r="FK349">
        <v>0</v>
      </c>
      <c r="FL349">
        <v>0</v>
      </c>
      <c r="FM349">
        <v>0</v>
      </c>
      <c r="FN349">
        <v>0</v>
      </c>
      <c r="FO349">
        <v>0</v>
      </c>
      <c r="FP349">
        <v>0</v>
      </c>
      <c r="FQ349">
        <v>0</v>
      </c>
      <c r="FR349">
        <v>0.98885108009935496</v>
      </c>
      <c r="FS349">
        <v>0</v>
      </c>
      <c r="FT349">
        <v>0</v>
      </c>
      <c r="FU349">
        <v>0</v>
      </c>
      <c r="FV349">
        <v>0</v>
      </c>
      <c r="FW349">
        <v>0</v>
      </c>
      <c r="FX349">
        <v>0</v>
      </c>
      <c r="FY349">
        <v>0</v>
      </c>
      <c r="FZ349">
        <v>7.6880324491450596</v>
      </c>
      <c r="GA349">
        <v>0</v>
      </c>
      <c r="GB349">
        <v>0</v>
      </c>
      <c r="GC349">
        <v>0</v>
      </c>
      <c r="GD349">
        <v>0</v>
      </c>
      <c r="GE349">
        <v>0</v>
      </c>
      <c r="GF349">
        <v>0</v>
      </c>
      <c r="GG349">
        <v>0</v>
      </c>
      <c r="GH349">
        <v>3.39607834093133</v>
      </c>
      <c r="GI349">
        <v>0</v>
      </c>
      <c r="GJ349">
        <v>0</v>
      </c>
      <c r="GK349">
        <v>0</v>
      </c>
      <c r="GL349">
        <v>0</v>
      </c>
      <c r="GM349">
        <v>0</v>
      </c>
      <c r="GN349">
        <v>0</v>
      </c>
      <c r="GO349">
        <v>0</v>
      </c>
      <c r="GP349">
        <v>337.508056894182</v>
      </c>
      <c r="GQ349">
        <v>0</v>
      </c>
      <c r="GR349">
        <v>1.4790835767600099</v>
      </c>
      <c r="GS349">
        <v>1.4790835767600099</v>
      </c>
      <c r="GT349">
        <v>24.268982168129501</v>
      </c>
      <c r="GU349">
        <v>215.57139923325201</v>
      </c>
      <c r="GV349">
        <v>146.57818969777401</v>
      </c>
    </row>
    <row r="350" spans="1:204" x14ac:dyDescent="0.35">
      <c r="A350">
        <v>349</v>
      </c>
      <c r="B350" t="s">
        <v>1486</v>
      </c>
      <c r="C350" t="s">
        <v>372</v>
      </c>
      <c r="D350" t="s">
        <v>1487</v>
      </c>
      <c r="E350" t="s">
        <v>1488</v>
      </c>
      <c r="F350">
        <v>0</v>
      </c>
      <c r="G350">
        <v>65.881805389999997</v>
      </c>
      <c r="H350">
        <v>56.318350483467</v>
      </c>
      <c r="I350">
        <v>49.286124740397298</v>
      </c>
      <c r="J350">
        <v>45.334323416047098</v>
      </c>
      <c r="K350">
        <v>41.1328759808953</v>
      </c>
      <c r="L350">
        <v>41.803065406245899</v>
      </c>
      <c r="M350">
        <v>41.8328438344153</v>
      </c>
      <c r="N350">
        <v>0.48203487091666702</v>
      </c>
      <c r="O350">
        <v>0.48203487085774999</v>
      </c>
      <c r="P350">
        <v>0.51087561293096595</v>
      </c>
      <c r="Q350">
        <v>0.80280453460580403</v>
      </c>
      <c r="R350">
        <v>1.1677156866993901</v>
      </c>
      <c r="S350">
        <v>1.45964460837423</v>
      </c>
      <c r="T350">
        <v>1.8975379908865</v>
      </c>
      <c r="U350">
        <v>80.315958870000003</v>
      </c>
      <c r="V350">
        <v>83.246556519999999</v>
      </c>
      <c r="W350">
        <v>88.630021139999997</v>
      </c>
      <c r="X350">
        <v>94.496558800000003</v>
      </c>
      <c r="Y350">
        <v>99.499647780000004</v>
      </c>
      <c r="Z350">
        <v>103.98975908</v>
      </c>
      <c r="AA350">
        <v>106.96348728</v>
      </c>
      <c r="AB350">
        <v>0</v>
      </c>
      <c r="AC350">
        <v>0</v>
      </c>
      <c r="AD350">
        <v>4.2544028480765901</v>
      </c>
      <c r="AE350">
        <v>5.7253568006243301</v>
      </c>
      <c r="AF350">
        <v>7.0368991401667698</v>
      </c>
      <c r="AG350">
        <v>7.98260414016677</v>
      </c>
      <c r="AH350">
        <v>7.98260414016677</v>
      </c>
      <c r="AI350">
        <v>0</v>
      </c>
      <c r="AJ350">
        <v>0</v>
      </c>
      <c r="AK350">
        <v>0.94993000000000005</v>
      </c>
      <c r="AL350">
        <v>0.59106539999999996</v>
      </c>
      <c r="AM350">
        <v>0</v>
      </c>
      <c r="AN350">
        <v>0</v>
      </c>
      <c r="AO350">
        <v>0</v>
      </c>
      <c r="AP350">
        <v>2.3491573077777801</v>
      </c>
      <c r="AQ350">
        <v>2.9986507988888902</v>
      </c>
      <c r="AR350">
        <v>2.25658877282667</v>
      </c>
      <c r="AS350">
        <v>1.6363504698268401</v>
      </c>
      <c r="AT350">
        <v>1.7243970143507099</v>
      </c>
      <c r="AU350">
        <v>1.3122583469392799</v>
      </c>
      <c r="AV350">
        <v>1.07788678946182</v>
      </c>
      <c r="AW350">
        <v>0.107315200822926</v>
      </c>
      <c r="AX350">
        <v>7.6749711366756804E-2</v>
      </c>
      <c r="AY350">
        <v>8.1402008316426397E-2</v>
      </c>
      <c r="AZ350">
        <v>0</v>
      </c>
      <c r="BA350">
        <v>0</v>
      </c>
      <c r="BB350">
        <v>0</v>
      </c>
      <c r="BC350">
        <v>0</v>
      </c>
      <c r="BD350">
        <v>0</v>
      </c>
      <c r="BE350">
        <v>0</v>
      </c>
      <c r="BF350">
        <v>0</v>
      </c>
      <c r="BG350">
        <v>0</v>
      </c>
      <c r="BH350">
        <v>0</v>
      </c>
      <c r="BI350">
        <v>0</v>
      </c>
      <c r="BJ350">
        <v>0</v>
      </c>
      <c r="BK350">
        <v>0</v>
      </c>
      <c r="BL350">
        <v>0.46520444781258302</v>
      </c>
      <c r="BM350">
        <v>0.45756753657563698</v>
      </c>
      <c r="BN350">
        <v>0</v>
      </c>
      <c r="BO350">
        <v>0</v>
      </c>
      <c r="BP350">
        <v>0</v>
      </c>
      <c r="BQ350">
        <v>0</v>
      </c>
      <c r="BR350">
        <v>0</v>
      </c>
      <c r="BS350">
        <v>0</v>
      </c>
      <c r="BT350">
        <v>0</v>
      </c>
      <c r="BU350">
        <v>0.94570500000000002</v>
      </c>
      <c r="BV350">
        <v>0.94570500000000002</v>
      </c>
      <c r="BW350">
        <v>0</v>
      </c>
      <c r="BX350">
        <v>0</v>
      </c>
      <c r="BY350">
        <v>0</v>
      </c>
      <c r="BZ350">
        <v>0</v>
      </c>
      <c r="CA350">
        <v>0</v>
      </c>
      <c r="CB350">
        <v>0</v>
      </c>
      <c r="CC350">
        <v>1.6155790000000001</v>
      </c>
      <c r="CD350">
        <v>0</v>
      </c>
      <c r="CE350">
        <v>0</v>
      </c>
      <c r="CF350">
        <v>0</v>
      </c>
      <c r="CG350">
        <v>0</v>
      </c>
      <c r="CH350">
        <v>0</v>
      </c>
      <c r="CI350">
        <v>0</v>
      </c>
      <c r="CJ350">
        <v>0</v>
      </c>
      <c r="CK350">
        <v>5.4576250000000002</v>
      </c>
      <c r="CL350">
        <v>6.5161611451259596</v>
      </c>
      <c r="CM350">
        <v>5.4576250000000002</v>
      </c>
      <c r="CN350">
        <v>149.13627163951699</v>
      </c>
      <c r="CO350">
        <v>143.587546832393</v>
      </c>
      <c r="CP350">
        <v>146.42691265912401</v>
      </c>
      <c r="CQ350">
        <v>149.532164421104</v>
      </c>
      <c r="CR350">
        <v>153.122819602112</v>
      </c>
      <c r="CS350">
        <v>162.00495658172599</v>
      </c>
      <c r="CT350">
        <v>162.00495658172599</v>
      </c>
      <c r="CU350">
        <v>169.782005164281</v>
      </c>
      <c r="CV350">
        <v>166.536421444708</v>
      </c>
      <c r="CW350">
        <v>-3.7205736378715402E-2</v>
      </c>
      <c r="CX350">
        <v>1.9774457391106101E-2</v>
      </c>
      <c r="CY350">
        <v>2.1206837633798801E-2</v>
      </c>
      <c r="CZ350">
        <v>2.4012594179378299E-2</v>
      </c>
      <c r="DA350">
        <v>5.8006618495493698E-2</v>
      </c>
      <c r="DB350">
        <v>0.14021829538531999</v>
      </c>
      <c r="DC350">
        <v>4.9646313402448301E-2</v>
      </c>
      <c r="DD350">
        <v>20.911633789415198</v>
      </c>
      <c r="DE350">
        <v>9.8801833848234395</v>
      </c>
      <c r="DF350">
        <v>8.0429488472064108</v>
      </c>
      <c r="DG350">
        <v>8.0429488472064108</v>
      </c>
      <c r="DH350">
        <v>0.26590026465154298</v>
      </c>
      <c r="DI350">
        <v>0</v>
      </c>
      <c r="DJ350">
        <v>0</v>
      </c>
      <c r="DK350">
        <v>0</v>
      </c>
      <c r="DL350">
        <v>0</v>
      </c>
      <c r="DM350">
        <v>0</v>
      </c>
      <c r="DN350">
        <v>0</v>
      </c>
      <c r="DO350" t="s">
        <v>1838</v>
      </c>
      <c r="DP350">
        <v>101752</v>
      </c>
      <c r="DQ350">
        <v>101752</v>
      </c>
      <c r="DR350" t="s">
        <v>1850</v>
      </c>
      <c r="DS350">
        <v>0.03</v>
      </c>
      <c r="DT350">
        <v>1410.83</v>
      </c>
      <c r="DU350">
        <v>75816</v>
      </c>
      <c r="DV350">
        <v>74883</v>
      </c>
      <c r="DW350">
        <v>5.5842838005683202</v>
      </c>
      <c r="DX350">
        <v>36.418132978937102</v>
      </c>
      <c r="DY350">
        <v>42.002416779505403</v>
      </c>
      <c r="DZ350">
        <v>5.7915901580878702E-3</v>
      </c>
      <c r="EA350">
        <v>1.29217260016452</v>
      </c>
      <c r="EB350">
        <v>3.9404362084846803E-3</v>
      </c>
      <c r="EC350">
        <v>0.26582396075227699</v>
      </c>
      <c r="ED350">
        <v>0</v>
      </c>
      <c r="EE350" t="s">
        <v>1836</v>
      </c>
      <c r="EF350" t="s">
        <v>1836</v>
      </c>
      <c r="EG350" t="s">
        <v>463</v>
      </c>
      <c r="EH350" t="s">
        <v>1864</v>
      </c>
      <c r="EI350" t="s">
        <v>1836</v>
      </c>
      <c r="EJ350">
        <v>3.0542258363306101E-3</v>
      </c>
      <c r="EK350">
        <v>13.6491978533344</v>
      </c>
      <c r="EL350">
        <v>3.0933432169301602E-3</v>
      </c>
      <c r="EM350">
        <v>2.9922714471671799</v>
      </c>
      <c r="EN350">
        <v>0</v>
      </c>
      <c r="EO350">
        <v>8.2240577942689708</v>
      </c>
      <c r="EP350">
        <v>8.9894184510859194</v>
      </c>
      <c r="EQ350">
        <v>0</v>
      </c>
      <c r="ER350">
        <v>0</v>
      </c>
      <c r="ES350">
        <v>0</v>
      </c>
      <c r="ET350">
        <v>0</v>
      </c>
      <c r="EU350">
        <v>0</v>
      </c>
      <c r="EV350">
        <v>0</v>
      </c>
      <c r="EW350">
        <v>1453.15</v>
      </c>
      <c r="EX350">
        <v>1.0031004105361401</v>
      </c>
      <c r="EY350">
        <v>76051.060725208299</v>
      </c>
      <c r="EZ350">
        <v>110.513598892837</v>
      </c>
      <c r="FA350">
        <v>760.51060725208299</v>
      </c>
      <c r="FB350">
        <v>1439.0465999999999</v>
      </c>
      <c r="FC350">
        <v>1453.1549</v>
      </c>
      <c r="FD350">
        <v>109.44102036300499</v>
      </c>
      <c r="FE350">
        <v>110.513971543034</v>
      </c>
      <c r="FF350">
        <v>1.07295118002946</v>
      </c>
      <c r="FG350">
        <v>1.38538322873151</v>
      </c>
      <c r="FH350">
        <v>0.312432048702042</v>
      </c>
      <c r="FI350">
        <v>3.5115789171494701E-3</v>
      </c>
      <c r="FJ350">
        <v>0.280926313371957</v>
      </c>
      <c r="FK350">
        <v>0</v>
      </c>
      <c r="FL350">
        <v>0</v>
      </c>
      <c r="FM350">
        <v>0</v>
      </c>
      <c r="FN350">
        <v>0</v>
      </c>
      <c r="FO350">
        <v>0</v>
      </c>
      <c r="FP350">
        <v>0</v>
      </c>
      <c r="FQ350">
        <v>0</v>
      </c>
      <c r="FR350">
        <v>0.63835066577451804</v>
      </c>
      <c r="FS350">
        <v>0</v>
      </c>
      <c r="FT350">
        <v>0</v>
      </c>
      <c r="FU350">
        <v>0</v>
      </c>
      <c r="FV350">
        <v>0</v>
      </c>
      <c r="FW350">
        <v>0</v>
      </c>
      <c r="FX350">
        <v>0</v>
      </c>
      <c r="FY350">
        <v>0</v>
      </c>
      <c r="FZ350">
        <v>2.5105736374637599</v>
      </c>
      <c r="GA350">
        <v>0</v>
      </c>
      <c r="GB350">
        <v>0</v>
      </c>
      <c r="GC350">
        <v>0</v>
      </c>
      <c r="GD350">
        <v>0</v>
      </c>
      <c r="GE350">
        <v>0</v>
      </c>
      <c r="GF350">
        <v>0</v>
      </c>
      <c r="GG350">
        <v>0</v>
      </c>
      <c r="GH350">
        <v>2.1923309925879999</v>
      </c>
      <c r="GI350">
        <v>0</v>
      </c>
      <c r="GJ350">
        <v>0</v>
      </c>
      <c r="GK350">
        <v>0</v>
      </c>
      <c r="GL350">
        <v>0</v>
      </c>
      <c r="GM350">
        <v>0</v>
      </c>
      <c r="GN350">
        <v>0</v>
      </c>
      <c r="GO350">
        <v>0</v>
      </c>
      <c r="GP350">
        <v>177.44285444968401</v>
      </c>
      <c r="GQ350">
        <v>0</v>
      </c>
      <c r="GR350">
        <v>0.27999418141758498</v>
      </c>
      <c r="GS350">
        <v>0.27999418141758498</v>
      </c>
      <c r="GT350">
        <v>10.906433004976501</v>
      </c>
      <c r="GU350">
        <v>66.929255556847906</v>
      </c>
      <c r="GV350">
        <v>42.002416779505403</v>
      </c>
    </row>
    <row r="351" spans="1:204" x14ac:dyDescent="0.35">
      <c r="A351">
        <v>350</v>
      </c>
      <c r="B351" t="s">
        <v>1489</v>
      </c>
      <c r="C351" t="s">
        <v>373</v>
      </c>
      <c r="D351" t="s">
        <v>1490</v>
      </c>
      <c r="E351" t="s">
        <v>1491</v>
      </c>
      <c r="F351">
        <v>0</v>
      </c>
      <c r="G351">
        <v>3.7888312100000001</v>
      </c>
      <c r="H351">
        <v>3.0070938469240001</v>
      </c>
      <c r="I351">
        <v>2.4192497057621298</v>
      </c>
      <c r="J351">
        <v>2.28426484226777</v>
      </c>
      <c r="K351">
        <v>2.3366125782362999</v>
      </c>
      <c r="L351">
        <v>2.3746836589407598</v>
      </c>
      <c r="M351">
        <v>2.3746836589407598</v>
      </c>
      <c r="N351">
        <v>3.1431603874999998E-2</v>
      </c>
      <c r="O351">
        <v>3.1431603908076401E-2</v>
      </c>
      <c r="P351">
        <v>3.3312195616404999E-2</v>
      </c>
      <c r="Q351">
        <v>5.23477359686364E-2</v>
      </c>
      <c r="R351">
        <v>7.6142161408922202E-2</v>
      </c>
      <c r="S351">
        <v>9.5177701761152797E-2</v>
      </c>
      <c r="T351">
        <v>0.123731012289499</v>
      </c>
      <c r="U351">
        <v>6.8363026170000003</v>
      </c>
      <c r="V351">
        <v>7.1233176240000002</v>
      </c>
      <c r="W351">
        <v>7.4935894740000002</v>
      </c>
      <c r="X351">
        <v>7.8544069969999999</v>
      </c>
      <c r="Y351">
        <v>8.1681879360000007</v>
      </c>
      <c r="Z351">
        <v>8.5038798960000008</v>
      </c>
      <c r="AA351">
        <v>8.5638328749999992</v>
      </c>
      <c r="AB351">
        <v>0</v>
      </c>
      <c r="AC351">
        <v>0</v>
      </c>
      <c r="AD351">
        <v>0</v>
      </c>
      <c r="AE351">
        <v>0</v>
      </c>
      <c r="AF351">
        <v>0</v>
      </c>
      <c r="AG351">
        <v>0</v>
      </c>
      <c r="AH351">
        <v>0</v>
      </c>
      <c r="AI351">
        <v>0</v>
      </c>
      <c r="AJ351">
        <v>0</v>
      </c>
      <c r="AK351">
        <v>0</v>
      </c>
      <c r="AL351">
        <v>0</v>
      </c>
      <c r="AM351">
        <v>0</v>
      </c>
      <c r="AN351">
        <v>0</v>
      </c>
      <c r="AO351">
        <v>0</v>
      </c>
      <c r="AP351">
        <v>1.21947197777778</v>
      </c>
      <c r="AQ351">
        <v>1.77300949066667</v>
      </c>
      <c r="AR351">
        <v>1.358318307712</v>
      </c>
      <c r="AS351">
        <v>1.0564100591944201</v>
      </c>
      <c r="AT351">
        <v>1.14245745119704</v>
      </c>
      <c r="AU351">
        <v>1.1602785749447599</v>
      </c>
      <c r="AV351">
        <v>0.85995852281303597</v>
      </c>
      <c r="AW351">
        <v>6.91995592779273E-3</v>
      </c>
      <c r="AX351">
        <v>4.9490157597068696E-3</v>
      </c>
      <c r="AY351">
        <v>5.2490076490929599E-3</v>
      </c>
      <c r="AZ351">
        <v>0</v>
      </c>
      <c r="BA351">
        <v>0</v>
      </c>
      <c r="BB351">
        <v>0</v>
      </c>
      <c r="BC351">
        <v>0</v>
      </c>
      <c r="BD351">
        <v>0</v>
      </c>
      <c r="BE351">
        <v>0</v>
      </c>
      <c r="BF351">
        <v>0</v>
      </c>
      <c r="BG351">
        <v>0</v>
      </c>
      <c r="BH351">
        <v>0</v>
      </c>
      <c r="BI351">
        <v>0</v>
      </c>
      <c r="BJ351">
        <v>0</v>
      </c>
      <c r="BK351">
        <v>0</v>
      </c>
      <c r="BL351">
        <v>7.4439023478156494E-2</v>
      </c>
      <c r="BM351">
        <v>7.4172591436484595E-2</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11.8829573645806</v>
      </c>
      <c r="CO351">
        <v>12.014240604736599</v>
      </c>
      <c r="CP351">
        <v>11.3838912821761</v>
      </c>
      <c r="CQ351">
        <v>11.2474296344308</v>
      </c>
      <c r="CR351">
        <v>11.7234001268423</v>
      </c>
      <c r="CS351">
        <v>12.1340198316467</v>
      </c>
      <c r="CT351">
        <v>12.1340198316467</v>
      </c>
      <c r="CU351">
        <v>12.227881034527501</v>
      </c>
      <c r="CV351">
        <v>12.0233658319061</v>
      </c>
      <c r="CW351">
        <v>1.10480275345726E-2</v>
      </c>
      <c r="CX351">
        <v>-5.2466846910987998E-2</v>
      </c>
      <c r="CY351">
        <v>-1.19872585184425E-2</v>
      </c>
      <c r="CZ351">
        <v>4.2318156937330799E-2</v>
      </c>
      <c r="DA351">
        <v>3.5025649586441401E-2</v>
      </c>
      <c r="DB351">
        <v>3.7539765491325899E-2</v>
      </c>
      <c r="DC351">
        <v>1.60722471571242E-2</v>
      </c>
      <c r="DD351">
        <v>0.44608343280977902</v>
      </c>
      <c r="DE351">
        <v>0.42716392558254301</v>
      </c>
      <c r="DF351">
        <v>0.195020965743672</v>
      </c>
      <c r="DG351">
        <v>0.195020965743672</v>
      </c>
      <c r="DH351">
        <v>0.101159762862803</v>
      </c>
      <c r="DI351">
        <v>0</v>
      </c>
      <c r="DJ351">
        <v>0</v>
      </c>
      <c r="DK351">
        <v>0</v>
      </c>
      <c r="DL351">
        <v>0</v>
      </c>
      <c r="DM351">
        <v>0</v>
      </c>
      <c r="DN351">
        <v>0</v>
      </c>
      <c r="DO351" t="s">
        <v>1834</v>
      </c>
      <c r="DP351">
        <v>50839</v>
      </c>
      <c r="DQ351">
        <v>50839</v>
      </c>
      <c r="DR351" t="s">
        <v>1835</v>
      </c>
      <c r="DS351">
        <v>0</v>
      </c>
      <c r="DT351">
        <v>188.75</v>
      </c>
      <c r="DU351">
        <v>45371.3</v>
      </c>
      <c r="DV351">
        <v>44448.6</v>
      </c>
      <c r="DW351">
        <v>3.7764688496759002E-4</v>
      </c>
      <c r="DX351">
        <v>2.3746836589407598</v>
      </c>
      <c r="DY351">
        <v>2.3750613058257302</v>
      </c>
      <c r="DZ351">
        <v>3.7764688496759002E-4</v>
      </c>
      <c r="EA351">
        <v>1.14551953685716</v>
      </c>
      <c r="EB351">
        <v>0</v>
      </c>
      <c r="EC351">
        <v>0.101130733616197</v>
      </c>
      <c r="ED351">
        <v>0</v>
      </c>
      <c r="EE351" t="s">
        <v>205</v>
      </c>
      <c r="EF351" t="s">
        <v>204</v>
      </c>
      <c r="EG351" t="s">
        <v>1836</v>
      </c>
      <c r="EH351" t="s">
        <v>1843</v>
      </c>
      <c r="EI351" t="s">
        <v>1836</v>
      </c>
      <c r="EJ351">
        <v>1.99154090948076E-4</v>
      </c>
      <c r="EK351">
        <v>5.1927350276248703</v>
      </c>
      <c r="EL351">
        <v>1.17683924342081E-3</v>
      </c>
      <c r="EM351">
        <v>0.19511428861036301</v>
      </c>
      <c r="EN351">
        <v>0</v>
      </c>
      <c r="EO351">
        <v>0</v>
      </c>
      <c r="EP351">
        <v>0</v>
      </c>
      <c r="EQ351">
        <v>0</v>
      </c>
      <c r="ER351">
        <v>0</v>
      </c>
      <c r="ES351">
        <v>0</v>
      </c>
      <c r="ET351">
        <v>0</v>
      </c>
      <c r="EU351">
        <v>0</v>
      </c>
      <c r="EV351">
        <v>0.03</v>
      </c>
      <c r="EW351">
        <v>193.75</v>
      </c>
      <c r="EX351">
        <v>1.00514978508362</v>
      </c>
      <c r="EY351">
        <v>45604.952443964503</v>
      </c>
      <c r="EZ351">
        <v>8.8359595360181107</v>
      </c>
      <c r="FA351">
        <v>0</v>
      </c>
      <c r="FB351">
        <v>0</v>
      </c>
      <c r="FC351">
        <v>0</v>
      </c>
      <c r="FD351">
        <v>0</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0</v>
      </c>
      <c r="FY351">
        <v>0</v>
      </c>
      <c r="FZ351">
        <v>0.163704662759318</v>
      </c>
      <c r="GA351">
        <v>0</v>
      </c>
      <c r="GB351">
        <v>0</v>
      </c>
      <c r="GC351">
        <v>0</v>
      </c>
      <c r="GD351">
        <v>0</v>
      </c>
      <c r="GE351">
        <v>0</v>
      </c>
      <c r="GF351">
        <v>0</v>
      </c>
      <c r="GG351">
        <v>0</v>
      </c>
      <c r="GH351">
        <v>0</v>
      </c>
      <c r="GI351">
        <v>0</v>
      </c>
      <c r="GJ351">
        <v>0</v>
      </c>
      <c r="GK351">
        <v>0</v>
      </c>
      <c r="GL351">
        <v>0</v>
      </c>
      <c r="GM351">
        <v>0</v>
      </c>
      <c r="GN351">
        <v>0</v>
      </c>
      <c r="GO351">
        <v>0</v>
      </c>
      <c r="GP351">
        <v>12.8218810179385</v>
      </c>
      <c r="GQ351">
        <v>0</v>
      </c>
      <c r="GR351">
        <v>0.106521687867764</v>
      </c>
      <c r="GS351">
        <v>0.106521687867764</v>
      </c>
      <c r="GT351">
        <v>0.79851518603235205</v>
      </c>
      <c r="GU351">
        <v>3.9859214819203399</v>
      </c>
      <c r="GV351">
        <v>2.3750613058257302</v>
      </c>
    </row>
    <row r="352" spans="1:204" x14ac:dyDescent="0.35">
      <c r="A352">
        <v>351</v>
      </c>
      <c r="B352" t="s">
        <v>1492</v>
      </c>
      <c r="C352" t="s">
        <v>374</v>
      </c>
      <c r="D352" t="s">
        <v>1493</v>
      </c>
      <c r="E352" t="s">
        <v>1494</v>
      </c>
      <c r="F352">
        <v>0</v>
      </c>
      <c r="G352">
        <v>29.05388336</v>
      </c>
      <c r="H352">
        <v>27.406803335296001</v>
      </c>
      <c r="I352">
        <v>25.414989792827299</v>
      </c>
      <c r="J352">
        <v>24.573491261078299</v>
      </c>
      <c r="K352">
        <v>24.0922437723051</v>
      </c>
      <c r="L352">
        <v>24.484785422363</v>
      </c>
      <c r="M352">
        <v>24.534220689729398</v>
      </c>
      <c r="N352">
        <v>0.2057587179375</v>
      </c>
      <c r="O352">
        <v>0.20575871800019599</v>
      </c>
      <c r="P352">
        <v>0.21806951639658501</v>
      </c>
      <c r="Q352">
        <v>0.34268066862320601</v>
      </c>
      <c r="R352">
        <v>0.49844460890647502</v>
      </c>
      <c r="S352">
        <v>0.62305576113309302</v>
      </c>
      <c r="T352">
        <v>0.80997248947302203</v>
      </c>
      <c r="U352">
        <v>20.265068278000001</v>
      </c>
      <c r="V352">
        <v>20.960123175</v>
      </c>
      <c r="W352">
        <v>21.764547094000001</v>
      </c>
      <c r="X352">
        <v>22.747046910000002</v>
      </c>
      <c r="Y352">
        <v>23.712176154000002</v>
      </c>
      <c r="Z352">
        <v>24.523169796000001</v>
      </c>
      <c r="AA352">
        <v>24.751176088000001</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49.524710355937501</v>
      </c>
      <c r="CO352">
        <v>48.572685228296201</v>
      </c>
      <c r="CP352">
        <v>47.397606403223897</v>
      </c>
      <c r="CQ352">
        <v>47.6632188397015</v>
      </c>
      <c r="CR352">
        <v>48.302864535211597</v>
      </c>
      <c r="CS352">
        <v>49.631010979496097</v>
      </c>
      <c r="CT352">
        <v>49.631010979496097</v>
      </c>
      <c r="CU352">
        <v>50.725760415291099</v>
      </c>
      <c r="CV352">
        <v>50.0953692672024</v>
      </c>
      <c r="CW352">
        <v>-1.9223234639820001E-2</v>
      </c>
      <c r="CX352">
        <v>-2.4192173431412001E-2</v>
      </c>
      <c r="CY352">
        <v>5.6039208861737898E-3</v>
      </c>
      <c r="CZ352">
        <v>1.34201111691865E-2</v>
      </c>
      <c r="DA352">
        <v>2.7496225266647498E-2</v>
      </c>
      <c r="DB352">
        <v>2.4251531219901399E-2</v>
      </c>
      <c r="DC352">
        <v>2.2057770216432598E-2</v>
      </c>
      <c r="DD352">
        <v>1.2010500593536</v>
      </c>
      <c r="DE352">
        <v>1.34959957722083</v>
      </c>
      <c r="DF352">
        <v>1.0947494357949701</v>
      </c>
      <c r="DG352">
        <v>1.0947494357949701</v>
      </c>
      <c r="DH352">
        <v>0</v>
      </c>
      <c r="DI352">
        <v>0</v>
      </c>
      <c r="DJ352">
        <v>0</v>
      </c>
      <c r="DK352">
        <v>0</v>
      </c>
      <c r="DL352">
        <v>0</v>
      </c>
      <c r="DM352">
        <v>0</v>
      </c>
      <c r="DN352">
        <v>0</v>
      </c>
      <c r="DO352" t="s">
        <v>1836</v>
      </c>
      <c r="DP352">
        <v>0</v>
      </c>
      <c r="DQ352">
        <v>0</v>
      </c>
      <c r="DR352" t="s">
        <v>1891</v>
      </c>
      <c r="DS352">
        <v>0</v>
      </c>
      <c r="DT352">
        <v>85.64</v>
      </c>
      <c r="DU352">
        <v>289014.2</v>
      </c>
      <c r="DV352">
        <v>280398.7</v>
      </c>
      <c r="DW352">
        <v>9.2633455858407299</v>
      </c>
      <c r="DX352">
        <v>15.5452412402707</v>
      </c>
      <c r="DY352">
        <v>24.808586826111402</v>
      </c>
      <c r="DZ352">
        <v>2.4721658667161499E-3</v>
      </c>
      <c r="EA352">
        <v>0</v>
      </c>
      <c r="EB352">
        <v>0</v>
      </c>
      <c r="EC352">
        <v>0</v>
      </c>
      <c r="ED352">
        <v>0</v>
      </c>
      <c r="EE352" t="s">
        <v>1836</v>
      </c>
      <c r="EF352" t="s">
        <v>1836</v>
      </c>
      <c r="EG352" t="s">
        <v>1836</v>
      </c>
      <c r="EH352" t="s">
        <v>1836</v>
      </c>
      <c r="EI352" t="s">
        <v>1836</v>
      </c>
      <c r="EJ352">
        <v>1.30370980261352E-3</v>
      </c>
      <c r="EK352">
        <v>0</v>
      </c>
      <c r="EL352">
        <v>0</v>
      </c>
      <c r="EM352">
        <v>1.27726431032284</v>
      </c>
      <c r="EN352">
        <v>0</v>
      </c>
      <c r="EO352">
        <v>0</v>
      </c>
      <c r="EP352">
        <v>0</v>
      </c>
      <c r="EQ352">
        <v>0</v>
      </c>
      <c r="ER352">
        <v>0</v>
      </c>
      <c r="ES352">
        <v>0</v>
      </c>
      <c r="ET352">
        <v>0</v>
      </c>
      <c r="EU352">
        <v>0</v>
      </c>
      <c r="EV352">
        <v>0.03</v>
      </c>
      <c r="EW352">
        <v>87.35</v>
      </c>
      <c r="EX352">
        <v>1.00759407508763</v>
      </c>
      <c r="EY352">
        <v>291217.84646636201</v>
      </c>
      <c r="EZ352">
        <v>25.4378788888367</v>
      </c>
      <c r="FA352">
        <v>0</v>
      </c>
      <c r="FB352">
        <v>0</v>
      </c>
      <c r="FC352">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1.07164945774831</v>
      </c>
      <c r="GA352">
        <v>0</v>
      </c>
      <c r="GB352">
        <v>0</v>
      </c>
      <c r="GC352">
        <v>0</v>
      </c>
      <c r="GD352">
        <v>0</v>
      </c>
      <c r="GE352">
        <v>0</v>
      </c>
      <c r="GF352">
        <v>0</v>
      </c>
      <c r="GG352">
        <v>0</v>
      </c>
      <c r="GH352">
        <v>0</v>
      </c>
      <c r="GI352">
        <v>0</v>
      </c>
      <c r="GJ352">
        <v>0</v>
      </c>
      <c r="GK352">
        <v>0</v>
      </c>
      <c r="GL352">
        <v>0</v>
      </c>
      <c r="GM352">
        <v>0</v>
      </c>
      <c r="GN352">
        <v>0</v>
      </c>
      <c r="GO352">
        <v>0</v>
      </c>
      <c r="GP352">
        <v>52.5953794830193</v>
      </c>
      <c r="GQ352">
        <v>0</v>
      </c>
      <c r="GR352">
        <v>0</v>
      </c>
      <c r="GS352">
        <v>0</v>
      </c>
      <c r="GT352">
        <v>2.50001021581686</v>
      </c>
      <c r="GU352">
        <v>27.157500594182601</v>
      </c>
      <c r="GV352">
        <v>24.808586826111402</v>
      </c>
    </row>
    <row r="353" spans="1:204" x14ac:dyDescent="0.35">
      <c r="A353">
        <v>352</v>
      </c>
      <c r="B353" t="s">
        <v>1495</v>
      </c>
      <c r="C353" t="s">
        <v>375</v>
      </c>
      <c r="D353" t="s">
        <v>1496</v>
      </c>
      <c r="E353" t="s">
        <v>1497</v>
      </c>
      <c r="F353">
        <v>0</v>
      </c>
      <c r="G353">
        <v>2.6415010799999998</v>
      </c>
      <c r="H353">
        <v>2.1047962916979999</v>
      </c>
      <c r="I353">
        <v>1.70115622597736</v>
      </c>
      <c r="J353">
        <v>1.4931743168230101</v>
      </c>
      <c r="K353">
        <v>1.5273928949169999</v>
      </c>
      <c r="L353">
        <v>1.55227913353072</v>
      </c>
      <c r="M353">
        <v>1.55227913353072</v>
      </c>
      <c r="N353">
        <v>2.0546156895833299E-2</v>
      </c>
      <c r="O353">
        <v>2.0546156830702499E-2</v>
      </c>
      <c r="P353">
        <v>2.1775458787002201E-2</v>
      </c>
      <c r="Q353">
        <v>3.4218578093860703E-2</v>
      </c>
      <c r="R353">
        <v>4.97724772274378E-2</v>
      </c>
      <c r="S353">
        <v>6.2215596534297202E-2</v>
      </c>
      <c r="T353">
        <v>8.0880275494586595E-2</v>
      </c>
      <c r="U353">
        <v>4.6533118519999999</v>
      </c>
      <c r="V353">
        <v>4.8275906040000001</v>
      </c>
      <c r="W353">
        <v>5.0345234410000002</v>
      </c>
      <c r="X353">
        <v>5.3302444800000002</v>
      </c>
      <c r="Y353">
        <v>5.657054252</v>
      </c>
      <c r="Z353">
        <v>5.9568336210000004</v>
      </c>
      <c r="AA353">
        <v>6.1586823629999996</v>
      </c>
      <c r="AB353">
        <v>0</v>
      </c>
      <c r="AC353">
        <v>0</v>
      </c>
      <c r="AD353">
        <v>0</v>
      </c>
      <c r="AE353">
        <v>0</v>
      </c>
      <c r="AF353">
        <v>0</v>
      </c>
      <c r="AG353">
        <v>0</v>
      </c>
      <c r="AH353">
        <v>0</v>
      </c>
      <c r="AI353">
        <v>0</v>
      </c>
      <c r="AJ353">
        <v>0</v>
      </c>
      <c r="AK353">
        <v>0</v>
      </c>
      <c r="AL353">
        <v>0</v>
      </c>
      <c r="AM353">
        <v>0</v>
      </c>
      <c r="AN353">
        <v>0</v>
      </c>
      <c r="AO353">
        <v>0</v>
      </c>
      <c r="AP353">
        <v>3.5982986586666699</v>
      </c>
      <c r="AQ353">
        <v>4.2796320044444398</v>
      </c>
      <c r="AR353">
        <v>3.7688323685902199</v>
      </c>
      <c r="AS353">
        <v>2.8642962251903401</v>
      </c>
      <c r="AT353">
        <v>2.9685920651973001</v>
      </c>
      <c r="AU353">
        <v>3.6345836547417201</v>
      </c>
      <c r="AV353">
        <v>2.82298735008975</v>
      </c>
      <c r="AW353">
        <v>4.63192036666445E-3</v>
      </c>
      <c r="AX353">
        <v>3.3126579318607701E-3</v>
      </c>
      <c r="AY353">
        <v>3.5134595781112598E-3</v>
      </c>
      <c r="AZ353">
        <v>0</v>
      </c>
      <c r="BA353">
        <v>0</v>
      </c>
      <c r="BB353">
        <v>0</v>
      </c>
      <c r="BC353">
        <v>0</v>
      </c>
      <c r="BD353">
        <v>5.3478585432580002E-2</v>
      </c>
      <c r="BE353">
        <v>0.27774362111759299</v>
      </c>
      <c r="BF353">
        <v>0.22426503568501299</v>
      </c>
      <c r="BG353">
        <v>0.27946873677670803</v>
      </c>
      <c r="BH353">
        <v>0.27946873677670803</v>
      </c>
      <c r="BI353">
        <v>0.27946873677670803</v>
      </c>
      <c r="BJ353">
        <v>0.29326966204963201</v>
      </c>
      <c r="BK353">
        <v>0</v>
      </c>
      <c r="BL353">
        <v>6.0579896075981202E-2</v>
      </c>
      <c r="BM353">
        <v>6.03577978916984E-2</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v>0</v>
      </c>
      <c r="CK353">
        <v>0</v>
      </c>
      <c r="CL353">
        <v>0</v>
      </c>
      <c r="CM353">
        <v>0</v>
      </c>
      <c r="CN353">
        <v>10.9717682533617</v>
      </c>
      <c r="CO353">
        <v>11.5742012320986</v>
      </c>
      <c r="CP353">
        <v>10.8144237875094</v>
      </c>
      <c r="CQ353">
        <v>10.001402336883899</v>
      </c>
      <c r="CR353">
        <v>10.4822804261184</v>
      </c>
      <c r="CS353">
        <v>11.4853807425834</v>
      </c>
      <c r="CT353">
        <v>11.4853807425834</v>
      </c>
      <c r="CU353">
        <v>11.0504729827119</v>
      </c>
      <c r="CV353">
        <v>11.343006544036299</v>
      </c>
      <c r="CW353">
        <v>5.4907555903967301E-2</v>
      </c>
      <c r="CX353">
        <v>-6.5644050017213601E-2</v>
      </c>
      <c r="CY353">
        <v>-7.5179359215098995E-2</v>
      </c>
      <c r="CZ353">
        <v>4.8081066338177401E-2</v>
      </c>
      <c r="DA353">
        <v>9.5694856051131497E-2</v>
      </c>
      <c r="DB353">
        <v>4.6812189007393999E-2</v>
      </c>
      <c r="DC353">
        <v>0</v>
      </c>
      <c r="DD353">
        <v>0.513612489221696</v>
      </c>
      <c r="DE353">
        <v>1.0477346624437001</v>
      </c>
      <c r="DF353">
        <v>-0.36878181991588699</v>
      </c>
      <c r="DG353">
        <v>0</v>
      </c>
      <c r="DH353">
        <v>0.43490775987158098</v>
      </c>
      <c r="DI353">
        <v>0</v>
      </c>
      <c r="DJ353">
        <v>0</v>
      </c>
      <c r="DK353">
        <v>0</v>
      </c>
      <c r="DL353">
        <v>0</v>
      </c>
      <c r="DM353">
        <v>0</v>
      </c>
      <c r="DN353">
        <v>0</v>
      </c>
      <c r="DO353" t="s">
        <v>1845</v>
      </c>
      <c r="DP353">
        <v>38839</v>
      </c>
      <c r="DQ353">
        <v>38839</v>
      </c>
      <c r="DR353" t="s">
        <v>1835</v>
      </c>
      <c r="DS353">
        <v>0</v>
      </c>
      <c r="DT353">
        <v>161.61000000000001</v>
      </c>
      <c r="DU353">
        <v>38108.300000000003</v>
      </c>
      <c r="DV353">
        <v>35223.699999999997</v>
      </c>
      <c r="DW353">
        <v>2.4685956015519999E-4</v>
      </c>
      <c r="DX353">
        <v>1.55227913353072</v>
      </c>
      <c r="DY353">
        <v>1.5525259930908799</v>
      </c>
      <c r="DZ353">
        <v>2.4685956015519999E-4</v>
      </c>
      <c r="EA353">
        <v>1.3429249266133401</v>
      </c>
      <c r="EB353">
        <v>0</v>
      </c>
      <c r="EC353">
        <v>6.6106964167656102E-2</v>
      </c>
      <c r="ED353">
        <v>0.36880079570392499</v>
      </c>
      <c r="EE353" t="s">
        <v>153</v>
      </c>
      <c r="EF353" t="s">
        <v>152</v>
      </c>
      <c r="EG353" t="s">
        <v>1836</v>
      </c>
      <c r="EH353" t="s">
        <v>1853</v>
      </c>
      <c r="EI353" t="s">
        <v>1836</v>
      </c>
      <c r="EJ353">
        <v>1.30182700431304E-4</v>
      </c>
      <c r="EK353">
        <v>3.3943781096862602</v>
      </c>
      <c r="EL353">
        <v>7.6927425436426698E-4</v>
      </c>
      <c r="EM353">
        <v>0.12754197289531</v>
      </c>
      <c r="EN353">
        <v>0.29326966204963201</v>
      </c>
      <c r="EO353">
        <v>0</v>
      </c>
      <c r="EP353">
        <v>0</v>
      </c>
      <c r="EQ353">
        <v>0</v>
      </c>
      <c r="ER353">
        <v>0</v>
      </c>
      <c r="ES353">
        <v>0</v>
      </c>
      <c r="ET353">
        <v>0</v>
      </c>
      <c r="EU353">
        <v>0</v>
      </c>
      <c r="EV353">
        <v>0.03</v>
      </c>
      <c r="EW353">
        <v>166.61</v>
      </c>
      <c r="EX353">
        <v>1.0198731314918099</v>
      </c>
      <c r="EY353">
        <v>38865.6312568293</v>
      </c>
      <c r="EZ353">
        <v>6.4754028237003203</v>
      </c>
      <c r="FA353">
        <v>0</v>
      </c>
      <c r="FB353">
        <v>0</v>
      </c>
      <c r="FC353">
        <v>0</v>
      </c>
      <c r="FD353">
        <v>0</v>
      </c>
      <c r="FE353">
        <v>0</v>
      </c>
      <c r="FF353">
        <v>0</v>
      </c>
      <c r="FG353">
        <v>0</v>
      </c>
      <c r="FH353">
        <v>0</v>
      </c>
      <c r="FI353">
        <v>0</v>
      </c>
      <c r="FJ353">
        <v>0</v>
      </c>
      <c r="FK353">
        <v>0</v>
      </c>
      <c r="FL353">
        <v>0</v>
      </c>
      <c r="FM353">
        <v>0</v>
      </c>
      <c r="FN353">
        <v>0</v>
      </c>
      <c r="FO353">
        <v>0</v>
      </c>
      <c r="FP353">
        <v>0</v>
      </c>
      <c r="FQ353">
        <v>0</v>
      </c>
      <c r="FR353">
        <v>0</v>
      </c>
      <c r="FS353">
        <v>0</v>
      </c>
      <c r="FT353">
        <v>0</v>
      </c>
      <c r="FU353">
        <v>0</v>
      </c>
      <c r="FV353">
        <v>0</v>
      </c>
      <c r="FW353">
        <v>0</v>
      </c>
      <c r="FX353">
        <v>0</v>
      </c>
      <c r="FY353">
        <v>0</v>
      </c>
      <c r="FZ353">
        <v>0.107010179754532</v>
      </c>
      <c r="GA353">
        <v>0</v>
      </c>
      <c r="GB353">
        <v>0</v>
      </c>
      <c r="GC353">
        <v>0</v>
      </c>
      <c r="GD353">
        <v>0</v>
      </c>
      <c r="GE353">
        <v>0</v>
      </c>
      <c r="GF353">
        <v>0</v>
      </c>
      <c r="GG353">
        <v>0</v>
      </c>
      <c r="GH353">
        <v>0</v>
      </c>
      <c r="GI353">
        <v>0</v>
      </c>
      <c r="GJ353">
        <v>0</v>
      </c>
      <c r="GK353">
        <v>0</v>
      </c>
      <c r="GL353">
        <v>0</v>
      </c>
      <c r="GM353">
        <v>0</v>
      </c>
      <c r="GN353">
        <v>0</v>
      </c>
      <c r="GO353">
        <v>0</v>
      </c>
      <c r="GP353">
        <v>11.3432534035964</v>
      </c>
      <c r="GQ353">
        <v>1.37494693161337</v>
      </c>
      <c r="GR353">
        <v>6.9630913879030296E-2</v>
      </c>
      <c r="GS353">
        <v>1.4445778454924001</v>
      </c>
      <c r="GT353">
        <v>2.4685956015524401E-4</v>
      </c>
      <c r="GU353">
        <v>4.8678505798960998</v>
      </c>
      <c r="GV353">
        <v>1.5525259930908799</v>
      </c>
    </row>
    <row r="354" spans="1:204" x14ac:dyDescent="0.35">
      <c r="A354">
        <v>353</v>
      </c>
      <c r="B354" t="s">
        <v>1498</v>
      </c>
      <c r="C354" t="s">
        <v>376</v>
      </c>
      <c r="D354" t="s">
        <v>1499</v>
      </c>
      <c r="E354" t="s">
        <v>1500</v>
      </c>
      <c r="F354">
        <v>0</v>
      </c>
      <c r="G354">
        <v>3.9504742500000001</v>
      </c>
      <c r="H354">
        <v>3.2514811500469998</v>
      </c>
      <c r="I354">
        <v>2.7260271487648202</v>
      </c>
      <c r="J354">
        <v>2.4445993684939902</v>
      </c>
      <c r="K354">
        <v>2.3320499446843801</v>
      </c>
      <c r="L354">
        <v>2.3700466851273001</v>
      </c>
      <c r="M354">
        <v>2.3700466851273001</v>
      </c>
      <c r="N354">
        <v>3.1370228312499998E-2</v>
      </c>
      <c r="O354">
        <v>3.1370228354471098E-2</v>
      </c>
      <c r="P354">
        <v>3.3247147887572999E-2</v>
      </c>
      <c r="Q354">
        <v>5.22455181090433E-2</v>
      </c>
      <c r="R354">
        <v>7.5993480885845205E-2</v>
      </c>
      <c r="S354">
        <v>9.4991851107306596E-2</v>
      </c>
      <c r="T354">
        <v>0.123489406439499</v>
      </c>
      <c r="U354">
        <v>5.5501381390000004</v>
      </c>
      <c r="V354">
        <v>5.6217624610000003</v>
      </c>
      <c r="W354">
        <v>6.0122161399999996</v>
      </c>
      <c r="X354">
        <v>6.3917385419999997</v>
      </c>
      <c r="Y354">
        <v>6.8091894780000004</v>
      </c>
      <c r="Z354">
        <v>7.2017040159999999</v>
      </c>
      <c r="AA354">
        <v>7.6397972789999997</v>
      </c>
      <c r="AB354">
        <v>0</v>
      </c>
      <c r="AC354">
        <v>0</v>
      </c>
      <c r="AD354">
        <v>0</v>
      </c>
      <c r="AE354">
        <v>0</v>
      </c>
      <c r="AF354">
        <v>0</v>
      </c>
      <c r="AG354">
        <v>0</v>
      </c>
      <c r="AH354">
        <v>0</v>
      </c>
      <c r="AI354">
        <v>0</v>
      </c>
      <c r="AJ354">
        <v>0</v>
      </c>
      <c r="AK354">
        <v>0</v>
      </c>
      <c r="AL354">
        <v>0</v>
      </c>
      <c r="AM354">
        <v>0</v>
      </c>
      <c r="AN354">
        <v>0</v>
      </c>
      <c r="AO354">
        <v>0</v>
      </c>
      <c r="AP354">
        <v>2.8230949733333301</v>
      </c>
      <c r="AQ354">
        <v>3.9294403813333298</v>
      </c>
      <c r="AR354">
        <v>4.1497822999964402</v>
      </c>
      <c r="AS354">
        <v>4.1024655152157798</v>
      </c>
      <c r="AT354">
        <v>4.8157327637940401</v>
      </c>
      <c r="AU354">
        <v>5.28970402390524</v>
      </c>
      <c r="AV354">
        <v>4.5615863267167098</v>
      </c>
      <c r="AW354">
        <v>6.9872737589919999E-3</v>
      </c>
      <c r="AX354">
        <v>4.9971601425599999E-3</v>
      </c>
      <c r="AY354">
        <v>5.3000703747190202E-3</v>
      </c>
      <c r="AZ354">
        <v>0</v>
      </c>
      <c r="BA354">
        <v>0</v>
      </c>
      <c r="BB354">
        <v>0</v>
      </c>
      <c r="BC354">
        <v>0</v>
      </c>
      <c r="BD354">
        <v>1.74170240952055E-3</v>
      </c>
      <c r="BE354">
        <v>9.0456157397680002E-3</v>
      </c>
      <c r="BF354">
        <v>7.3039133302474496E-3</v>
      </c>
      <c r="BG354">
        <v>9.1017996884622098E-3</v>
      </c>
      <c r="BH354">
        <v>9.1017996884622098E-3</v>
      </c>
      <c r="BI354">
        <v>9.1017996884622098E-3</v>
      </c>
      <c r="BJ354">
        <v>9.5512712780159003E-3</v>
      </c>
      <c r="BK354">
        <v>0</v>
      </c>
      <c r="BL354">
        <v>4.1861187606878299E-2</v>
      </c>
      <c r="BM354">
        <v>4.17090643522973E-2</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v>0</v>
      </c>
      <c r="CK354">
        <v>0</v>
      </c>
      <c r="CL354">
        <v>0</v>
      </c>
      <c r="CM354">
        <v>0</v>
      </c>
      <c r="CN354">
        <v>12.363806566814301</v>
      </c>
      <c r="CO354">
        <v>12.889958184224</v>
      </c>
      <c r="CP354">
        <v>12.9755857847061</v>
      </c>
      <c r="CQ354">
        <v>13.0001507435073</v>
      </c>
      <c r="CR354">
        <v>14.0420674670527</v>
      </c>
      <c r="CS354">
        <v>14.9655483758283</v>
      </c>
      <c r="CT354">
        <v>14.9655483758283</v>
      </c>
      <c r="CU354">
        <v>14.698682263792399</v>
      </c>
      <c r="CV354">
        <v>14.971337080597401</v>
      </c>
      <c r="CW354">
        <v>4.2555794978377498E-2</v>
      </c>
      <c r="CX354">
        <v>6.6429696092333802E-3</v>
      </c>
      <c r="CY354">
        <v>1.8931676156093099E-3</v>
      </c>
      <c r="CZ354">
        <v>8.0146510921485198E-2</v>
      </c>
      <c r="DA354">
        <v>6.5765309199829106E-2</v>
      </c>
      <c r="DB354">
        <v>0.210432102358936</v>
      </c>
      <c r="DC354">
        <v>0</v>
      </c>
      <c r="DD354">
        <v>2.6017418090139701</v>
      </c>
      <c r="DE354">
        <v>0.938623631702032</v>
      </c>
      <c r="DF354">
        <v>-0.16590388081881399</v>
      </c>
      <c r="DG354">
        <v>0</v>
      </c>
      <c r="DH354">
        <v>0.26686611203591099</v>
      </c>
      <c r="DI354">
        <v>0</v>
      </c>
      <c r="DJ354">
        <v>0</v>
      </c>
      <c r="DK354">
        <v>0</v>
      </c>
      <c r="DL354">
        <v>0</v>
      </c>
      <c r="DM354">
        <v>0</v>
      </c>
      <c r="DN354">
        <v>0</v>
      </c>
      <c r="DO354" t="s">
        <v>1834</v>
      </c>
      <c r="DP354">
        <v>60475</v>
      </c>
      <c r="DQ354">
        <v>60475</v>
      </c>
      <c r="DR354" t="s">
        <v>1835</v>
      </c>
      <c r="DS354">
        <v>0</v>
      </c>
      <c r="DT354">
        <v>141.69</v>
      </c>
      <c r="DU354">
        <v>53919.1</v>
      </c>
      <c r="DV354">
        <v>49406</v>
      </c>
      <c r="DW354">
        <v>3.7690944325074002E-4</v>
      </c>
      <c r="DX354">
        <v>2.3700466851273001</v>
      </c>
      <c r="DY354">
        <v>2.3704235945705499</v>
      </c>
      <c r="DZ354">
        <v>3.7690944325074002E-4</v>
      </c>
      <c r="EA354">
        <v>3.3805304724789602</v>
      </c>
      <c r="EB354">
        <v>0</v>
      </c>
      <c r="EC354">
        <v>0.100933258655033</v>
      </c>
      <c r="ED354">
        <v>0.16593285338087799</v>
      </c>
      <c r="EE354" t="s">
        <v>1836</v>
      </c>
      <c r="EF354" t="s">
        <v>274</v>
      </c>
      <c r="EG354" t="s">
        <v>1836</v>
      </c>
      <c r="EH354" t="s">
        <v>1867</v>
      </c>
      <c r="EI354" t="s">
        <v>1836</v>
      </c>
      <c r="EJ354">
        <v>1.98765197141206E-4</v>
      </c>
      <c r="EK354">
        <v>5.1825953291252604</v>
      </c>
      <c r="EL354">
        <v>1.17454126460092E-3</v>
      </c>
      <c r="EM354">
        <v>0.194733294769979</v>
      </c>
      <c r="EN354">
        <v>9.5512712780159003E-3</v>
      </c>
      <c r="EO354">
        <v>0</v>
      </c>
      <c r="EP354">
        <v>0</v>
      </c>
      <c r="EQ354">
        <v>0</v>
      </c>
      <c r="ER354">
        <v>0</v>
      </c>
      <c r="ES354">
        <v>0</v>
      </c>
      <c r="ET354">
        <v>0</v>
      </c>
      <c r="EU354">
        <v>0</v>
      </c>
      <c r="EV354">
        <v>0.03</v>
      </c>
      <c r="EW354">
        <v>146.69</v>
      </c>
      <c r="EX354">
        <v>1.0220937558441101</v>
      </c>
      <c r="EY354">
        <v>55110.375430734297</v>
      </c>
      <c r="EZ354">
        <v>8.0841409719344206</v>
      </c>
      <c r="FA354">
        <v>0</v>
      </c>
      <c r="FB354">
        <v>0</v>
      </c>
      <c r="FC354">
        <v>0</v>
      </c>
      <c r="FD354">
        <v>0</v>
      </c>
      <c r="FE354">
        <v>0</v>
      </c>
      <c r="FF354">
        <v>0</v>
      </c>
      <c r="FG354">
        <v>0</v>
      </c>
      <c r="FH354">
        <v>0</v>
      </c>
      <c r="FI354">
        <v>0</v>
      </c>
      <c r="FJ354">
        <v>0</v>
      </c>
      <c r="FK354">
        <v>0</v>
      </c>
      <c r="FL354">
        <v>0</v>
      </c>
      <c r="FM354">
        <v>0</v>
      </c>
      <c r="FN354">
        <v>0</v>
      </c>
      <c r="FO354">
        <v>0</v>
      </c>
      <c r="FP354">
        <v>0</v>
      </c>
      <c r="FQ354">
        <v>0</v>
      </c>
      <c r="FR354">
        <v>0</v>
      </c>
      <c r="FS354">
        <v>0</v>
      </c>
      <c r="FT354">
        <v>0</v>
      </c>
      <c r="FU354">
        <v>0</v>
      </c>
      <c r="FV354">
        <v>0</v>
      </c>
      <c r="FW354">
        <v>0</v>
      </c>
      <c r="FX354">
        <v>0</v>
      </c>
      <c r="FY354">
        <v>0</v>
      </c>
      <c r="FZ354">
        <v>0.16338499205007201</v>
      </c>
      <c r="GA354">
        <v>0</v>
      </c>
      <c r="GB354">
        <v>0</v>
      </c>
      <c r="GC354">
        <v>0</v>
      </c>
      <c r="GD354">
        <v>0</v>
      </c>
      <c r="GE354">
        <v>0</v>
      </c>
      <c r="GF354">
        <v>0</v>
      </c>
      <c r="GG354">
        <v>0</v>
      </c>
      <c r="GH354">
        <v>0</v>
      </c>
      <c r="GI354">
        <v>0</v>
      </c>
      <c r="GJ354">
        <v>0</v>
      </c>
      <c r="GK354">
        <v>0</v>
      </c>
      <c r="GL354">
        <v>0</v>
      </c>
      <c r="GM354">
        <v>0</v>
      </c>
      <c r="GN354">
        <v>0</v>
      </c>
      <c r="GO354">
        <v>0</v>
      </c>
      <c r="GP354">
        <v>14.971713990040699</v>
      </c>
      <c r="GQ354">
        <v>0.66263570680734096</v>
      </c>
      <c r="GR354">
        <v>0.106313686151346</v>
      </c>
      <c r="GS354">
        <v>0.76894939295868803</v>
      </c>
      <c r="GT354">
        <v>3.7690944325063903E-4</v>
      </c>
      <c r="GU354">
        <v>6.8875730181062602</v>
      </c>
      <c r="GV354">
        <v>2.3704235945705499</v>
      </c>
    </row>
    <row r="355" spans="1:204" x14ac:dyDescent="0.35">
      <c r="A355">
        <v>354</v>
      </c>
      <c r="B355" t="s">
        <v>1501</v>
      </c>
      <c r="C355" t="s">
        <v>377</v>
      </c>
      <c r="D355" t="s">
        <v>1502</v>
      </c>
      <c r="E355" t="s">
        <v>1503</v>
      </c>
      <c r="F355">
        <v>0</v>
      </c>
      <c r="G355">
        <v>123.92233745</v>
      </c>
      <c r="H355">
        <v>108.931951514434</v>
      </c>
      <c r="I355">
        <v>97.931248306847493</v>
      </c>
      <c r="J355">
        <v>91.736960908783203</v>
      </c>
      <c r="K355">
        <v>85.054229863198103</v>
      </c>
      <c r="L355">
        <v>86.440042162394803</v>
      </c>
      <c r="M355">
        <v>86.519149428832193</v>
      </c>
      <c r="N355">
        <v>0.95478520433333303</v>
      </c>
      <c r="O355">
        <v>0.95478520431040503</v>
      </c>
      <c r="P355">
        <v>1.0119111831090699</v>
      </c>
      <c r="Q355">
        <v>1.5901461448856899</v>
      </c>
      <c r="R355">
        <v>2.3129398471064602</v>
      </c>
      <c r="S355">
        <v>2.89117480888308</v>
      </c>
      <c r="T355">
        <v>3.7585272515480002</v>
      </c>
      <c r="U355">
        <v>106.47525668</v>
      </c>
      <c r="V355">
        <v>113.10041388</v>
      </c>
      <c r="W355">
        <v>121.11303648000001</v>
      </c>
      <c r="X355">
        <v>132.06462069</v>
      </c>
      <c r="Y355">
        <v>140.61240180999999</v>
      </c>
      <c r="Z355">
        <v>148.53795224999999</v>
      </c>
      <c r="AA355">
        <v>152.83696567999999</v>
      </c>
      <c r="AB355">
        <v>0</v>
      </c>
      <c r="AC355">
        <v>0</v>
      </c>
      <c r="AD355">
        <v>8.8131986145568693</v>
      </c>
      <c r="AE355">
        <v>12.148464487507599</v>
      </c>
      <c r="AF355">
        <v>15.261331348815</v>
      </c>
      <c r="AG355">
        <v>16.910206348814999</v>
      </c>
      <c r="AH355">
        <v>16.910206348814999</v>
      </c>
      <c r="AI355">
        <v>0</v>
      </c>
      <c r="AJ355">
        <v>0</v>
      </c>
      <c r="AK355">
        <v>1.6562429999999999</v>
      </c>
      <c r="AL355">
        <v>1.0305470999999999</v>
      </c>
      <c r="AM355">
        <v>0</v>
      </c>
      <c r="AN355">
        <v>0</v>
      </c>
      <c r="AO355">
        <v>0</v>
      </c>
      <c r="AP355">
        <v>7.0080406899999996</v>
      </c>
      <c r="AQ355">
        <v>8.6506622144444396</v>
      </c>
      <c r="AR355">
        <v>7.5882839748000004</v>
      </c>
      <c r="AS355">
        <v>7.9527152643693499</v>
      </c>
      <c r="AT355">
        <v>8.7725815856934108</v>
      </c>
      <c r="AU355">
        <v>9.2690340349437701</v>
      </c>
      <c r="AV355">
        <v>6.1728974413023003</v>
      </c>
      <c r="AW355">
        <v>0.21020472113546301</v>
      </c>
      <c r="AX355">
        <v>0.15033426347211101</v>
      </c>
      <c r="AY355">
        <v>0.15944699657465</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1.6488750000000001</v>
      </c>
      <c r="BV355">
        <v>1.6488750000000001</v>
      </c>
      <c r="BW355">
        <v>0</v>
      </c>
      <c r="BX355">
        <v>0</v>
      </c>
      <c r="BY355">
        <v>0</v>
      </c>
      <c r="BZ355">
        <v>0</v>
      </c>
      <c r="CA355">
        <v>0</v>
      </c>
      <c r="CB355">
        <v>0</v>
      </c>
      <c r="CC355">
        <v>2.8168289999999998</v>
      </c>
      <c r="CD355">
        <v>0</v>
      </c>
      <c r="CE355">
        <v>0</v>
      </c>
      <c r="CF355">
        <v>0</v>
      </c>
      <c r="CG355">
        <v>0</v>
      </c>
      <c r="CH355">
        <v>0</v>
      </c>
      <c r="CI355">
        <v>0</v>
      </c>
      <c r="CJ355">
        <v>0</v>
      </c>
      <c r="CK355">
        <v>10.091443</v>
      </c>
      <c r="CL355">
        <v>12.7896108721507</v>
      </c>
      <c r="CM355">
        <v>10.091443</v>
      </c>
      <c r="CN355">
        <v>238.57062474546899</v>
      </c>
      <c r="CO355">
        <v>231.78814707666101</v>
      </c>
      <c r="CP355">
        <v>238.273368555888</v>
      </c>
      <c r="CQ355">
        <v>248.17232959554599</v>
      </c>
      <c r="CR355">
        <v>256.47918845481303</v>
      </c>
      <c r="CS355">
        <v>274.13985260503699</v>
      </c>
      <c r="CT355">
        <v>274.13985260503699</v>
      </c>
      <c r="CU355">
        <v>285.94030285934002</v>
      </c>
      <c r="CV355">
        <v>279.41701584893201</v>
      </c>
      <c r="CW355">
        <v>-2.8429642903622501E-2</v>
      </c>
      <c r="CX355">
        <v>2.7979090221046402E-2</v>
      </c>
      <c r="CY355">
        <v>4.1544554893620002E-2</v>
      </c>
      <c r="CZ355">
        <v>3.3472139592698E-2</v>
      </c>
      <c r="DA355">
        <v>6.8858078726084002E-2</v>
      </c>
      <c r="DB355">
        <v>0.20035717721388499</v>
      </c>
      <c r="DC355">
        <v>4.4612663807796403E-2</v>
      </c>
      <c r="DD355">
        <v>47.7993369401552</v>
      </c>
      <c r="DE355">
        <v>19.153782395158299</v>
      </c>
      <c r="DF355">
        <v>12.230109080587299</v>
      </c>
      <c r="DG355">
        <v>12.230109080587299</v>
      </c>
      <c r="DH355">
        <v>0.42965882628377899</v>
      </c>
      <c r="DI355">
        <v>0</v>
      </c>
      <c r="DJ355">
        <v>0</v>
      </c>
      <c r="DK355">
        <v>0</v>
      </c>
      <c r="DL355">
        <v>0</v>
      </c>
      <c r="DM355">
        <v>0</v>
      </c>
      <c r="DN355">
        <v>0</v>
      </c>
      <c r="DO355" t="s">
        <v>1849</v>
      </c>
      <c r="DP355">
        <v>161194</v>
      </c>
      <c r="DQ355">
        <v>161194</v>
      </c>
      <c r="DR355" t="s">
        <v>1850</v>
      </c>
      <c r="DS355">
        <v>0.02</v>
      </c>
      <c r="DT355">
        <v>1497.11</v>
      </c>
      <c r="DU355">
        <v>102088</v>
      </c>
      <c r="DV355">
        <v>95512</v>
      </c>
      <c r="DW355">
        <v>14.8308995403164</v>
      </c>
      <c r="DX355">
        <v>72.134811481632795</v>
      </c>
      <c r="DY355">
        <v>86.965711021949204</v>
      </c>
      <c r="DZ355">
        <v>1.1471627711299901E-2</v>
      </c>
      <c r="EA355">
        <v>5.10397661901421</v>
      </c>
      <c r="EB355">
        <v>6.8703144250486696E-3</v>
      </c>
      <c r="EC355">
        <v>0.42953552951368101</v>
      </c>
      <c r="ED355">
        <v>0</v>
      </c>
      <c r="EE355" t="s">
        <v>399</v>
      </c>
      <c r="EF355" t="s">
        <v>1836</v>
      </c>
      <c r="EG355" t="s">
        <v>1836</v>
      </c>
      <c r="EH355" t="s">
        <v>1868</v>
      </c>
      <c r="EI355" t="s">
        <v>1836</v>
      </c>
      <c r="EJ355">
        <v>6.0496238138829503E-3</v>
      </c>
      <c r="EK355">
        <v>22.055255706736698</v>
      </c>
      <c r="EL355">
        <v>4.9984238173693902E-3</v>
      </c>
      <c r="EM355">
        <v>5.9269083582103104</v>
      </c>
      <c r="EN355">
        <v>0</v>
      </c>
      <c r="EO355">
        <v>17.421697466606801</v>
      </c>
      <c r="EP355">
        <v>17.386612043038902</v>
      </c>
      <c r="EQ355">
        <v>0</v>
      </c>
      <c r="ER355">
        <v>0</v>
      </c>
      <c r="ES355">
        <v>0</v>
      </c>
      <c r="ET355">
        <v>0</v>
      </c>
      <c r="EU355">
        <v>0</v>
      </c>
      <c r="EV355">
        <v>0.01</v>
      </c>
      <c r="EW355">
        <v>1556.99</v>
      </c>
      <c r="EX355">
        <v>1.0167851367337</v>
      </c>
      <c r="EY355">
        <v>103801.56103887</v>
      </c>
      <c r="EZ355">
        <v>161.61799252191</v>
      </c>
      <c r="FA355">
        <v>2076.0312207774</v>
      </c>
      <c r="FB355">
        <v>1542.0233000000001</v>
      </c>
      <c r="FC355">
        <v>1556.9944</v>
      </c>
      <c r="FD355">
        <v>160.06442569831</v>
      </c>
      <c r="FE355">
        <v>161.618449248779</v>
      </c>
      <c r="FF355">
        <v>1.5540235504690501</v>
      </c>
      <c r="FG355">
        <v>2.4154732818869298</v>
      </c>
      <c r="FH355">
        <v>0.86144973141787096</v>
      </c>
      <c r="FI355">
        <v>9.6822612391981901E-3</v>
      </c>
      <c r="FJ355">
        <v>0.77458089913585504</v>
      </c>
      <c r="FK355">
        <v>0</v>
      </c>
      <c r="FL355">
        <v>0</v>
      </c>
      <c r="FM355">
        <v>0</v>
      </c>
      <c r="FN355">
        <v>0</v>
      </c>
      <c r="FO355">
        <v>0</v>
      </c>
      <c r="FP355">
        <v>0</v>
      </c>
      <c r="FQ355">
        <v>0</v>
      </c>
      <c r="FR355">
        <v>1.1129909368578801</v>
      </c>
      <c r="FS355">
        <v>0</v>
      </c>
      <c r="FT355">
        <v>0</v>
      </c>
      <c r="FU355">
        <v>0</v>
      </c>
      <c r="FV355">
        <v>0</v>
      </c>
      <c r="FW355">
        <v>0</v>
      </c>
      <c r="FX355">
        <v>0</v>
      </c>
      <c r="FY355">
        <v>0</v>
      </c>
      <c r="FZ355">
        <v>4.9727907750117799</v>
      </c>
      <c r="GA355">
        <v>0</v>
      </c>
      <c r="GB355">
        <v>0</v>
      </c>
      <c r="GC355">
        <v>0</v>
      </c>
      <c r="GD355">
        <v>0</v>
      </c>
      <c r="GE355">
        <v>0</v>
      </c>
      <c r="GF355">
        <v>0</v>
      </c>
      <c r="GG355">
        <v>0</v>
      </c>
      <c r="GH355">
        <v>3.8224202717522999</v>
      </c>
      <c r="GI355">
        <v>0</v>
      </c>
      <c r="GJ355">
        <v>0</v>
      </c>
      <c r="GK355">
        <v>0</v>
      </c>
      <c r="GL355">
        <v>0</v>
      </c>
      <c r="GM355">
        <v>0</v>
      </c>
      <c r="GN355">
        <v>0</v>
      </c>
      <c r="GO355">
        <v>0</v>
      </c>
      <c r="GP355">
        <v>300.96111243014099</v>
      </c>
      <c r="GQ355">
        <v>0</v>
      </c>
      <c r="GR355">
        <v>0.452432687541023</v>
      </c>
      <c r="GS355">
        <v>0.452432687541023</v>
      </c>
      <c r="GT355">
        <v>21.544096581208599</v>
      </c>
      <c r="GU355">
        <v>139.34311990822999</v>
      </c>
      <c r="GV355">
        <v>86.965711021949204</v>
      </c>
    </row>
    <row r="356" spans="1:204" x14ac:dyDescent="0.35">
      <c r="A356">
        <v>355</v>
      </c>
      <c r="B356" t="s">
        <v>1504</v>
      </c>
      <c r="C356" t="s">
        <v>378</v>
      </c>
      <c r="D356" t="s">
        <v>1505</v>
      </c>
      <c r="E356" t="s">
        <v>1506</v>
      </c>
      <c r="F356">
        <v>0</v>
      </c>
      <c r="G356">
        <v>128.63813160999999</v>
      </c>
      <c r="H356">
        <v>114.179811912028</v>
      </c>
      <c r="I356">
        <v>103.574267885023</v>
      </c>
      <c r="J356">
        <v>97.601797024438596</v>
      </c>
      <c r="K356">
        <v>91.114586410478793</v>
      </c>
      <c r="L356">
        <v>92.599141789875603</v>
      </c>
      <c r="M356">
        <v>92.697781606413699</v>
      </c>
      <c r="N356">
        <v>0.989556014854167</v>
      </c>
      <c r="O356">
        <v>0.98955601490131995</v>
      </c>
      <c r="P356">
        <v>1.0487623742711001</v>
      </c>
      <c r="Q356">
        <v>1.6480551595688699</v>
      </c>
      <c r="R356">
        <v>2.3971711411910999</v>
      </c>
      <c r="S356">
        <v>2.9964639264888802</v>
      </c>
      <c r="T356">
        <v>3.8954031044355402</v>
      </c>
      <c r="U356">
        <v>93.702952199999999</v>
      </c>
      <c r="V356">
        <v>100.990937484</v>
      </c>
      <c r="W356">
        <v>108.47145514499999</v>
      </c>
      <c r="X356">
        <v>114.98598153</v>
      </c>
      <c r="Y356">
        <v>121.37337622299999</v>
      </c>
      <c r="Z356">
        <v>127.56613842</v>
      </c>
      <c r="AA356">
        <v>132.54599157800001</v>
      </c>
      <c r="AB356">
        <v>0</v>
      </c>
      <c r="AC356">
        <v>0</v>
      </c>
      <c r="AD356">
        <v>7.4191541474051199</v>
      </c>
      <c r="AE356">
        <v>10.0373022313193</v>
      </c>
      <c r="AF356">
        <v>12.332220809351201</v>
      </c>
      <c r="AG356">
        <v>13.764045809351201</v>
      </c>
      <c r="AH356">
        <v>13.764045809351201</v>
      </c>
      <c r="AI356">
        <v>0</v>
      </c>
      <c r="AJ356">
        <v>0</v>
      </c>
      <c r="AK356">
        <v>1.438223</v>
      </c>
      <c r="AL356">
        <v>0.89489054999999995</v>
      </c>
      <c r="AM356">
        <v>0</v>
      </c>
      <c r="AN356">
        <v>0</v>
      </c>
      <c r="AO356">
        <v>0</v>
      </c>
      <c r="AP356">
        <v>5.0195437544444399</v>
      </c>
      <c r="AQ356">
        <v>5.9859430811111096</v>
      </c>
      <c r="AR356">
        <v>4.7837643248088897</v>
      </c>
      <c r="AS356">
        <v>3.6373009493053199</v>
      </c>
      <c r="AT356">
        <v>2.91160146881142</v>
      </c>
      <c r="AU356">
        <v>2.0278021421447501</v>
      </c>
      <c r="AV356">
        <v>1.1445055584469801</v>
      </c>
      <c r="AW356">
        <v>0.217859834045593</v>
      </c>
      <c r="AX356">
        <v>0.15580904898084699</v>
      </c>
      <c r="AY356">
        <v>0.16525364428154701</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1.4318249999999999</v>
      </c>
      <c r="BV356">
        <v>1.4318249999999999</v>
      </c>
      <c r="BW356">
        <v>0</v>
      </c>
      <c r="BX356">
        <v>0</v>
      </c>
      <c r="BY356">
        <v>0</v>
      </c>
      <c r="BZ356">
        <v>0</v>
      </c>
      <c r="CA356">
        <v>0</v>
      </c>
      <c r="CB356">
        <v>0</v>
      </c>
      <c r="CC356">
        <v>2.446034</v>
      </c>
      <c r="CD356">
        <v>0</v>
      </c>
      <c r="CE356">
        <v>0</v>
      </c>
      <c r="CF356">
        <v>0</v>
      </c>
      <c r="CG356">
        <v>0</v>
      </c>
      <c r="CH356">
        <v>0</v>
      </c>
      <c r="CI356">
        <v>0</v>
      </c>
      <c r="CJ356">
        <v>0</v>
      </c>
      <c r="CK356">
        <v>8.7875250000000005</v>
      </c>
      <c r="CL356">
        <v>11.2047052063265</v>
      </c>
      <c r="CM356">
        <v>8.7875250000000005</v>
      </c>
      <c r="CN356">
        <v>228.56804341334399</v>
      </c>
      <c r="CO356">
        <v>222.30205754102099</v>
      </c>
      <c r="CP356">
        <v>226.90088052079</v>
      </c>
      <c r="CQ356">
        <v>230.23715244463199</v>
      </c>
      <c r="CR356">
        <v>234.006815052832</v>
      </c>
      <c r="CS356">
        <v>247.74111708786</v>
      </c>
      <c r="CT356">
        <v>247.74111708786</v>
      </c>
      <c r="CU356">
        <v>258.60564206204498</v>
      </c>
      <c r="CV356">
        <v>255.69151256894801</v>
      </c>
      <c r="CW356">
        <v>-2.7414094195974001E-2</v>
      </c>
      <c r="CX356">
        <v>2.0687271321903299E-2</v>
      </c>
      <c r="CY356">
        <v>1.47036534903908E-2</v>
      </c>
      <c r="CZ356">
        <v>1.6372955312270499E-2</v>
      </c>
      <c r="DA356">
        <v>5.8691889088474399E-2</v>
      </c>
      <c r="DB356">
        <v>0.13333744253811</v>
      </c>
      <c r="DC356">
        <v>4.5626680032083901E-2</v>
      </c>
      <c r="DD356">
        <v>30.476678354674998</v>
      </c>
      <c r="DE356">
        <v>15.0463608761999</v>
      </c>
      <c r="DF356">
        <v>11.3036046801588</v>
      </c>
      <c r="DG356">
        <v>11.3036046801588</v>
      </c>
      <c r="DH356">
        <v>0.43907970597385498</v>
      </c>
      <c r="DI356">
        <v>0</v>
      </c>
      <c r="DJ356">
        <v>0</v>
      </c>
      <c r="DK356">
        <v>0</v>
      </c>
      <c r="DL356">
        <v>0</v>
      </c>
      <c r="DM356">
        <v>0</v>
      </c>
      <c r="DN356">
        <v>0</v>
      </c>
      <c r="DO356" t="s">
        <v>1859</v>
      </c>
      <c r="DP356">
        <v>117137</v>
      </c>
      <c r="DQ356">
        <v>117137</v>
      </c>
      <c r="DR356" t="s">
        <v>1850</v>
      </c>
      <c r="DS356">
        <v>0.03</v>
      </c>
      <c r="DT356">
        <v>1871.87</v>
      </c>
      <c r="DU356">
        <v>70809.399999999994</v>
      </c>
      <c r="DV356">
        <v>69074.7</v>
      </c>
      <c r="DW356">
        <v>18.490415026319699</v>
      </c>
      <c r="DX356">
        <v>74.761774965897501</v>
      </c>
      <c r="DY356">
        <v>93.252189992217197</v>
      </c>
      <c r="DZ356">
        <v>1.18893948437868E-2</v>
      </c>
      <c r="EA356">
        <v>0.45038838172831802</v>
      </c>
      <c r="EB356">
        <v>5.9659365967437098E-3</v>
      </c>
      <c r="EC356">
        <v>0.43895370574704601</v>
      </c>
      <c r="ED356">
        <v>0</v>
      </c>
      <c r="EE356" t="s">
        <v>395</v>
      </c>
      <c r="EF356" t="s">
        <v>1836</v>
      </c>
      <c r="EG356" t="s">
        <v>1860</v>
      </c>
      <c r="EH356" t="s">
        <v>1861</v>
      </c>
      <c r="EI356" t="s">
        <v>1836</v>
      </c>
      <c r="EJ356">
        <v>6.2699355304896998E-3</v>
      </c>
      <c r="EK356">
        <v>22.5388484967282</v>
      </c>
      <c r="EL356">
        <v>5.1080213550965701E-3</v>
      </c>
      <c r="EM356">
        <v>6.1427510493022002</v>
      </c>
      <c r="EN356">
        <v>0</v>
      </c>
      <c r="EO356">
        <v>14.1803735011098</v>
      </c>
      <c r="EP356">
        <v>15.2107431674092</v>
      </c>
      <c r="EQ356">
        <v>0</v>
      </c>
      <c r="ER356">
        <v>0</v>
      </c>
      <c r="ES356">
        <v>0</v>
      </c>
      <c r="ET356">
        <v>0</v>
      </c>
      <c r="EU356">
        <v>0</v>
      </c>
      <c r="EV356">
        <v>0</v>
      </c>
      <c r="EW356">
        <v>1928.02</v>
      </c>
      <c r="EX356">
        <v>1.00622007294773</v>
      </c>
      <c r="EY356">
        <v>71249.839633384705</v>
      </c>
      <c r="EZ356">
        <v>137.37111580995801</v>
      </c>
      <c r="FA356">
        <v>712.49839633384704</v>
      </c>
      <c r="FB356">
        <v>1909.3073999999999</v>
      </c>
      <c r="FC356">
        <v>1928.0261</v>
      </c>
      <c r="FD356">
        <v>136.03784606083499</v>
      </c>
      <c r="FE356">
        <v>137.37155043397999</v>
      </c>
      <c r="FF356">
        <v>1.3337043731454199</v>
      </c>
      <c r="FG356">
        <v>2.0975110539811599</v>
      </c>
      <c r="FH356">
        <v>0.76380668083574099</v>
      </c>
      <c r="FI356">
        <v>8.5848025141575905E-3</v>
      </c>
      <c r="FJ356">
        <v>0.68678420113260696</v>
      </c>
      <c r="FK356">
        <v>0</v>
      </c>
      <c r="FL356">
        <v>0</v>
      </c>
      <c r="FM356">
        <v>0</v>
      </c>
      <c r="FN356">
        <v>0</v>
      </c>
      <c r="FO356">
        <v>0</v>
      </c>
      <c r="FP356">
        <v>0</v>
      </c>
      <c r="FQ356">
        <v>0</v>
      </c>
      <c r="FR356">
        <v>0.96648172867248106</v>
      </c>
      <c r="FS356">
        <v>0</v>
      </c>
      <c r="FT356">
        <v>0</v>
      </c>
      <c r="FU356">
        <v>0</v>
      </c>
      <c r="FV356">
        <v>0</v>
      </c>
      <c r="FW356">
        <v>0</v>
      </c>
      <c r="FX356">
        <v>0</v>
      </c>
      <c r="FY356">
        <v>0</v>
      </c>
      <c r="FZ356">
        <v>5.1538870060625301</v>
      </c>
      <c r="GA356">
        <v>0</v>
      </c>
      <c r="GB356">
        <v>0</v>
      </c>
      <c r="GC356">
        <v>0</v>
      </c>
      <c r="GD356">
        <v>0</v>
      </c>
      <c r="GE356">
        <v>0</v>
      </c>
      <c r="GF356">
        <v>0</v>
      </c>
      <c r="GG356">
        <v>0</v>
      </c>
      <c r="GH356">
        <v>3.31925375995008</v>
      </c>
      <c r="GI356">
        <v>0</v>
      </c>
      <c r="GJ356">
        <v>0</v>
      </c>
      <c r="GK356">
        <v>0</v>
      </c>
      <c r="GL356">
        <v>0</v>
      </c>
      <c r="GM356">
        <v>0</v>
      </c>
      <c r="GN356">
        <v>0</v>
      </c>
      <c r="GO356">
        <v>0</v>
      </c>
      <c r="GP356">
        <v>273.19028355292801</v>
      </c>
      <c r="GQ356">
        <v>0</v>
      </c>
      <c r="GR356">
        <v>0.46235291646788501</v>
      </c>
      <c r="GS356">
        <v>0.46235291646788501</v>
      </c>
      <c r="GT356">
        <v>17.498770983980201</v>
      </c>
      <c r="GU356">
        <v>135.819167742969</v>
      </c>
      <c r="GV356">
        <v>93.252189992217197</v>
      </c>
    </row>
    <row r="357" spans="1:204" x14ac:dyDescent="0.35">
      <c r="A357">
        <v>356</v>
      </c>
      <c r="B357" t="s">
        <v>1507</v>
      </c>
      <c r="C357" t="s">
        <v>379</v>
      </c>
      <c r="D357" t="s">
        <v>1508</v>
      </c>
      <c r="E357" t="s">
        <v>1509</v>
      </c>
      <c r="F357">
        <v>0</v>
      </c>
      <c r="G357">
        <v>121.89907564000001</v>
      </c>
      <c r="H357">
        <v>108.689317407874</v>
      </c>
      <c r="I357">
        <v>98.979156175445098</v>
      </c>
      <c r="J357">
        <v>93.538005112875297</v>
      </c>
      <c r="K357">
        <v>87.533549659440197</v>
      </c>
      <c r="L357">
        <v>88.959758207862905</v>
      </c>
      <c r="M357">
        <v>89.063741560922395</v>
      </c>
      <c r="N357">
        <v>0.92859476135416696</v>
      </c>
      <c r="O357">
        <v>0.92859476132235297</v>
      </c>
      <c r="P357">
        <v>0.98415373354812097</v>
      </c>
      <c r="Q357">
        <v>1.54652729557562</v>
      </c>
      <c r="R357">
        <v>2.2494942481100102</v>
      </c>
      <c r="S357">
        <v>2.8118678101375099</v>
      </c>
      <c r="T357">
        <v>3.65542815317876</v>
      </c>
      <c r="U357">
        <v>78.955766354999994</v>
      </c>
      <c r="V357">
        <v>86.127814396000005</v>
      </c>
      <c r="W357">
        <v>92.784093290000001</v>
      </c>
      <c r="X357">
        <v>98.812483839999999</v>
      </c>
      <c r="Y357">
        <v>104.49680896</v>
      </c>
      <c r="Z357">
        <v>110.29012104</v>
      </c>
      <c r="AA357">
        <v>115.01391651</v>
      </c>
      <c r="AB357">
        <v>0</v>
      </c>
      <c r="AC357">
        <v>0</v>
      </c>
      <c r="AD357">
        <v>5.1960724876538302</v>
      </c>
      <c r="AE357">
        <v>6.83457757020867</v>
      </c>
      <c r="AF357">
        <v>8.1187800752398402</v>
      </c>
      <c r="AG357">
        <v>9.2074720752398402</v>
      </c>
      <c r="AH357">
        <v>9.2074720752398402</v>
      </c>
      <c r="AI357">
        <v>0</v>
      </c>
      <c r="AJ357">
        <v>0</v>
      </c>
      <c r="AK357">
        <v>1.0935569999999999</v>
      </c>
      <c r="AL357">
        <v>0.68043255000000002</v>
      </c>
      <c r="AM357">
        <v>0</v>
      </c>
      <c r="AN357">
        <v>0</v>
      </c>
      <c r="AO357">
        <v>0</v>
      </c>
      <c r="AP357">
        <v>4.5769659111111096</v>
      </c>
      <c r="AQ357">
        <v>5.9876397133333299</v>
      </c>
      <c r="AR357">
        <v>5.6837966616622202</v>
      </c>
      <c r="AS357">
        <v>3.9171065012209501</v>
      </c>
      <c r="AT357">
        <v>3.8644171445066</v>
      </c>
      <c r="AU357">
        <v>3.0006377205741601</v>
      </c>
      <c r="AV357">
        <v>2.10742817023994</v>
      </c>
      <c r="AW357">
        <v>0.20565154663009599</v>
      </c>
      <c r="AX357">
        <v>0.147077923024443</v>
      </c>
      <c r="AY357">
        <v>0.15599326824809601</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1.088692</v>
      </c>
      <c r="BV357">
        <v>1.088692</v>
      </c>
      <c r="BW357">
        <v>0</v>
      </c>
      <c r="BX357">
        <v>0</v>
      </c>
      <c r="BY357">
        <v>0</v>
      </c>
      <c r="BZ357">
        <v>0</v>
      </c>
      <c r="CA357">
        <v>0</v>
      </c>
      <c r="CB357">
        <v>0</v>
      </c>
      <c r="CC357">
        <v>1.8598490000000001</v>
      </c>
      <c r="CD357">
        <v>0</v>
      </c>
      <c r="CE357">
        <v>0</v>
      </c>
      <c r="CF357">
        <v>0</v>
      </c>
      <c r="CG357">
        <v>0</v>
      </c>
      <c r="CH357">
        <v>0</v>
      </c>
      <c r="CI357">
        <v>0</v>
      </c>
      <c r="CJ357">
        <v>0</v>
      </c>
      <c r="CK357">
        <v>6.4450690000000002</v>
      </c>
      <c r="CL357">
        <v>7.9047013348544803</v>
      </c>
      <c r="CM357">
        <v>6.4450690000000002</v>
      </c>
      <c r="CN357">
        <v>206.566054214095</v>
      </c>
      <c r="CO357">
        <v>201.88044420155401</v>
      </c>
      <c r="CP357">
        <v>204.87682261655701</v>
      </c>
      <c r="CQ357">
        <v>206.417824869881</v>
      </c>
      <c r="CR357">
        <v>209.21159108729699</v>
      </c>
      <c r="CS357">
        <v>220.71492585381401</v>
      </c>
      <c r="CT357">
        <v>220.71492585381401</v>
      </c>
      <c r="CU357">
        <v>229.836068345087</v>
      </c>
      <c r="CV357">
        <v>227.58069141523799</v>
      </c>
      <c r="CW357">
        <v>-2.2683349548250901E-2</v>
      </c>
      <c r="CX357">
        <v>1.48423411036867E-2</v>
      </c>
      <c r="CY357">
        <v>7.5216036330638704E-3</v>
      </c>
      <c r="CZ357">
        <v>1.35345201858275E-2</v>
      </c>
      <c r="DA357">
        <v>5.4984213382889502E-2</v>
      </c>
      <c r="DB357">
        <v>0.11569189251698</v>
      </c>
      <c r="DC357">
        <v>4.4170760379531201E-2</v>
      </c>
      <c r="DD357">
        <v>23.898017741793801</v>
      </c>
      <c r="DE357">
        <v>12.7701680289296</v>
      </c>
      <c r="DF357">
        <v>9.74914610207483</v>
      </c>
      <c r="DG357">
        <v>9.74914610207483</v>
      </c>
      <c r="DH357">
        <v>0.62800361080223499</v>
      </c>
      <c r="DI357">
        <v>0</v>
      </c>
      <c r="DJ357">
        <v>0</v>
      </c>
      <c r="DK357">
        <v>0</v>
      </c>
      <c r="DL357">
        <v>0</v>
      </c>
      <c r="DM357">
        <v>0</v>
      </c>
      <c r="DN357">
        <v>0</v>
      </c>
      <c r="DO357" t="s">
        <v>1847</v>
      </c>
      <c r="DP357">
        <v>107954</v>
      </c>
      <c r="DQ357">
        <v>107954</v>
      </c>
      <c r="DR357" t="s">
        <v>1848</v>
      </c>
      <c r="DS357">
        <v>0.03</v>
      </c>
      <c r="DT357">
        <v>1499.51</v>
      </c>
      <c r="DU357">
        <v>76701</v>
      </c>
      <c r="DV357">
        <v>73757</v>
      </c>
      <c r="DW357">
        <v>19.490705092568</v>
      </c>
      <c r="DX357">
        <v>70.156101862930896</v>
      </c>
      <c r="DY357">
        <v>89.646806955498903</v>
      </c>
      <c r="DZ357">
        <v>1.1156952749049201E-2</v>
      </c>
      <c r="EA357">
        <v>2.2499901407419598</v>
      </c>
      <c r="EB357">
        <v>4.5362166950779596E-3</v>
      </c>
      <c r="EC357">
        <v>0.62782339614798999</v>
      </c>
      <c r="ED357">
        <v>0</v>
      </c>
      <c r="EE357" t="s">
        <v>1836</v>
      </c>
      <c r="EF357" t="s">
        <v>167</v>
      </c>
      <c r="EG357" t="s">
        <v>1836</v>
      </c>
      <c r="EH357" t="s">
        <v>1836</v>
      </c>
      <c r="EI357" t="s">
        <v>1836</v>
      </c>
      <c r="EJ357">
        <v>5.8836783009031304E-3</v>
      </c>
      <c r="EK357">
        <v>32.236694264600402</v>
      </c>
      <c r="EL357">
        <v>7.3058622646672297E-3</v>
      </c>
      <c r="EM357">
        <v>5.7643290107818999</v>
      </c>
      <c r="EN357">
        <v>0</v>
      </c>
      <c r="EO357">
        <v>9.4859748969473703</v>
      </c>
      <c r="EP357">
        <v>10.8182013339026</v>
      </c>
      <c r="EQ357">
        <v>0</v>
      </c>
      <c r="ER357">
        <v>0</v>
      </c>
      <c r="ES357">
        <v>0</v>
      </c>
      <c r="ET357">
        <v>0</v>
      </c>
      <c r="EU357">
        <v>0</v>
      </c>
      <c r="EV357">
        <v>0</v>
      </c>
      <c r="EW357">
        <v>1544.49</v>
      </c>
      <c r="EX357">
        <v>1.0098327368221001</v>
      </c>
      <c r="EY357">
        <v>77455.180746992002</v>
      </c>
      <c r="EZ357">
        <v>119.628752111922</v>
      </c>
      <c r="FA357">
        <v>774.55180746992005</v>
      </c>
      <c r="FB357">
        <v>1529.5001999999999</v>
      </c>
      <c r="FC357">
        <v>1544.4953</v>
      </c>
      <c r="FD357">
        <v>118.46771444356</v>
      </c>
      <c r="FE357">
        <v>119.62916262438</v>
      </c>
      <c r="FF357">
        <v>1.1614481808192201</v>
      </c>
      <c r="FG357">
        <v>1.59484843777475</v>
      </c>
      <c r="FH357">
        <v>0.43340025695553003</v>
      </c>
      <c r="FI357">
        <v>4.87120067014512E-3</v>
      </c>
      <c r="FJ357">
        <v>0.38969605361160897</v>
      </c>
      <c r="FK357">
        <v>0</v>
      </c>
      <c r="FL357">
        <v>0</v>
      </c>
      <c r="FM357">
        <v>0</v>
      </c>
      <c r="FN357">
        <v>0</v>
      </c>
      <c r="FO357">
        <v>0</v>
      </c>
      <c r="FP357">
        <v>0</v>
      </c>
      <c r="FQ357">
        <v>0</v>
      </c>
      <c r="FR357">
        <v>0.73486710460262905</v>
      </c>
      <c r="FS357">
        <v>0</v>
      </c>
      <c r="FT357">
        <v>0</v>
      </c>
      <c r="FU357">
        <v>0</v>
      </c>
      <c r="FV357">
        <v>0</v>
      </c>
      <c r="FW357">
        <v>0</v>
      </c>
      <c r="FX357">
        <v>0</v>
      </c>
      <c r="FY357">
        <v>0</v>
      </c>
      <c r="FZ357">
        <v>4.8363835633423804</v>
      </c>
      <c r="GA357">
        <v>0</v>
      </c>
      <c r="GB357">
        <v>0</v>
      </c>
      <c r="GC357">
        <v>0</v>
      </c>
      <c r="GD357">
        <v>0</v>
      </c>
      <c r="GE357">
        <v>0</v>
      </c>
      <c r="GF357">
        <v>0</v>
      </c>
      <c r="GG357">
        <v>0</v>
      </c>
      <c r="GH357">
        <v>2.52380394543651</v>
      </c>
      <c r="GI357">
        <v>0</v>
      </c>
      <c r="GJ357">
        <v>0</v>
      </c>
      <c r="GK357">
        <v>0</v>
      </c>
      <c r="GL357">
        <v>0</v>
      </c>
      <c r="GM357">
        <v>0</v>
      </c>
      <c r="GN357">
        <v>0</v>
      </c>
      <c r="GO357">
        <v>0</v>
      </c>
      <c r="GP357">
        <v>243.82659576054601</v>
      </c>
      <c r="GQ357">
        <v>0</v>
      </c>
      <c r="GR357">
        <v>0.66129064280658301</v>
      </c>
      <c r="GS357">
        <v>0.66129064280658301</v>
      </c>
      <c r="GT357">
        <v>16.2459043453084</v>
      </c>
      <c r="GU357">
        <v>124.197843648624</v>
      </c>
      <c r="GV357">
        <v>89.646806955498903</v>
      </c>
    </row>
    <row r="358" spans="1:204" x14ac:dyDescent="0.35">
      <c r="A358">
        <v>357</v>
      </c>
      <c r="B358" t="s">
        <v>1510</v>
      </c>
      <c r="C358" t="s">
        <v>380</v>
      </c>
      <c r="D358" t="s">
        <v>1511</v>
      </c>
      <c r="E358" t="s">
        <v>1512</v>
      </c>
      <c r="F358">
        <v>0</v>
      </c>
      <c r="G358">
        <v>126.2128405</v>
      </c>
      <c r="H358">
        <v>114.599096986864</v>
      </c>
      <c r="I358">
        <v>106.03694041147899</v>
      </c>
      <c r="J358">
        <v>101.282154112706</v>
      </c>
      <c r="K358">
        <v>95.802385134004595</v>
      </c>
      <c r="L358">
        <v>97.363320126004695</v>
      </c>
      <c r="M358">
        <v>97.493010563684507</v>
      </c>
      <c r="N358">
        <v>0.97829460283333303</v>
      </c>
      <c r="O358">
        <v>0.97829460288967596</v>
      </c>
      <c r="P358">
        <v>1.0368271780607501</v>
      </c>
      <c r="Q358">
        <v>1.6292998512383201</v>
      </c>
      <c r="R358">
        <v>2.3698906927103698</v>
      </c>
      <c r="S358">
        <v>2.96236336588797</v>
      </c>
      <c r="T358">
        <v>3.8510723756543599</v>
      </c>
      <c r="U358">
        <v>46.84617094</v>
      </c>
      <c r="V358">
        <v>50.785219939999998</v>
      </c>
      <c r="W358">
        <v>53.889826059999997</v>
      </c>
      <c r="X358">
        <v>55.987210859999998</v>
      </c>
      <c r="Y358">
        <v>59.920331900000001</v>
      </c>
      <c r="Z358">
        <v>63.299204250000003</v>
      </c>
      <c r="AA358">
        <v>65.552913919999995</v>
      </c>
      <c r="AB358">
        <v>0</v>
      </c>
      <c r="AC358">
        <v>0</v>
      </c>
      <c r="AD358">
        <v>8.4451229726527508</v>
      </c>
      <c r="AE358">
        <v>11.8826231061387</v>
      </c>
      <c r="AF358">
        <v>15.1883337540035</v>
      </c>
      <c r="AG358">
        <v>16.485789754003498</v>
      </c>
      <c r="AH358">
        <v>16.485789754003498</v>
      </c>
      <c r="AI358">
        <v>0</v>
      </c>
      <c r="AJ358">
        <v>0</v>
      </c>
      <c r="AK358">
        <v>1.3032539999999999</v>
      </c>
      <c r="AL358">
        <v>0.81091005000000005</v>
      </c>
      <c r="AM358">
        <v>0</v>
      </c>
      <c r="AN358">
        <v>0</v>
      </c>
      <c r="AO358">
        <v>0</v>
      </c>
      <c r="AP358">
        <v>9.0533882977777793</v>
      </c>
      <c r="AQ358">
        <v>12.958326708888899</v>
      </c>
      <c r="AR358">
        <v>13.287713934204399</v>
      </c>
      <c r="AS358">
        <v>12.9321191532364</v>
      </c>
      <c r="AT358">
        <v>12.953227880026001</v>
      </c>
      <c r="AU358">
        <v>11.7466141397706</v>
      </c>
      <c r="AV358">
        <v>7.8975786743638299</v>
      </c>
      <c r="AW358">
        <v>0.21538053088838899</v>
      </c>
      <c r="AX358">
        <v>0.154035900347225</v>
      </c>
      <c r="AY358">
        <v>0.163373013628349</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1.2974559999999999</v>
      </c>
      <c r="BV358">
        <v>1.2974559999999999</v>
      </c>
      <c r="BW358">
        <v>0</v>
      </c>
      <c r="BX358">
        <v>0</v>
      </c>
      <c r="BY358">
        <v>0</v>
      </c>
      <c r="BZ358">
        <v>0</v>
      </c>
      <c r="CA358">
        <v>0</v>
      </c>
      <c r="CB358">
        <v>0</v>
      </c>
      <c r="CC358">
        <v>2.2164869999999999</v>
      </c>
      <c r="CD358">
        <v>0</v>
      </c>
      <c r="CE358">
        <v>0</v>
      </c>
      <c r="CF358">
        <v>0</v>
      </c>
      <c r="CG358">
        <v>0</v>
      </c>
      <c r="CH358">
        <v>0</v>
      </c>
      <c r="CI358">
        <v>0</v>
      </c>
      <c r="CJ358">
        <v>0</v>
      </c>
      <c r="CK358">
        <v>8.8853840000000002</v>
      </c>
      <c r="CL358">
        <v>12.515745387454</v>
      </c>
      <c r="CM358">
        <v>8.8853840000000002</v>
      </c>
      <c r="CN358">
        <v>183.30607487149899</v>
      </c>
      <c r="CO358">
        <v>179.47497413899001</v>
      </c>
      <c r="CP358">
        <v>184.16305757002601</v>
      </c>
      <c r="CQ358">
        <v>185.82177313331999</v>
      </c>
      <c r="CR358">
        <v>189.74811236074501</v>
      </c>
      <c r="CS358">
        <v>200.74267563566701</v>
      </c>
      <c r="CT358">
        <v>200.74267563566701</v>
      </c>
      <c r="CU358">
        <v>205.93932769693501</v>
      </c>
      <c r="CV358">
        <v>204.90261790676001</v>
      </c>
      <c r="CW358">
        <v>-2.0900020554121702E-2</v>
      </c>
      <c r="CX358">
        <v>2.6121098239610101E-2</v>
      </c>
      <c r="CY358">
        <v>9.0067768486252805E-3</v>
      </c>
      <c r="CZ358">
        <v>2.11295972545049E-2</v>
      </c>
      <c r="DA358">
        <v>5.7942938868449097E-2</v>
      </c>
      <c r="DB358">
        <v>0.12950885601405701</v>
      </c>
      <c r="DC358">
        <v>3.1399199362607898E-2</v>
      </c>
      <c r="DD358">
        <v>23.739760057034999</v>
      </c>
      <c r="DE358">
        <v>11.5809785431144</v>
      </c>
      <c r="DF358">
        <v>6.3031592928676599</v>
      </c>
      <c r="DG358">
        <v>6.3031592928676599</v>
      </c>
      <c r="DH358">
        <v>1.10650723159966</v>
      </c>
      <c r="DI358">
        <v>0</v>
      </c>
      <c r="DJ358">
        <v>0</v>
      </c>
      <c r="DK358">
        <v>0</v>
      </c>
      <c r="DL358">
        <v>0</v>
      </c>
      <c r="DM358">
        <v>0</v>
      </c>
      <c r="DN358">
        <v>0</v>
      </c>
      <c r="DO358" t="s">
        <v>1847</v>
      </c>
      <c r="DP358">
        <v>149706</v>
      </c>
      <c r="DQ358">
        <v>149706</v>
      </c>
      <c r="DR358" t="s">
        <v>1875</v>
      </c>
      <c r="DS358">
        <v>0.03</v>
      </c>
      <c r="DT358">
        <v>481.78</v>
      </c>
      <c r="DU358">
        <v>136064</v>
      </c>
      <c r="DV358">
        <v>128303</v>
      </c>
      <c r="DW358">
        <v>24.3070960823799</v>
      </c>
      <c r="DX358">
        <v>73.910965978904798</v>
      </c>
      <c r="DY358">
        <v>98.218062061284698</v>
      </c>
      <c r="DZ358">
        <v>1.1754090361191599E-2</v>
      </c>
      <c r="EA358">
        <v>4.7636651826009802</v>
      </c>
      <c r="EB358">
        <v>5.4060667040363398E-3</v>
      </c>
      <c r="EC358">
        <v>1.10618970346012</v>
      </c>
      <c r="ED358">
        <v>0</v>
      </c>
      <c r="EE358" t="s">
        <v>1836</v>
      </c>
      <c r="EF358" t="s">
        <v>167</v>
      </c>
      <c r="EG358" t="s">
        <v>1836</v>
      </c>
      <c r="EH358" t="s">
        <v>1836</v>
      </c>
      <c r="EI358" t="s">
        <v>1836</v>
      </c>
      <c r="EJ358">
        <v>6.1985819928198401E-3</v>
      </c>
      <c r="EK358">
        <v>56.799251967805397</v>
      </c>
      <c r="EL358">
        <v>1.28725206191069E-2</v>
      </c>
      <c r="EM358">
        <v>6.0728449000703302</v>
      </c>
      <c r="EN358">
        <v>0</v>
      </c>
      <c r="EO358">
        <v>16.984443339596599</v>
      </c>
      <c r="EP358">
        <v>16.634369202693101</v>
      </c>
      <c r="EQ358">
        <v>0</v>
      </c>
      <c r="ER358">
        <v>0</v>
      </c>
      <c r="ES358">
        <v>0</v>
      </c>
      <c r="ET358">
        <v>0</v>
      </c>
      <c r="EU358">
        <v>0</v>
      </c>
      <c r="EV358">
        <v>0</v>
      </c>
      <c r="EW358">
        <v>496.23</v>
      </c>
      <c r="EX358">
        <v>1.01479099730832</v>
      </c>
      <c r="EY358">
        <v>138076.522257759</v>
      </c>
      <c r="EZ358">
        <v>68.517712639967598</v>
      </c>
      <c r="FA358">
        <v>1380.7652225775901</v>
      </c>
      <c r="FB358">
        <v>491.41559999999998</v>
      </c>
      <c r="FC358">
        <v>496.23340000000002</v>
      </c>
      <c r="FD358">
        <v>67.852957031209797</v>
      </c>
      <c r="FE358">
        <v>68.518182100143306</v>
      </c>
      <c r="FF358">
        <v>0.66522506893342404</v>
      </c>
      <c r="FG358">
        <v>1.90067133406427</v>
      </c>
      <c r="FH358">
        <v>1.23544626513085</v>
      </c>
      <c r="FI358">
        <v>1.38857939700095E-2</v>
      </c>
      <c r="FJ358">
        <v>1.11086351760076</v>
      </c>
      <c r="FK358">
        <v>0</v>
      </c>
      <c r="FL358">
        <v>0</v>
      </c>
      <c r="FM358">
        <v>0</v>
      </c>
      <c r="FN358">
        <v>0</v>
      </c>
      <c r="FO358">
        <v>0</v>
      </c>
      <c r="FP358">
        <v>0</v>
      </c>
      <c r="FQ358">
        <v>0</v>
      </c>
      <c r="FR358">
        <v>0.87578280605388603</v>
      </c>
      <c r="FS358">
        <v>0</v>
      </c>
      <c r="FT358">
        <v>0</v>
      </c>
      <c r="FU358">
        <v>0</v>
      </c>
      <c r="FV358">
        <v>0</v>
      </c>
      <c r="FW358">
        <v>0</v>
      </c>
      <c r="FX358">
        <v>0</v>
      </c>
      <c r="FY358">
        <v>0</v>
      </c>
      <c r="FZ358">
        <v>5.0952343980979098</v>
      </c>
      <c r="GA358">
        <v>0</v>
      </c>
      <c r="GB358">
        <v>0</v>
      </c>
      <c r="GC358">
        <v>0</v>
      </c>
      <c r="GD358">
        <v>0</v>
      </c>
      <c r="GE358">
        <v>0</v>
      </c>
      <c r="GF358">
        <v>0</v>
      </c>
      <c r="GG358">
        <v>0</v>
      </c>
      <c r="GH358">
        <v>3.0077602976383702</v>
      </c>
      <c r="GI358">
        <v>0</v>
      </c>
      <c r="GJ358">
        <v>0</v>
      </c>
      <c r="GK358">
        <v>0</v>
      </c>
      <c r="GL358">
        <v>0</v>
      </c>
      <c r="GM358">
        <v>0</v>
      </c>
      <c r="GN358">
        <v>0</v>
      </c>
      <c r="GO358">
        <v>0</v>
      </c>
      <c r="GP358">
        <v>218.32727165027401</v>
      </c>
      <c r="GQ358">
        <v>0</v>
      </c>
      <c r="GR358">
        <v>1.16515711990882</v>
      </c>
      <c r="GS358">
        <v>1.16515711990882</v>
      </c>
      <c r="GT358">
        <v>13.424653743514201</v>
      </c>
      <c r="GU358">
        <v>149.809559010306</v>
      </c>
      <c r="GV358">
        <v>98.218062061284698</v>
      </c>
    </row>
    <row r="359" spans="1:204" x14ac:dyDescent="0.35">
      <c r="A359">
        <v>358</v>
      </c>
      <c r="B359" t="s">
        <v>1513</v>
      </c>
      <c r="C359" t="s">
        <v>381</v>
      </c>
      <c r="D359" t="s">
        <v>1514</v>
      </c>
      <c r="E359" t="s">
        <v>1515</v>
      </c>
      <c r="F359">
        <v>0</v>
      </c>
      <c r="G359">
        <v>54.495112390000003</v>
      </c>
      <c r="H359">
        <v>45.865132860300001</v>
      </c>
      <c r="I359">
        <v>39.517439107863098</v>
      </c>
      <c r="J359">
        <v>35.951113711517102</v>
      </c>
      <c r="K359">
        <v>32.170714070928199</v>
      </c>
      <c r="L359">
        <v>32.6948804916358</v>
      </c>
      <c r="M359">
        <v>32.702427083104403</v>
      </c>
      <c r="N359">
        <v>0.41469043524999999</v>
      </c>
      <c r="O359">
        <v>0.41469043530514699</v>
      </c>
      <c r="P359">
        <v>0.439501876567857</v>
      </c>
      <c r="Q359">
        <v>0.69064580603520398</v>
      </c>
      <c r="R359">
        <v>1.0045757178693699</v>
      </c>
      <c r="S359">
        <v>1.25571964733671</v>
      </c>
      <c r="T359">
        <v>1.6324355415377301</v>
      </c>
      <c r="U359">
        <v>77.346085500000001</v>
      </c>
      <c r="V359">
        <v>81.671742879999996</v>
      </c>
      <c r="W359">
        <v>87.542879299999996</v>
      </c>
      <c r="X359">
        <v>94.123668280000004</v>
      </c>
      <c r="Y359">
        <v>97.503095799999997</v>
      </c>
      <c r="Z359">
        <v>102.23797584</v>
      </c>
      <c r="AA359">
        <v>108.21155709</v>
      </c>
      <c r="AB359">
        <v>0</v>
      </c>
      <c r="AC359">
        <v>0</v>
      </c>
      <c r="AD359">
        <v>3.3375637768803399</v>
      </c>
      <c r="AE359">
        <v>4.3669495570654604</v>
      </c>
      <c r="AF359">
        <v>5.2045734257732397</v>
      </c>
      <c r="AG359">
        <v>6.0283104257732303</v>
      </c>
      <c r="AH359">
        <v>6.0283104257732303</v>
      </c>
      <c r="AI359">
        <v>0</v>
      </c>
      <c r="AJ359">
        <v>0</v>
      </c>
      <c r="AK359">
        <v>0.82741799999999999</v>
      </c>
      <c r="AL359">
        <v>0.51483584999999998</v>
      </c>
      <c r="AM359">
        <v>0</v>
      </c>
      <c r="AN359">
        <v>0</v>
      </c>
      <c r="AO359">
        <v>0</v>
      </c>
      <c r="AP359">
        <v>4.4844419599999998</v>
      </c>
      <c r="AQ359">
        <v>5.5099156088888899</v>
      </c>
      <c r="AR359">
        <v>4.5343043679466701</v>
      </c>
      <c r="AS359">
        <v>2.6914502876151301</v>
      </c>
      <c r="AT359">
        <v>2.1004022009484702</v>
      </c>
      <c r="AU359">
        <v>1.28540725520914</v>
      </c>
      <c r="AV359">
        <v>0.38079636951735601</v>
      </c>
      <c r="AW359">
        <v>9.1297903358084298E-2</v>
      </c>
      <c r="AX359">
        <v>6.5294456678927998E-2</v>
      </c>
      <c r="AY359">
        <v>6.9252376470783805E-2</v>
      </c>
      <c r="AZ359">
        <v>0</v>
      </c>
      <c r="BA359">
        <v>0</v>
      </c>
      <c r="BB359">
        <v>0</v>
      </c>
      <c r="BC359">
        <v>0</v>
      </c>
      <c r="BD359">
        <v>0</v>
      </c>
      <c r="BE359">
        <v>0</v>
      </c>
      <c r="BF359">
        <v>0</v>
      </c>
      <c r="BG359">
        <v>0</v>
      </c>
      <c r="BH359">
        <v>0</v>
      </c>
      <c r="BI359">
        <v>0</v>
      </c>
      <c r="BJ359">
        <v>0</v>
      </c>
      <c r="BK359">
        <v>0</v>
      </c>
      <c r="BL359">
        <v>0.656745776341777</v>
      </c>
      <c r="BM359">
        <v>0.63404291362006504</v>
      </c>
      <c r="BN359">
        <v>0</v>
      </c>
      <c r="BO359">
        <v>0</v>
      </c>
      <c r="BP359">
        <v>0</v>
      </c>
      <c r="BQ359">
        <v>0</v>
      </c>
      <c r="BR359">
        <v>0</v>
      </c>
      <c r="BS359">
        <v>0</v>
      </c>
      <c r="BT359">
        <v>0</v>
      </c>
      <c r="BU359">
        <v>0.82373700000000005</v>
      </c>
      <c r="BV359">
        <v>0.82373700000000005</v>
      </c>
      <c r="BW359">
        <v>0</v>
      </c>
      <c r="BX359">
        <v>0</v>
      </c>
      <c r="BY359">
        <v>0</v>
      </c>
      <c r="BZ359">
        <v>0</v>
      </c>
      <c r="CA359">
        <v>0</v>
      </c>
      <c r="CB359">
        <v>0</v>
      </c>
      <c r="CC359">
        <v>1.4072180000000001</v>
      </c>
      <c r="CD359">
        <v>0</v>
      </c>
      <c r="CE359">
        <v>0</v>
      </c>
      <c r="CF359">
        <v>0</v>
      </c>
      <c r="CG359">
        <v>0</v>
      </c>
      <c r="CH359">
        <v>0</v>
      </c>
      <c r="CI359">
        <v>0</v>
      </c>
      <c r="CJ359">
        <v>0</v>
      </c>
      <c r="CK359">
        <v>4.5549679999999997</v>
      </c>
      <c r="CL359">
        <v>5.1534076217712004</v>
      </c>
      <c r="CM359">
        <v>4.5549679999999997</v>
      </c>
      <c r="CN359">
        <v>136.83162818860799</v>
      </c>
      <c r="CO359">
        <v>134.183522017515</v>
      </c>
      <c r="CP359">
        <v>136.902401719349</v>
      </c>
      <c r="CQ359">
        <v>139.16240049223299</v>
      </c>
      <c r="CR359">
        <v>140.21431621551901</v>
      </c>
      <c r="CS359">
        <v>148.057261659955</v>
      </c>
      <c r="CT359">
        <v>148.057261659955</v>
      </c>
      <c r="CU359">
        <v>154.58422197834</v>
      </c>
      <c r="CV359">
        <v>154.34025712662799</v>
      </c>
      <c r="CW359">
        <v>-1.9353026826832698E-2</v>
      </c>
      <c r="CX359">
        <v>2.0262396313305502E-2</v>
      </c>
      <c r="CY359">
        <v>1.65081017169963E-2</v>
      </c>
      <c r="CZ359">
        <v>7.5589075753625902E-3</v>
      </c>
      <c r="DA359">
        <v>5.5935411276979902E-2</v>
      </c>
      <c r="DB359">
        <v>0.13143099313169601</v>
      </c>
      <c r="DC359">
        <v>4.5646415701181997E-2</v>
      </c>
      <c r="DD359">
        <v>17.983916784655801</v>
      </c>
      <c r="DE359">
        <v>8.4512558408634693</v>
      </c>
      <c r="DF359">
        <v>6.7582833133089801</v>
      </c>
      <c r="DG359">
        <v>6.7582833133089801</v>
      </c>
      <c r="DH359">
        <v>0.23132299492425301</v>
      </c>
      <c r="DI359">
        <v>0</v>
      </c>
      <c r="DJ359">
        <v>0</v>
      </c>
      <c r="DK359">
        <v>0</v>
      </c>
      <c r="DL359">
        <v>0</v>
      </c>
      <c r="DM359">
        <v>0</v>
      </c>
      <c r="DN359">
        <v>0</v>
      </c>
      <c r="DO359" t="s">
        <v>1838</v>
      </c>
      <c r="DP359">
        <v>94246</v>
      </c>
      <c r="DQ359">
        <v>94246</v>
      </c>
      <c r="DR359" t="s">
        <v>1856</v>
      </c>
      <c r="DS359">
        <v>0.03</v>
      </c>
      <c r="DT359">
        <v>1567.67</v>
      </c>
      <c r="DU359">
        <v>69027</v>
      </c>
      <c r="DV359">
        <v>66527</v>
      </c>
      <c r="DW359">
        <v>1.4187105901286301</v>
      </c>
      <c r="DX359">
        <v>31.330205201051001</v>
      </c>
      <c r="DY359">
        <v>32.748915791179599</v>
      </c>
      <c r="DZ359">
        <v>4.98245499750943E-3</v>
      </c>
      <c r="EA359">
        <v>0.70165800891246699</v>
      </c>
      <c r="EB359">
        <v>3.4322390465232498E-3</v>
      </c>
      <c r="EC359">
        <v>0.23125661346906401</v>
      </c>
      <c r="ED359">
        <v>0</v>
      </c>
      <c r="EE359" t="s">
        <v>96</v>
      </c>
      <c r="EF359" t="s">
        <v>1836</v>
      </c>
      <c r="EG359" t="s">
        <v>1836</v>
      </c>
      <c r="EH359" t="s">
        <v>1878</v>
      </c>
      <c r="EI359" t="s">
        <v>1836</v>
      </c>
      <c r="EJ359">
        <v>2.6275241110590001E-3</v>
      </c>
      <c r="EK359">
        <v>11.8742767326113</v>
      </c>
      <c r="EL359">
        <v>2.69108952639305E-3</v>
      </c>
      <c r="EM359">
        <v>2.5742252770402598</v>
      </c>
      <c r="EN359">
        <v>0</v>
      </c>
      <c r="EO359">
        <v>6.2106516210532599</v>
      </c>
      <c r="EP359">
        <v>7.1660101639651304</v>
      </c>
      <c r="EQ359">
        <v>0</v>
      </c>
      <c r="ER359">
        <v>0</v>
      </c>
      <c r="ES359">
        <v>0</v>
      </c>
      <c r="ET359">
        <v>0</v>
      </c>
      <c r="EU359">
        <v>0</v>
      </c>
      <c r="EV359">
        <v>0</v>
      </c>
      <c r="EW359">
        <v>1614.7</v>
      </c>
      <c r="EX359">
        <v>1.00926512097539</v>
      </c>
      <c r="EY359">
        <v>69666.543505568203</v>
      </c>
      <c r="EZ359">
        <v>112.49056779844101</v>
      </c>
      <c r="FA359">
        <v>696.665435055682</v>
      </c>
      <c r="FB359">
        <v>1599.0234</v>
      </c>
      <c r="FC359">
        <v>1614.7001</v>
      </c>
      <c r="FD359">
        <v>111.398433262522</v>
      </c>
      <c r="FE359">
        <v>112.490574765095</v>
      </c>
      <c r="FF359">
        <v>1.09214150257375</v>
      </c>
      <c r="FG359">
        <v>1.2067106686848901</v>
      </c>
      <c r="FH359">
        <v>0.114569166111141</v>
      </c>
      <c r="FI359">
        <v>1.2876997412482401E-3</v>
      </c>
      <c r="FJ359">
        <v>0.10301597929985901</v>
      </c>
      <c r="FK359">
        <v>0</v>
      </c>
      <c r="FL359">
        <v>0</v>
      </c>
      <c r="FM359">
        <v>0</v>
      </c>
      <c r="FN359">
        <v>0</v>
      </c>
      <c r="FO359">
        <v>0</v>
      </c>
      <c r="FP359">
        <v>0</v>
      </c>
      <c r="FQ359">
        <v>0</v>
      </c>
      <c r="FR359">
        <v>0.55602272553676602</v>
      </c>
      <c r="FS359">
        <v>0</v>
      </c>
      <c r="FT359">
        <v>0</v>
      </c>
      <c r="FU359">
        <v>0</v>
      </c>
      <c r="FV359">
        <v>0</v>
      </c>
      <c r="FW359">
        <v>0</v>
      </c>
      <c r="FX359">
        <v>0</v>
      </c>
      <c r="FY359">
        <v>0</v>
      </c>
      <c r="FZ359">
        <v>2.1598248192904999</v>
      </c>
      <c r="GA359">
        <v>0</v>
      </c>
      <c r="GB359">
        <v>0</v>
      </c>
      <c r="GC359">
        <v>0</v>
      </c>
      <c r="GD359">
        <v>0</v>
      </c>
      <c r="GE359">
        <v>0</v>
      </c>
      <c r="GF359">
        <v>0</v>
      </c>
      <c r="GG359">
        <v>0</v>
      </c>
      <c r="GH359">
        <v>1.90958656289407</v>
      </c>
      <c r="GI359">
        <v>0</v>
      </c>
      <c r="GJ359">
        <v>0</v>
      </c>
      <c r="GK359">
        <v>0</v>
      </c>
      <c r="GL359">
        <v>0</v>
      </c>
      <c r="GM359">
        <v>0</v>
      </c>
      <c r="GN359">
        <v>0</v>
      </c>
      <c r="GO359">
        <v>0</v>
      </c>
      <c r="GP359">
        <v>164.85146036541099</v>
      </c>
      <c r="GQ359">
        <v>0</v>
      </c>
      <c r="GR359">
        <v>0.243584159992316</v>
      </c>
      <c r="GS359">
        <v>0.243584159992316</v>
      </c>
      <c r="GT359">
        <v>10.5112032387831</v>
      </c>
      <c r="GU359">
        <v>52.3608925669703</v>
      </c>
      <c r="GV359">
        <v>32.748915791179599</v>
      </c>
    </row>
    <row r="360" spans="1:204" x14ac:dyDescent="0.35">
      <c r="A360">
        <v>359</v>
      </c>
      <c r="B360" t="s">
        <v>1516</v>
      </c>
      <c r="C360" t="s">
        <v>382</v>
      </c>
      <c r="D360" t="s">
        <v>1517</v>
      </c>
      <c r="E360" t="s">
        <v>1518</v>
      </c>
      <c r="F360">
        <v>0</v>
      </c>
      <c r="G360">
        <v>5.7106945500000004</v>
      </c>
      <c r="H360">
        <v>4.7412479585970004</v>
      </c>
      <c r="I360">
        <v>4.0125953434013999</v>
      </c>
      <c r="J360">
        <v>3.62236203720399</v>
      </c>
      <c r="K360">
        <v>3.39160882604012</v>
      </c>
      <c r="L360">
        <v>3.4468692549776399</v>
      </c>
      <c r="M360">
        <v>3.4468692549776399</v>
      </c>
      <c r="N360">
        <v>4.5623183812500002E-2</v>
      </c>
      <c r="O360">
        <v>4.5623183844925599E-2</v>
      </c>
      <c r="P360">
        <v>4.8352875320334901E-2</v>
      </c>
      <c r="Q360">
        <v>7.5983089789097694E-2</v>
      </c>
      <c r="R360">
        <v>0.110520857875035</v>
      </c>
      <c r="S360">
        <v>0.13815107234379301</v>
      </c>
      <c r="T360">
        <v>0.17959639404693101</v>
      </c>
      <c r="U360">
        <v>7.4658777619999999</v>
      </c>
      <c r="V360">
        <v>7.8783753120000002</v>
      </c>
      <c r="W360">
        <v>8.2680435419999991</v>
      </c>
      <c r="X360">
        <v>8.6415273540000008</v>
      </c>
      <c r="Y360">
        <v>9.273611592</v>
      </c>
      <c r="Z360">
        <v>9.5986216039999999</v>
      </c>
      <c r="AA360">
        <v>9.8894452479999995</v>
      </c>
      <c r="AB360">
        <v>0</v>
      </c>
      <c r="AC360">
        <v>0</v>
      </c>
      <c r="AD360">
        <v>0</v>
      </c>
      <c r="AE360">
        <v>0</v>
      </c>
      <c r="AF360">
        <v>0</v>
      </c>
      <c r="AG360">
        <v>0</v>
      </c>
      <c r="AH360">
        <v>0</v>
      </c>
      <c r="AI360">
        <v>0</v>
      </c>
      <c r="AJ360">
        <v>0</v>
      </c>
      <c r="AK360">
        <v>0</v>
      </c>
      <c r="AL360">
        <v>0</v>
      </c>
      <c r="AM360">
        <v>0</v>
      </c>
      <c r="AN360">
        <v>0</v>
      </c>
      <c r="AO360">
        <v>0</v>
      </c>
      <c r="AP360">
        <v>1.62288754577778</v>
      </c>
      <c r="AQ360">
        <v>2.2575640808888902</v>
      </c>
      <c r="AR360">
        <v>1.9383576711964401</v>
      </c>
      <c r="AS360">
        <v>2.4821107049484898</v>
      </c>
      <c r="AT360">
        <v>3.3590719811482099</v>
      </c>
      <c r="AU360">
        <v>3.7261215666053098</v>
      </c>
      <c r="AV360">
        <v>3.2691345381331001</v>
      </c>
      <c r="AW360">
        <v>1.01494583794756E-2</v>
      </c>
      <c r="AX360">
        <v>7.25869210680584E-3</v>
      </c>
      <c r="AY360">
        <v>7.6986884344234403E-3</v>
      </c>
      <c r="AZ360">
        <v>0</v>
      </c>
      <c r="BA360">
        <v>0</v>
      </c>
      <c r="BB360">
        <v>0</v>
      </c>
      <c r="BC360">
        <v>0</v>
      </c>
      <c r="BD360">
        <v>0</v>
      </c>
      <c r="BE360">
        <v>0</v>
      </c>
      <c r="BF360">
        <v>0</v>
      </c>
      <c r="BG360">
        <v>0</v>
      </c>
      <c r="BH360">
        <v>0</v>
      </c>
      <c r="BI360">
        <v>0</v>
      </c>
      <c r="BJ360">
        <v>0</v>
      </c>
      <c r="BK360">
        <v>0</v>
      </c>
      <c r="BL360">
        <v>3.9596759249428799E-2</v>
      </c>
      <c r="BM360">
        <v>3.9460095733122799E-2</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14.8552324999698</v>
      </c>
      <c r="CO360">
        <v>14.969665986687099</v>
      </c>
      <c r="CP360">
        <v>14.3145082160857</v>
      </c>
      <c r="CQ360">
        <v>14.821983185941599</v>
      </c>
      <c r="CR360">
        <v>16.134813257063399</v>
      </c>
      <c r="CS360">
        <v>16.909763497926701</v>
      </c>
      <c r="CT360">
        <v>16.909763497926701</v>
      </c>
      <c r="CU360">
        <v>16.9573585385073</v>
      </c>
      <c r="CV360">
        <v>16.9318795093048</v>
      </c>
      <c r="CW360">
        <v>7.7032444101787804E-3</v>
      </c>
      <c r="CX360">
        <v>-4.3765690642929199E-2</v>
      </c>
      <c r="CY360">
        <v>3.5451792139501198E-2</v>
      </c>
      <c r="CZ360">
        <v>8.8573172338165099E-2</v>
      </c>
      <c r="DA360">
        <v>4.80297000353644E-2</v>
      </c>
      <c r="DB360">
        <v>0.15139178149445001</v>
      </c>
      <c r="DC360">
        <v>1.1498038677567201E-2</v>
      </c>
      <c r="DD360">
        <v>2.2489601126846699</v>
      </c>
      <c r="DE360">
        <v>0.94310623775839098</v>
      </c>
      <c r="DF360">
        <v>0.19442911472767599</v>
      </c>
      <c r="DG360">
        <v>0.19442911472767599</v>
      </c>
      <c r="DH360">
        <v>0.146834074147105</v>
      </c>
      <c r="DI360">
        <v>0</v>
      </c>
      <c r="DJ360">
        <v>0</v>
      </c>
      <c r="DK360">
        <v>0</v>
      </c>
      <c r="DL360">
        <v>0</v>
      </c>
      <c r="DM360">
        <v>0</v>
      </c>
      <c r="DN360">
        <v>0</v>
      </c>
      <c r="DO360" t="s">
        <v>1859</v>
      </c>
      <c r="DP360">
        <v>66968</v>
      </c>
      <c r="DQ360">
        <v>66968</v>
      </c>
      <c r="DR360" t="s">
        <v>1835</v>
      </c>
      <c r="DS360">
        <v>0</v>
      </c>
      <c r="DT360">
        <v>176.86</v>
      </c>
      <c r="DU360">
        <v>55916.800000000003</v>
      </c>
      <c r="DV360">
        <v>52709.7</v>
      </c>
      <c r="DW360">
        <v>5.4815700966782E-4</v>
      </c>
      <c r="DX360">
        <v>3.4468692549776399</v>
      </c>
      <c r="DY360">
        <v>3.4474174119873102</v>
      </c>
      <c r="DZ360">
        <v>5.4815700966782E-4</v>
      </c>
      <c r="EA360">
        <v>2.6807327462144501</v>
      </c>
      <c r="EB360">
        <v>0</v>
      </c>
      <c r="EC360">
        <v>0.14679193800099299</v>
      </c>
      <c r="ED360">
        <v>0</v>
      </c>
      <c r="EE360" t="s">
        <v>1836</v>
      </c>
      <c r="EF360" t="s">
        <v>383</v>
      </c>
      <c r="EG360" t="s">
        <v>1836</v>
      </c>
      <c r="EH360" t="s">
        <v>1896</v>
      </c>
      <c r="EI360" t="s">
        <v>1836</v>
      </c>
      <c r="EJ360">
        <v>2.89073511003743E-4</v>
      </c>
      <c r="EK360">
        <v>7.5372897137633101</v>
      </c>
      <c r="EL360">
        <v>1.70819005341118E-3</v>
      </c>
      <c r="EM360">
        <v>0.28320969830477599</v>
      </c>
      <c r="EN360">
        <v>0</v>
      </c>
      <c r="EO360">
        <v>0</v>
      </c>
      <c r="EP360">
        <v>0</v>
      </c>
      <c r="EQ360">
        <v>0</v>
      </c>
      <c r="ER360">
        <v>0</v>
      </c>
      <c r="ES360">
        <v>0</v>
      </c>
      <c r="ET360">
        <v>0</v>
      </c>
      <c r="EU360">
        <v>0</v>
      </c>
      <c r="EV360">
        <v>0.03</v>
      </c>
      <c r="EW360">
        <v>181.86</v>
      </c>
      <c r="EX360">
        <v>1.0148759041394499</v>
      </c>
      <c r="EY360">
        <v>56748.612956584802</v>
      </c>
      <c r="EZ360">
        <v>10.320302752284499</v>
      </c>
      <c r="FA360">
        <v>0</v>
      </c>
      <c r="FB360">
        <v>0</v>
      </c>
      <c r="FC360">
        <v>0</v>
      </c>
      <c r="FD360">
        <v>0</v>
      </c>
      <c r="FE360">
        <v>0</v>
      </c>
      <c r="FF360">
        <v>0</v>
      </c>
      <c r="FG360">
        <v>0</v>
      </c>
      <c r="FH360">
        <v>0</v>
      </c>
      <c r="FI360">
        <v>0</v>
      </c>
      <c r="FJ360">
        <v>0</v>
      </c>
      <c r="FK360">
        <v>0</v>
      </c>
      <c r="FL360">
        <v>0</v>
      </c>
      <c r="FM360">
        <v>0</v>
      </c>
      <c r="FN360">
        <v>0</v>
      </c>
      <c r="FO360">
        <v>0</v>
      </c>
      <c r="FP360">
        <v>0</v>
      </c>
      <c r="FQ360">
        <v>0</v>
      </c>
      <c r="FR360">
        <v>0</v>
      </c>
      <c r="FS360">
        <v>0</v>
      </c>
      <c r="FT360">
        <v>0</v>
      </c>
      <c r="FU360">
        <v>0</v>
      </c>
      <c r="FV360">
        <v>0</v>
      </c>
      <c r="FW360">
        <v>0</v>
      </c>
      <c r="FX360">
        <v>0</v>
      </c>
      <c r="FY360">
        <v>0</v>
      </c>
      <c r="FZ360">
        <v>0.23761842604507699</v>
      </c>
      <c r="GA360">
        <v>0</v>
      </c>
      <c r="GB360">
        <v>0</v>
      </c>
      <c r="GC360">
        <v>0</v>
      </c>
      <c r="GD360">
        <v>0</v>
      </c>
      <c r="GE360">
        <v>0</v>
      </c>
      <c r="GF360">
        <v>0</v>
      </c>
      <c r="GG360">
        <v>0</v>
      </c>
      <c r="GH360">
        <v>0</v>
      </c>
      <c r="GI360">
        <v>0</v>
      </c>
      <c r="GJ360">
        <v>0</v>
      </c>
      <c r="GK360">
        <v>0</v>
      </c>
      <c r="GL360">
        <v>0</v>
      </c>
      <c r="GM360">
        <v>0</v>
      </c>
      <c r="GN360">
        <v>0</v>
      </c>
      <c r="GO360">
        <v>0</v>
      </c>
      <c r="GP360">
        <v>17.123897979083601</v>
      </c>
      <c r="GQ360">
        <v>0</v>
      </c>
      <c r="GR360">
        <v>0.15461694424751701</v>
      </c>
      <c r="GS360">
        <v>0.15461694424751701</v>
      </c>
      <c r="GT360">
        <v>0.192018469778866</v>
      </c>
      <c r="GU360">
        <v>6.8035952267991302</v>
      </c>
      <c r="GV360">
        <v>3.4474174119873102</v>
      </c>
    </row>
    <row r="361" spans="1:204" x14ac:dyDescent="0.35">
      <c r="A361">
        <v>360</v>
      </c>
      <c r="B361" t="s">
        <v>1519</v>
      </c>
      <c r="C361" t="s">
        <v>383</v>
      </c>
      <c r="D361" t="s">
        <v>1520</v>
      </c>
      <c r="E361" t="s">
        <v>1521</v>
      </c>
      <c r="F361">
        <v>0</v>
      </c>
      <c r="G361">
        <v>117.34295019</v>
      </c>
      <c r="H361">
        <v>96.162112635992003</v>
      </c>
      <c r="I361">
        <v>80.245863397799397</v>
      </c>
      <c r="J361">
        <v>71.345020286213398</v>
      </c>
      <c r="K361">
        <v>63.068415273158202</v>
      </c>
      <c r="L361">
        <v>64.096006560704595</v>
      </c>
      <c r="M361">
        <v>64.096006560704595</v>
      </c>
      <c r="N361">
        <v>0.84838259727083298</v>
      </c>
      <c r="O361">
        <v>0.84838259728627496</v>
      </c>
      <c r="P361">
        <v>0.89914237660306795</v>
      </c>
      <c r="Q361">
        <v>1.41293802037625</v>
      </c>
      <c r="R361">
        <v>2.0551825750927302</v>
      </c>
      <c r="S361">
        <v>2.56897821886592</v>
      </c>
      <c r="T361">
        <v>3.33967168452569</v>
      </c>
      <c r="U361">
        <v>227.399944914</v>
      </c>
      <c r="V361">
        <v>241.243466724</v>
      </c>
      <c r="W361">
        <v>256.174075872</v>
      </c>
      <c r="X361">
        <v>275.30067297599999</v>
      </c>
      <c r="Y361">
        <v>296.92403282700002</v>
      </c>
      <c r="Z361">
        <v>313.61855453999999</v>
      </c>
      <c r="AA361">
        <v>323.67473532899999</v>
      </c>
      <c r="AB361">
        <v>0</v>
      </c>
      <c r="AC361">
        <v>0</v>
      </c>
      <c r="AD361">
        <v>8.3005843736921303</v>
      </c>
      <c r="AE361">
        <v>10.659261254959199</v>
      </c>
      <c r="AF361">
        <v>12.453782788004</v>
      </c>
      <c r="AG361">
        <v>14.688366788004</v>
      </c>
      <c r="AH361">
        <v>14.688366788004</v>
      </c>
      <c r="AI361">
        <v>0</v>
      </c>
      <c r="AJ361">
        <v>0</v>
      </c>
      <c r="AK361">
        <v>2.2445689999999998</v>
      </c>
      <c r="AL361">
        <v>1.3966150500000001</v>
      </c>
      <c r="AM361">
        <v>0</v>
      </c>
      <c r="AN361">
        <v>0</v>
      </c>
      <c r="AO361">
        <v>0</v>
      </c>
      <c r="AP361">
        <v>2.1209230104444399</v>
      </c>
      <c r="AQ361">
        <v>2.8776755602222202</v>
      </c>
      <c r="AR361">
        <v>2.6850751755164399</v>
      </c>
      <c r="AS361">
        <v>2.6484835866443301</v>
      </c>
      <c r="AT361">
        <v>3.0705789265430599</v>
      </c>
      <c r="AU361">
        <v>3.44919881292879</v>
      </c>
      <c r="AV361">
        <v>2.6920974842639498</v>
      </c>
      <c r="AW361">
        <v>0.18990832889388301</v>
      </c>
      <c r="AX361">
        <v>0.13581868474344599</v>
      </c>
      <c r="AY361">
        <v>0.14405153463288201</v>
      </c>
      <c r="AZ361">
        <v>0</v>
      </c>
      <c r="BA361">
        <v>0</v>
      </c>
      <c r="BB361">
        <v>0</v>
      </c>
      <c r="BC361">
        <v>0</v>
      </c>
      <c r="BD361">
        <v>0</v>
      </c>
      <c r="BE361">
        <v>0</v>
      </c>
      <c r="BF361">
        <v>0</v>
      </c>
      <c r="BG361">
        <v>0</v>
      </c>
      <c r="BH361">
        <v>0</v>
      </c>
      <c r="BI361">
        <v>0</v>
      </c>
      <c r="BJ361">
        <v>0</v>
      </c>
      <c r="BK361">
        <v>0</v>
      </c>
      <c r="BL361">
        <v>2.9897054036438702</v>
      </c>
      <c r="BM361">
        <v>2.99327181665867</v>
      </c>
      <c r="BN361">
        <v>0</v>
      </c>
      <c r="BO361">
        <v>0</v>
      </c>
      <c r="BP361">
        <v>0</v>
      </c>
      <c r="BQ361">
        <v>0</v>
      </c>
      <c r="BR361">
        <v>0</v>
      </c>
      <c r="BS361">
        <v>0</v>
      </c>
      <c r="BT361">
        <v>0</v>
      </c>
      <c r="BU361">
        <v>2.2345839999999999</v>
      </c>
      <c r="BV361">
        <v>2.2345839999999999</v>
      </c>
      <c r="BW361">
        <v>0</v>
      </c>
      <c r="BX361">
        <v>0</v>
      </c>
      <c r="BY361">
        <v>0</v>
      </c>
      <c r="BZ361">
        <v>0</v>
      </c>
      <c r="CA361">
        <v>0</v>
      </c>
      <c r="CB361">
        <v>0</v>
      </c>
      <c r="CC361">
        <v>3.817415</v>
      </c>
      <c r="CD361">
        <v>0</v>
      </c>
      <c r="CE361">
        <v>0</v>
      </c>
      <c r="CF361">
        <v>0</v>
      </c>
      <c r="CG361">
        <v>0</v>
      </c>
      <c r="CH361">
        <v>0</v>
      </c>
      <c r="CI361">
        <v>0</v>
      </c>
      <c r="CJ361">
        <v>0</v>
      </c>
      <c r="CK361">
        <v>11.731567</v>
      </c>
      <c r="CL361">
        <v>12.2902130247309</v>
      </c>
      <c r="CM361">
        <v>11.731567</v>
      </c>
      <c r="CN361">
        <v>347.90210904060899</v>
      </c>
      <c r="CO361">
        <v>344.25716160588797</v>
      </c>
      <c r="CP361">
        <v>353.68663354690301</v>
      </c>
      <c r="CQ361">
        <v>364.997575174193</v>
      </c>
      <c r="CR361">
        <v>383.62399138979799</v>
      </c>
      <c r="CS361">
        <v>410.152671920503</v>
      </c>
      <c r="CT361">
        <v>410.152671920503</v>
      </c>
      <c r="CU361">
        <v>433.64391129409699</v>
      </c>
      <c r="CV361">
        <v>420.78109087122903</v>
      </c>
      <c r="CW361">
        <v>-1.0476933999546301E-2</v>
      </c>
      <c r="CX361">
        <v>2.7390779314592401E-2</v>
      </c>
      <c r="CY361">
        <v>3.19801218210038E-2</v>
      </c>
      <c r="CZ361">
        <v>5.10316163243427E-2</v>
      </c>
      <c r="DA361">
        <v>6.9152819234784293E-2</v>
      </c>
      <c r="DB361">
        <v>0.24645381567226901</v>
      </c>
      <c r="DC361">
        <v>5.7274378498129302E-2</v>
      </c>
      <c r="DD361">
        <v>85.741802253488004</v>
      </c>
      <c r="DE361">
        <v>28.8481527215665</v>
      </c>
      <c r="DF361">
        <v>23.491239373593899</v>
      </c>
      <c r="DG361">
        <v>23.491239373593899</v>
      </c>
      <c r="DH361">
        <v>0</v>
      </c>
      <c r="DI361">
        <v>0</v>
      </c>
      <c r="DJ361">
        <v>0</v>
      </c>
      <c r="DK361">
        <v>0</v>
      </c>
      <c r="DL361">
        <v>0</v>
      </c>
      <c r="DM361">
        <v>0</v>
      </c>
      <c r="DN361">
        <v>0</v>
      </c>
      <c r="DO361" t="s">
        <v>1836</v>
      </c>
      <c r="DP361">
        <v>0</v>
      </c>
      <c r="DQ361">
        <v>0</v>
      </c>
      <c r="DR361" t="s">
        <v>1872</v>
      </c>
      <c r="DS361">
        <v>0.01</v>
      </c>
      <c r="DT361">
        <v>1533.51</v>
      </c>
      <c r="DU361">
        <v>211067.9</v>
      </c>
      <c r="DV361">
        <v>197226.9</v>
      </c>
      <c r="DW361">
        <v>1.0193213368888201E-2</v>
      </c>
      <c r="DX361">
        <v>64.096006560704595</v>
      </c>
      <c r="DY361">
        <v>64.106199774073502</v>
      </c>
      <c r="DZ361">
        <v>1.0193213368888201E-2</v>
      </c>
      <c r="EA361">
        <v>2.44626517984522</v>
      </c>
      <c r="EB361">
        <v>9.3107670788477696E-3</v>
      </c>
      <c r="EC361">
        <v>0</v>
      </c>
      <c r="ED361">
        <v>0</v>
      </c>
      <c r="EE361" t="s">
        <v>1836</v>
      </c>
      <c r="EF361" t="s">
        <v>1836</v>
      </c>
      <c r="EG361" t="s">
        <v>1836</v>
      </c>
      <c r="EH361" t="s">
        <v>1836</v>
      </c>
      <c r="EI361" t="s">
        <v>1836</v>
      </c>
      <c r="EJ361">
        <v>5.37544521913605E-3</v>
      </c>
      <c r="EK361">
        <v>0</v>
      </c>
      <c r="EL361">
        <v>0</v>
      </c>
      <c r="EM361">
        <v>5.2664053486751303</v>
      </c>
      <c r="EN361">
        <v>0</v>
      </c>
      <c r="EO361">
        <v>15.1326528595018</v>
      </c>
      <c r="EP361">
        <v>17.470422055338599</v>
      </c>
      <c r="EQ361">
        <v>0</v>
      </c>
      <c r="ER361">
        <v>0</v>
      </c>
      <c r="ES361">
        <v>0</v>
      </c>
      <c r="ET361">
        <v>0</v>
      </c>
      <c r="EU361">
        <v>0</v>
      </c>
      <c r="EV361">
        <v>0.02</v>
      </c>
      <c r="EW361">
        <v>1610.18</v>
      </c>
      <c r="EX361">
        <v>1.0171007773676499</v>
      </c>
      <c r="EY361">
        <v>214687.006776233</v>
      </c>
      <c r="EZ361">
        <v>345.68472457095498</v>
      </c>
      <c r="FA361">
        <v>6440.6102032870003</v>
      </c>
      <c r="FB361">
        <v>1594.8504</v>
      </c>
      <c r="FC361">
        <v>1610.1855</v>
      </c>
      <c r="FD361">
        <v>342.393658631878</v>
      </c>
      <c r="FE361">
        <v>345.68590534949197</v>
      </c>
      <c r="FF361">
        <v>3.2922467176141499</v>
      </c>
      <c r="FG361">
        <v>3.2734905160719499</v>
      </c>
      <c r="FH361">
        <v>0</v>
      </c>
      <c r="FI361">
        <v>0</v>
      </c>
      <c r="FJ361">
        <v>0</v>
      </c>
      <c r="FK361">
        <v>0</v>
      </c>
      <c r="FL361">
        <v>0</v>
      </c>
      <c r="FM361">
        <v>0</v>
      </c>
      <c r="FN361">
        <v>0</v>
      </c>
      <c r="FO361">
        <v>0</v>
      </c>
      <c r="FP361">
        <v>0</v>
      </c>
      <c r="FQ361">
        <v>0</v>
      </c>
      <c r="FR361">
        <v>1.50834426677334</v>
      </c>
      <c r="FS361">
        <v>0</v>
      </c>
      <c r="FT361">
        <v>0</v>
      </c>
      <c r="FU361">
        <v>0</v>
      </c>
      <c r="FV361">
        <v>0</v>
      </c>
      <c r="FW361">
        <v>0</v>
      </c>
      <c r="FX361">
        <v>0</v>
      </c>
      <c r="FY361">
        <v>0</v>
      </c>
      <c r="FZ361">
        <v>4.4186159701298298</v>
      </c>
      <c r="GA361">
        <v>0</v>
      </c>
      <c r="GB361">
        <v>0</v>
      </c>
      <c r="GC361">
        <v>0</v>
      </c>
      <c r="GD361">
        <v>0</v>
      </c>
      <c r="GE361">
        <v>0</v>
      </c>
      <c r="GF361">
        <v>0</v>
      </c>
      <c r="GG361">
        <v>0</v>
      </c>
      <c r="GH361">
        <v>5.1802090306077204</v>
      </c>
      <c r="GI361">
        <v>0</v>
      </c>
      <c r="GJ361">
        <v>0</v>
      </c>
      <c r="GK361">
        <v>0</v>
      </c>
      <c r="GL361">
        <v>0</v>
      </c>
      <c r="GM361">
        <v>0</v>
      </c>
      <c r="GN361">
        <v>0</v>
      </c>
      <c r="GO361">
        <v>0</v>
      </c>
      <c r="GP361">
        <v>456.03363002529301</v>
      </c>
      <c r="GQ361">
        <v>0</v>
      </c>
      <c r="GR361">
        <v>0</v>
      </c>
      <c r="GS361">
        <v>0</v>
      </c>
      <c r="GT361">
        <v>35.252539154063598</v>
      </c>
      <c r="GU361">
        <v>110.348905454338</v>
      </c>
      <c r="GV361">
        <v>64.106199774073502</v>
      </c>
    </row>
    <row r="362" spans="1:204" x14ac:dyDescent="0.35">
      <c r="A362">
        <v>361</v>
      </c>
      <c r="B362" t="s">
        <v>1522</v>
      </c>
      <c r="C362" t="s">
        <v>384</v>
      </c>
      <c r="D362" t="s">
        <v>1523</v>
      </c>
      <c r="E362" t="s">
        <v>1524</v>
      </c>
      <c r="F362">
        <v>0</v>
      </c>
      <c r="G362">
        <v>4.8313180500000001</v>
      </c>
      <c r="H362">
        <v>3.9096234804719998</v>
      </c>
      <c r="I362">
        <v>3.2165624149836098</v>
      </c>
      <c r="J362">
        <v>2.8453202421316002</v>
      </c>
      <c r="K362">
        <v>2.79360727317628</v>
      </c>
      <c r="L362">
        <v>2.8391242959571499</v>
      </c>
      <c r="M362">
        <v>2.8391242959571499</v>
      </c>
      <c r="N362">
        <v>3.7578997020833303E-2</v>
      </c>
      <c r="O362">
        <v>3.7578997093070297E-2</v>
      </c>
      <c r="P362">
        <v>3.9827394933257203E-2</v>
      </c>
      <c r="Q362">
        <v>6.2585906323689905E-2</v>
      </c>
      <c r="R362">
        <v>9.1034045561752402E-2</v>
      </c>
      <c r="S362">
        <v>0.11379255695219</v>
      </c>
      <c r="T362">
        <v>0.14793032403784701</v>
      </c>
      <c r="U362">
        <v>7.6962212640000001</v>
      </c>
      <c r="V362">
        <v>7.8236646480000003</v>
      </c>
      <c r="W362">
        <v>8.1707055640000004</v>
      </c>
      <c r="X362">
        <v>8.5021029939999995</v>
      </c>
      <c r="Y362">
        <v>8.8088341379999999</v>
      </c>
      <c r="Z362">
        <v>9.1599847130000001</v>
      </c>
      <c r="AA362">
        <v>9.1224044640000006</v>
      </c>
      <c r="AB362">
        <v>0</v>
      </c>
      <c r="AC362">
        <v>0</v>
      </c>
      <c r="AD362">
        <v>0</v>
      </c>
      <c r="AE362">
        <v>0</v>
      </c>
      <c r="AF362">
        <v>0</v>
      </c>
      <c r="AG362">
        <v>0</v>
      </c>
      <c r="AH362">
        <v>0</v>
      </c>
      <c r="AI362">
        <v>0</v>
      </c>
      <c r="AJ362">
        <v>0</v>
      </c>
      <c r="AK362">
        <v>0</v>
      </c>
      <c r="AL362">
        <v>0</v>
      </c>
      <c r="AM362">
        <v>0</v>
      </c>
      <c r="AN362">
        <v>0</v>
      </c>
      <c r="AO362">
        <v>0</v>
      </c>
      <c r="AP362">
        <v>3.2799323111111098</v>
      </c>
      <c r="AQ362">
        <v>3.5094029386666699</v>
      </c>
      <c r="AR362">
        <v>2.0983200148551102</v>
      </c>
      <c r="AS362">
        <v>1.0149031875739001</v>
      </c>
      <c r="AT362">
        <v>0.72121281950390403</v>
      </c>
      <c r="AU362">
        <v>0.77220798395264501</v>
      </c>
      <c r="AV362">
        <v>0.480010799692348</v>
      </c>
      <c r="AW362">
        <v>8.3831010650432993E-3</v>
      </c>
      <c r="AX362">
        <v>5.9954282540276597E-3</v>
      </c>
      <c r="AY362">
        <v>6.35884998007022E-3</v>
      </c>
      <c r="AZ362">
        <v>0</v>
      </c>
      <c r="BA362">
        <v>0</v>
      </c>
      <c r="BB362">
        <v>0</v>
      </c>
      <c r="BC362">
        <v>0</v>
      </c>
      <c r="BD362">
        <v>0</v>
      </c>
      <c r="BE362">
        <v>0</v>
      </c>
      <c r="BF362">
        <v>0</v>
      </c>
      <c r="BG362">
        <v>0</v>
      </c>
      <c r="BH362">
        <v>0</v>
      </c>
      <c r="BI362">
        <v>0</v>
      </c>
      <c r="BJ362">
        <v>0</v>
      </c>
      <c r="BK362">
        <v>0</v>
      </c>
      <c r="BL362">
        <v>9.2587237842543899E-2</v>
      </c>
      <c r="BM362">
        <v>9.2241652955699305E-2</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15.853433723197</v>
      </c>
      <c r="CO362">
        <v>15.378852730328299</v>
      </c>
      <c r="CP362">
        <v>13.6240158917077</v>
      </c>
      <c r="CQ362">
        <v>12.424912330029199</v>
      </c>
      <c r="CR362">
        <v>12.4146882762419</v>
      </c>
      <c r="CS362">
        <v>12.885109549861999</v>
      </c>
      <c r="CT362">
        <v>12.885109549861999</v>
      </c>
      <c r="CU362">
        <v>12.967723485345999</v>
      </c>
      <c r="CV362">
        <v>12.7104144732691</v>
      </c>
      <c r="CW362">
        <v>-2.9935533282878901E-2</v>
      </c>
      <c r="CX362">
        <v>-0.114107135908772</v>
      </c>
      <c r="CY362">
        <v>-8.8013957940872897E-2</v>
      </c>
      <c r="CZ362">
        <v>-8.2286727790847902E-4</v>
      </c>
      <c r="DA362">
        <v>3.7892314583548997E-2</v>
      </c>
      <c r="DB362">
        <v>-0.17439538314174499</v>
      </c>
      <c r="DC362">
        <v>1.5797966193309001E-2</v>
      </c>
      <c r="DD362">
        <v>-2.7647656482691998</v>
      </c>
      <c r="DE362">
        <v>0.44036727584469698</v>
      </c>
      <c r="DF362">
        <v>0.20355852506580199</v>
      </c>
      <c r="DG362">
        <v>0.20355852506580199</v>
      </c>
      <c r="DH362">
        <v>0.120944589581769</v>
      </c>
      <c r="DI362">
        <v>0</v>
      </c>
      <c r="DJ362">
        <v>0</v>
      </c>
      <c r="DK362">
        <v>0</v>
      </c>
      <c r="DL362">
        <v>0</v>
      </c>
      <c r="DM362">
        <v>0</v>
      </c>
      <c r="DN362">
        <v>0</v>
      </c>
      <c r="DO362" t="s">
        <v>1845</v>
      </c>
      <c r="DP362">
        <v>40744</v>
      </c>
      <c r="DQ362">
        <v>40744</v>
      </c>
      <c r="DR362" t="s">
        <v>1835</v>
      </c>
      <c r="DS362">
        <v>0</v>
      </c>
      <c r="DT362">
        <v>278.24</v>
      </c>
      <c r="DU362">
        <v>32786.1</v>
      </c>
      <c r="DV362">
        <v>32062.1</v>
      </c>
      <c r="DW362">
        <v>4.5150705463515E-4</v>
      </c>
      <c r="DX362">
        <v>2.8391242959571499</v>
      </c>
      <c r="DY362">
        <v>2.8395758030117899</v>
      </c>
      <c r="DZ362">
        <v>4.5150705463515E-4</v>
      </c>
      <c r="EA362">
        <v>0.71754168016685804</v>
      </c>
      <c r="EB362">
        <v>0</v>
      </c>
      <c r="EC362">
        <v>0.120909882795026</v>
      </c>
      <c r="ED362">
        <v>0</v>
      </c>
      <c r="EE362" t="s">
        <v>1836</v>
      </c>
      <c r="EF362" t="s">
        <v>189</v>
      </c>
      <c r="EG362" t="s">
        <v>1836</v>
      </c>
      <c r="EH362" t="s">
        <v>1871</v>
      </c>
      <c r="EI362" t="s">
        <v>1836</v>
      </c>
      <c r="EJ362">
        <v>2.3810464378707299E-4</v>
      </c>
      <c r="EK362">
        <v>6.2083301596379998</v>
      </c>
      <c r="EL362">
        <v>1.4070054661188399E-3</v>
      </c>
      <c r="EM362">
        <v>0.23327474175199001</v>
      </c>
      <c r="EN362">
        <v>0</v>
      </c>
      <c r="EO362">
        <v>0</v>
      </c>
      <c r="EP362">
        <v>0</v>
      </c>
      <c r="EQ362">
        <v>0</v>
      </c>
      <c r="ER362">
        <v>0</v>
      </c>
      <c r="ES362">
        <v>0</v>
      </c>
      <c r="ET362">
        <v>0</v>
      </c>
      <c r="EU362">
        <v>0</v>
      </c>
      <c r="EV362">
        <v>0.03</v>
      </c>
      <c r="EW362">
        <v>283.8</v>
      </c>
      <c r="EX362">
        <v>1.00559811065202</v>
      </c>
      <c r="EY362">
        <v>32969.640215648098</v>
      </c>
      <c r="EZ362">
        <v>9.3567838932009302</v>
      </c>
      <c r="FA362">
        <v>0</v>
      </c>
      <c r="FB362">
        <v>0</v>
      </c>
      <c r="FC362">
        <v>0</v>
      </c>
      <c r="FD362">
        <v>0</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v>0</v>
      </c>
      <c r="FZ362">
        <v>0.195722017192974</v>
      </c>
      <c r="GA362">
        <v>0</v>
      </c>
      <c r="GB362">
        <v>0</v>
      </c>
      <c r="GC362">
        <v>0</v>
      </c>
      <c r="GD362">
        <v>0</v>
      </c>
      <c r="GE362">
        <v>0</v>
      </c>
      <c r="GF362">
        <v>0</v>
      </c>
      <c r="GG362">
        <v>0</v>
      </c>
      <c r="GH362">
        <v>0</v>
      </c>
      <c r="GI362">
        <v>0</v>
      </c>
      <c r="GJ362">
        <v>0</v>
      </c>
      <c r="GK362">
        <v>0</v>
      </c>
      <c r="GL362">
        <v>0</v>
      </c>
      <c r="GM362">
        <v>0</v>
      </c>
      <c r="GN362">
        <v>0</v>
      </c>
      <c r="GO362">
        <v>0</v>
      </c>
      <c r="GP362">
        <v>13.470253335219599</v>
      </c>
      <c r="GQ362">
        <v>0</v>
      </c>
      <c r="GR362">
        <v>0.12735519989501001</v>
      </c>
      <c r="GS362">
        <v>0.12735519989501001</v>
      </c>
      <c r="GT362">
        <v>0.75983886195044203</v>
      </c>
      <c r="GU362">
        <v>4.1134694420186202</v>
      </c>
      <c r="GV362">
        <v>2.8395758030117899</v>
      </c>
    </row>
    <row r="363" spans="1:204" x14ac:dyDescent="0.35">
      <c r="A363">
        <v>362</v>
      </c>
      <c r="B363" t="s">
        <v>1677</v>
      </c>
      <c r="C363" t="s">
        <v>385</v>
      </c>
      <c r="D363" t="s">
        <v>1750</v>
      </c>
      <c r="E363" t="s">
        <v>1725</v>
      </c>
      <c r="F363">
        <v>1</v>
      </c>
      <c r="G363">
        <v>6.5807982899999997</v>
      </c>
      <c r="H363">
        <v>5.7192425954499999</v>
      </c>
      <c r="I363">
        <v>5.0723537544669997</v>
      </c>
      <c r="J363">
        <v>4.72606637720558</v>
      </c>
      <c r="K363">
        <v>0</v>
      </c>
      <c r="L363">
        <v>0</v>
      </c>
      <c r="M363">
        <v>0</v>
      </c>
      <c r="N363">
        <v>5.3527800958333302E-2</v>
      </c>
      <c r="O363">
        <v>5.3527800993979302E-2</v>
      </c>
      <c r="P363">
        <v>5.6730435482780402E-2</v>
      </c>
      <c r="Q363">
        <v>8.9147827187226303E-2</v>
      </c>
      <c r="R363">
        <v>0</v>
      </c>
      <c r="S363">
        <v>0</v>
      </c>
      <c r="T363">
        <v>0</v>
      </c>
      <c r="U363">
        <v>5.129335728</v>
      </c>
      <c r="V363">
        <v>5.3949800520000002</v>
      </c>
      <c r="W363">
        <v>5.6078414370000003</v>
      </c>
      <c r="X363">
        <v>5.8731841530000004</v>
      </c>
      <c r="Y363">
        <v>0</v>
      </c>
      <c r="Z363">
        <v>0</v>
      </c>
      <c r="AA363">
        <v>0</v>
      </c>
      <c r="AB363">
        <v>0</v>
      </c>
      <c r="AC363">
        <v>0</v>
      </c>
      <c r="AD363">
        <v>0</v>
      </c>
      <c r="AE363">
        <v>0</v>
      </c>
      <c r="AF363">
        <v>0</v>
      </c>
      <c r="AG363">
        <v>0</v>
      </c>
      <c r="AH363">
        <v>0</v>
      </c>
      <c r="AI363">
        <v>0</v>
      </c>
      <c r="AJ363">
        <v>0</v>
      </c>
      <c r="AK363">
        <v>0</v>
      </c>
      <c r="AL363">
        <v>0</v>
      </c>
      <c r="AM363">
        <v>0</v>
      </c>
      <c r="AN363">
        <v>0</v>
      </c>
      <c r="AO363">
        <v>0</v>
      </c>
      <c r="AP363">
        <v>1.5318017368888901</v>
      </c>
      <c r="AQ363">
        <v>1.70007224177778</v>
      </c>
      <c r="AR363">
        <v>1.2251178334577799</v>
      </c>
      <c r="AS363">
        <v>0.63481758779524899</v>
      </c>
      <c r="AT363">
        <v>0</v>
      </c>
      <c r="AU363">
        <v>0</v>
      </c>
      <c r="AV363">
        <v>0</v>
      </c>
      <c r="AW363">
        <v>1.1862733421847E-2</v>
      </c>
      <c r="AX363">
        <v>8.4839925673700807E-3</v>
      </c>
      <c r="AY363">
        <v>8.9982622895529198E-3</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13.307326289269101</v>
      </c>
      <c r="CO363">
        <v>12.8763066827891</v>
      </c>
      <c r="CP363">
        <v>11.9710417226971</v>
      </c>
      <c r="CQ363">
        <v>11.3232159451881</v>
      </c>
      <c r="CR363">
        <v>0</v>
      </c>
      <c r="CS363">
        <v>0</v>
      </c>
      <c r="CT363">
        <v>0</v>
      </c>
      <c r="CU363">
        <v>0</v>
      </c>
      <c r="CV363">
        <v>0</v>
      </c>
      <c r="CW363">
        <v>-3.2389647410052097E-2</v>
      </c>
      <c r="CX363">
        <v>-7.0304706341145398E-2</v>
      </c>
      <c r="CY363">
        <v>-5.4116073815094999E-2</v>
      </c>
      <c r="CZ363">
        <v>0</v>
      </c>
      <c r="DA363">
        <v>0</v>
      </c>
      <c r="DB363">
        <v>0</v>
      </c>
      <c r="DC363">
        <v>0</v>
      </c>
      <c r="DD363">
        <v>0</v>
      </c>
      <c r="DE363">
        <v>0</v>
      </c>
      <c r="DF363">
        <v>0</v>
      </c>
      <c r="DG363">
        <v>0</v>
      </c>
      <c r="DH363">
        <v>0</v>
      </c>
      <c r="DI363">
        <v>0</v>
      </c>
      <c r="DJ363">
        <v>0</v>
      </c>
      <c r="DK363">
        <v>0</v>
      </c>
      <c r="DL363">
        <v>0</v>
      </c>
      <c r="DM363">
        <v>0</v>
      </c>
      <c r="DN363">
        <v>0</v>
      </c>
      <c r="DO363" t="s">
        <v>1836</v>
      </c>
      <c r="DP363">
        <v>0</v>
      </c>
      <c r="DQ363">
        <v>0</v>
      </c>
      <c r="DR363" t="s">
        <v>1835</v>
      </c>
      <c r="DS363">
        <v>0</v>
      </c>
      <c r="DT363">
        <v>0</v>
      </c>
      <c r="DU363">
        <v>0</v>
      </c>
      <c r="DV363">
        <v>35625.699999999997</v>
      </c>
      <c r="DW363">
        <v>0</v>
      </c>
      <c r="DX363">
        <v>0</v>
      </c>
      <c r="DY363">
        <v>0</v>
      </c>
      <c r="DZ363">
        <v>0</v>
      </c>
      <c r="EA363">
        <v>0</v>
      </c>
      <c r="EB363">
        <v>0</v>
      </c>
      <c r="EC363">
        <v>0</v>
      </c>
      <c r="ED363">
        <v>0</v>
      </c>
      <c r="EE363" t="s">
        <v>1836</v>
      </c>
      <c r="EF363" t="s">
        <v>1836</v>
      </c>
      <c r="EG363" t="s">
        <v>1836</v>
      </c>
      <c r="EH363" t="s">
        <v>1836</v>
      </c>
      <c r="EI363" t="s">
        <v>462</v>
      </c>
      <c r="EJ363">
        <v>0</v>
      </c>
      <c r="EK363">
        <v>0</v>
      </c>
      <c r="EL363">
        <v>0</v>
      </c>
      <c r="EM363">
        <v>0</v>
      </c>
      <c r="EN363">
        <v>0</v>
      </c>
      <c r="EO363">
        <v>0</v>
      </c>
      <c r="EP363">
        <v>0</v>
      </c>
      <c r="EQ363">
        <v>0</v>
      </c>
      <c r="ER363">
        <v>0</v>
      </c>
      <c r="ES363">
        <v>0</v>
      </c>
      <c r="ET363">
        <v>0</v>
      </c>
      <c r="EU363">
        <v>0</v>
      </c>
      <c r="EV363">
        <v>0</v>
      </c>
      <c r="EW363">
        <v>0</v>
      </c>
      <c r="EX363">
        <v>0</v>
      </c>
      <c r="EY363">
        <v>0</v>
      </c>
      <c r="EZ363">
        <v>0</v>
      </c>
      <c r="FA363">
        <v>0</v>
      </c>
      <c r="FB363">
        <v>0</v>
      </c>
      <c r="FC363">
        <v>0</v>
      </c>
      <c r="FD363">
        <v>0</v>
      </c>
      <c r="FE363">
        <v>0</v>
      </c>
      <c r="FF363">
        <v>0</v>
      </c>
      <c r="FG363">
        <v>0</v>
      </c>
      <c r="FH363">
        <v>0</v>
      </c>
      <c r="FI363">
        <v>0</v>
      </c>
      <c r="FJ363">
        <v>0</v>
      </c>
      <c r="FK363">
        <v>0</v>
      </c>
      <c r="FL363">
        <v>0</v>
      </c>
      <c r="FM363">
        <v>0</v>
      </c>
      <c r="FN363">
        <v>0</v>
      </c>
      <c r="FO363">
        <v>0</v>
      </c>
      <c r="FP363">
        <v>0</v>
      </c>
      <c r="FQ363">
        <v>0</v>
      </c>
      <c r="FR363">
        <v>0</v>
      </c>
      <c r="FS363">
        <v>0</v>
      </c>
      <c r="FT363">
        <v>0</v>
      </c>
      <c r="FU363">
        <v>0</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0</v>
      </c>
      <c r="GP363">
        <v>0</v>
      </c>
      <c r="GQ363">
        <v>0</v>
      </c>
      <c r="GR363">
        <v>0</v>
      </c>
      <c r="GS363">
        <v>0</v>
      </c>
      <c r="GT363">
        <v>0</v>
      </c>
      <c r="GU363">
        <v>0</v>
      </c>
      <c r="GV363">
        <v>0</v>
      </c>
    </row>
    <row r="364" spans="1:204" x14ac:dyDescent="0.35">
      <c r="A364">
        <v>363</v>
      </c>
      <c r="B364" t="s">
        <v>1525</v>
      </c>
      <c r="C364" t="s">
        <v>386</v>
      </c>
      <c r="D364" t="s">
        <v>1526</v>
      </c>
      <c r="E364" t="s">
        <v>1527</v>
      </c>
      <c r="F364">
        <v>0</v>
      </c>
      <c r="G364">
        <v>3.4831425299999998</v>
      </c>
      <c r="H364">
        <v>2.5975354184400001</v>
      </c>
      <c r="I364">
        <v>1.9311137256047901</v>
      </c>
      <c r="J364">
        <v>1.9263911244199801</v>
      </c>
      <c r="K364">
        <v>1.97053758768798</v>
      </c>
      <c r="L364">
        <v>2.00264410642832</v>
      </c>
      <c r="M364">
        <v>2.00264410642832</v>
      </c>
      <c r="N364">
        <v>2.6507242854166699E-2</v>
      </c>
      <c r="O364">
        <v>2.65072428005723E-2</v>
      </c>
      <c r="P364">
        <v>2.8093203897791401E-2</v>
      </c>
      <c r="Q364">
        <v>4.4146463267957903E-2</v>
      </c>
      <c r="R364">
        <v>6.4213037480667506E-2</v>
      </c>
      <c r="S364">
        <v>8.0266296850834404E-2</v>
      </c>
      <c r="T364">
        <v>0.10434618590608501</v>
      </c>
      <c r="U364">
        <v>8.5539157830000008</v>
      </c>
      <c r="V364">
        <v>8.9540371689999994</v>
      </c>
      <c r="W364">
        <v>9.2721549509999992</v>
      </c>
      <c r="X364">
        <v>9.5939746400000008</v>
      </c>
      <c r="Y364">
        <v>9.9678170030000004</v>
      </c>
      <c r="Z364">
        <v>10.305232509</v>
      </c>
      <c r="AA364">
        <v>10.610366111999999</v>
      </c>
      <c r="AB364">
        <v>0</v>
      </c>
      <c r="AC364">
        <v>0</v>
      </c>
      <c r="AD364">
        <v>0</v>
      </c>
      <c r="AE364">
        <v>0</v>
      </c>
      <c r="AF364">
        <v>0</v>
      </c>
      <c r="AG364">
        <v>0</v>
      </c>
      <c r="AH364">
        <v>0</v>
      </c>
      <c r="AI364">
        <v>0</v>
      </c>
      <c r="AJ364">
        <v>0</v>
      </c>
      <c r="AK364">
        <v>0</v>
      </c>
      <c r="AL364">
        <v>0</v>
      </c>
      <c r="AM364">
        <v>0</v>
      </c>
      <c r="AN364">
        <v>0</v>
      </c>
      <c r="AO364">
        <v>0</v>
      </c>
      <c r="AP364">
        <v>1.66235834044444</v>
      </c>
      <c r="AQ364">
        <v>2.2295214995555601</v>
      </c>
      <c r="AR364">
        <v>1.8490479877902199</v>
      </c>
      <c r="AS364">
        <v>1.2306425025219501</v>
      </c>
      <c r="AT364">
        <v>1.16428237522388</v>
      </c>
      <c r="AU364">
        <v>0.86105974390441997</v>
      </c>
      <c r="AV364">
        <v>0.977689249911877</v>
      </c>
      <c r="AW364">
        <v>5.9543827516575802E-3</v>
      </c>
      <c r="AX364">
        <v>4.2584569012825502E-3</v>
      </c>
      <c r="AY364">
        <v>4.5165895469867698E-3</v>
      </c>
      <c r="AZ364">
        <v>0</v>
      </c>
      <c r="BA364">
        <v>0</v>
      </c>
      <c r="BB364">
        <v>0</v>
      </c>
      <c r="BC364">
        <v>0</v>
      </c>
      <c r="BD364">
        <v>0</v>
      </c>
      <c r="BE364">
        <v>0</v>
      </c>
      <c r="BF364">
        <v>0</v>
      </c>
      <c r="BG364">
        <v>0</v>
      </c>
      <c r="BH364">
        <v>0</v>
      </c>
      <c r="BI364">
        <v>0</v>
      </c>
      <c r="BJ364">
        <v>0</v>
      </c>
      <c r="BK364">
        <v>0</v>
      </c>
      <c r="BL364">
        <v>0.15262374292273201</v>
      </c>
      <c r="BM364">
        <v>0.15208504573555801</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13.731878279050299</v>
      </c>
      <c r="CO364">
        <v>13.9644835296201</v>
      </c>
      <c r="CP364">
        <v>13.2370115035753</v>
      </c>
      <c r="CQ364">
        <v>12.7951547302099</v>
      </c>
      <c r="CR364">
        <v>13.166850003392501</v>
      </c>
      <c r="CS364">
        <v>13.2492026561836</v>
      </c>
      <c r="CT364">
        <v>13.2492026561836</v>
      </c>
      <c r="CU364">
        <v>13.755941946764199</v>
      </c>
      <c r="CV364">
        <v>13.780356808067699</v>
      </c>
      <c r="CW364">
        <v>1.6939070230817602E-2</v>
      </c>
      <c r="CX364">
        <v>-5.2094445491073602E-2</v>
      </c>
      <c r="CY364">
        <v>-3.33804026117311E-2</v>
      </c>
      <c r="CZ364">
        <v>2.9049689591095901E-2</v>
      </c>
      <c r="DA364">
        <v>6.2545447673381096E-3</v>
      </c>
      <c r="DB364">
        <v>7.9650299334626008E-3</v>
      </c>
      <c r="DC364">
        <v>4.4685741456726998E-2</v>
      </c>
      <c r="DD364">
        <v>0.1093748215353</v>
      </c>
      <c r="DE364">
        <v>0.106206638073293</v>
      </c>
      <c r="DF364">
        <v>0.59205044440199805</v>
      </c>
      <c r="DG364">
        <v>0.59205044440199805</v>
      </c>
      <c r="DH364">
        <v>8.5311153821372707E-2</v>
      </c>
      <c r="DI364">
        <v>0</v>
      </c>
      <c r="DJ364">
        <v>0</v>
      </c>
      <c r="DK364">
        <v>0</v>
      </c>
      <c r="DL364">
        <v>0</v>
      </c>
      <c r="DM364">
        <v>0</v>
      </c>
      <c r="DN364">
        <v>0</v>
      </c>
      <c r="DO364" t="s">
        <v>1834</v>
      </c>
      <c r="DP364">
        <v>55194</v>
      </c>
      <c r="DQ364">
        <v>55194</v>
      </c>
      <c r="DR364" t="s">
        <v>1835</v>
      </c>
      <c r="DS364">
        <v>0</v>
      </c>
      <c r="DT364">
        <v>190.79</v>
      </c>
      <c r="DU364">
        <v>55612.800000000003</v>
      </c>
      <c r="DV364">
        <v>53936.1</v>
      </c>
      <c r="DW364">
        <v>3.1848129603548E-4</v>
      </c>
      <c r="DX364">
        <v>2.00264410642832</v>
      </c>
      <c r="DY364">
        <v>2.00296258772436</v>
      </c>
      <c r="DZ364">
        <v>3.1848129603548E-4</v>
      </c>
      <c r="EA364">
        <v>1.6133965840537601</v>
      </c>
      <c r="EB364">
        <v>0</v>
      </c>
      <c r="EC364">
        <v>8.5286672560716495E-2</v>
      </c>
      <c r="ED364">
        <v>0</v>
      </c>
      <c r="EE364" t="s">
        <v>1836</v>
      </c>
      <c r="EF364" t="s">
        <v>351</v>
      </c>
      <c r="EG364" t="s">
        <v>1836</v>
      </c>
      <c r="EH364" t="s">
        <v>1886</v>
      </c>
      <c r="EI364" t="s">
        <v>1836</v>
      </c>
      <c r="EJ364">
        <v>1.6795280332142299E-4</v>
      </c>
      <c r="EK364">
        <v>4.3791939023833804</v>
      </c>
      <c r="EL364">
        <v>9.9246489787311589E-4</v>
      </c>
      <c r="EM364">
        <v>0.164545908544211</v>
      </c>
      <c r="EN364">
        <v>0</v>
      </c>
      <c r="EO364">
        <v>0</v>
      </c>
      <c r="EP364">
        <v>0</v>
      </c>
      <c r="EQ364">
        <v>0</v>
      </c>
      <c r="ER364">
        <v>0</v>
      </c>
      <c r="ES364">
        <v>0</v>
      </c>
      <c r="ET364">
        <v>0</v>
      </c>
      <c r="EU364">
        <v>0</v>
      </c>
      <c r="EV364">
        <v>0.03</v>
      </c>
      <c r="EW364">
        <v>195.79</v>
      </c>
      <c r="EX364">
        <v>1.0076827062106399</v>
      </c>
      <c r="EY364">
        <v>56040.056803951098</v>
      </c>
      <c r="EZ364">
        <v>10.972082721645601</v>
      </c>
      <c r="FA364">
        <v>0</v>
      </c>
      <c r="FB364">
        <v>0</v>
      </c>
      <c r="FC364">
        <v>0</v>
      </c>
      <c r="FD364">
        <v>0</v>
      </c>
      <c r="FE364">
        <v>0</v>
      </c>
      <c r="FF364">
        <v>0</v>
      </c>
      <c r="FG364">
        <v>0</v>
      </c>
      <c r="FH364">
        <v>0</v>
      </c>
      <c r="FI364">
        <v>0</v>
      </c>
      <c r="FJ364">
        <v>0</v>
      </c>
      <c r="FK364">
        <v>0</v>
      </c>
      <c r="FL364">
        <v>0</v>
      </c>
      <c r="FM364">
        <v>0</v>
      </c>
      <c r="FN364">
        <v>0</v>
      </c>
      <c r="FO364">
        <v>0</v>
      </c>
      <c r="FP364">
        <v>0</v>
      </c>
      <c r="FQ364">
        <v>0</v>
      </c>
      <c r="FR364">
        <v>0</v>
      </c>
      <c r="FS364">
        <v>0</v>
      </c>
      <c r="FT364">
        <v>0</v>
      </c>
      <c r="FU364">
        <v>0</v>
      </c>
      <c r="FV364">
        <v>0</v>
      </c>
      <c r="FW364">
        <v>0</v>
      </c>
      <c r="FX364">
        <v>0</v>
      </c>
      <c r="FY364">
        <v>0</v>
      </c>
      <c r="FZ364">
        <v>0.13805720433020899</v>
      </c>
      <c r="GA364">
        <v>0</v>
      </c>
      <c r="GB364">
        <v>0</v>
      </c>
      <c r="GC364">
        <v>0</v>
      </c>
      <c r="GD364">
        <v>0</v>
      </c>
      <c r="GE364">
        <v>0</v>
      </c>
      <c r="GF364">
        <v>0</v>
      </c>
      <c r="GG364">
        <v>0</v>
      </c>
      <c r="GH364">
        <v>0</v>
      </c>
      <c r="GI364">
        <v>0</v>
      </c>
      <c r="GJ364">
        <v>0</v>
      </c>
      <c r="GK364">
        <v>0</v>
      </c>
      <c r="GL364">
        <v>0</v>
      </c>
      <c r="GM364">
        <v>0</v>
      </c>
      <c r="GN364">
        <v>0</v>
      </c>
      <c r="GO364">
        <v>0</v>
      </c>
      <c r="GP364">
        <v>14.9808780371577</v>
      </c>
      <c r="GQ364">
        <v>0</v>
      </c>
      <c r="GR364">
        <v>8.9833030859551299E-2</v>
      </c>
      <c r="GS364">
        <v>8.9833030859551299E-2</v>
      </c>
      <c r="GT364">
        <v>1.20052122909003</v>
      </c>
      <c r="GU364">
        <v>4.0087953155120903</v>
      </c>
      <c r="GV364">
        <v>2.00296258772436</v>
      </c>
    </row>
    <row r="365" spans="1:204" x14ac:dyDescent="0.35">
      <c r="A365">
        <v>364</v>
      </c>
      <c r="B365" t="s">
        <v>1528</v>
      </c>
      <c r="C365" t="s">
        <v>387</v>
      </c>
      <c r="D365" t="s">
        <v>1529</v>
      </c>
      <c r="E365" t="s">
        <v>1530</v>
      </c>
      <c r="F365">
        <v>0</v>
      </c>
      <c r="G365">
        <v>5.0727572900000002</v>
      </c>
      <c r="H365">
        <v>3.9157438850880002</v>
      </c>
      <c r="I365">
        <v>3.0453184879483999</v>
      </c>
      <c r="J365">
        <v>2.8404405492334401</v>
      </c>
      <c r="K365">
        <v>2.9055339784880299</v>
      </c>
      <c r="L365">
        <v>2.95287465430861</v>
      </c>
      <c r="M365">
        <v>2.95287465430861</v>
      </c>
      <c r="N365">
        <v>3.9084610833333297E-2</v>
      </c>
      <c r="O365">
        <v>3.9084610775390501E-2</v>
      </c>
      <c r="P365">
        <v>4.1423091342987703E-2</v>
      </c>
      <c r="Q365">
        <v>6.5093429253266402E-2</v>
      </c>
      <c r="R365">
        <v>9.4681351641157901E-2</v>
      </c>
      <c r="S365">
        <v>0.118351689551447</v>
      </c>
      <c r="T365">
        <v>0.153857196416881</v>
      </c>
      <c r="U365">
        <v>10.653255270000001</v>
      </c>
      <c r="V365">
        <v>11.16461352</v>
      </c>
      <c r="W365">
        <v>11.529587704000001</v>
      </c>
      <c r="X365">
        <v>11.984463743999999</v>
      </c>
      <c r="Y365">
        <v>12.519607568</v>
      </c>
      <c r="Z365">
        <v>12.966714048</v>
      </c>
      <c r="AA365">
        <v>13.115860224</v>
      </c>
      <c r="AB365">
        <v>0</v>
      </c>
      <c r="AC365">
        <v>0</v>
      </c>
      <c r="AD365">
        <v>0</v>
      </c>
      <c r="AE365">
        <v>0</v>
      </c>
      <c r="AF365">
        <v>0</v>
      </c>
      <c r="AG365">
        <v>0</v>
      </c>
      <c r="AH365">
        <v>0</v>
      </c>
      <c r="AI365">
        <v>0</v>
      </c>
      <c r="AJ365">
        <v>0</v>
      </c>
      <c r="AK365">
        <v>0</v>
      </c>
      <c r="AL365">
        <v>0</v>
      </c>
      <c r="AM365">
        <v>0</v>
      </c>
      <c r="AN365">
        <v>0</v>
      </c>
      <c r="AO365">
        <v>0</v>
      </c>
      <c r="AP365">
        <v>4.3304449786666703</v>
      </c>
      <c r="AQ365">
        <v>5.0799817200000001</v>
      </c>
      <c r="AR365">
        <v>4.0955546305919999</v>
      </c>
      <c r="AS365">
        <v>2.5705858890752</v>
      </c>
      <c r="AT365">
        <v>1.89829235029</v>
      </c>
      <c r="AU365">
        <v>1.8245593569637</v>
      </c>
      <c r="AV365">
        <v>1.40088054197711</v>
      </c>
      <c r="AW365">
        <v>8.7844597889507898E-3</v>
      </c>
      <c r="AX365">
        <v>6.2824720835896698E-3</v>
      </c>
      <c r="AY365">
        <v>6.6632933947109599E-3</v>
      </c>
      <c r="AZ365">
        <v>0</v>
      </c>
      <c r="BA365">
        <v>0</v>
      </c>
      <c r="BB365">
        <v>0</v>
      </c>
      <c r="BC365">
        <v>0</v>
      </c>
      <c r="BD365">
        <v>3.95280639178733E-2</v>
      </c>
      <c r="BE365">
        <v>0.20529091260572899</v>
      </c>
      <c r="BF365">
        <v>0.16576284868785601</v>
      </c>
      <c r="BG365">
        <v>0.20656601144178899</v>
      </c>
      <c r="BH365">
        <v>0.20656601144178899</v>
      </c>
      <c r="BI365">
        <v>0.20656601144178899</v>
      </c>
      <c r="BJ365">
        <v>0.216766802130273</v>
      </c>
      <c r="BK365">
        <v>0</v>
      </c>
      <c r="BL365">
        <v>0.16679735217435299</v>
      </c>
      <c r="BM365">
        <v>0.166208897187958</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20.1438546732068</v>
      </c>
      <c r="CO365">
        <v>20.577794472727099</v>
      </c>
      <c r="CP365">
        <v>19.050518953153901</v>
      </c>
      <c r="CQ365">
        <v>17.667149623003699</v>
      </c>
      <c r="CR365">
        <v>17.624681259860999</v>
      </c>
      <c r="CS365">
        <v>18.069065760265602</v>
      </c>
      <c r="CT365">
        <v>18.069065760265602</v>
      </c>
      <c r="CU365">
        <v>18.1626001113769</v>
      </c>
      <c r="CV365">
        <v>17.9660296893259</v>
      </c>
      <c r="CW365">
        <v>2.1542043792512899E-2</v>
      </c>
      <c r="CX365">
        <v>-7.4219592463970904E-2</v>
      </c>
      <c r="CY365">
        <v>-7.2615834432226495E-2</v>
      </c>
      <c r="CZ365">
        <v>-2.4038038987009799E-3</v>
      </c>
      <c r="DA365">
        <v>2.5213760966936099E-2</v>
      </c>
      <c r="DB365">
        <v>-9.2110686928500995E-2</v>
      </c>
      <c r="DC365">
        <v>1.21381273671932E-2</v>
      </c>
      <c r="DD365">
        <v>-1.8554642913369801</v>
      </c>
      <c r="DE365">
        <v>0.520100419807076</v>
      </c>
      <c r="DF365">
        <v>0.219324621604294</v>
      </c>
      <c r="DG365">
        <v>0.219324621604294</v>
      </c>
      <c r="DH365">
        <v>0.12579027049298799</v>
      </c>
      <c r="DI365">
        <v>0</v>
      </c>
      <c r="DJ365">
        <v>0</v>
      </c>
      <c r="DK365">
        <v>0</v>
      </c>
      <c r="DL365">
        <v>0</v>
      </c>
      <c r="DM365">
        <v>0</v>
      </c>
      <c r="DN365">
        <v>0</v>
      </c>
      <c r="DO365" t="s">
        <v>1834</v>
      </c>
      <c r="DP365">
        <v>71924</v>
      </c>
      <c r="DQ365">
        <v>71924</v>
      </c>
      <c r="DR365" t="s">
        <v>1835</v>
      </c>
      <c r="DS365">
        <v>0</v>
      </c>
      <c r="DT365">
        <v>197.44</v>
      </c>
      <c r="DU365">
        <v>66429.600000000006</v>
      </c>
      <c r="DV365">
        <v>63196.6</v>
      </c>
      <c r="DW365">
        <v>4.6959677630843E-4</v>
      </c>
      <c r="DX365">
        <v>2.95287465430861</v>
      </c>
      <c r="DY365">
        <v>2.9533442510849199</v>
      </c>
      <c r="DZ365">
        <v>4.6959677630843E-4</v>
      </c>
      <c r="EA365">
        <v>2.2448619936474299</v>
      </c>
      <c r="EB365">
        <v>0</v>
      </c>
      <c r="EC365">
        <v>0.125754173168524</v>
      </c>
      <c r="ED365">
        <v>0</v>
      </c>
      <c r="EE365" t="s">
        <v>143</v>
      </c>
      <c r="EF365" t="s">
        <v>142</v>
      </c>
      <c r="EG365" t="s">
        <v>1836</v>
      </c>
      <c r="EH365" t="s">
        <v>1837</v>
      </c>
      <c r="EI365" t="s">
        <v>1836</v>
      </c>
      <c r="EJ365">
        <v>2.4764435460887399E-4</v>
      </c>
      <c r="EK365">
        <v>6.4570687518241696</v>
      </c>
      <c r="EL365">
        <v>1.46337755810518E-3</v>
      </c>
      <c r="EM365">
        <v>0.242620963580467</v>
      </c>
      <c r="EN365">
        <v>0.216766802130273</v>
      </c>
      <c r="EO365">
        <v>0</v>
      </c>
      <c r="EP365">
        <v>0</v>
      </c>
      <c r="EQ365">
        <v>0</v>
      </c>
      <c r="ER365">
        <v>0</v>
      </c>
      <c r="ES365">
        <v>0</v>
      </c>
      <c r="ET365">
        <v>0</v>
      </c>
      <c r="EU365">
        <v>0</v>
      </c>
      <c r="EV365">
        <v>0.03</v>
      </c>
      <c r="EW365">
        <v>202.44</v>
      </c>
      <c r="EX365">
        <v>1.0125511725499201</v>
      </c>
      <c r="EY365">
        <v>67263.3693720218</v>
      </c>
      <c r="EZ365">
        <v>13.6167964956721</v>
      </c>
      <c r="FA365">
        <v>0</v>
      </c>
      <c r="FB365">
        <v>0</v>
      </c>
      <c r="FC365">
        <v>0</v>
      </c>
      <c r="FD365">
        <v>0</v>
      </c>
      <c r="FE365">
        <v>0</v>
      </c>
      <c r="FF365">
        <v>0</v>
      </c>
      <c r="FG365">
        <v>0</v>
      </c>
      <c r="FH365">
        <v>0</v>
      </c>
      <c r="FI365">
        <v>0</v>
      </c>
      <c r="FJ365">
        <v>0</v>
      </c>
      <c r="FK365">
        <v>0</v>
      </c>
      <c r="FL365">
        <v>0</v>
      </c>
      <c r="FM365">
        <v>0</v>
      </c>
      <c r="FN365">
        <v>0</v>
      </c>
      <c r="FO365">
        <v>0</v>
      </c>
      <c r="FP365">
        <v>0</v>
      </c>
      <c r="FQ365">
        <v>0</v>
      </c>
      <c r="FR365">
        <v>0</v>
      </c>
      <c r="FS365">
        <v>0</v>
      </c>
      <c r="FT365">
        <v>0</v>
      </c>
      <c r="FU365">
        <v>0</v>
      </c>
      <c r="FV365">
        <v>0</v>
      </c>
      <c r="FW365">
        <v>0</v>
      </c>
      <c r="FX365">
        <v>0</v>
      </c>
      <c r="FY365">
        <v>0</v>
      </c>
      <c r="FZ365">
        <v>0.203563659488494</v>
      </c>
      <c r="GA365">
        <v>0</v>
      </c>
      <c r="GB365">
        <v>0</v>
      </c>
      <c r="GC365">
        <v>0</v>
      </c>
      <c r="GD365">
        <v>0</v>
      </c>
      <c r="GE365">
        <v>0</v>
      </c>
      <c r="GF365">
        <v>0</v>
      </c>
      <c r="GG365">
        <v>0</v>
      </c>
      <c r="GH365">
        <v>0</v>
      </c>
      <c r="GI365">
        <v>0</v>
      </c>
      <c r="GJ365">
        <v>0</v>
      </c>
      <c r="GK365">
        <v>0</v>
      </c>
      <c r="GL365">
        <v>0</v>
      </c>
      <c r="GM365">
        <v>0</v>
      </c>
      <c r="GN365">
        <v>0</v>
      </c>
      <c r="GO365">
        <v>0</v>
      </c>
      <c r="GP365">
        <v>19.6104118894166</v>
      </c>
      <c r="GQ365">
        <v>0</v>
      </c>
      <c r="GR365">
        <v>0.132457723812862</v>
      </c>
      <c r="GS365">
        <v>0.132457723812862</v>
      </c>
      <c r="GT365">
        <v>1.64438220009069</v>
      </c>
      <c r="GU365">
        <v>5.9936153937444496</v>
      </c>
      <c r="GV365">
        <v>2.9533442510849199</v>
      </c>
    </row>
    <row r="366" spans="1:204" x14ac:dyDescent="0.35">
      <c r="A366">
        <v>365</v>
      </c>
      <c r="B366" t="s">
        <v>1531</v>
      </c>
      <c r="C366" t="s">
        <v>388</v>
      </c>
      <c r="D366" t="s">
        <v>1532</v>
      </c>
      <c r="E366" t="s">
        <v>1533</v>
      </c>
      <c r="F366">
        <v>7</v>
      </c>
      <c r="G366">
        <v>3.96979251</v>
      </c>
      <c r="H366">
        <v>3.4538417454660002</v>
      </c>
      <c r="I366">
        <v>3.0664453172426098</v>
      </c>
      <c r="J366">
        <v>2.8590671304766899</v>
      </c>
      <c r="K366">
        <v>2.6049434101968498</v>
      </c>
      <c r="L366">
        <v>2.6473864800167601</v>
      </c>
      <c r="M366">
        <v>0</v>
      </c>
      <c r="N366">
        <v>3.2037518624999997E-2</v>
      </c>
      <c r="O366">
        <v>3.2037518593615699E-2</v>
      </c>
      <c r="P366">
        <v>3.3954362926433702E-2</v>
      </c>
      <c r="Q366">
        <v>5.3356856027252902E-2</v>
      </c>
      <c r="R366">
        <v>7.7609972403244007E-2</v>
      </c>
      <c r="S366">
        <v>9.7012465504054998E-2</v>
      </c>
      <c r="T366">
        <v>0</v>
      </c>
      <c r="U366">
        <v>3.0429917999999998</v>
      </c>
      <c r="V366">
        <v>3.1953931999999998</v>
      </c>
      <c r="W366">
        <v>3.3641399399999998</v>
      </c>
      <c r="X366">
        <v>3.5770566000000001</v>
      </c>
      <c r="Y366">
        <v>3.7933186499999998</v>
      </c>
      <c r="Z366">
        <v>3.9701077200000001</v>
      </c>
      <c r="AA366">
        <v>0</v>
      </c>
      <c r="AB366">
        <v>0</v>
      </c>
      <c r="AC366">
        <v>0</v>
      </c>
      <c r="AD366">
        <v>0</v>
      </c>
      <c r="AE366">
        <v>0</v>
      </c>
      <c r="AF366">
        <v>0</v>
      </c>
      <c r="AG366">
        <v>0</v>
      </c>
      <c r="AH366">
        <v>0</v>
      </c>
      <c r="AI366">
        <v>0</v>
      </c>
      <c r="AJ366">
        <v>0</v>
      </c>
      <c r="AK366">
        <v>0</v>
      </c>
      <c r="AL366">
        <v>0</v>
      </c>
      <c r="AM366">
        <v>0</v>
      </c>
      <c r="AN366">
        <v>0</v>
      </c>
      <c r="AO366">
        <v>0</v>
      </c>
      <c r="AP366">
        <v>1.0009840568888899</v>
      </c>
      <c r="AQ366">
        <v>1.45736626133333</v>
      </c>
      <c r="AR366">
        <v>1.2988450814577801</v>
      </c>
      <c r="AS366">
        <v>1.0971567250865699</v>
      </c>
      <c r="AT366">
        <v>1.0285188934390801</v>
      </c>
      <c r="AU366">
        <v>0.93227480633034499</v>
      </c>
      <c r="AV366">
        <v>0</v>
      </c>
      <c r="AW366">
        <v>7.0958762577417898E-3</v>
      </c>
      <c r="AX366">
        <v>5.0748305039704797E-3</v>
      </c>
      <c r="AY366">
        <v>5.3824488396394003E-3</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8.0529017617716292</v>
      </c>
      <c r="CO366">
        <v>8.1437135558969196</v>
      </c>
      <c r="CP366">
        <v>7.7687671504664602</v>
      </c>
      <c r="CQ366">
        <v>7.5866373115905104</v>
      </c>
      <c r="CR366">
        <v>7.5043909260391803</v>
      </c>
      <c r="CS366">
        <v>7.6467814718511598</v>
      </c>
      <c r="CT366">
        <v>7.6467814718511598</v>
      </c>
      <c r="CU366">
        <v>0</v>
      </c>
      <c r="CV366">
        <v>0</v>
      </c>
      <c r="CW366">
        <v>1.1276903259442E-2</v>
      </c>
      <c r="CX366">
        <v>-4.6041207473334803E-2</v>
      </c>
      <c r="CY366">
        <v>-2.3443853490320399E-2</v>
      </c>
      <c r="CZ366">
        <v>-1.08409539264096E-2</v>
      </c>
      <c r="DA366">
        <v>1.8974297476682001E-2</v>
      </c>
      <c r="DB366">
        <v>0</v>
      </c>
      <c r="DC366">
        <v>0</v>
      </c>
      <c r="DD366">
        <v>0</v>
      </c>
      <c r="DE366">
        <v>0.16999784362533099</v>
      </c>
      <c r="DF366">
        <v>0</v>
      </c>
      <c r="DG366">
        <v>0</v>
      </c>
      <c r="DH366">
        <v>0</v>
      </c>
      <c r="DI366">
        <v>0</v>
      </c>
      <c r="DJ366">
        <v>0</v>
      </c>
      <c r="DK366">
        <v>0</v>
      </c>
      <c r="DL366">
        <v>0</v>
      </c>
      <c r="DM366">
        <v>0</v>
      </c>
      <c r="DN366">
        <v>0</v>
      </c>
      <c r="DO366" t="s">
        <v>1836</v>
      </c>
      <c r="DP366">
        <v>0</v>
      </c>
      <c r="DQ366">
        <v>0</v>
      </c>
      <c r="DR366" t="s">
        <v>1835</v>
      </c>
      <c r="DS366">
        <v>0</v>
      </c>
      <c r="DT366">
        <v>0</v>
      </c>
      <c r="DU366">
        <v>0</v>
      </c>
      <c r="DV366">
        <v>23849</v>
      </c>
      <c r="DW366">
        <v>0</v>
      </c>
      <c r="DX366">
        <v>0</v>
      </c>
      <c r="DY366">
        <v>0</v>
      </c>
      <c r="DZ366">
        <v>0</v>
      </c>
      <c r="EA366">
        <v>0</v>
      </c>
      <c r="EB366">
        <v>0</v>
      </c>
      <c r="EC366">
        <v>0</v>
      </c>
      <c r="ED366">
        <v>0</v>
      </c>
      <c r="EE366" t="s">
        <v>465</v>
      </c>
      <c r="EF366" t="s">
        <v>264</v>
      </c>
      <c r="EG366" t="s">
        <v>1836</v>
      </c>
      <c r="EH366" t="s">
        <v>1879</v>
      </c>
      <c r="EI366" t="s">
        <v>1153</v>
      </c>
      <c r="EJ366">
        <v>0</v>
      </c>
      <c r="EK366">
        <v>0</v>
      </c>
      <c r="EL366">
        <v>0</v>
      </c>
      <c r="EM366">
        <v>0</v>
      </c>
      <c r="EN366">
        <v>0</v>
      </c>
      <c r="EO366">
        <v>0</v>
      </c>
      <c r="EP366">
        <v>0</v>
      </c>
      <c r="EQ366">
        <v>0</v>
      </c>
      <c r="ER366">
        <v>0</v>
      </c>
      <c r="ES366">
        <v>0</v>
      </c>
      <c r="ET366">
        <v>0</v>
      </c>
      <c r="EU366">
        <v>0</v>
      </c>
      <c r="EV366">
        <v>0</v>
      </c>
      <c r="EW366">
        <v>0</v>
      </c>
      <c r="EX366">
        <v>0</v>
      </c>
      <c r="EY366">
        <v>0</v>
      </c>
      <c r="EZ366">
        <v>0</v>
      </c>
      <c r="FA366">
        <v>0</v>
      </c>
      <c r="FB366">
        <v>0</v>
      </c>
      <c r="FC366">
        <v>0</v>
      </c>
      <c r="FD366">
        <v>0</v>
      </c>
      <c r="FE366">
        <v>0</v>
      </c>
      <c r="FF366">
        <v>0</v>
      </c>
      <c r="FG366">
        <v>0</v>
      </c>
      <c r="FH366">
        <v>0</v>
      </c>
      <c r="FI366">
        <v>0</v>
      </c>
      <c r="FJ366">
        <v>0</v>
      </c>
      <c r="FK366">
        <v>0</v>
      </c>
      <c r="FL366">
        <v>0</v>
      </c>
      <c r="FM366">
        <v>0</v>
      </c>
      <c r="FN366">
        <v>0</v>
      </c>
      <c r="FO366">
        <v>0</v>
      </c>
      <c r="FP366">
        <v>0</v>
      </c>
      <c r="FQ366">
        <v>0</v>
      </c>
      <c r="FR366">
        <v>0</v>
      </c>
      <c r="FS366">
        <v>0</v>
      </c>
      <c r="FT366">
        <v>0</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row>
    <row r="367" spans="1:204" x14ac:dyDescent="0.35">
      <c r="A367">
        <v>366</v>
      </c>
      <c r="B367" t="s">
        <v>1534</v>
      </c>
      <c r="C367" t="s">
        <v>389</v>
      </c>
      <c r="D367" t="s">
        <v>1535</v>
      </c>
      <c r="E367" t="s">
        <v>1536</v>
      </c>
      <c r="F367">
        <v>0</v>
      </c>
      <c r="G367">
        <v>4.8948909</v>
      </c>
      <c r="H367">
        <v>3.971011433068</v>
      </c>
      <c r="I367">
        <v>3.2763519681227198</v>
      </c>
      <c r="J367">
        <v>2.9042640106464201</v>
      </c>
      <c r="K367">
        <v>2.86424814382507</v>
      </c>
      <c r="L367">
        <v>2.9109161380218098</v>
      </c>
      <c r="M367">
        <v>2.9109161380218098</v>
      </c>
      <c r="N367">
        <v>3.8529242645833302E-2</v>
      </c>
      <c r="O367">
        <v>3.8529242712155E-2</v>
      </c>
      <c r="P367">
        <v>4.0834494922145997E-2</v>
      </c>
      <c r="Q367">
        <v>6.4168492020515194E-2</v>
      </c>
      <c r="R367">
        <v>9.3335988393484795E-2</v>
      </c>
      <c r="S367">
        <v>0.116669985491856</v>
      </c>
      <c r="T367">
        <v>0.15167098113941299</v>
      </c>
      <c r="U367">
        <v>7.662343903</v>
      </c>
      <c r="V367">
        <v>7.7602163610000003</v>
      </c>
      <c r="W367">
        <v>8.1297619619999999</v>
      </c>
      <c r="X367">
        <v>8.5460507519999993</v>
      </c>
      <c r="Y367">
        <v>8.8709605919999994</v>
      </c>
      <c r="Z367">
        <v>9.1534428000000005</v>
      </c>
      <c r="AA367">
        <v>9.5247849599999999</v>
      </c>
      <c r="AB367">
        <v>0</v>
      </c>
      <c r="AC367">
        <v>0</v>
      </c>
      <c r="AD367">
        <v>0</v>
      </c>
      <c r="AE367">
        <v>0</v>
      </c>
      <c r="AF367">
        <v>0</v>
      </c>
      <c r="AG367">
        <v>0</v>
      </c>
      <c r="AH367">
        <v>0</v>
      </c>
      <c r="AI367">
        <v>0</v>
      </c>
      <c r="AJ367">
        <v>0</v>
      </c>
      <c r="AK367">
        <v>0</v>
      </c>
      <c r="AL367">
        <v>0</v>
      </c>
      <c r="AM367">
        <v>0</v>
      </c>
      <c r="AN367">
        <v>0</v>
      </c>
      <c r="AO367">
        <v>0</v>
      </c>
      <c r="AP367">
        <v>1.7264140328888899</v>
      </c>
      <c r="AQ367">
        <v>2.2431833022222198</v>
      </c>
      <c r="AR367">
        <v>2.04239207917511</v>
      </c>
      <c r="AS367">
        <v>1.5289868352929299</v>
      </c>
      <c r="AT367">
        <v>1.31892277401369</v>
      </c>
      <c r="AU367">
        <v>1.0281322860132101</v>
      </c>
      <c r="AV367">
        <v>0.60972800026079799</v>
      </c>
      <c r="AW367">
        <v>8.5901435084077497E-3</v>
      </c>
      <c r="AX367">
        <v>6.1435009189161E-3</v>
      </c>
      <c r="AY367">
        <v>6.51589828792751E-3</v>
      </c>
      <c r="AZ367">
        <v>0</v>
      </c>
      <c r="BA367">
        <v>0</v>
      </c>
      <c r="BB367">
        <v>0</v>
      </c>
      <c r="BC367">
        <v>0</v>
      </c>
      <c r="BD367">
        <v>0</v>
      </c>
      <c r="BE367">
        <v>0</v>
      </c>
      <c r="BF367">
        <v>0</v>
      </c>
      <c r="BG367">
        <v>0</v>
      </c>
      <c r="BH367">
        <v>0</v>
      </c>
      <c r="BI367">
        <v>0</v>
      </c>
      <c r="BJ367">
        <v>0</v>
      </c>
      <c r="BK367">
        <v>0</v>
      </c>
      <c r="BL367">
        <v>7.8241716802356601E-2</v>
      </c>
      <c r="BM367">
        <v>7.7962935428370503E-2</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14.330768222043099</v>
      </c>
      <c r="CO367">
        <v>14.0973255567236</v>
      </c>
      <c r="CP367">
        <v>13.5738193379363</v>
      </c>
      <c r="CQ367">
        <v>13.0434700899599</v>
      </c>
      <c r="CR367">
        <v>13.147467498232199</v>
      </c>
      <c r="CS367">
        <v>13.209161209526901</v>
      </c>
      <c r="CT367">
        <v>13.209161209526901</v>
      </c>
      <c r="CU367">
        <v>13.218552296554099</v>
      </c>
      <c r="CV367">
        <v>13.3211029482366</v>
      </c>
      <c r="CW367">
        <v>-1.62896127899416E-2</v>
      </c>
      <c r="CX367">
        <v>-3.7135144299599902E-2</v>
      </c>
      <c r="CY367">
        <v>-3.9071482739878698E-2</v>
      </c>
      <c r="CZ367">
        <v>7.9731396288797995E-3</v>
      </c>
      <c r="DA367">
        <v>4.6924406774864202E-3</v>
      </c>
      <c r="DB367">
        <v>-6.8957437686725395E-2</v>
      </c>
      <c r="DC367">
        <v>1.0098593977761999E-2</v>
      </c>
      <c r="DD367">
        <v>-0.98821305667444304</v>
      </c>
      <c r="DE367">
        <v>0.15401770547957</v>
      </c>
      <c r="DF367">
        <v>0.13339395584181499</v>
      </c>
      <c r="DG367">
        <v>0.13339395584181499</v>
      </c>
      <c r="DH367">
        <v>0.12400286881462499</v>
      </c>
      <c r="DI367">
        <v>0</v>
      </c>
      <c r="DJ367">
        <v>0</v>
      </c>
      <c r="DK367">
        <v>0</v>
      </c>
      <c r="DL367">
        <v>0</v>
      </c>
      <c r="DM367">
        <v>0</v>
      </c>
      <c r="DN367">
        <v>0</v>
      </c>
      <c r="DO367" t="s">
        <v>1845</v>
      </c>
      <c r="DP367">
        <v>49639</v>
      </c>
      <c r="DQ367">
        <v>49639</v>
      </c>
      <c r="DR367" t="s">
        <v>1835</v>
      </c>
      <c r="DS367">
        <v>0</v>
      </c>
      <c r="DT367">
        <v>219.15</v>
      </c>
      <c r="DU367">
        <v>43462.400000000001</v>
      </c>
      <c r="DV367">
        <v>40324.199999999997</v>
      </c>
      <c r="DW367">
        <v>4.6292416511302002E-4</v>
      </c>
      <c r="DX367">
        <v>2.9109161380218098</v>
      </c>
      <c r="DY367">
        <v>2.9113790621869202</v>
      </c>
      <c r="DZ367">
        <v>4.6292416511302002E-4</v>
      </c>
      <c r="EA367">
        <v>0.71201806256342703</v>
      </c>
      <c r="EB367">
        <v>0</v>
      </c>
      <c r="EC367">
        <v>0.123967284410739</v>
      </c>
      <c r="ED367">
        <v>0</v>
      </c>
      <c r="EE367" t="s">
        <v>1836</v>
      </c>
      <c r="EF367" t="s">
        <v>189</v>
      </c>
      <c r="EG367" t="s">
        <v>1836</v>
      </c>
      <c r="EH367" t="s">
        <v>1871</v>
      </c>
      <c r="EI367" t="s">
        <v>1836</v>
      </c>
      <c r="EJ367">
        <v>2.4412551764829601E-4</v>
      </c>
      <c r="EK367">
        <v>6.3653178121125098</v>
      </c>
      <c r="EL367">
        <v>1.44258387117546E-3</v>
      </c>
      <c r="EM367">
        <v>0.23917347025830499</v>
      </c>
      <c r="EN367">
        <v>0</v>
      </c>
      <c r="EO367">
        <v>0</v>
      </c>
      <c r="EP367">
        <v>0</v>
      </c>
      <c r="EQ367">
        <v>0</v>
      </c>
      <c r="ER367">
        <v>0</v>
      </c>
      <c r="ES367">
        <v>0</v>
      </c>
      <c r="ET367">
        <v>0</v>
      </c>
      <c r="EU367">
        <v>0</v>
      </c>
      <c r="EV367">
        <v>0.03</v>
      </c>
      <c r="EW367">
        <v>224.15</v>
      </c>
      <c r="EX367">
        <v>1.01891272499421</v>
      </c>
      <c r="EY367">
        <v>44284.392418788499</v>
      </c>
      <c r="EZ367">
        <v>9.9263465606714405</v>
      </c>
      <c r="FA367">
        <v>0</v>
      </c>
      <c r="FB367">
        <v>0</v>
      </c>
      <c r="FC367">
        <v>0</v>
      </c>
      <c r="FD367">
        <v>0</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v>0</v>
      </c>
      <c r="FZ367">
        <v>0.200671175506899</v>
      </c>
      <c r="GA367">
        <v>0</v>
      </c>
      <c r="GB367">
        <v>0</v>
      </c>
      <c r="GC367">
        <v>0</v>
      </c>
      <c r="GD367">
        <v>0</v>
      </c>
      <c r="GE367">
        <v>0</v>
      </c>
      <c r="GF367">
        <v>0</v>
      </c>
      <c r="GG367">
        <v>0</v>
      </c>
      <c r="GH367">
        <v>0</v>
      </c>
      <c r="GI367">
        <v>0</v>
      </c>
      <c r="GJ367">
        <v>0</v>
      </c>
      <c r="GK367">
        <v>0</v>
      </c>
      <c r="GL367">
        <v>0</v>
      </c>
      <c r="GM367">
        <v>0</v>
      </c>
      <c r="GN367">
        <v>0</v>
      </c>
      <c r="GO367">
        <v>0</v>
      </c>
      <c r="GP367">
        <v>14.1201639129476</v>
      </c>
      <c r="GQ367">
        <v>0</v>
      </c>
      <c r="GR367">
        <v>0.13057558176063999</v>
      </c>
      <c r="GS367">
        <v>0.13057558176063999</v>
      </c>
      <c r="GT367">
        <v>0.79906096471098698</v>
      </c>
      <c r="GU367">
        <v>4.1938173522761897</v>
      </c>
      <c r="GV367">
        <v>2.9113790621869202</v>
      </c>
    </row>
    <row r="368" spans="1:204" x14ac:dyDescent="0.35">
      <c r="A368">
        <v>367</v>
      </c>
      <c r="B368" t="s">
        <v>1537</v>
      </c>
      <c r="C368" t="s">
        <v>390</v>
      </c>
      <c r="D368" t="s">
        <v>1538</v>
      </c>
      <c r="E368" t="s">
        <v>1539</v>
      </c>
      <c r="F368">
        <v>0</v>
      </c>
      <c r="G368">
        <v>33.534843539999997</v>
      </c>
      <c r="H368">
        <v>26.094750398473</v>
      </c>
      <c r="I368">
        <v>20.600098889550601</v>
      </c>
      <c r="J368">
        <v>17.531586663639398</v>
      </c>
      <c r="K368">
        <v>17.810648397210699</v>
      </c>
      <c r="L368">
        <v>18.100842261116401</v>
      </c>
      <c r="M368">
        <v>18.100842261116401</v>
      </c>
      <c r="N368">
        <v>0.23958496625</v>
      </c>
      <c r="O368">
        <v>0.239584966280386</v>
      </c>
      <c r="P368">
        <v>0.25391963091744302</v>
      </c>
      <c r="Q368">
        <v>0.39901656287026799</v>
      </c>
      <c r="R368">
        <v>0.58038772781134595</v>
      </c>
      <c r="S368">
        <v>0.72548465976418297</v>
      </c>
      <c r="T368">
        <v>0.94313005769344005</v>
      </c>
      <c r="U368">
        <v>78.438271864000001</v>
      </c>
      <c r="V368">
        <v>82.281301485</v>
      </c>
      <c r="W368">
        <v>88.366344221999995</v>
      </c>
      <c r="X368">
        <v>94.838406957000004</v>
      </c>
      <c r="Y368">
        <v>97.871012015000005</v>
      </c>
      <c r="Z368">
        <v>102.064187034</v>
      </c>
      <c r="AA368">
        <v>104.321870487</v>
      </c>
      <c r="AB368">
        <v>0</v>
      </c>
      <c r="AC368">
        <v>0</v>
      </c>
      <c r="AD368">
        <v>0.70444926041466205</v>
      </c>
      <c r="AE368">
        <v>0.58366572597503497</v>
      </c>
      <c r="AF368">
        <v>0.28191246403224401</v>
      </c>
      <c r="AG368">
        <v>0.78281046403224397</v>
      </c>
      <c r="AH368">
        <v>0.78281046403224397</v>
      </c>
      <c r="AI368">
        <v>0</v>
      </c>
      <c r="AJ368">
        <v>0</v>
      </c>
      <c r="AK368">
        <v>0.50313600000000003</v>
      </c>
      <c r="AL368">
        <v>0.31306109999999998</v>
      </c>
      <c r="AM368">
        <v>0</v>
      </c>
      <c r="AN368">
        <v>0</v>
      </c>
      <c r="AO368">
        <v>0</v>
      </c>
      <c r="AP368">
        <v>3.0622555844444399</v>
      </c>
      <c r="AQ368">
        <v>3.95413272444444</v>
      </c>
      <c r="AR368">
        <v>3.6267501451555599</v>
      </c>
      <c r="AS368">
        <v>2.69057335416153</v>
      </c>
      <c r="AT368">
        <v>2.39477312783443</v>
      </c>
      <c r="AU368">
        <v>1.81966665840349</v>
      </c>
      <c r="AV368">
        <v>1.14708488560332</v>
      </c>
      <c r="AW368">
        <v>5.27741694975222E-2</v>
      </c>
      <c r="AX368">
        <v>3.7743043347963599E-2</v>
      </c>
      <c r="AY368">
        <v>4.0030893586251698E-2</v>
      </c>
      <c r="AZ368">
        <v>0</v>
      </c>
      <c r="BA368">
        <v>0</v>
      </c>
      <c r="BB368">
        <v>0</v>
      </c>
      <c r="BC368">
        <v>0</v>
      </c>
      <c r="BD368">
        <v>0</v>
      </c>
      <c r="BE368">
        <v>0</v>
      </c>
      <c r="BF368">
        <v>0</v>
      </c>
      <c r="BG368">
        <v>0</v>
      </c>
      <c r="BH368">
        <v>0</v>
      </c>
      <c r="BI368">
        <v>0</v>
      </c>
      <c r="BJ368">
        <v>0</v>
      </c>
      <c r="BK368">
        <v>0</v>
      </c>
      <c r="BL368">
        <v>1.3895324628828201</v>
      </c>
      <c r="BM368">
        <v>1.3720389853086199</v>
      </c>
      <c r="BN368">
        <v>0</v>
      </c>
      <c r="BO368">
        <v>0</v>
      </c>
      <c r="BP368">
        <v>0</v>
      </c>
      <c r="BQ368">
        <v>0</v>
      </c>
      <c r="BR368">
        <v>0</v>
      </c>
      <c r="BS368">
        <v>0</v>
      </c>
      <c r="BT368">
        <v>0</v>
      </c>
      <c r="BU368">
        <v>0.50089799999999995</v>
      </c>
      <c r="BV368">
        <v>0.50089799999999995</v>
      </c>
      <c r="BW368">
        <v>0</v>
      </c>
      <c r="BX368">
        <v>0</v>
      </c>
      <c r="BY368">
        <v>0</v>
      </c>
      <c r="BZ368">
        <v>0</v>
      </c>
      <c r="CA368">
        <v>0</v>
      </c>
      <c r="CB368">
        <v>0</v>
      </c>
      <c r="CC368">
        <v>0.85570000000000002</v>
      </c>
      <c r="CD368">
        <v>0</v>
      </c>
      <c r="CE368">
        <v>0</v>
      </c>
      <c r="CF368">
        <v>0</v>
      </c>
      <c r="CG368">
        <v>0</v>
      </c>
      <c r="CH368">
        <v>0</v>
      </c>
      <c r="CI368">
        <v>0</v>
      </c>
      <c r="CJ368">
        <v>0</v>
      </c>
      <c r="CK368">
        <v>2.629712</v>
      </c>
      <c r="CL368">
        <v>2.7549364107252501</v>
      </c>
      <c r="CM368">
        <v>2.629712</v>
      </c>
      <c r="CN368">
        <v>115.327730124192</v>
      </c>
      <c r="CO368">
        <v>113.997045080429</v>
      </c>
      <c r="CP368">
        <v>115.466768026933</v>
      </c>
      <c r="CQ368">
        <v>116.857208363646</v>
      </c>
      <c r="CR368">
        <v>120.29533173188899</v>
      </c>
      <c r="CS368">
        <v>126.122703077316</v>
      </c>
      <c r="CT368">
        <v>126.122703077316</v>
      </c>
      <c r="CU368">
        <v>131.98300749004699</v>
      </c>
      <c r="CV368">
        <v>128.245539331884</v>
      </c>
      <c r="CW368">
        <v>-1.15382921551516E-2</v>
      </c>
      <c r="CX368">
        <v>1.2892640730009E-2</v>
      </c>
      <c r="CY368">
        <v>1.20419092044626E-2</v>
      </c>
      <c r="CZ368">
        <v>2.94215771229396E-2</v>
      </c>
      <c r="DA368">
        <v>4.8442206871464499E-2</v>
      </c>
      <c r="DB368">
        <v>0.146106596509124</v>
      </c>
      <c r="DC368">
        <v>4.8010144333270603E-2</v>
      </c>
      <c r="DD368">
        <v>16.8501421315685</v>
      </c>
      <c r="DE368">
        <v>6.73261600397782</v>
      </c>
      <c r="DF368">
        <v>6.0551691784441903</v>
      </c>
      <c r="DG368">
        <v>6.0551691784441903</v>
      </c>
      <c r="DH368">
        <v>0.194864765713573</v>
      </c>
      <c r="DI368">
        <v>0</v>
      </c>
      <c r="DJ368">
        <v>0</v>
      </c>
      <c r="DK368">
        <v>0</v>
      </c>
      <c r="DL368">
        <v>0</v>
      </c>
      <c r="DM368">
        <v>0</v>
      </c>
      <c r="DN368">
        <v>0</v>
      </c>
      <c r="DO368" t="s">
        <v>1834</v>
      </c>
      <c r="DP368">
        <v>69951</v>
      </c>
      <c r="DQ368">
        <v>69951</v>
      </c>
      <c r="DR368" t="s">
        <v>1856</v>
      </c>
      <c r="DS368">
        <v>0</v>
      </c>
      <c r="DT368">
        <v>1596.51</v>
      </c>
      <c r="DU368">
        <v>65343.7</v>
      </c>
      <c r="DV368">
        <v>64084.2</v>
      </c>
      <c r="DW368">
        <v>2.87858417844625E-3</v>
      </c>
      <c r="DX368">
        <v>18.100842261116401</v>
      </c>
      <c r="DY368">
        <v>18.103720845294799</v>
      </c>
      <c r="DZ368">
        <v>2.87858417844625E-3</v>
      </c>
      <c r="EA368">
        <v>1.2047898234535299</v>
      </c>
      <c r="EB368">
        <v>2.0870735120874502E-3</v>
      </c>
      <c r="EC368">
        <v>0.19480884647079599</v>
      </c>
      <c r="ED368">
        <v>0</v>
      </c>
      <c r="EE368" t="s">
        <v>54</v>
      </c>
      <c r="EF368" t="s">
        <v>1836</v>
      </c>
      <c r="EG368" t="s">
        <v>1836</v>
      </c>
      <c r="EH368" t="s">
        <v>1867</v>
      </c>
      <c r="EI368" t="s">
        <v>1836</v>
      </c>
      <c r="EJ368">
        <v>1.51803665830625E-3</v>
      </c>
      <c r="EK368">
        <v>10.002802161004899</v>
      </c>
      <c r="EL368">
        <v>2.2669537468445202E-3</v>
      </c>
      <c r="EM368">
        <v>1.4872435525165799</v>
      </c>
      <c r="EN368">
        <v>0</v>
      </c>
      <c r="EO368">
        <v>0.80648850739893896</v>
      </c>
      <c r="EP368">
        <v>3.9161164685337102</v>
      </c>
      <c r="EQ368">
        <v>0</v>
      </c>
      <c r="ER368">
        <v>0</v>
      </c>
      <c r="ES368">
        <v>0</v>
      </c>
      <c r="ET368">
        <v>0</v>
      </c>
      <c r="EU368">
        <v>0</v>
      </c>
      <c r="EV368">
        <v>0.03</v>
      </c>
      <c r="EW368">
        <v>1692.3</v>
      </c>
      <c r="EX368">
        <v>1.0048776541540001</v>
      </c>
      <c r="EY368">
        <v>65662.423969742696</v>
      </c>
      <c r="EZ368">
        <v>111.120520083996</v>
      </c>
      <c r="FA368">
        <v>2626.4969587897099</v>
      </c>
      <c r="FB368">
        <v>1676.3354999999999</v>
      </c>
      <c r="FC368">
        <v>1692.3006</v>
      </c>
      <c r="FD368">
        <v>110.07225231653101</v>
      </c>
      <c r="FE368">
        <v>111.12055948145</v>
      </c>
      <c r="FF368">
        <v>1.0483071649193401</v>
      </c>
      <c r="FG368">
        <v>0.73377577704464703</v>
      </c>
      <c r="FH368">
        <v>0</v>
      </c>
      <c r="FI368">
        <v>0</v>
      </c>
      <c r="FJ368">
        <v>0</v>
      </c>
      <c r="FK368">
        <v>0</v>
      </c>
      <c r="FL368">
        <v>0</v>
      </c>
      <c r="FM368">
        <v>0</v>
      </c>
      <c r="FN368">
        <v>0</v>
      </c>
      <c r="FO368">
        <v>0</v>
      </c>
      <c r="FP368">
        <v>0</v>
      </c>
      <c r="FQ368">
        <v>0</v>
      </c>
      <c r="FR368">
        <v>0.338105908958167</v>
      </c>
      <c r="FS368">
        <v>0</v>
      </c>
      <c r="FT368">
        <v>0</v>
      </c>
      <c r="FU368">
        <v>0</v>
      </c>
      <c r="FV368">
        <v>0</v>
      </c>
      <c r="FW368">
        <v>0</v>
      </c>
      <c r="FX368">
        <v>0</v>
      </c>
      <c r="FY368">
        <v>0</v>
      </c>
      <c r="FZ368">
        <v>1.2478261331277301</v>
      </c>
      <c r="GA368">
        <v>0</v>
      </c>
      <c r="GB368">
        <v>0</v>
      </c>
      <c r="GC368">
        <v>0</v>
      </c>
      <c r="GD368">
        <v>0</v>
      </c>
      <c r="GE368">
        <v>0</v>
      </c>
      <c r="GF368">
        <v>0</v>
      </c>
      <c r="GG368">
        <v>0</v>
      </c>
      <c r="GH368">
        <v>1.1611800578084599</v>
      </c>
      <c r="GI368">
        <v>0</v>
      </c>
      <c r="GJ368">
        <v>0</v>
      </c>
      <c r="GK368">
        <v>0</v>
      </c>
      <c r="GL368">
        <v>0</v>
      </c>
      <c r="GM368">
        <v>0</v>
      </c>
      <c r="GN368">
        <v>0</v>
      </c>
      <c r="GO368">
        <v>0</v>
      </c>
      <c r="GP368">
        <v>138.43000480300199</v>
      </c>
      <c r="GQ368">
        <v>0</v>
      </c>
      <c r="GR368">
        <v>0.205193479722942</v>
      </c>
      <c r="GS368">
        <v>0.205193479722942</v>
      </c>
      <c r="GT368">
        <v>10.1844654711178</v>
      </c>
      <c r="GU368">
        <v>27.309484719006399</v>
      </c>
      <c r="GV368">
        <v>18.103720845294799</v>
      </c>
    </row>
    <row r="369" spans="1:204" x14ac:dyDescent="0.35">
      <c r="A369">
        <v>368</v>
      </c>
      <c r="B369" t="s">
        <v>1540</v>
      </c>
      <c r="C369" t="s">
        <v>391</v>
      </c>
      <c r="D369" t="s">
        <v>1541</v>
      </c>
      <c r="E369" t="s">
        <v>1542</v>
      </c>
      <c r="F369">
        <v>0</v>
      </c>
      <c r="G369">
        <v>2.6228734600000001</v>
      </c>
      <c r="H369">
        <v>2.1315852686080001</v>
      </c>
      <c r="I369">
        <v>1.7622570486379701</v>
      </c>
      <c r="J369">
        <v>1.58520804571965</v>
      </c>
      <c r="K369">
        <v>1.6215357301008499</v>
      </c>
      <c r="L369">
        <v>1.64795586419618</v>
      </c>
      <c r="M369">
        <v>1.64795586419618</v>
      </c>
      <c r="N369">
        <v>2.1812545708333301E-2</v>
      </c>
      <c r="O369">
        <v>2.1812545762202502E-2</v>
      </c>
      <c r="P369">
        <v>2.31176173334116E-2</v>
      </c>
      <c r="Q369">
        <v>3.6327684381075302E-2</v>
      </c>
      <c r="R369">
        <v>5.2840268190659102E-2</v>
      </c>
      <c r="S369">
        <v>6.6050335238323904E-2</v>
      </c>
      <c r="T369">
        <v>8.5865435809821006E-2</v>
      </c>
      <c r="U369">
        <v>4.0546442300000001</v>
      </c>
      <c r="V369">
        <v>4.2109102260000002</v>
      </c>
      <c r="W369">
        <v>4.3566184320000003</v>
      </c>
      <c r="X369">
        <v>4.5247168889999996</v>
      </c>
      <c r="Y369">
        <v>4.6735058580000004</v>
      </c>
      <c r="Z369">
        <v>4.7968923710000002</v>
      </c>
      <c r="AA369">
        <v>4.8904703850000004</v>
      </c>
      <c r="AB369">
        <v>0</v>
      </c>
      <c r="AC369">
        <v>0</v>
      </c>
      <c r="AD369">
        <v>0</v>
      </c>
      <c r="AE369">
        <v>0</v>
      </c>
      <c r="AF369">
        <v>0</v>
      </c>
      <c r="AG369">
        <v>0</v>
      </c>
      <c r="AH369">
        <v>0</v>
      </c>
      <c r="AI369">
        <v>0</v>
      </c>
      <c r="AJ369">
        <v>0</v>
      </c>
      <c r="AK369">
        <v>0</v>
      </c>
      <c r="AL369">
        <v>0</v>
      </c>
      <c r="AM369">
        <v>0</v>
      </c>
      <c r="AN369">
        <v>0</v>
      </c>
      <c r="AO369">
        <v>0</v>
      </c>
      <c r="AP369">
        <v>1.49776854488889</v>
      </c>
      <c r="AQ369">
        <v>1.74529519022222</v>
      </c>
      <c r="AR369">
        <v>0.96126881373155604</v>
      </c>
      <c r="AS369">
        <v>0.64294598485566401</v>
      </c>
      <c r="AT369">
        <v>0.50059456819315895</v>
      </c>
      <c r="AU369">
        <v>0.34754269192946502</v>
      </c>
      <c r="AV369">
        <v>0.292771607574492</v>
      </c>
      <c r="AW369">
        <v>4.8629449916593303E-3</v>
      </c>
      <c r="AX369">
        <v>3.47788217922744E-3</v>
      </c>
      <c r="AY369">
        <v>3.6886991369148902E-3</v>
      </c>
      <c r="AZ369">
        <v>0</v>
      </c>
      <c r="BA369">
        <v>0</v>
      </c>
      <c r="BB369">
        <v>0</v>
      </c>
      <c r="BC369">
        <v>0</v>
      </c>
      <c r="BD369">
        <v>8.8859931393869801E-2</v>
      </c>
      <c r="BE369">
        <v>0.46149835336816297</v>
      </c>
      <c r="BF369">
        <v>0.37263842197429298</v>
      </c>
      <c r="BG369">
        <v>0.46436480276796499</v>
      </c>
      <c r="BH369">
        <v>0.46436480276796499</v>
      </c>
      <c r="BI369">
        <v>0.46436480276796499</v>
      </c>
      <c r="BJ369">
        <v>0.48729639796638302</v>
      </c>
      <c r="BK369">
        <v>0</v>
      </c>
      <c r="BL369">
        <v>3.0803292576005201E-2</v>
      </c>
      <c r="BM369">
        <v>3.06892866141871E-2</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8.2908216569827502</v>
      </c>
      <c r="CO369">
        <v>8.6053827587158196</v>
      </c>
      <c r="CP369">
        <v>7.5102783194283402</v>
      </c>
      <c r="CQ369">
        <v>7.2535634067243597</v>
      </c>
      <c r="CR369">
        <v>7.3128412272526404</v>
      </c>
      <c r="CS369">
        <v>7.3228060651319398</v>
      </c>
      <c r="CT369">
        <v>7.3228060651319398</v>
      </c>
      <c r="CU369">
        <v>7.4452081904604297</v>
      </c>
      <c r="CV369">
        <v>7.4745613882773903</v>
      </c>
      <c r="CW369">
        <v>3.7940883877068697E-2</v>
      </c>
      <c r="CX369">
        <v>-0.12725807439283601</v>
      </c>
      <c r="CY369">
        <v>-3.4181810817834002E-2</v>
      </c>
      <c r="CZ369">
        <v>8.1722344183723407E-3</v>
      </c>
      <c r="DA369">
        <v>1.36264928632168E-3</v>
      </c>
      <c r="DB369">
        <v>-9.3526528596684894E-2</v>
      </c>
      <c r="DC369">
        <v>2.6301915050857699E-2</v>
      </c>
      <c r="DD369">
        <v>-0.77541176879181195</v>
      </c>
      <c r="DE369">
        <v>3.10061106795818E-2</v>
      </c>
      <c r="DF369">
        <v>0.192603823059005</v>
      </c>
      <c r="DG369">
        <v>0.192603823059005</v>
      </c>
      <c r="DH369">
        <v>7.0201697730514503E-2</v>
      </c>
      <c r="DI369">
        <v>0</v>
      </c>
      <c r="DJ369">
        <v>0</v>
      </c>
      <c r="DK369">
        <v>0</v>
      </c>
      <c r="DL369">
        <v>0</v>
      </c>
      <c r="DM369">
        <v>0</v>
      </c>
      <c r="DN369">
        <v>0</v>
      </c>
      <c r="DO369" t="s">
        <v>1855</v>
      </c>
      <c r="DP369">
        <v>26297</v>
      </c>
      <c r="DQ369">
        <v>26297</v>
      </c>
      <c r="DR369" t="s">
        <v>1835</v>
      </c>
      <c r="DS369">
        <v>0</v>
      </c>
      <c r="DT369">
        <v>241.63</v>
      </c>
      <c r="DU369">
        <v>20239.5</v>
      </c>
      <c r="DV369">
        <v>19948.8</v>
      </c>
      <c r="DW369">
        <v>2.6207507728293002E-4</v>
      </c>
      <c r="DX369">
        <v>1.64795586419618</v>
      </c>
      <c r="DY369">
        <v>1.6482179392734599</v>
      </c>
      <c r="DZ369">
        <v>2.6207507728293002E-4</v>
      </c>
      <c r="EA369">
        <v>0.352083851814396</v>
      </c>
      <c r="EB369">
        <v>0</v>
      </c>
      <c r="EC369">
        <v>7.0181552345255194E-2</v>
      </c>
      <c r="ED369">
        <v>0</v>
      </c>
      <c r="EE369" t="s">
        <v>124</v>
      </c>
      <c r="EF369" t="s">
        <v>123</v>
      </c>
      <c r="EG369" t="s">
        <v>1836</v>
      </c>
      <c r="EH369" t="s">
        <v>1880</v>
      </c>
      <c r="EI369" t="s">
        <v>1836</v>
      </c>
      <c r="EJ369">
        <v>1.3820668421747501E-4</v>
      </c>
      <c r="EK369">
        <v>3.6035949916013399</v>
      </c>
      <c r="EL369">
        <v>8.1668946729424703E-4</v>
      </c>
      <c r="EM369">
        <v>0.13540318723856401</v>
      </c>
      <c r="EN369">
        <v>0.48729639796638302</v>
      </c>
      <c r="EO369">
        <v>0</v>
      </c>
      <c r="EP369">
        <v>0</v>
      </c>
      <c r="EQ369">
        <v>0</v>
      </c>
      <c r="ER369">
        <v>0</v>
      </c>
      <c r="ES369">
        <v>0</v>
      </c>
      <c r="ET369">
        <v>0</v>
      </c>
      <c r="EU369">
        <v>0</v>
      </c>
      <c r="EV369">
        <v>0.03</v>
      </c>
      <c r="EW369">
        <v>246.63</v>
      </c>
      <c r="EX369">
        <v>1.0036233358193001</v>
      </c>
      <c r="EY369">
        <v>20312.8345053146</v>
      </c>
      <c r="EZ369">
        <v>5.00975437404575</v>
      </c>
      <c r="FA369">
        <v>0</v>
      </c>
      <c r="FB369">
        <v>0</v>
      </c>
      <c r="FC369">
        <v>0</v>
      </c>
      <c r="FD369">
        <v>0</v>
      </c>
      <c r="FE369">
        <v>0</v>
      </c>
      <c r="FF369">
        <v>0</v>
      </c>
      <c r="FG369">
        <v>0</v>
      </c>
      <c r="FH369">
        <v>0</v>
      </c>
      <c r="FI369">
        <v>0</v>
      </c>
      <c r="FJ369">
        <v>0</v>
      </c>
      <c r="FK369">
        <v>0</v>
      </c>
      <c r="FL369">
        <v>0</v>
      </c>
      <c r="FM369">
        <v>0</v>
      </c>
      <c r="FN369">
        <v>0</v>
      </c>
      <c r="FO369">
        <v>0</v>
      </c>
      <c r="FP369">
        <v>0</v>
      </c>
      <c r="FQ369">
        <v>0</v>
      </c>
      <c r="FR369">
        <v>0</v>
      </c>
      <c r="FS369">
        <v>0</v>
      </c>
      <c r="FT369">
        <v>0</v>
      </c>
      <c r="FU369">
        <v>0</v>
      </c>
      <c r="FV369">
        <v>0</v>
      </c>
      <c r="FW369">
        <v>0</v>
      </c>
      <c r="FX369">
        <v>0</v>
      </c>
      <c r="FY369">
        <v>0</v>
      </c>
      <c r="FZ369">
        <v>0.113605894426765</v>
      </c>
      <c r="GA369">
        <v>0</v>
      </c>
      <c r="GB369">
        <v>0</v>
      </c>
      <c r="GC369">
        <v>0</v>
      </c>
      <c r="GD369">
        <v>0</v>
      </c>
      <c r="GE369">
        <v>0</v>
      </c>
      <c r="GF369">
        <v>0</v>
      </c>
      <c r="GG369">
        <v>0</v>
      </c>
      <c r="GH369">
        <v>0</v>
      </c>
      <c r="GI369">
        <v>0</v>
      </c>
      <c r="GJ369">
        <v>0</v>
      </c>
      <c r="GK369">
        <v>0</v>
      </c>
      <c r="GL369">
        <v>0</v>
      </c>
      <c r="GM369">
        <v>0</v>
      </c>
      <c r="GN369">
        <v>0</v>
      </c>
      <c r="GO369">
        <v>0</v>
      </c>
      <c r="GP369">
        <v>7.8202843500169896</v>
      </c>
      <c r="GQ369">
        <v>0</v>
      </c>
      <c r="GR369">
        <v>7.3922705251681597E-2</v>
      </c>
      <c r="GS369">
        <v>7.3922705251681597E-2</v>
      </c>
      <c r="GT369">
        <v>0.34572296173960498</v>
      </c>
      <c r="GU369">
        <v>2.8105299759712499</v>
      </c>
      <c r="GV369">
        <v>1.6482179392734599</v>
      </c>
    </row>
    <row r="370" spans="1:204" x14ac:dyDescent="0.35">
      <c r="A370">
        <v>369</v>
      </c>
      <c r="B370" t="s">
        <v>1678</v>
      </c>
      <c r="C370" t="s">
        <v>392</v>
      </c>
      <c r="D370" t="s">
        <v>1751</v>
      </c>
      <c r="E370" t="s">
        <v>1726</v>
      </c>
      <c r="F370">
        <v>1</v>
      </c>
      <c r="G370">
        <v>4.6972264900000003</v>
      </c>
      <c r="H370">
        <v>3.964711012959</v>
      </c>
      <c r="I370">
        <v>3.41435827292077</v>
      </c>
      <c r="J370">
        <v>3.11966537497532</v>
      </c>
      <c r="K370">
        <v>0</v>
      </c>
      <c r="L370">
        <v>0</v>
      </c>
      <c r="M370">
        <v>0</v>
      </c>
      <c r="N370">
        <v>3.8697682333333303E-2</v>
      </c>
      <c r="O370">
        <v>3.8697682401202499E-2</v>
      </c>
      <c r="P370">
        <v>4.1013012565964901E-2</v>
      </c>
      <c r="Q370">
        <v>6.4449019746516303E-2</v>
      </c>
      <c r="R370">
        <v>0</v>
      </c>
      <c r="S370">
        <v>0</v>
      </c>
      <c r="T370">
        <v>0</v>
      </c>
      <c r="U370">
        <v>5.2590140249999999</v>
      </c>
      <c r="V370">
        <v>5.5088225499999997</v>
      </c>
      <c r="W370">
        <v>5.7654700999999999</v>
      </c>
      <c r="X370">
        <v>6.0479734499999998</v>
      </c>
      <c r="Y370">
        <v>0</v>
      </c>
      <c r="Z370">
        <v>0</v>
      </c>
      <c r="AA370">
        <v>0</v>
      </c>
      <c r="AB370">
        <v>0</v>
      </c>
      <c r="AC370">
        <v>0</v>
      </c>
      <c r="AD370">
        <v>0</v>
      </c>
      <c r="AE370">
        <v>0</v>
      </c>
      <c r="AF370">
        <v>0</v>
      </c>
      <c r="AG370">
        <v>0</v>
      </c>
      <c r="AH370">
        <v>0</v>
      </c>
      <c r="AI370">
        <v>0</v>
      </c>
      <c r="AJ370">
        <v>0</v>
      </c>
      <c r="AK370">
        <v>0</v>
      </c>
      <c r="AL370">
        <v>0</v>
      </c>
      <c r="AM370">
        <v>0</v>
      </c>
      <c r="AN370">
        <v>0</v>
      </c>
      <c r="AO370">
        <v>0</v>
      </c>
      <c r="AP370">
        <v>1.9372911715555601</v>
      </c>
      <c r="AQ370">
        <v>2.2837969955555599</v>
      </c>
      <c r="AR370">
        <v>1.9471668171946701</v>
      </c>
      <c r="AS370">
        <v>1.4014970634473201</v>
      </c>
      <c r="AT370">
        <v>0</v>
      </c>
      <c r="AU370">
        <v>0</v>
      </c>
      <c r="AV370">
        <v>0</v>
      </c>
      <c r="AW370">
        <v>8.6595204939545894E-3</v>
      </c>
      <c r="AX370">
        <v>6.1931179682752297E-3</v>
      </c>
      <c r="AY370">
        <v>6.5685229479117997E-3</v>
      </c>
      <c r="AZ370">
        <v>0</v>
      </c>
      <c r="BA370">
        <v>0</v>
      </c>
      <c r="BB370">
        <v>0</v>
      </c>
      <c r="BC370">
        <v>0</v>
      </c>
      <c r="BD370">
        <v>9.2244185966084802E-2</v>
      </c>
      <c r="BE370">
        <v>0.47907464324321503</v>
      </c>
      <c r="BF370">
        <v>0.38683045727713</v>
      </c>
      <c r="BG370">
        <v>0.48205026214534602</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12.0331330753489</v>
      </c>
      <c r="CO370">
        <v>12.281296002127201</v>
      </c>
      <c r="CP370">
        <v>11.5614071829064</v>
      </c>
      <c r="CQ370">
        <v>11.1156351703145</v>
      </c>
      <c r="CR370">
        <v>0</v>
      </c>
      <c r="CS370">
        <v>0</v>
      </c>
      <c r="CT370">
        <v>0</v>
      </c>
      <c r="CU370">
        <v>0</v>
      </c>
      <c r="CV370">
        <v>0</v>
      </c>
      <c r="CW370">
        <v>2.0623301115709099E-2</v>
      </c>
      <c r="CX370">
        <v>-5.8616681748906101E-2</v>
      </c>
      <c r="CY370">
        <v>-3.8556899306428701E-2</v>
      </c>
      <c r="CZ370">
        <v>0</v>
      </c>
      <c r="DA370">
        <v>0</v>
      </c>
      <c r="DB370">
        <v>0</v>
      </c>
      <c r="DC370">
        <v>0</v>
      </c>
      <c r="DD370">
        <v>0</v>
      </c>
      <c r="DE370">
        <v>0</v>
      </c>
      <c r="DF370">
        <v>0</v>
      </c>
      <c r="DG370">
        <v>0</v>
      </c>
      <c r="DH370">
        <v>0</v>
      </c>
      <c r="DI370">
        <v>0</v>
      </c>
      <c r="DJ370">
        <v>0</v>
      </c>
      <c r="DK370">
        <v>0</v>
      </c>
      <c r="DL370">
        <v>0</v>
      </c>
      <c r="DM370">
        <v>0</v>
      </c>
      <c r="DN370">
        <v>0</v>
      </c>
      <c r="DO370" t="s">
        <v>1836</v>
      </c>
      <c r="DP370">
        <v>0</v>
      </c>
      <c r="DQ370">
        <v>0</v>
      </c>
      <c r="DR370" t="s">
        <v>1835</v>
      </c>
      <c r="DS370">
        <v>0</v>
      </c>
      <c r="DT370">
        <v>0</v>
      </c>
      <c r="DU370">
        <v>0</v>
      </c>
      <c r="DV370">
        <v>41255.599999999999</v>
      </c>
      <c r="DW370">
        <v>0</v>
      </c>
      <c r="DX370">
        <v>0</v>
      </c>
      <c r="DY370">
        <v>0</v>
      </c>
      <c r="DZ370">
        <v>0</v>
      </c>
      <c r="EA370">
        <v>0</v>
      </c>
      <c r="EB370">
        <v>0</v>
      </c>
      <c r="EC370">
        <v>0</v>
      </c>
      <c r="ED370">
        <v>0</v>
      </c>
      <c r="EE370" t="s">
        <v>1836</v>
      </c>
      <c r="EF370" t="s">
        <v>1836</v>
      </c>
      <c r="EG370" t="s">
        <v>1836</v>
      </c>
      <c r="EH370" t="s">
        <v>1836</v>
      </c>
      <c r="EI370" t="s">
        <v>461</v>
      </c>
      <c r="EJ370">
        <v>0</v>
      </c>
      <c r="EK370">
        <v>0</v>
      </c>
      <c r="EL370">
        <v>0</v>
      </c>
      <c r="EM370">
        <v>0</v>
      </c>
      <c r="EN370">
        <v>0</v>
      </c>
      <c r="EO370">
        <v>0</v>
      </c>
      <c r="EP370">
        <v>0</v>
      </c>
      <c r="EQ370">
        <v>0</v>
      </c>
      <c r="ER370">
        <v>0</v>
      </c>
      <c r="ES370">
        <v>0</v>
      </c>
      <c r="ET370">
        <v>0</v>
      </c>
      <c r="EU370">
        <v>0</v>
      </c>
      <c r="EV370">
        <v>0</v>
      </c>
      <c r="EW370">
        <v>0</v>
      </c>
      <c r="EX370">
        <v>0</v>
      </c>
      <c r="EY370">
        <v>0</v>
      </c>
      <c r="EZ370">
        <v>0</v>
      </c>
      <c r="FA370">
        <v>0</v>
      </c>
      <c r="FB370">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row>
    <row r="371" spans="1:204" x14ac:dyDescent="0.35">
      <c r="A371">
        <v>370</v>
      </c>
      <c r="B371" t="s">
        <v>1543</v>
      </c>
      <c r="C371" t="s">
        <v>393</v>
      </c>
      <c r="D371" t="s">
        <v>1544</v>
      </c>
      <c r="E371" t="s">
        <v>1545</v>
      </c>
      <c r="F371">
        <v>0</v>
      </c>
      <c r="G371">
        <v>5.4648651600000004</v>
      </c>
      <c r="H371">
        <v>4.6092153626570003</v>
      </c>
      <c r="I371">
        <v>3.9662808029369399</v>
      </c>
      <c r="J371">
        <v>3.6219978043680898</v>
      </c>
      <c r="K371">
        <v>3.26159207590768</v>
      </c>
      <c r="L371">
        <v>3.3147341056577</v>
      </c>
      <c r="M371">
        <v>3.3147341056577</v>
      </c>
      <c r="N371">
        <v>4.38742268125E-2</v>
      </c>
      <c r="O371">
        <v>4.3874226816433902E-2</v>
      </c>
      <c r="P371">
        <v>4.6499276031281997E-2</v>
      </c>
      <c r="Q371">
        <v>7.3070290906300198E-2</v>
      </c>
      <c r="R371">
        <v>0.106284059500047</v>
      </c>
      <c r="S371">
        <v>0.132855074375058</v>
      </c>
      <c r="T371">
        <v>0.17271159668757599</v>
      </c>
      <c r="U371">
        <v>6.1650039799999998</v>
      </c>
      <c r="V371">
        <v>6.3537619599999999</v>
      </c>
      <c r="W371">
        <v>6.5946647519999999</v>
      </c>
      <c r="X371">
        <v>6.8781619709999999</v>
      </c>
      <c r="Y371">
        <v>7.1707788570000002</v>
      </c>
      <c r="Z371">
        <v>7.4976429710000003</v>
      </c>
      <c r="AA371">
        <v>7.8472251990000004</v>
      </c>
      <c r="AB371">
        <v>0</v>
      </c>
      <c r="AC371">
        <v>0</v>
      </c>
      <c r="AD371">
        <v>0</v>
      </c>
      <c r="AE371">
        <v>0</v>
      </c>
      <c r="AF371">
        <v>0</v>
      </c>
      <c r="AG371">
        <v>0</v>
      </c>
      <c r="AH371">
        <v>0</v>
      </c>
      <c r="AI371">
        <v>0</v>
      </c>
      <c r="AJ371">
        <v>0</v>
      </c>
      <c r="AK371">
        <v>0</v>
      </c>
      <c r="AL371">
        <v>0</v>
      </c>
      <c r="AM371">
        <v>0</v>
      </c>
      <c r="AN371">
        <v>0</v>
      </c>
      <c r="AO371">
        <v>0</v>
      </c>
      <c r="AP371">
        <v>1.36880023555556</v>
      </c>
      <c r="AQ371">
        <v>1.7142083102222201</v>
      </c>
      <c r="AR371">
        <v>1.7231180989653301</v>
      </c>
      <c r="AS371">
        <v>1.17179703484742</v>
      </c>
      <c r="AT371">
        <v>0.96672662001276499</v>
      </c>
      <c r="AU371">
        <v>0.87534364243545104</v>
      </c>
      <c r="AV371">
        <v>0.80225761137276497</v>
      </c>
      <c r="AW371">
        <v>9.7526930284851897E-3</v>
      </c>
      <c r="AX371">
        <v>6.9749333668013697E-3</v>
      </c>
      <c r="AY371">
        <v>7.3977292398888297E-3</v>
      </c>
      <c r="AZ371">
        <v>0</v>
      </c>
      <c r="BA371">
        <v>0</v>
      </c>
      <c r="BB371">
        <v>0</v>
      </c>
      <c r="BC371">
        <v>0</v>
      </c>
      <c r="BD371">
        <v>0</v>
      </c>
      <c r="BE371">
        <v>0</v>
      </c>
      <c r="BF371">
        <v>0</v>
      </c>
      <c r="BG371">
        <v>0</v>
      </c>
      <c r="BH371">
        <v>0</v>
      </c>
      <c r="BI371">
        <v>0</v>
      </c>
      <c r="BJ371">
        <v>0</v>
      </c>
      <c r="BK371">
        <v>0</v>
      </c>
      <c r="BL371">
        <v>7.2245413866106802E-3</v>
      </c>
      <c r="BM371">
        <v>7.2020637142057196E-3</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13.0522962953965</v>
      </c>
      <c r="CO371">
        <v>12.735259334449101</v>
      </c>
      <c r="CP371">
        <v>12.3451627228877</v>
      </c>
      <c r="CQ371">
        <v>11.745027101121799</v>
      </c>
      <c r="CR371">
        <v>11.5053816124205</v>
      </c>
      <c r="CS371">
        <v>11.820575793468199</v>
      </c>
      <c r="CT371">
        <v>11.820575793468199</v>
      </c>
      <c r="CU371">
        <v>12.075394008430999</v>
      </c>
      <c r="CV371">
        <v>12.2781337274923</v>
      </c>
      <c r="CW371">
        <v>-2.4289745939899601E-2</v>
      </c>
      <c r="CX371">
        <v>-3.06312263705695E-2</v>
      </c>
      <c r="CY371">
        <v>-4.8613018332533599E-2</v>
      </c>
      <c r="CZ371">
        <v>-2.04039962307473E-2</v>
      </c>
      <c r="DA371">
        <v>2.7395369546670201E-2</v>
      </c>
      <c r="DB371">
        <v>-6.4026823577851499E-2</v>
      </c>
      <c r="DC371">
        <v>3.3502888239671499E-2</v>
      </c>
      <c r="DD371">
        <v>-0.83569707219119904</v>
      </c>
      <c r="DE371">
        <v>0.25421329113677099</v>
      </c>
      <c r="DF371">
        <v>0.396023429737132</v>
      </c>
      <c r="DG371">
        <v>0.396023429737132</v>
      </c>
      <c r="DH371">
        <v>0.141205214774307</v>
      </c>
      <c r="DI371">
        <v>0</v>
      </c>
      <c r="DJ371">
        <v>0</v>
      </c>
      <c r="DK371">
        <v>0</v>
      </c>
      <c r="DL371">
        <v>0</v>
      </c>
      <c r="DM371">
        <v>0</v>
      </c>
      <c r="DN371">
        <v>0</v>
      </c>
      <c r="DO371" t="s">
        <v>1838</v>
      </c>
      <c r="DP371">
        <v>50912</v>
      </c>
      <c r="DQ371">
        <v>50912</v>
      </c>
      <c r="DR371" t="s">
        <v>1835</v>
      </c>
      <c r="DS371">
        <v>0</v>
      </c>
      <c r="DT371">
        <v>213.39</v>
      </c>
      <c r="DU371">
        <v>36774.1</v>
      </c>
      <c r="DV371">
        <v>34390.199999999997</v>
      </c>
      <c r="DW371">
        <v>5.2714348431183E-4</v>
      </c>
      <c r="DX371">
        <v>3.3147341056577</v>
      </c>
      <c r="DY371">
        <v>3.3152612491420101</v>
      </c>
      <c r="DZ371">
        <v>5.2714348431183E-4</v>
      </c>
      <c r="EA371">
        <v>0.70282700590507796</v>
      </c>
      <c r="EB371">
        <v>0</v>
      </c>
      <c r="EC371">
        <v>0.14116469391022199</v>
      </c>
      <c r="ED371">
        <v>0</v>
      </c>
      <c r="EE371" t="s">
        <v>214</v>
      </c>
      <c r="EF371" t="s">
        <v>213</v>
      </c>
      <c r="EG371" t="s">
        <v>1836</v>
      </c>
      <c r="EH371" t="s">
        <v>1863</v>
      </c>
      <c r="EI371" t="s">
        <v>1836</v>
      </c>
      <c r="EJ371">
        <v>2.7799191677784299E-4</v>
      </c>
      <c r="EK371">
        <v>7.2483489886812604</v>
      </c>
      <c r="EL371">
        <v>1.6427068769174801E-3</v>
      </c>
      <c r="EM371">
        <v>0.27235290246886901</v>
      </c>
      <c r="EN371">
        <v>0</v>
      </c>
      <c r="EO371">
        <v>0</v>
      </c>
      <c r="EP371">
        <v>0</v>
      </c>
      <c r="EQ371">
        <v>0</v>
      </c>
      <c r="ER371">
        <v>0</v>
      </c>
      <c r="ES371">
        <v>0</v>
      </c>
      <c r="ET371">
        <v>0</v>
      </c>
      <c r="EU371">
        <v>0</v>
      </c>
      <c r="EV371">
        <v>0.03</v>
      </c>
      <c r="EW371">
        <v>218.39</v>
      </c>
      <c r="EX371">
        <v>1.0168966995825099</v>
      </c>
      <c r="EY371">
        <v>37395.460920117301</v>
      </c>
      <c r="EZ371">
        <v>8.1667947103444192</v>
      </c>
      <c r="FA371">
        <v>0</v>
      </c>
      <c r="FB371">
        <v>0</v>
      </c>
      <c r="FC371">
        <v>0</v>
      </c>
      <c r="FD371">
        <v>0</v>
      </c>
      <c r="FE371">
        <v>0</v>
      </c>
      <c r="FF371">
        <v>0</v>
      </c>
      <c r="FG371">
        <v>0</v>
      </c>
      <c r="FH371">
        <v>0</v>
      </c>
      <c r="FI371">
        <v>0</v>
      </c>
      <c r="FJ371">
        <v>0</v>
      </c>
      <c r="FK371">
        <v>0</v>
      </c>
      <c r="FL371">
        <v>0</v>
      </c>
      <c r="FM371">
        <v>0</v>
      </c>
      <c r="FN371">
        <v>0</v>
      </c>
      <c r="FO371">
        <v>0</v>
      </c>
      <c r="FP371">
        <v>0</v>
      </c>
      <c r="FQ371">
        <v>0</v>
      </c>
      <c r="FR371">
        <v>0</v>
      </c>
      <c r="FS371">
        <v>0</v>
      </c>
      <c r="FT371">
        <v>0</v>
      </c>
      <c r="FU371">
        <v>0</v>
      </c>
      <c r="FV371">
        <v>0</v>
      </c>
      <c r="FW371">
        <v>0</v>
      </c>
      <c r="FX371">
        <v>0</v>
      </c>
      <c r="FY371">
        <v>0</v>
      </c>
      <c r="FZ371">
        <v>0.22850935559138699</v>
      </c>
      <c r="GA371">
        <v>0</v>
      </c>
      <c r="GB371">
        <v>0</v>
      </c>
      <c r="GC371">
        <v>0</v>
      </c>
      <c r="GD371">
        <v>0</v>
      </c>
      <c r="GE371">
        <v>0</v>
      </c>
      <c r="GF371">
        <v>0</v>
      </c>
      <c r="GG371">
        <v>0</v>
      </c>
      <c r="GH371">
        <v>0</v>
      </c>
      <c r="GI371">
        <v>0</v>
      </c>
      <c r="GJ371">
        <v>0</v>
      </c>
      <c r="GK371">
        <v>0</v>
      </c>
      <c r="GL371">
        <v>0</v>
      </c>
      <c r="GM371">
        <v>0</v>
      </c>
      <c r="GN371">
        <v>0</v>
      </c>
      <c r="GO371">
        <v>0</v>
      </c>
      <c r="GP371">
        <v>12.834434953318899</v>
      </c>
      <c r="GQ371">
        <v>0</v>
      </c>
      <c r="GR371">
        <v>0.148689729867092</v>
      </c>
      <c r="GS371">
        <v>0.148689729867092</v>
      </c>
      <c r="GT371">
        <v>0.55630122582651098</v>
      </c>
      <c r="GU371">
        <v>4.6676402429744401</v>
      </c>
      <c r="GV371">
        <v>3.3152612491420101</v>
      </c>
    </row>
    <row r="372" spans="1:204" x14ac:dyDescent="0.35">
      <c r="A372">
        <v>371</v>
      </c>
      <c r="B372" t="s">
        <v>1546</v>
      </c>
      <c r="C372" t="s">
        <v>394</v>
      </c>
      <c r="D372" t="s">
        <v>1547</v>
      </c>
      <c r="E372" t="s">
        <v>1548</v>
      </c>
      <c r="F372">
        <v>0</v>
      </c>
      <c r="G372">
        <v>4.9124143399999998</v>
      </c>
      <c r="H372">
        <v>4.1536647004939997</v>
      </c>
      <c r="I372">
        <v>3.5835978719984301</v>
      </c>
      <c r="J372">
        <v>3.2783479264628799</v>
      </c>
      <c r="K372">
        <v>2.97423402718286</v>
      </c>
      <c r="L372">
        <v>3.02269405206567</v>
      </c>
      <c r="M372">
        <v>3.02269405206567</v>
      </c>
      <c r="N372">
        <v>4.0008748937499998E-2</v>
      </c>
      <c r="O372">
        <v>4.0008748879923603E-2</v>
      </c>
      <c r="P372">
        <v>4.2402521772462801E-2</v>
      </c>
      <c r="Q372">
        <v>6.6632534213870095E-2</v>
      </c>
      <c r="R372">
        <v>9.6920049765632801E-2</v>
      </c>
      <c r="S372">
        <v>0.121150062207041</v>
      </c>
      <c r="T372">
        <v>0.15749508086915301</v>
      </c>
      <c r="U372">
        <v>5.4003992939999996</v>
      </c>
      <c r="V372">
        <v>5.6686000229999998</v>
      </c>
      <c r="W372">
        <v>5.8278097799999999</v>
      </c>
      <c r="X372">
        <v>6.0572792069999997</v>
      </c>
      <c r="Y372">
        <v>6.3043668159999999</v>
      </c>
      <c r="Z372">
        <v>6.5293693800000003</v>
      </c>
      <c r="AA372">
        <v>6.7107998159999998</v>
      </c>
      <c r="AB372">
        <v>0</v>
      </c>
      <c r="AC372">
        <v>0</v>
      </c>
      <c r="AD372">
        <v>0</v>
      </c>
      <c r="AE372">
        <v>0</v>
      </c>
      <c r="AF372">
        <v>0</v>
      </c>
      <c r="AG372">
        <v>0</v>
      </c>
      <c r="AH372">
        <v>0</v>
      </c>
      <c r="AI372">
        <v>0</v>
      </c>
      <c r="AJ372">
        <v>0</v>
      </c>
      <c r="AK372">
        <v>0</v>
      </c>
      <c r="AL372">
        <v>0</v>
      </c>
      <c r="AM372">
        <v>0</v>
      </c>
      <c r="AN372">
        <v>0</v>
      </c>
      <c r="AO372">
        <v>0</v>
      </c>
      <c r="AP372">
        <v>1.98642570933333</v>
      </c>
      <c r="AQ372">
        <v>2.4805832613333298</v>
      </c>
      <c r="AR372">
        <v>1.88881638120533</v>
      </c>
      <c r="AS372">
        <v>1.2784199497072199</v>
      </c>
      <c r="AT372">
        <v>0.92381759358653603</v>
      </c>
      <c r="AU372">
        <v>0.736301056238716</v>
      </c>
      <c r="AV372">
        <v>0.71914056162920303</v>
      </c>
      <c r="AW372">
        <v>8.8722656197005294E-3</v>
      </c>
      <c r="AX372">
        <v>6.3452690789331401E-3</v>
      </c>
      <c r="AY372">
        <v>6.7298969225440203E-3</v>
      </c>
      <c r="AZ372">
        <v>0</v>
      </c>
      <c r="BA372">
        <v>0</v>
      </c>
      <c r="BB372">
        <v>0</v>
      </c>
      <c r="BC372">
        <v>0</v>
      </c>
      <c r="BD372">
        <v>9.0751463886062006E-2</v>
      </c>
      <c r="BE372">
        <v>0.47132211889212799</v>
      </c>
      <c r="BF372">
        <v>0.38057065500606702</v>
      </c>
      <c r="BG372">
        <v>0.47424958546909801</v>
      </c>
      <c r="BH372">
        <v>0.47424958546909801</v>
      </c>
      <c r="BI372">
        <v>0.47424958546909801</v>
      </c>
      <c r="BJ372">
        <v>0.49766931808485598</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12.438871821776599</v>
      </c>
      <c r="CO372">
        <v>12.8205241216783</v>
      </c>
      <c r="CP372">
        <v>11.7299271069048</v>
      </c>
      <c r="CQ372">
        <v>11.154929202853101</v>
      </c>
      <c r="CR372">
        <v>10.773588072004101</v>
      </c>
      <c r="CS372">
        <v>10.883764135980501</v>
      </c>
      <c r="CT372">
        <v>10.883764135980501</v>
      </c>
      <c r="CU372">
        <v>11.139485427717201</v>
      </c>
      <c r="CV372">
        <v>11.23656335371</v>
      </c>
      <c r="CW372">
        <v>3.06822278877068E-2</v>
      </c>
      <c r="CX372">
        <v>-8.5066492166992094E-2</v>
      </c>
      <c r="CY372">
        <v>-4.9019733781064397E-2</v>
      </c>
      <c r="CZ372">
        <v>-3.4185885352944499E-2</v>
      </c>
      <c r="DA372">
        <v>1.0226496803112901E-2</v>
      </c>
      <c r="DB372">
        <v>-9.4109971207268994E-2</v>
      </c>
      <c r="DC372">
        <v>3.53265480576423E-2</v>
      </c>
      <c r="DD372">
        <v>-1.1706218689983099</v>
      </c>
      <c r="DE372">
        <v>0.106363323058495</v>
      </c>
      <c r="DF372">
        <v>0.384485816797761</v>
      </c>
      <c r="DG372">
        <v>0.384485816797761</v>
      </c>
      <c r="DH372">
        <v>0.128764525061107</v>
      </c>
      <c r="DI372">
        <v>0</v>
      </c>
      <c r="DJ372">
        <v>0</v>
      </c>
      <c r="DK372">
        <v>0</v>
      </c>
      <c r="DL372">
        <v>0</v>
      </c>
      <c r="DM372">
        <v>0</v>
      </c>
      <c r="DN372">
        <v>0</v>
      </c>
      <c r="DO372" t="s">
        <v>1840</v>
      </c>
      <c r="DP372">
        <v>44660</v>
      </c>
      <c r="DQ372">
        <v>44660</v>
      </c>
      <c r="DR372" t="s">
        <v>1835</v>
      </c>
      <c r="DS372">
        <v>0</v>
      </c>
      <c r="DT372">
        <v>222.74</v>
      </c>
      <c r="DU372">
        <v>30128.400000000001</v>
      </c>
      <c r="DV372">
        <v>28959.5</v>
      </c>
      <c r="DW372">
        <v>4.8070021951560001E-4</v>
      </c>
      <c r="DX372">
        <v>3.02269405206567</v>
      </c>
      <c r="DY372">
        <v>3.0231747522851902</v>
      </c>
      <c r="DZ372">
        <v>4.8070021951560001E-4</v>
      </c>
      <c r="EA372">
        <v>0.92439744080269803</v>
      </c>
      <c r="EB372">
        <v>0</v>
      </c>
      <c r="EC372">
        <v>0.12872757423158299</v>
      </c>
      <c r="ED372">
        <v>0</v>
      </c>
      <c r="EE372" t="s">
        <v>1836</v>
      </c>
      <c r="EF372" t="s">
        <v>224</v>
      </c>
      <c r="EG372" t="s">
        <v>1836</v>
      </c>
      <c r="EH372" t="s">
        <v>1865</v>
      </c>
      <c r="EI372" t="s">
        <v>1836</v>
      </c>
      <c r="EJ372">
        <v>2.5349981436861401E-4</v>
      </c>
      <c r="EK372">
        <v>6.60974324848039</v>
      </c>
      <c r="EL372">
        <v>1.4979784645983299E-3</v>
      </c>
      <c r="EM372">
        <v>0.24835762752443399</v>
      </c>
      <c r="EN372">
        <v>0.49766931808485598</v>
      </c>
      <c r="EO372">
        <v>0</v>
      </c>
      <c r="EP372">
        <v>0</v>
      </c>
      <c r="EQ372">
        <v>0</v>
      </c>
      <c r="ER372">
        <v>0</v>
      </c>
      <c r="ES372">
        <v>0</v>
      </c>
      <c r="ET372">
        <v>0</v>
      </c>
      <c r="EU372">
        <v>0</v>
      </c>
      <c r="EV372">
        <v>0.03</v>
      </c>
      <c r="EW372">
        <v>227.74</v>
      </c>
      <c r="EX372">
        <v>1.00994157897825</v>
      </c>
      <c r="EY372">
        <v>30427.923868088201</v>
      </c>
      <c r="EZ372">
        <v>6.9296553817184101</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0.20837684741100099</v>
      </c>
      <c r="GA372">
        <v>0</v>
      </c>
      <c r="GB372">
        <v>0</v>
      </c>
      <c r="GC372">
        <v>0</v>
      </c>
      <c r="GD372">
        <v>0</v>
      </c>
      <c r="GE372">
        <v>0</v>
      </c>
      <c r="GF372">
        <v>0</v>
      </c>
      <c r="GG372">
        <v>0</v>
      </c>
      <c r="GH372">
        <v>0</v>
      </c>
      <c r="GI372">
        <v>0</v>
      </c>
      <c r="GJ372">
        <v>0</v>
      </c>
      <c r="GK372">
        <v>0</v>
      </c>
      <c r="GL372">
        <v>0</v>
      </c>
      <c r="GM372">
        <v>0</v>
      </c>
      <c r="GN372">
        <v>0</v>
      </c>
      <c r="GO372">
        <v>0</v>
      </c>
      <c r="GP372">
        <v>11.967220995152999</v>
      </c>
      <c r="GQ372">
        <v>0</v>
      </c>
      <c r="GR372">
        <v>0.13558962732645599</v>
      </c>
      <c r="GS372">
        <v>0.13558962732645599</v>
      </c>
      <c r="GT372">
        <v>0.73065764144305601</v>
      </c>
      <c r="GU372">
        <v>5.0375656134346398</v>
      </c>
      <c r="GV372">
        <v>3.0231747522851902</v>
      </c>
    </row>
    <row r="373" spans="1:204" x14ac:dyDescent="0.35">
      <c r="A373">
        <v>372</v>
      </c>
      <c r="B373" t="s">
        <v>1549</v>
      </c>
      <c r="C373" t="s">
        <v>395</v>
      </c>
      <c r="D373" t="s">
        <v>1550</v>
      </c>
      <c r="E373" t="s">
        <v>1551</v>
      </c>
      <c r="F373">
        <v>0</v>
      </c>
      <c r="G373">
        <v>61.943468099999997</v>
      </c>
      <c r="H373">
        <v>58.665444571508999</v>
      </c>
      <c r="I373">
        <v>54.703243104536</v>
      </c>
      <c r="J373">
        <v>53.029961163676703</v>
      </c>
      <c r="K373">
        <v>52.047981119675001</v>
      </c>
      <c r="L373">
        <v>52.896013398610599</v>
      </c>
      <c r="M373">
        <v>53.001989649547397</v>
      </c>
      <c r="N373">
        <v>0.44648055054166702</v>
      </c>
      <c r="O373">
        <v>0.44648055054570701</v>
      </c>
      <c r="P373">
        <v>0.47319403369285501</v>
      </c>
      <c r="Q373">
        <v>0.74359062437448598</v>
      </c>
      <c r="R373">
        <v>1.0815863627265201</v>
      </c>
      <c r="S373">
        <v>1.35198295340815</v>
      </c>
      <c r="T373">
        <v>1.7575778394306001</v>
      </c>
      <c r="U373">
        <v>36.213574637999997</v>
      </c>
      <c r="V373">
        <v>37.875691685</v>
      </c>
      <c r="W373">
        <v>39.377973859999997</v>
      </c>
      <c r="X373">
        <v>41.303391124000001</v>
      </c>
      <c r="Y373">
        <v>43.215071999999999</v>
      </c>
      <c r="Z373">
        <v>44.488192531999999</v>
      </c>
      <c r="AA373">
        <v>45.040838112000003</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98.603523288541695</v>
      </c>
      <c r="CO373">
        <v>96.987616807054707</v>
      </c>
      <c r="CP373">
        <v>94.554410998228903</v>
      </c>
      <c r="CQ373">
        <v>95.076942912051194</v>
      </c>
      <c r="CR373">
        <v>96.344639482401504</v>
      </c>
      <c r="CS373">
        <v>98.736188884018702</v>
      </c>
      <c r="CT373">
        <v>98.736188884018702</v>
      </c>
      <c r="CU373">
        <v>100.85069870235</v>
      </c>
      <c r="CV373">
        <v>99.800405600977996</v>
      </c>
      <c r="CW373">
        <v>-1.6387918277102301E-2</v>
      </c>
      <c r="CX373">
        <v>-2.5087798720390998E-2</v>
      </c>
      <c r="CY373">
        <v>5.5262563460107801E-3</v>
      </c>
      <c r="CZ373">
        <v>1.3333375385480999E-2</v>
      </c>
      <c r="DA373">
        <v>2.4822859003526699E-2</v>
      </c>
      <c r="DB373">
        <v>2.2790011338973799E-2</v>
      </c>
      <c r="DC373">
        <v>2.1415752848384699E-2</v>
      </c>
      <c r="DD373">
        <v>2.2471754138086402</v>
      </c>
      <c r="DE373">
        <v>2.8601956370247299</v>
      </c>
      <c r="DF373">
        <v>2.11450981833157</v>
      </c>
      <c r="DG373">
        <v>2.11450981833157</v>
      </c>
      <c r="DH373">
        <v>0</v>
      </c>
      <c r="DI373">
        <v>0</v>
      </c>
      <c r="DJ373">
        <v>0</v>
      </c>
      <c r="DK373">
        <v>0</v>
      </c>
      <c r="DL373">
        <v>0</v>
      </c>
      <c r="DM373">
        <v>0</v>
      </c>
      <c r="DN373">
        <v>0</v>
      </c>
      <c r="DO373" t="s">
        <v>1836</v>
      </c>
      <c r="DP373">
        <v>0</v>
      </c>
      <c r="DQ373">
        <v>0</v>
      </c>
      <c r="DR373" t="s">
        <v>1891</v>
      </c>
      <c r="DS373">
        <v>0</v>
      </c>
      <c r="DT373">
        <v>63.04</v>
      </c>
      <c r="DU373">
        <v>714480.3</v>
      </c>
      <c r="DV373">
        <v>689149</v>
      </c>
      <c r="DW373">
        <v>19.858248751464998</v>
      </c>
      <c r="DX373">
        <v>33.731974687533501</v>
      </c>
      <c r="DY373">
        <v>53.5902234389985</v>
      </c>
      <c r="DZ373">
        <v>5.3644092984539401E-3</v>
      </c>
      <c r="EA373">
        <v>0</v>
      </c>
      <c r="EB373">
        <v>0</v>
      </c>
      <c r="EC373">
        <v>0</v>
      </c>
      <c r="ED373">
        <v>0</v>
      </c>
      <c r="EE373" t="s">
        <v>1836</v>
      </c>
      <c r="EF373" t="s">
        <v>1836</v>
      </c>
      <c r="EG373" t="s">
        <v>1836</v>
      </c>
      <c r="EH373" t="s">
        <v>1836</v>
      </c>
      <c r="EI373" t="s">
        <v>1836</v>
      </c>
      <c r="EJ373">
        <v>2.8289497407046299E-3</v>
      </c>
      <c r="EK373">
        <v>0</v>
      </c>
      <c r="EL373">
        <v>0</v>
      </c>
      <c r="EM373">
        <v>2.7715650544867199</v>
      </c>
      <c r="EN373">
        <v>0</v>
      </c>
      <c r="EO373">
        <v>0</v>
      </c>
      <c r="EP373">
        <v>0</v>
      </c>
      <c r="EQ373">
        <v>0</v>
      </c>
      <c r="ER373">
        <v>0</v>
      </c>
      <c r="ES373">
        <v>0</v>
      </c>
      <c r="ET373">
        <v>0</v>
      </c>
      <c r="EU373">
        <v>0</v>
      </c>
      <c r="EV373">
        <v>0.03</v>
      </c>
      <c r="EW373">
        <v>64.3</v>
      </c>
      <c r="EX373">
        <v>1.0090653592494601</v>
      </c>
      <c r="EY373">
        <v>720963.942190059</v>
      </c>
      <c r="EZ373">
        <v>46.357981482820797</v>
      </c>
      <c r="FA373">
        <v>0</v>
      </c>
      <c r="FB373">
        <v>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2.32539668685921</v>
      </c>
      <c r="GA373">
        <v>0</v>
      </c>
      <c r="GB373">
        <v>0</v>
      </c>
      <c r="GC373">
        <v>0</v>
      </c>
      <c r="GD373">
        <v>0</v>
      </c>
      <c r="GE373">
        <v>0</v>
      </c>
      <c r="GF373">
        <v>0</v>
      </c>
      <c r="GG373">
        <v>0</v>
      </c>
      <c r="GH373">
        <v>0</v>
      </c>
      <c r="GI373">
        <v>0</v>
      </c>
      <c r="GJ373">
        <v>0</v>
      </c>
      <c r="GK373">
        <v>0</v>
      </c>
      <c r="GL373">
        <v>0</v>
      </c>
      <c r="GM373">
        <v>0</v>
      </c>
      <c r="GN373">
        <v>0</v>
      </c>
      <c r="GO373">
        <v>0</v>
      </c>
      <c r="GP373">
        <v>105.04516666316501</v>
      </c>
      <c r="GQ373">
        <v>0</v>
      </c>
      <c r="GR373">
        <v>0</v>
      </c>
      <c r="GS373">
        <v>0</v>
      </c>
      <c r="GT373">
        <v>5.2447610621872203</v>
      </c>
      <c r="GU373">
        <v>58.6871851803444</v>
      </c>
      <c r="GV373">
        <v>53.5902234389985</v>
      </c>
    </row>
    <row r="374" spans="1:204" x14ac:dyDescent="0.35">
      <c r="A374">
        <v>373</v>
      </c>
      <c r="B374" t="s">
        <v>1552</v>
      </c>
      <c r="C374" t="s">
        <v>1553</v>
      </c>
      <c r="D374" t="s">
        <v>1554</v>
      </c>
      <c r="E374" t="s">
        <v>1555</v>
      </c>
      <c r="F374">
        <v>8</v>
      </c>
      <c r="G374">
        <v>0</v>
      </c>
      <c r="H374">
        <v>0</v>
      </c>
      <c r="I374">
        <v>0</v>
      </c>
      <c r="J374">
        <v>0</v>
      </c>
      <c r="K374">
        <v>0</v>
      </c>
      <c r="L374">
        <v>0</v>
      </c>
      <c r="M374">
        <v>53.736162785283298</v>
      </c>
      <c r="N374">
        <v>0</v>
      </c>
      <c r="O374">
        <v>0</v>
      </c>
      <c r="P374">
        <v>0</v>
      </c>
      <c r="Q374">
        <v>0</v>
      </c>
      <c r="R374">
        <v>0</v>
      </c>
      <c r="S374">
        <v>0</v>
      </c>
      <c r="T374">
        <v>2.6125364160113298</v>
      </c>
      <c r="U374">
        <v>0</v>
      </c>
      <c r="V374">
        <v>0</v>
      </c>
      <c r="W374">
        <v>0</v>
      </c>
      <c r="X374">
        <v>0</v>
      </c>
      <c r="Y374">
        <v>0</v>
      </c>
      <c r="Z374">
        <v>0</v>
      </c>
      <c r="AA374">
        <v>215.41026607800001</v>
      </c>
      <c r="AB374">
        <v>0</v>
      </c>
      <c r="AC374">
        <v>0</v>
      </c>
      <c r="AD374">
        <v>0</v>
      </c>
      <c r="AE374">
        <v>0</v>
      </c>
      <c r="AF374">
        <v>0</v>
      </c>
      <c r="AG374">
        <v>0</v>
      </c>
      <c r="AH374">
        <v>9.7729932881539003</v>
      </c>
      <c r="AI374">
        <v>0</v>
      </c>
      <c r="AJ374">
        <v>0</v>
      </c>
      <c r="AK374">
        <v>0</v>
      </c>
      <c r="AL374">
        <v>0</v>
      </c>
      <c r="AM374">
        <v>0</v>
      </c>
      <c r="AN374">
        <v>0</v>
      </c>
      <c r="AO374">
        <v>0</v>
      </c>
      <c r="AP374">
        <v>0</v>
      </c>
      <c r="AQ374">
        <v>0</v>
      </c>
      <c r="AR374">
        <v>0</v>
      </c>
      <c r="AS374">
        <v>0</v>
      </c>
      <c r="AT374">
        <v>0</v>
      </c>
      <c r="AU374">
        <v>0</v>
      </c>
      <c r="AV374">
        <v>6.7763429222804898</v>
      </c>
      <c r="AW374">
        <v>0</v>
      </c>
      <c r="AX374">
        <v>0</v>
      </c>
      <c r="AY374">
        <v>0</v>
      </c>
      <c r="AZ374">
        <v>0</v>
      </c>
      <c r="BA374">
        <v>0</v>
      </c>
      <c r="BB374">
        <v>0</v>
      </c>
      <c r="BC374">
        <v>0</v>
      </c>
      <c r="BD374">
        <v>0</v>
      </c>
      <c r="BE374">
        <v>0</v>
      </c>
      <c r="BF374">
        <v>0</v>
      </c>
      <c r="BG374">
        <v>0</v>
      </c>
      <c r="BH374">
        <v>0</v>
      </c>
      <c r="BI374">
        <v>0</v>
      </c>
      <c r="BJ374">
        <v>0.39277277289820101</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7.9903443331778297</v>
      </c>
      <c r="CM374">
        <v>7.6265906275963999</v>
      </c>
      <c r="CN374">
        <v>0</v>
      </c>
      <c r="CO374">
        <v>0</v>
      </c>
      <c r="CP374">
        <v>0</v>
      </c>
      <c r="CQ374">
        <v>0</v>
      </c>
      <c r="CR374">
        <v>0</v>
      </c>
      <c r="CS374">
        <v>0</v>
      </c>
      <c r="CT374">
        <v>0</v>
      </c>
      <c r="CU374">
        <v>303.64746579641002</v>
      </c>
      <c r="CV374">
        <v>297.15299721078497</v>
      </c>
      <c r="CW374">
        <v>0</v>
      </c>
      <c r="CX374">
        <v>0</v>
      </c>
      <c r="CY374">
        <v>0</v>
      </c>
      <c r="CZ374">
        <v>0</v>
      </c>
      <c r="DA374">
        <v>0</v>
      </c>
      <c r="DB374">
        <v>0</v>
      </c>
      <c r="DC374">
        <v>0</v>
      </c>
      <c r="DD374">
        <v>0</v>
      </c>
      <c r="DE374">
        <v>0</v>
      </c>
      <c r="DF374">
        <v>0</v>
      </c>
      <c r="DG374">
        <v>0</v>
      </c>
      <c r="DH374">
        <v>0.46157861497950498</v>
      </c>
      <c r="DI374">
        <v>0</v>
      </c>
      <c r="DJ374">
        <v>0</v>
      </c>
      <c r="DK374">
        <v>0</v>
      </c>
      <c r="DL374">
        <v>0</v>
      </c>
      <c r="DM374">
        <v>0</v>
      </c>
      <c r="DN374">
        <v>0</v>
      </c>
      <c r="DO374" t="s">
        <v>1840</v>
      </c>
      <c r="DP374">
        <v>178670</v>
      </c>
      <c r="DQ374">
        <v>178670</v>
      </c>
      <c r="DR374" t="s">
        <v>1856</v>
      </c>
      <c r="DS374">
        <v>0.03</v>
      </c>
      <c r="DT374">
        <v>1566.39</v>
      </c>
      <c r="DU374">
        <v>137520.20000000001</v>
      </c>
      <c r="DV374">
        <v>130041.2</v>
      </c>
      <c r="DW374">
        <v>3.7122905397499601</v>
      </c>
      <c r="DX374">
        <v>50.140602753448299</v>
      </c>
      <c r="DY374">
        <v>53.852893293198299</v>
      </c>
      <c r="DZ374">
        <v>7.9738800043098607E-3</v>
      </c>
      <c r="EA374">
        <v>5.1521961268112504</v>
      </c>
      <c r="EB374">
        <v>6.0625617596904097E-3</v>
      </c>
      <c r="EC374">
        <v>0.461446158367673</v>
      </c>
      <c r="ED374">
        <v>0</v>
      </c>
      <c r="EE374" t="s">
        <v>465</v>
      </c>
      <c r="EF374" t="s">
        <v>1836</v>
      </c>
      <c r="EG374" t="s">
        <v>1836</v>
      </c>
      <c r="EH374" t="s">
        <v>1879</v>
      </c>
      <c r="EI374" t="s">
        <v>1836</v>
      </c>
      <c r="EJ374">
        <v>4.2050679796382297E-3</v>
      </c>
      <c r="EK374">
        <v>23.693762956496499</v>
      </c>
      <c r="EL374">
        <v>5.36976177740176E-3</v>
      </c>
      <c r="EM374">
        <v>4.1197689637101798</v>
      </c>
      <c r="EN374">
        <v>0.39277277289820101</v>
      </c>
      <c r="EO374">
        <v>10.0686017010861</v>
      </c>
      <c r="EP374">
        <v>11.363357202065099</v>
      </c>
      <c r="EQ374">
        <v>0</v>
      </c>
      <c r="ER374">
        <v>0</v>
      </c>
      <c r="ES374">
        <v>0</v>
      </c>
      <c r="ET374">
        <v>0</v>
      </c>
      <c r="EU374">
        <v>0</v>
      </c>
      <c r="EV374">
        <v>0</v>
      </c>
      <c r="EW374">
        <v>1613.38</v>
      </c>
      <c r="EX374">
        <v>1.01407804840562</v>
      </c>
      <c r="EY374">
        <v>139456.21603235099</v>
      </c>
      <c r="EZ374">
        <v>224.99586982227399</v>
      </c>
      <c r="FA374">
        <v>1394.5621603235099</v>
      </c>
      <c r="FB374">
        <v>1597.7177999999999</v>
      </c>
      <c r="FC374">
        <v>1613.3816999999999</v>
      </c>
      <c r="FD374">
        <v>222.81167867553299</v>
      </c>
      <c r="FE374">
        <v>224.996106897842</v>
      </c>
      <c r="FF374">
        <v>2.18442822230912</v>
      </c>
      <c r="FG374">
        <v>2.13148264320054</v>
      </c>
      <c r="FH374">
        <v>0</v>
      </c>
      <c r="FI374">
        <v>0</v>
      </c>
      <c r="FJ374">
        <v>0</v>
      </c>
      <c r="FK374">
        <v>0</v>
      </c>
      <c r="FL374">
        <v>0</v>
      </c>
      <c r="FM374">
        <v>0</v>
      </c>
      <c r="FN374">
        <v>0</v>
      </c>
      <c r="FO374">
        <v>0</v>
      </c>
      <c r="FP374">
        <v>0</v>
      </c>
      <c r="FQ374">
        <v>0</v>
      </c>
      <c r="FR374">
        <v>0.98213500506984697</v>
      </c>
      <c r="FS374">
        <v>0</v>
      </c>
      <c r="FT374">
        <v>0</v>
      </c>
      <c r="FU374">
        <v>0</v>
      </c>
      <c r="FV374">
        <v>0</v>
      </c>
      <c r="FW374">
        <v>0</v>
      </c>
      <c r="FX374">
        <v>0</v>
      </c>
      <c r="FY374">
        <v>0</v>
      </c>
      <c r="FZ374">
        <v>3.4565658792626199</v>
      </c>
      <c r="GA374">
        <v>0</v>
      </c>
      <c r="GB374">
        <v>0</v>
      </c>
      <c r="GC374">
        <v>0</v>
      </c>
      <c r="GD374">
        <v>0</v>
      </c>
      <c r="GE374">
        <v>0</v>
      </c>
      <c r="GF374">
        <v>0</v>
      </c>
      <c r="GG374">
        <v>0</v>
      </c>
      <c r="GH374">
        <v>3.3730128688872498</v>
      </c>
      <c r="GI374">
        <v>0</v>
      </c>
      <c r="GJ374">
        <v>0</v>
      </c>
      <c r="GK374">
        <v>0</v>
      </c>
      <c r="GL374">
        <v>0</v>
      </c>
      <c r="GM374">
        <v>0</v>
      </c>
      <c r="GN374">
        <v>0</v>
      </c>
      <c r="GO374">
        <v>0</v>
      </c>
      <c r="GP374">
        <v>314.870205135795</v>
      </c>
      <c r="GQ374">
        <v>0</v>
      </c>
      <c r="GR374">
        <v>0.48604436941954399</v>
      </c>
      <c r="GS374">
        <v>0.48604436941954399</v>
      </c>
      <c r="GT374">
        <v>17.7172079250109</v>
      </c>
      <c r="GU374">
        <v>89.874335313521001</v>
      </c>
      <c r="GV374">
        <v>53.852893293198299</v>
      </c>
    </row>
    <row r="375" spans="1:204" x14ac:dyDescent="0.35">
      <c r="A375">
        <v>374</v>
      </c>
      <c r="B375" t="s">
        <v>1556</v>
      </c>
      <c r="C375" t="s">
        <v>396</v>
      </c>
      <c r="D375" t="s">
        <v>1557</v>
      </c>
      <c r="E375" t="s">
        <v>1558</v>
      </c>
      <c r="F375">
        <v>0</v>
      </c>
      <c r="G375">
        <v>3.5283820299999999</v>
      </c>
      <c r="H375">
        <v>3.0214929034120002</v>
      </c>
      <c r="I375">
        <v>2.64074164618079</v>
      </c>
      <c r="J375">
        <v>2.4368835567746499</v>
      </c>
      <c r="K375">
        <v>2.1892315720263</v>
      </c>
      <c r="L375">
        <v>2.22490133287398</v>
      </c>
      <c r="M375">
        <v>2.2253372717384399</v>
      </c>
      <c r="N375">
        <v>2.8405632937500001E-2</v>
      </c>
      <c r="O375">
        <v>2.8405632993875999E-2</v>
      </c>
      <c r="P375">
        <v>3.0105177122592301E-2</v>
      </c>
      <c r="Q375">
        <v>4.7308135478359402E-2</v>
      </c>
      <c r="R375">
        <v>6.8811833423111105E-2</v>
      </c>
      <c r="S375">
        <v>8.6014791778888905E-2</v>
      </c>
      <c r="T375">
        <v>0.111819229312556</v>
      </c>
      <c r="U375">
        <v>3.3611805540000002</v>
      </c>
      <c r="V375">
        <v>3.5961845600000002</v>
      </c>
      <c r="W375">
        <v>3.901669541</v>
      </c>
      <c r="X375">
        <v>4.0508556660000004</v>
      </c>
      <c r="Y375">
        <v>4.3323319680000001</v>
      </c>
      <c r="Z375">
        <v>4.6224891760000002</v>
      </c>
      <c r="AA375">
        <v>4.913119902</v>
      </c>
      <c r="AB375">
        <v>0</v>
      </c>
      <c r="AC375">
        <v>0</v>
      </c>
      <c r="AD375">
        <v>0</v>
      </c>
      <c r="AE375">
        <v>0</v>
      </c>
      <c r="AF375">
        <v>0</v>
      </c>
      <c r="AG375">
        <v>0</v>
      </c>
      <c r="AH375">
        <v>0</v>
      </c>
      <c r="AI375">
        <v>0</v>
      </c>
      <c r="AJ375">
        <v>0</v>
      </c>
      <c r="AK375">
        <v>0</v>
      </c>
      <c r="AL375">
        <v>0</v>
      </c>
      <c r="AM375">
        <v>0</v>
      </c>
      <c r="AN375">
        <v>0</v>
      </c>
      <c r="AO375">
        <v>0</v>
      </c>
      <c r="AP375">
        <v>1.8314305955555601</v>
      </c>
      <c r="AQ375">
        <v>2.2405351235555599</v>
      </c>
      <c r="AR375">
        <v>1.8678157498453301</v>
      </c>
      <c r="AS375">
        <v>1.5990607241908401</v>
      </c>
      <c r="AT375">
        <v>1.76314279468809</v>
      </c>
      <c r="AU375">
        <v>2.0686900629741198</v>
      </c>
      <c r="AV375">
        <v>2.2840751533511998</v>
      </c>
      <c r="AW375">
        <v>6.3234581666242002E-3</v>
      </c>
      <c r="AX375">
        <v>4.5224123461220398E-3</v>
      </c>
      <c r="AY375">
        <v>4.7965450404128598E-3</v>
      </c>
      <c r="AZ375">
        <v>0</v>
      </c>
      <c r="BA375">
        <v>0</v>
      </c>
      <c r="BB375">
        <v>0</v>
      </c>
      <c r="BC375">
        <v>0</v>
      </c>
      <c r="BD375">
        <v>2.4294041584600599E-2</v>
      </c>
      <c r="BE375">
        <v>0.12617228048776499</v>
      </c>
      <c r="BF375">
        <v>0.101878238903164</v>
      </c>
      <c r="BG375">
        <v>0.12695595924855799</v>
      </c>
      <c r="BH375">
        <v>0.12695595924855799</v>
      </c>
      <c r="BI375">
        <v>0.12695595924855799</v>
      </c>
      <c r="BJ375">
        <v>0.13322538933490699</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8.78001631224428</v>
      </c>
      <c r="CO375">
        <v>9.0173129127953207</v>
      </c>
      <c r="CP375">
        <v>8.5470068980923006</v>
      </c>
      <c r="CQ375">
        <v>8.2610640416923999</v>
      </c>
      <c r="CR375">
        <v>8.48047412738606</v>
      </c>
      <c r="CS375">
        <v>9.1290513228755401</v>
      </c>
      <c r="CT375">
        <v>9.1290513228755401</v>
      </c>
      <c r="CU375">
        <v>9.6773202451197999</v>
      </c>
      <c r="CV375">
        <v>9.7589978960021107</v>
      </c>
      <c r="CW375">
        <v>2.70268974580508E-2</v>
      </c>
      <c r="CX375">
        <v>-5.2155893806864702E-2</v>
      </c>
      <c r="CY375">
        <v>-3.3455320653094901E-2</v>
      </c>
      <c r="CZ375">
        <v>2.6559543006364299E-2</v>
      </c>
      <c r="DA375">
        <v>7.6478883815590107E-2</v>
      </c>
      <c r="DB375">
        <v>0.112610825308114</v>
      </c>
      <c r="DC375">
        <v>7.0071889168410895E-2</v>
      </c>
      <c r="DD375">
        <v>0.98872488314052998</v>
      </c>
      <c r="DE375">
        <v>0.64176278749183002</v>
      </c>
      <c r="DF375">
        <v>0.63968987250926901</v>
      </c>
      <c r="DG375">
        <v>0.63968987250926901</v>
      </c>
      <c r="DH375">
        <v>9.1420950265006906E-2</v>
      </c>
      <c r="DI375">
        <v>0</v>
      </c>
      <c r="DJ375">
        <v>0</v>
      </c>
      <c r="DK375">
        <v>0</v>
      </c>
      <c r="DL375">
        <v>0</v>
      </c>
      <c r="DM375">
        <v>0</v>
      </c>
      <c r="DN375">
        <v>0</v>
      </c>
      <c r="DO375" t="s">
        <v>1834</v>
      </c>
      <c r="DP375">
        <v>51294</v>
      </c>
      <c r="DQ375">
        <v>51294</v>
      </c>
      <c r="DR375" t="s">
        <v>1835</v>
      </c>
      <c r="DS375">
        <v>0</v>
      </c>
      <c r="DT375">
        <v>109.38</v>
      </c>
      <c r="DU375">
        <v>44917.9</v>
      </c>
      <c r="DV375">
        <v>42580.7</v>
      </c>
      <c r="DW375">
        <v>8.2007170818062705E-2</v>
      </c>
      <c r="DX375">
        <v>2.1460690548832799</v>
      </c>
      <c r="DY375">
        <v>2.22807622570134</v>
      </c>
      <c r="DZ375">
        <v>3.4129020834057001E-4</v>
      </c>
      <c r="EA375">
        <v>2.37810491689851</v>
      </c>
      <c r="EB375">
        <v>0</v>
      </c>
      <c r="EC375">
        <v>9.1394715710524599E-2</v>
      </c>
      <c r="ED375">
        <v>0</v>
      </c>
      <c r="EE375" t="s">
        <v>1836</v>
      </c>
      <c r="EF375" t="s">
        <v>274</v>
      </c>
      <c r="EG375" t="s">
        <v>1836</v>
      </c>
      <c r="EH375" t="s">
        <v>1867</v>
      </c>
      <c r="EI375" t="s">
        <v>1836</v>
      </c>
      <c r="EJ375">
        <v>1.79981204392508E-4</v>
      </c>
      <c r="EK375">
        <v>4.6928220990760297</v>
      </c>
      <c r="EL375">
        <v>1.06354304219353E-3</v>
      </c>
      <c r="EM375">
        <v>0.17633032314672201</v>
      </c>
      <c r="EN375">
        <v>0.13322538933490699</v>
      </c>
      <c r="EO375">
        <v>0</v>
      </c>
      <c r="EP375">
        <v>0</v>
      </c>
      <c r="EQ375">
        <v>0</v>
      </c>
      <c r="ER375">
        <v>0</v>
      </c>
      <c r="ES375">
        <v>0</v>
      </c>
      <c r="ET375">
        <v>0</v>
      </c>
      <c r="EU375">
        <v>0</v>
      </c>
      <c r="EV375">
        <v>0.03</v>
      </c>
      <c r="EW375">
        <v>114.38</v>
      </c>
      <c r="EX375">
        <v>1.0134484477047601</v>
      </c>
      <c r="EY375">
        <v>45521.976029157602</v>
      </c>
      <c r="EZ375">
        <v>5.2068036182150497</v>
      </c>
      <c r="FA375">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0.147944550010642</v>
      </c>
      <c r="GA375">
        <v>0</v>
      </c>
      <c r="GB375">
        <v>0</v>
      </c>
      <c r="GC375">
        <v>0</v>
      </c>
      <c r="GD375">
        <v>0</v>
      </c>
      <c r="GE375">
        <v>0</v>
      </c>
      <c r="GF375">
        <v>0</v>
      </c>
      <c r="GG375">
        <v>0</v>
      </c>
      <c r="GH375">
        <v>0</v>
      </c>
      <c r="GI375">
        <v>0</v>
      </c>
      <c r="GJ375">
        <v>0</v>
      </c>
      <c r="GK375">
        <v>0</v>
      </c>
      <c r="GL375">
        <v>0</v>
      </c>
      <c r="GM375">
        <v>0</v>
      </c>
      <c r="GN375">
        <v>0</v>
      </c>
      <c r="GO375">
        <v>0</v>
      </c>
      <c r="GP375">
        <v>10.366751697458101</v>
      </c>
      <c r="GQ375">
        <v>0</v>
      </c>
      <c r="GR375">
        <v>9.6266674150975895E-2</v>
      </c>
      <c r="GS375">
        <v>9.6266674150975895E-2</v>
      </c>
      <c r="GT375">
        <v>0.60775380145603497</v>
      </c>
      <c r="GU375">
        <v>5.1599480792430903</v>
      </c>
      <c r="GV375">
        <v>2.22807622570134</v>
      </c>
    </row>
    <row r="376" spans="1:204" x14ac:dyDescent="0.35">
      <c r="A376">
        <v>375</v>
      </c>
      <c r="B376" t="s">
        <v>1679</v>
      </c>
      <c r="C376" t="s">
        <v>397</v>
      </c>
      <c r="D376" t="s">
        <v>1752</v>
      </c>
      <c r="E376" t="s">
        <v>1727</v>
      </c>
      <c r="F376">
        <v>1</v>
      </c>
      <c r="G376">
        <v>1.9318780499999999</v>
      </c>
      <c r="H376">
        <v>1.651014077845</v>
      </c>
      <c r="I376">
        <v>1.4400515766915201</v>
      </c>
      <c r="J376">
        <v>1.3271022860593</v>
      </c>
      <c r="K376">
        <v>0</v>
      </c>
      <c r="L376">
        <v>0</v>
      </c>
      <c r="M376">
        <v>0</v>
      </c>
      <c r="N376">
        <v>1.59191334166667E-2</v>
      </c>
      <c r="O376">
        <v>1.59191333519649E-2</v>
      </c>
      <c r="P376">
        <v>1.6871594774965599E-2</v>
      </c>
      <c r="Q376">
        <v>2.6512506074945999E-2</v>
      </c>
      <c r="R376">
        <v>0</v>
      </c>
      <c r="S376">
        <v>0</v>
      </c>
      <c r="T376">
        <v>0</v>
      </c>
      <c r="U376">
        <v>1.885584288</v>
      </c>
      <c r="V376">
        <v>1.98616824</v>
      </c>
      <c r="W376">
        <v>2.1112161280000001</v>
      </c>
      <c r="X376">
        <v>2.2163084280000001</v>
      </c>
      <c r="Y376">
        <v>0</v>
      </c>
      <c r="Z376">
        <v>0</v>
      </c>
      <c r="AA376">
        <v>0</v>
      </c>
      <c r="AB376">
        <v>0</v>
      </c>
      <c r="AC376">
        <v>0</v>
      </c>
      <c r="AD376">
        <v>0</v>
      </c>
      <c r="AE376">
        <v>0</v>
      </c>
      <c r="AF376">
        <v>0</v>
      </c>
      <c r="AG376">
        <v>0</v>
      </c>
      <c r="AH376">
        <v>0</v>
      </c>
      <c r="AI376">
        <v>0</v>
      </c>
      <c r="AJ376">
        <v>0</v>
      </c>
      <c r="AK376">
        <v>0</v>
      </c>
      <c r="AL376">
        <v>0</v>
      </c>
      <c r="AM376">
        <v>0</v>
      </c>
      <c r="AN376">
        <v>0</v>
      </c>
      <c r="AO376">
        <v>0</v>
      </c>
      <c r="AP376">
        <v>0.57101546133333303</v>
      </c>
      <c r="AQ376">
        <v>0.71353109333333298</v>
      </c>
      <c r="AR376">
        <v>0.54267943495111104</v>
      </c>
      <c r="AS376">
        <v>0.39641711515745898</v>
      </c>
      <c r="AT376">
        <v>0</v>
      </c>
      <c r="AU376">
        <v>0</v>
      </c>
      <c r="AV376">
        <v>0</v>
      </c>
      <c r="AW376">
        <v>3.5356014447087501E-3</v>
      </c>
      <c r="AX376">
        <v>2.5285922992124101E-3</v>
      </c>
      <c r="AY376">
        <v>2.68186665075191E-3</v>
      </c>
      <c r="AZ376">
        <v>0</v>
      </c>
      <c r="BA376">
        <v>0</v>
      </c>
      <c r="BB376">
        <v>0</v>
      </c>
      <c r="BC376">
        <v>0</v>
      </c>
      <c r="BD376">
        <v>4.0903224484256401E-2</v>
      </c>
      <c r="BE376">
        <v>0.212432875547267</v>
      </c>
      <c r="BF376">
        <v>0.17152965106301099</v>
      </c>
      <c r="BG376">
        <v>0.21375233440159799</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4.4488357586789604</v>
      </c>
      <c r="CO376">
        <v>4.5815940123767804</v>
      </c>
      <c r="CP376">
        <v>4.2850302521313601</v>
      </c>
      <c r="CQ376">
        <v>4.1800926696933098</v>
      </c>
      <c r="CR376">
        <v>0</v>
      </c>
      <c r="CS376">
        <v>0</v>
      </c>
      <c r="CT376">
        <v>0</v>
      </c>
      <c r="CU376">
        <v>0</v>
      </c>
      <c r="CV376">
        <v>0</v>
      </c>
      <c r="CW376">
        <v>2.9841122688969199E-2</v>
      </c>
      <c r="CX376">
        <v>-6.4729384455339697E-2</v>
      </c>
      <c r="CY376">
        <v>-2.4489344593508398E-2</v>
      </c>
      <c r="CZ376">
        <v>0</v>
      </c>
      <c r="DA376">
        <v>0</v>
      </c>
      <c r="DB376">
        <v>0</v>
      </c>
      <c r="DC376">
        <v>0</v>
      </c>
      <c r="DD376">
        <v>0</v>
      </c>
      <c r="DE376">
        <v>0</v>
      </c>
      <c r="DF376">
        <v>0</v>
      </c>
      <c r="DG376">
        <v>0</v>
      </c>
      <c r="DH376">
        <v>0</v>
      </c>
      <c r="DI376">
        <v>0</v>
      </c>
      <c r="DJ376">
        <v>0</v>
      </c>
      <c r="DK376">
        <v>0</v>
      </c>
      <c r="DL376">
        <v>0</v>
      </c>
      <c r="DM376">
        <v>0</v>
      </c>
      <c r="DN376">
        <v>0</v>
      </c>
      <c r="DO376" t="s">
        <v>1836</v>
      </c>
      <c r="DP376">
        <v>0</v>
      </c>
      <c r="DQ376">
        <v>0</v>
      </c>
      <c r="DR376" t="s">
        <v>1835</v>
      </c>
      <c r="DS376">
        <v>0</v>
      </c>
      <c r="DT376">
        <v>0</v>
      </c>
      <c r="DU376">
        <v>0</v>
      </c>
      <c r="DV376">
        <v>13860.4</v>
      </c>
      <c r="DW376">
        <v>0</v>
      </c>
      <c r="DX376">
        <v>0</v>
      </c>
      <c r="DY376">
        <v>0</v>
      </c>
      <c r="DZ376">
        <v>0</v>
      </c>
      <c r="EA376">
        <v>0</v>
      </c>
      <c r="EB376">
        <v>0</v>
      </c>
      <c r="EC376">
        <v>0</v>
      </c>
      <c r="ED376">
        <v>0</v>
      </c>
      <c r="EE376" t="s">
        <v>1836</v>
      </c>
      <c r="EF376" t="s">
        <v>1836</v>
      </c>
      <c r="EG376" t="s">
        <v>1836</v>
      </c>
      <c r="EH376" t="s">
        <v>1836</v>
      </c>
      <c r="EI376" t="s">
        <v>466</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0</v>
      </c>
      <c r="GB376">
        <v>0</v>
      </c>
      <c r="GC376">
        <v>0</v>
      </c>
      <c r="GD376">
        <v>0</v>
      </c>
      <c r="GE376">
        <v>0</v>
      </c>
      <c r="GF376">
        <v>0</v>
      </c>
      <c r="GG376">
        <v>0</v>
      </c>
      <c r="GH376">
        <v>0</v>
      </c>
      <c r="GI376">
        <v>0</v>
      </c>
      <c r="GJ376">
        <v>0</v>
      </c>
      <c r="GK376">
        <v>0</v>
      </c>
      <c r="GL376">
        <v>0</v>
      </c>
      <c r="GM376">
        <v>0</v>
      </c>
      <c r="GN376">
        <v>0</v>
      </c>
      <c r="GO376">
        <v>0</v>
      </c>
      <c r="GP376">
        <v>0</v>
      </c>
      <c r="GQ376">
        <v>0</v>
      </c>
      <c r="GR376">
        <v>0</v>
      </c>
      <c r="GS376">
        <v>0</v>
      </c>
      <c r="GT376">
        <v>0</v>
      </c>
      <c r="GU376">
        <v>0</v>
      </c>
      <c r="GV376">
        <v>0</v>
      </c>
    </row>
    <row r="377" spans="1:204" x14ac:dyDescent="0.35">
      <c r="A377">
        <v>376</v>
      </c>
      <c r="B377" t="s">
        <v>1559</v>
      </c>
      <c r="C377" t="s">
        <v>468</v>
      </c>
      <c r="D377" t="s">
        <v>1560</v>
      </c>
      <c r="E377" t="s">
        <v>1561</v>
      </c>
      <c r="F377">
        <v>2</v>
      </c>
      <c r="G377">
        <v>0</v>
      </c>
      <c r="H377">
        <v>0</v>
      </c>
      <c r="I377">
        <v>0</v>
      </c>
      <c r="J377">
        <v>0</v>
      </c>
      <c r="K377">
        <v>4.6469992537693097</v>
      </c>
      <c r="L377">
        <v>4.7227141092278799</v>
      </c>
      <c r="M377">
        <v>4.7238144130122199</v>
      </c>
      <c r="N377">
        <v>0</v>
      </c>
      <c r="O377">
        <v>0</v>
      </c>
      <c r="P377">
        <v>0</v>
      </c>
      <c r="Q377">
        <v>0</v>
      </c>
      <c r="R377">
        <v>0.145049859983192</v>
      </c>
      <c r="S377">
        <v>0.181312324978991</v>
      </c>
      <c r="T377">
        <v>0.23570602247268799</v>
      </c>
      <c r="U377">
        <v>0</v>
      </c>
      <c r="V377">
        <v>0</v>
      </c>
      <c r="W377">
        <v>0</v>
      </c>
      <c r="X377">
        <v>0</v>
      </c>
      <c r="Y377">
        <v>9.4817615419999992</v>
      </c>
      <c r="Z377">
        <v>9.9431802719999993</v>
      </c>
      <c r="AA377">
        <v>10.0779674</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1.84817211722172</v>
      </c>
      <c r="AU377">
        <v>1.8112375416911499</v>
      </c>
      <c r="AV377">
        <v>1.31994343523772</v>
      </c>
      <c r="AW377">
        <v>0</v>
      </c>
      <c r="AX377">
        <v>0</v>
      </c>
      <c r="AY377">
        <v>0</v>
      </c>
      <c r="AZ377">
        <v>0</v>
      </c>
      <c r="BA377">
        <v>0</v>
      </c>
      <c r="BB377">
        <v>0</v>
      </c>
      <c r="BC377">
        <v>0</v>
      </c>
      <c r="BD377">
        <v>0</v>
      </c>
      <c r="BE377">
        <v>0</v>
      </c>
      <c r="BF377">
        <v>0</v>
      </c>
      <c r="BG377">
        <v>0</v>
      </c>
      <c r="BH377">
        <v>0.17287649002852301</v>
      </c>
      <c r="BI377">
        <v>0.17287649002852301</v>
      </c>
      <c r="BJ377">
        <v>0.18141360064721601</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16.294859263002699</v>
      </c>
      <c r="CS377">
        <v>16.8313207379265</v>
      </c>
      <c r="CT377">
        <v>16.8313207379265</v>
      </c>
      <c r="CU377">
        <v>16.835529537535901</v>
      </c>
      <c r="CV377">
        <v>16.731552947522101</v>
      </c>
      <c r="CW377">
        <v>0</v>
      </c>
      <c r="CX377">
        <v>0</v>
      </c>
      <c r="CY377">
        <v>0</v>
      </c>
      <c r="CZ377">
        <v>0</v>
      </c>
      <c r="DA377">
        <v>3.2922129996042E-2</v>
      </c>
      <c r="DB377">
        <v>0</v>
      </c>
      <c r="DC377">
        <v>1.1699431008878901E-2</v>
      </c>
      <c r="DD377">
        <v>0</v>
      </c>
      <c r="DE377">
        <v>0.50450226184494795</v>
      </c>
      <c r="DF377">
        <v>0.19691687576168401</v>
      </c>
      <c r="DG377">
        <v>0.19691687576168401</v>
      </c>
      <c r="DH377">
        <v>0.192708076152282</v>
      </c>
      <c r="DI377">
        <v>0</v>
      </c>
      <c r="DJ377">
        <v>0</v>
      </c>
      <c r="DK377">
        <v>0</v>
      </c>
      <c r="DL377">
        <v>0</v>
      </c>
      <c r="DM377">
        <v>0</v>
      </c>
      <c r="DN377">
        <v>0</v>
      </c>
      <c r="DO377" t="s">
        <v>1855</v>
      </c>
      <c r="DP377">
        <v>81565</v>
      </c>
      <c r="DQ377">
        <v>81565</v>
      </c>
      <c r="DR377" t="s">
        <v>1835</v>
      </c>
      <c r="DS377">
        <v>0</v>
      </c>
      <c r="DT377">
        <v>182.11</v>
      </c>
      <c r="DU377">
        <v>55340</v>
      </c>
      <c r="DV377">
        <v>53832.6</v>
      </c>
      <c r="DW377">
        <v>0.20684298824896399</v>
      </c>
      <c r="DX377">
        <v>4.5237425082258103</v>
      </c>
      <c r="DY377">
        <v>4.7305854964747702</v>
      </c>
      <c r="DZ377">
        <v>7.1941264867173005E-4</v>
      </c>
      <c r="EA377">
        <v>1.7561096042265001</v>
      </c>
      <c r="EB377">
        <v>0</v>
      </c>
      <c r="EC377">
        <v>0.192652775802545</v>
      </c>
      <c r="ED377">
        <v>0</v>
      </c>
      <c r="EE377" t="s">
        <v>1836</v>
      </c>
      <c r="EF377" t="s">
        <v>348</v>
      </c>
      <c r="EG377" t="s">
        <v>1836</v>
      </c>
      <c r="EH377" t="s">
        <v>1846</v>
      </c>
      <c r="EI377" t="s">
        <v>1836</v>
      </c>
      <c r="EJ377">
        <v>3.7938608198783401E-4</v>
      </c>
      <c r="EK377">
        <v>9.8920949280923303</v>
      </c>
      <c r="EL377">
        <v>2.2418639597614402E-3</v>
      </c>
      <c r="EM377">
        <v>0.37169026620693002</v>
      </c>
      <c r="EN377">
        <v>0.18141360064721601</v>
      </c>
      <c r="EO377">
        <v>0</v>
      </c>
      <c r="EP377">
        <v>0</v>
      </c>
      <c r="EQ377">
        <v>0</v>
      </c>
      <c r="ER377">
        <v>0</v>
      </c>
      <c r="ES377">
        <v>0</v>
      </c>
      <c r="ET377">
        <v>0</v>
      </c>
      <c r="EU377">
        <v>0</v>
      </c>
      <c r="EV377">
        <v>0.03</v>
      </c>
      <c r="EW377">
        <v>187.11</v>
      </c>
      <c r="EX377">
        <v>1.006928074523</v>
      </c>
      <c r="EY377">
        <v>55723.399644103003</v>
      </c>
      <c r="EZ377">
        <v>10.4264053074081</v>
      </c>
      <c r="FA377">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0.311855359394</v>
      </c>
      <c r="GA377">
        <v>0</v>
      </c>
      <c r="GB377">
        <v>0</v>
      </c>
      <c r="GC377">
        <v>0</v>
      </c>
      <c r="GD377">
        <v>0</v>
      </c>
      <c r="GE377">
        <v>0</v>
      </c>
      <c r="GF377">
        <v>0</v>
      </c>
      <c r="GG377">
        <v>0</v>
      </c>
      <c r="GH377">
        <v>0</v>
      </c>
      <c r="GI377">
        <v>0</v>
      </c>
      <c r="GJ377">
        <v>0</v>
      </c>
      <c r="GK377">
        <v>0</v>
      </c>
      <c r="GL377">
        <v>0</v>
      </c>
      <c r="GM377">
        <v>0</v>
      </c>
      <c r="GN377">
        <v>0</v>
      </c>
      <c r="GO377">
        <v>0</v>
      </c>
      <c r="GP377">
        <v>17.980982110217099</v>
      </c>
      <c r="GQ377">
        <v>0</v>
      </c>
      <c r="GR377">
        <v>0.20292247585960699</v>
      </c>
      <c r="GS377">
        <v>0.20292247585960699</v>
      </c>
      <c r="GT377">
        <v>1.24942916269502</v>
      </c>
      <c r="GU377">
        <v>7.5545768028090201</v>
      </c>
      <c r="GV377">
        <v>4.7305854964747702</v>
      </c>
    </row>
    <row r="378" spans="1:204" x14ac:dyDescent="0.35">
      <c r="A378">
        <v>377</v>
      </c>
      <c r="B378" t="s">
        <v>1562</v>
      </c>
      <c r="C378" t="s">
        <v>398</v>
      </c>
      <c r="D378" t="s">
        <v>1563</v>
      </c>
      <c r="E378" t="s">
        <v>1564</v>
      </c>
      <c r="F378">
        <v>0</v>
      </c>
      <c r="G378">
        <v>157.32074845</v>
      </c>
      <c r="H378">
        <v>125.614422868812</v>
      </c>
      <c r="I378">
        <v>101.708098217035</v>
      </c>
      <c r="J378">
        <v>88.361227626444006</v>
      </c>
      <c r="K378">
        <v>77.986186249939394</v>
      </c>
      <c r="L378">
        <v>79.256836942402799</v>
      </c>
      <c r="M378">
        <v>79.256836942402799</v>
      </c>
      <c r="N378">
        <v>1.04905320595833</v>
      </c>
      <c r="O378">
        <v>1.0490532060559701</v>
      </c>
      <c r="P378">
        <v>1.1118193559054601</v>
      </c>
      <c r="Q378">
        <v>1.74714470213716</v>
      </c>
      <c r="R378">
        <v>2.5413013849267401</v>
      </c>
      <c r="S378">
        <v>3.17662673115843</v>
      </c>
      <c r="T378">
        <v>4.1296147505059597</v>
      </c>
      <c r="U378">
        <v>360.786391299</v>
      </c>
      <c r="V378">
        <v>382.26553828200002</v>
      </c>
      <c r="W378">
        <v>404.86085205299997</v>
      </c>
      <c r="X378">
        <v>431.98093468799999</v>
      </c>
      <c r="Y378">
        <v>459.94100524200002</v>
      </c>
      <c r="Z378">
        <v>485.69085631799999</v>
      </c>
      <c r="AA378">
        <v>509.47623878399997</v>
      </c>
      <c r="AB378">
        <v>0</v>
      </c>
      <c r="AC378">
        <v>0</v>
      </c>
      <c r="AD378">
        <v>11.358284852815</v>
      </c>
      <c r="AE378">
        <v>14.430379927465101</v>
      </c>
      <c r="AF378">
        <v>16.7032224154365</v>
      </c>
      <c r="AG378">
        <v>20.0066744154365</v>
      </c>
      <c r="AH378">
        <v>20.0066744154365</v>
      </c>
      <c r="AI378">
        <v>0</v>
      </c>
      <c r="AJ378">
        <v>0</v>
      </c>
      <c r="AK378">
        <v>3.3182130000000001</v>
      </c>
      <c r="AL378">
        <v>2.0646574499999999</v>
      </c>
      <c r="AM378">
        <v>0</v>
      </c>
      <c r="AN378">
        <v>0</v>
      </c>
      <c r="AO378">
        <v>0</v>
      </c>
      <c r="AP378">
        <v>3.80984437266667</v>
      </c>
      <c r="AQ378">
        <v>5.1886189726666698</v>
      </c>
      <c r="AR378">
        <v>4.8373130799626702</v>
      </c>
      <c r="AS378">
        <v>4.1053039993684797</v>
      </c>
      <c r="AT378">
        <v>3.9334409218107602</v>
      </c>
      <c r="AU378">
        <v>3.7143974397178199</v>
      </c>
      <c r="AV378">
        <v>2.35755303931654</v>
      </c>
      <c r="AW378">
        <v>0.23614780949109501</v>
      </c>
      <c r="AX378">
        <v>0.16888824769791</v>
      </c>
      <c r="AY378">
        <v>0.17912565791884799</v>
      </c>
      <c r="AZ378">
        <v>0</v>
      </c>
      <c r="BA378">
        <v>0</v>
      </c>
      <c r="BB378">
        <v>0</v>
      </c>
      <c r="BC378">
        <v>0</v>
      </c>
      <c r="BD378">
        <v>0</v>
      </c>
      <c r="BE378">
        <v>0</v>
      </c>
      <c r="BF378">
        <v>0</v>
      </c>
      <c r="BG378">
        <v>0</v>
      </c>
      <c r="BH378">
        <v>0</v>
      </c>
      <c r="BI378">
        <v>0</v>
      </c>
      <c r="BJ378">
        <v>0</v>
      </c>
      <c r="BK378">
        <v>0</v>
      </c>
      <c r="BL378">
        <v>6.1737849730193703</v>
      </c>
      <c r="BM378">
        <v>6.2536086237339896</v>
      </c>
      <c r="BN378">
        <v>0</v>
      </c>
      <c r="BO378">
        <v>0</v>
      </c>
      <c r="BP378">
        <v>0</v>
      </c>
      <c r="BQ378">
        <v>0</v>
      </c>
      <c r="BR378">
        <v>0</v>
      </c>
      <c r="BS378">
        <v>0</v>
      </c>
      <c r="BT378">
        <v>0</v>
      </c>
      <c r="BU378">
        <v>3.3034520000000001</v>
      </c>
      <c r="BV378">
        <v>3.3034520000000001</v>
      </c>
      <c r="BW378">
        <v>0</v>
      </c>
      <c r="BX378">
        <v>0</v>
      </c>
      <c r="BY378">
        <v>0</v>
      </c>
      <c r="BZ378">
        <v>0</v>
      </c>
      <c r="CA378">
        <v>0</v>
      </c>
      <c r="CB378">
        <v>0</v>
      </c>
      <c r="CC378">
        <v>5.6433970000000002</v>
      </c>
      <c r="CD378">
        <v>0</v>
      </c>
      <c r="CE378">
        <v>0</v>
      </c>
      <c r="CF378">
        <v>0</v>
      </c>
      <c r="CG378">
        <v>0</v>
      </c>
      <c r="CH378">
        <v>0</v>
      </c>
      <c r="CI378">
        <v>0</v>
      </c>
      <c r="CJ378">
        <v>0</v>
      </c>
      <c r="CK378">
        <v>17.343122000000001</v>
      </c>
      <c r="CL378">
        <v>18.168984953445801</v>
      </c>
      <c r="CM378">
        <v>17.343122000000001</v>
      </c>
      <c r="CN378">
        <v>523.20218513711598</v>
      </c>
      <c r="CO378">
        <v>520.46030655025197</v>
      </c>
      <c r="CP378">
        <v>533.62731484037101</v>
      </c>
      <c r="CQ378">
        <v>545.99310039341503</v>
      </c>
      <c r="CR378">
        <v>570.05200521411302</v>
      </c>
      <c r="CS378">
        <v>609.18851384671598</v>
      </c>
      <c r="CT378">
        <v>609.18851384671598</v>
      </c>
      <c r="CU378">
        <v>642.20218571811802</v>
      </c>
      <c r="CV378">
        <v>633.39590288510794</v>
      </c>
      <c r="CW378">
        <v>-5.2405717421565301E-3</v>
      </c>
      <c r="CX378">
        <v>2.5298775188819001E-2</v>
      </c>
      <c r="CY378">
        <v>2.31730745581178E-2</v>
      </c>
      <c r="CZ378">
        <v>4.4064485070164798E-2</v>
      </c>
      <c r="DA378">
        <v>6.8654277635428002E-2</v>
      </c>
      <c r="DB378">
        <v>0.22744553436797299</v>
      </c>
      <c r="DC378">
        <v>5.4192866610268703E-2</v>
      </c>
      <c r="DD378">
        <v>119.000000581002</v>
      </c>
      <c r="DE378">
        <v>40.034028724123402</v>
      </c>
      <c r="DF378">
        <v>33.013671871402899</v>
      </c>
      <c r="DG378">
        <v>33.013671871402899</v>
      </c>
      <c r="DH378">
        <v>0</v>
      </c>
      <c r="DI378">
        <v>0</v>
      </c>
      <c r="DJ378">
        <v>0</v>
      </c>
      <c r="DK378">
        <v>0</v>
      </c>
      <c r="DL378">
        <v>0</v>
      </c>
      <c r="DM378">
        <v>0</v>
      </c>
      <c r="DN378">
        <v>0</v>
      </c>
      <c r="DO378" t="s">
        <v>1836</v>
      </c>
      <c r="DP378">
        <v>0</v>
      </c>
      <c r="DQ378">
        <v>0</v>
      </c>
      <c r="DR378" t="s">
        <v>1872</v>
      </c>
      <c r="DS378">
        <v>0.03</v>
      </c>
      <c r="DT378">
        <v>1510.56</v>
      </c>
      <c r="DU378">
        <v>337276.4</v>
      </c>
      <c r="DV378">
        <v>322446.7</v>
      </c>
      <c r="DW378">
        <v>1.26042463354412E-2</v>
      </c>
      <c r="DX378">
        <v>79.256836942402799</v>
      </c>
      <c r="DY378">
        <v>79.269441188738199</v>
      </c>
      <c r="DZ378">
        <v>1.26042463354412E-2</v>
      </c>
      <c r="EA378">
        <v>1.95928535669599</v>
      </c>
      <c r="EB378">
        <v>1.37643825574294E-2</v>
      </c>
      <c r="EC378">
        <v>0</v>
      </c>
      <c r="ED378">
        <v>0</v>
      </c>
      <c r="EE378" t="s">
        <v>1836</v>
      </c>
      <c r="EF378" t="s">
        <v>1836</v>
      </c>
      <c r="EG378" t="s">
        <v>1836</v>
      </c>
      <c r="EH378" t="s">
        <v>1836</v>
      </c>
      <c r="EI378" t="s">
        <v>1836</v>
      </c>
      <c r="EJ378">
        <v>6.6469162620943498E-3</v>
      </c>
      <c r="EK378">
        <v>0</v>
      </c>
      <c r="EL378">
        <v>0</v>
      </c>
      <c r="EM378">
        <v>6.5120847988747803</v>
      </c>
      <c r="EN378">
        <v>0</v>
      </c>
      <c r="EO378">
        <v>20.611825887214099</v>
      </c>
      <c r="EP378">
        <v>25.8270412898265</v>
      </c>
      <c r="EQ378">
        <v>0</v>
      </c>
      <c r="ER378">
        <v>0</v>
      </c>
      <c r="ES378">
        <v>0</v>
      </c>
      <c r="ET378">
        <v>0</v>
      </c>
      <c r="EU378">
        <v>0</v>
      </c>
      <c r="EV378">
        <v>0</v>
      </c>
      <c r="EW378">
        <v>1555.87</v>
      </c>
      <c r="EX378">
        <v>1.0113046502888099</v>
      </c>
      <c r="EY378">
        <v>341095.185829892</v>
      </c>
      <c r="EZ378">
        <v>530.69976677715397</v>
      </c>
      <c r="FA378">
        <v>3410.9518582989199</v>
      </c>
      <c r="FB378">
        <v>1540.7711999999999</v>
      </c>
      <c r="FC378">
        <v>1555.8768</v>
      </c>
      <c r="FD378">
        <v>525.549638785345</v>
      </c>
      <c r="FE378">
        <v>530.70208622441703</v>
      </c>
      <c r="FF378">
        <v>5.1524474390720298</v>
      </c>
      <c r="FG378">
        <v>4.8392979203285096</v>
      </c>
      <c r="FH378">
        <v>0</v>
      </c>
      <c r="FI378">
        <v>0</v>
      </c>
      <c r="FJ378">
        <v>0</v>
      </c>
      <c r="FK378">
        <v>0</v>
      </c>
      <c r="FL378">
        <v>0</v>
      </c>
      <c r="FM378">
        <v>0</v>
      </c>
      <c r="FN378">
        <v>0</v>
      </c>
      <c r="FO378">
        <v>0</v>
      </c>
      <c r="FP378">
        <v>0</v>
      </c>
      <c r="FQ378">
        <v>0</v>
      </c>
      <c r="FR378">
        <v>2.2298299743035601</v>
      </c>
      <c r="FS378">
        <v>0</v>
      </c>
      <c r="FT378">
        <v>0</v>
      </c>
      <c r="FU378">
        <v>0</v>
      </c>
      <c r="FV378">
        <v>0</v>
      </c>
      <c r="FW378">
        <v>0</v>
      </c>
      <c r="FX378">
        <v>0</v>
      </c>
      <c r="FY378">
        <v>0</v>
      </c>
      <c r="FZ378">
        <v>5.4637651674415597</v>
      </c>
      <c r="GA378">
        <v>0</v>
      </c>
      <c r="GB378">
        <v>0</v>
      </c>
      <c r="GC378">
        <v>0</v>
      </c>
      <c r="GD378">
        <v>0</v>
      </c>
      <c r="GE378">
        <v>0</v>
      </c>
      <c r="GF378">
        <v>0</v>
      </c>
      <c r="GG378">
        <v>0</v>
      </c>
      <c r="GH378">
        <v>7.6580563363807004</v>
      </c>
      <c r="GI378">
        <v>0</v>
      </c>
      <c r="GJ378">
        <v>0</v>
      </c>
      <c r="GK378">
        <v>0</v>
      </c>
      <c r="GL378">
        <v>0</v>
      </c>
      <c r="GM378">
        <v>0</v>
      </c>
      <c r="GN378">
        <v>0</v>
      </c>
      <c r="GO378">
        <v>0</v>
      </c>
      <c r="GP378">
        <v>672.57304044024795</v>
      </c>
      <c r="GQ378">
        <v>0</v>
      </c>
      <c r="GR378">
        <v>0</v>
      </c>
      <c r="GS378">
        <v>0</v>
      </c>
      <c r="GT378">
        <v>39.177137555140703</v>
      </c>
      <c r="GU378">
        <v>141.87327366309501</v>
      </c>
      <c r="GV378">
        <v>79.269441188738199</v>
      </c>
    </row>
    <row r="379" spans="1:204" x14ac:dyDescent="0.35">
      <c r="A379">
        <v>378</v>
      </c>
      <c r="B379" t="s">
        <v>1565</v>
      </c>
      <c r="C379" t="s">
        <v>399</v>
      </c>
      <c r="D379" t="s">
        <v>1566</v>
      </c>
      <c r="E379" t="s">
        <v>1567</v>
      </c>
      <c r="F379">
        <v>0</v>
      </c>
      <c r="G379">
        <v>45.849531069999998</v>
      </c>
      <c r="H379">
        <v>43.134799424976002</v>
      </c>
      <c r="I379">
        <v>39.851268798855202</v>
      </c>
      <c r="J379">
        <v>38.463837162491899</v>
      </c>
      <c r="K379">
        <v>37.678314737052602</v>
      </c>
      <c r="L379">
        <v>38.292218032157301</v>
      </c>
      <c r="M379">
        <v>38.367183954781297</v>
      </c>
      <c r="N379">
        <v>0.327407143583333</v>
      </c>
      <c r="O379">
        <v>0.32740714359661999</v>
      </c>
      <c r="P379">
        <v>0.34699631764246402</v>
      </c>
      <c r="Q379">
        <v>0.54527992772387202</v>
      </c>
      <c r="R379">
        <v>0.79313444032562896</v>
      </c>
      <c r="S379">
        <v>0.99141805040703601</v>
      </c>
      <c r="T379">
        <v>1.2888434655291501</v>
      </c>
      <c r="U379">
        <v>35.437171438</v>
      </c>
      <c r="V379">
        <v>36.901801040999999</v>
      </c>
      <c r="W379">
        <v>38.305472729999998</v>
      </c>
      <c r="X379">
        <v>40.34379328</v>
      </c>
      <c r="Y379">
        <v>42.156510773999997</v>
      </c>
      <c r="Z379">
        <v>43.635423412000002</v>
      </c>
      <c r="AA379">
        <v>43.952024586</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81.614109651583306</v>
      </c>
      <c r="CO379">
        <v>80.364007609572596</v>
      </c>
      <c r="CP379">
        <v>78.5037378464977</v>
      </c>
      <c r="CQ379">
        <v>79.352910370215795</v>
      </c>
      <c r="CR379">
        <v>80.627959951378202</v>
      </c>
      <c r="CS379">
        <v>82.919059494564294</v>
      </c>
      <c r="CT379">
        <v>82.919059494564294</v>
      </c>
      <c r="CU379">
        <v>84.939800817306903</v>
      </c>
      <c r="CV379">
        <v>83.608052006310402</v>
      </c>
      <c r="CW379">
        <v>-1.5317229426964099E-2</v>
      </c>
      <c r="CX379">
        <v>-2.3148046226273099E-2</v>
      </c>
      <c r="CY379">
        <v>1.0816969319073199E-2</v>
      </c>
      <c r="CZ379">
        <v>1.6068088431964601E-2</v>
      </c>
      <c r="DA379">
        <v>2.84156953067864E-2</v>
      </c>
      <c r="DB379">
        <v>4.07489731851658E-2</v>
      </c>
      <c r="DC379">
        <v>2.4370046344713001E-2</v>
      </c>
      <c r="DD379">
        <v>3.3256911657235499</v>
      </c>
      <c r="DE379">
        <v>2.47373744384655</v>
      </c>
      <c r="DF379">
        <v>2.0207413227425399</v>
      </c>
      <c r="DG379">
        <v>2.0207413227425399</v>
      </c>
      <c r="DH379">
        <v>0</v>
      </c>
      <c r="DI379">
        <v>0</v>
      </c>
      <c r="DJ379">
        <v>0</v>
      </c>
      <c r="DK379">
        <v>0</v>
      </c>
      <c r="DL379">
        <v>0</v>
      </c>
      <c r="DM379">
        <v>0</v>
      </c>
      <c r="DN379">
        <v>0</v>
      </c>
      <c r="DO379" t="s">
        <v>1836</v>
      </c>
      <c r="DP379">
        <v>0</v>
      </c>
      <c r="DQ379">
        <v>0</v>
      </c>
      <c r="DR379" t="s">
        <v>1891</v>
      </c>
      <c r="DS379">
        <v>0</v>
      </c>
      <c r="DT379">
        <v>67.180000000000007</v>
      </c>
      <c r="DU379">
        <v>654242.69999999995</v>
      </c>
      <c r="DV379">
        <v>628989.69999999995</v>
      </c>
      <c r="DW379">
        <v>14.0475499284347</v>
      </c>
      <c r="DX379">
        <v>24.735880357655599</v>
      </c>
      <c r="DY379">
        <v>38.783430286090301</v>
      </c>
      <c r="DZ379">
        <v>3.93375687711622E-3</v>
      </c>
      <c r="EA379">
        <v>0</v>
      </c>
      <c r="EB379">
        <v>0</v>
      </c>
      <c r="EC379">
        <v>0</v>
      </c>
      <c r="ED379">
        <v>0</v>
      </c>
      <c r="EE379" t="s">
        <v>1836</v>
      </c>
      <c r="EF379" t="s">
        <v>1836</v>
      </c>
      <c r="EG379" t="s">
        <v>1836</v>
      </c>
      <c r="EH379" t="s">
        <v>1836</v>
      </c>
      <c r="EI379" t="s">
        <v>1836</v>
      </c>
      <c r="EJ379">
        <v>2.07448758630709E-3</v>
      </c>
      <c r="EK379">
        <v>0</v>
      </c>
      <c r="EL379">
        <v>0</v>
      </c>
      <c r="EM379">
        <v>2.0324070033344301</v>
      </c>
      <c r="EN379">
        <v>0</v>
      </c>
      <c r="EO379">
        <v>0</v>
      </c>
      <c r="EP379">
        <v>0</v>
      </c>
      <c r="EQ379">
        <v>0</v>
      </c>
      <c r="ER379">
        <v>0</v>
      </c>
      <c r="ES379">
        <v>0</v>
      </c>
      <c r="ET379">
        <v>0</v>
      </c>
      <c r="EU379">
        <v>0</v>
      </c>
      <c r="EV379">
        <v>0.03</v>
      </c>
      <c r="EW379">
        <v>68.52</v>
      </c>
      <c r="EX379">
        <v>1.0098894839728301</v>
      </c>
      <c r="EY379">
        <v>660728.67552793096</v>
      </c>
      <c r="EZ379">
        <v>45.273128847173801</v>
      </c>
      <c r="FA379">
        <v>0</v>
      </c>
      <c r="FB379">
        <v>0</v>
      </c>
      <c r="FC379">
        <v>0</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1.7052287959444301</v>
      </c>
      <c r="GA379">
        <v>0</v>
      </c>
      <c r="GB379">
        <v>0</v>
      </c>
      <c r="GC379">
        <v>0</v>
      </c>
      <c r="GD379">
        <v>0</v>
      </c>
      <c r="GE379">
        <v>0</v>
      </c>
      <c r="GF379">
        <v>0</v>
      </c>
      <c r="GG379">
        <v>0</v>
      </c>
      <c r="GH379">
        <v>0</v>
      </c>
      <c r="GI379">
        <v>0</v>
      </c>
      <c r="GJ379">
        <v>0</v>
      </c>
      <c r="GK379">
        <v>0</v>
      </c>
      <c r="GL379">
        <v>0</v>
      </c>
      <c r="GM379">
        <v>0</v>
      </c>
      <c r="GN379">
        <v>0</v>
      </c>
      <c r="GO379">
        <v>0</v>
      </c>
      <c r="GP379">
        <v>87.794194932542993</v>
      </c>
      <c r="GQ379">
        <v>0</v>
      </c>
      <c r="GR379">
        <v>0</v>
      </c>
      <c r="GS379">
        <v>0</v>
      </c>
      <c r="GT379">
        <v>4.18614292623253</v>
      </c>
      <c r="GU379">
        <v>42.5210660853691</v>
      </c>
      <c r="GV379">
        <v>38.783430286090301</v>
      </c>
    </row>
    <row r="380" spans="1:204" x14ac:dyDescent="0.35">
      <c r="A380">
        <v>379</v>
      </c>
      <c r="B380" t="s">
        <v>1568</v>
      </c>
      <c r="C380" t="s">
        <v>400</v>
      </c>
      <c r="D380" t="s">
        <v>1569</v>
      </c>
      <c r="E380" t="s">
        <v>1570</v>
      </c>
      <c r="F380">
        <v>0</v>
      </c>
      <c r="G380">
        <v>154.11065586999999</v>
      </c>
      <c r="H380">
        <v>140.56788793238499</v>
      </c>
      <c r="I380">
        <v>130.571057188239</v>
      </c>
      <c r="J380">
        <v>125.039041932864</v>
      </c>
      <c r="K380">
        <v>118.569278742411</v>
      </c>
      <c r="L380">
        <v>120.501161084446</v>
      </c>
      <c r="M380">
        <v>120.667716576668</v>
      </c>
      <c r="N380">
        <v>1.1963122075624999</v>
      </c>
      <c r="O380">
        <v>1.1963122075577299</v>
      </c>
      <c r="P380">
        <v>1.26788904546536</v>
      </c>
      <c r="Q380">
        <v>1.9923970714455701</v>
      </c>
      <c r="R380">
        <v>2.8980321039208001</v>
      </c>
      <c r="S380">
        <v>3.622540129901</v>
      </c>
      <c r="T380">
        <v>4.7093021688712904</v>
      </c>
      <c r="U380">
        <v>46.075941307999997</v>
      </c>
      <c r="V380">
        <v>49.059724901000003</v>
      </c>
      <c r="W380">
        <v>51.666371640000001</v>
      </c>
      <c r="X380">
        <v>53.470972832000001</v>
      </c>
      <c r="Y380">
        <v>56.520957086999999</v>
      </c>
      <c r="Z380">
        <v>59.539073244000001</v>
      </c>
      <c r="AA380">
        <v>62.141018223000003</v>
      </c>
      <c r="AB380">
        <v>0</v>
      </c>
      <c r="AC380">
        <v>0</v>
      </c>
      <c r="AD380">
        <v>8.7208360337929101</v>
      </c>
      <c r="AE380">
        <v>12.3167603873034</v>
      </c>
      <c r="AF380">
        <v>15.8069051342897</v>
      </c>
      <c r="AG380">
        <v>17.1300641342897</v>
      </c>
      <c r="AH380">
        <v>17.1300641342897</v>
      </c>
      <c r="AI380">
        <v>0</v>
      </c>
      <c r="AJ380">
        <v>0</v>
      </c>
      <c r="AK380">
        <v>1.329072</v>
      </c>
      <c r="AL380">
        <v>0.82697445000000003</v>
      </c>
      <c r="AM380">
        <v>0</v>
      </c>
      <c r="AN380">
        <v>0</v>
      </c>
      <c r="AO380">
        <v>0</v>
      </c>
      <c r="AP380">
        <v>10.4905013566667</v>
      </c>
      <c r="AQ380">
        <v>13.181984354444401</v>
      </c>
      <c r="AR380">
        <v>9.6891423624622206</v>
      </c>
      <c r="AS380">
        <v>8.8841202926983893</v>
      </c>
      <c r="AT380">
        <v>8.3700247101183507</v>
      </c>
      <c r="AU380">
        <v>6.2374451236266797</v>
      </c>
      <c r="AV380">
        <v>6.4293101087850202</v>
      </c>
      <c r="AW380">
        <v>0.26403572159452499</v>
      </c>
      <c r="AX380">
        <v>0.188833131443611</v>
      </c>
      <c r="AY380">
        <v>0.20027953020872999</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1.323159</v>
      </c>
      <c r="BV380">
        <v>1.323159</v>
      </c>
      <c r="BW380">
        <v>0</v>
      </c>
      <c r="BX380">
        <v>0</v>
      </c>
      <c r="BY380">
        <v>0</v>
      </c>
      <c r="BZ380">
        <v>0</v>
      </c>
      <c r="CA380">
        <v>0</v>
      </c>
      <c r="CB380">
        <v>0</v>
      </c>
      <c r="CC380">
        <v>2.2603970000000002</v>
      </c>
      <c r="CD380">
        <v>0</v>
      </c>
      <c r="CE380">
        <v>0</v>
      </c>
      <c r="CF380">
        <v>0</v>
      </c>
      <c r="CG380">
        <v>0</v>
      </c>
      <c r="CH380">
        <v>0</v>
      </c>
      <c r="CI380">
        <v>0</v>
      </c>
      <c r="CJ380">
        <v>0</v>
      </c>
      <c r="CK380">
        <v>9.1552070000000008</v>
      </c>
      <c r="CL380">
        <v>13.0030278813189</v>
      </c>
      <c r="CM380">
        <v>9.1552070000000008</v>
      </c>
      <c r="CN380">
        <v>212.13744646382401</v>
      </c>
      <c r="CO380">
        <v>204.19474252683099</v>
      </c>
      <c r="CP380">
        <v>203.44464780016801</v>
      </c>
      <c r="CQ380">
        <v>203.85342596631199</v>
      </c>
      <c r="CR380">
        <v>205.74875377774001</v>
      </c>
      <c r="CS380">
        <v>216.18549071626401</v>
      </c>
      <c r="CT380">
        <v>216.18549071626401</v>
      </c>
      <c r="CU380">
        <v>225.37301672804901</v>
      </c>
      <c r="CV380">
        <v>225.65809035206701</v>
      </c>
      <c r="CW380">
        <v>-3.7441310194837998E-2</v>
      </c>
      <c r="CX380">
        <v>-3.6734282057427898E-3</v>
      </c>
      <c r="CY380">
        <v>2.0092844445087602E-3</v>
      </c>
      <c r="CZ380">
        <v>9.2975028623822897E-3</v>
      </c>
      <c r="DA380">
        <v>5.0725638658293E-2</v>
      </c>
      <c r="DB380">
        <v>6.9828414409074793E-2</v>
      </c>
      <c r="DC380">
        <v>4.9796021163361001E-2</v>
      </c>
      <c r="DD380">
        <v>14.8132215233588</v>
      </c>
      <c r="DE380">
        <v>10.670330492374701</v>
      </c>
      <c r="DF380">
        <v>10.7651772709187</v>
      </c>
      <c r="DG380">
        <v>10.7651772709187</v>
      </c>
      <c r="DH380">
        <v>1.57765125913371</v>
      </c>
      <c r="DI380">
        <v>0</v>
      </c>
      <c r="DJ380">
        <v>0</v>
      </c>
      <c r="DK380">
        <v>0</v>
      </c>
      <c r="DL380">
        <v>0</v>
      </c>
      <c r="DM380">
        <v>0</v>
      </c>
      <c r="DN380">
        <v>0</v>
      </c>
      <c r="DO380" t="s">
        <v>1847</v>
      </c>
      <c r="DP380">
        <v>129380</v>
      </c>
      <c r="DQ380">
        <v>129380</v>
      </c>
      <c r="DR380" t="s">
        <v>1875</v>
      </c>
      <c r="DS380">
        <v>0.03</v>
      </c>
      <c r="DT380">
        <v>464.37</v>
      </c>
      <c r="DU380">
        <v>133817.9</v>
      </c>
      <c r="DV380">
        <v>126975.6</v>
      </c>
      <c r="DW380">
        <v>31.215769088159298</v>
      </c>
      <c r="DX380">
        <v>90.382376241029803</v>
      </c>
      <c r="DY380">
        <v>121.59814532918899</v>
      </c>
      <c r="DZ380">
        <v>1.4373545302018001E-2</v>
      </c>
      <c r="EA380">
        <v>2.2504722499110099</v>
      </c>
      <c r="EB380">
        <v>5.5131631521535699E-3</v>
      </c>
      <c r="EC380">
        <v>1.5771985294498401</v>
      </c>
      <c r="ED380">
        <v>0</v>
      </c>
      <c r="EE380" t="s">
        <v>1836</v>
      </c>
      <c r="EF380" t="s">
        <v>167</v>
      </c>
      <c r="EG380" t="s">
        <v>1836</v>
      </c>
      <c r="EH380" t="s">
        <v>1836</v>
      </c>
      <c r="EI380" t="s">
        <v>1836</v>
      </c>
      <c r="EJ380">
        <v>7.5799654711039798E-3</v>
      </c>
      <c r="EK380">
        <v>80.984026878264302</v>
      </c>
      <c r="EL380">
        <v>1.83535613532314E-2</v>
      </c>
      <c r="EM380">
        <v>7.4262072662970402</v>
      </c>
      <c r="EN380">
        <v>0</v>
      </c>
      <c r="EO380">
        <v>17.6482053959135</v>
      </c>
      <c r="EP380">
        <v>17.2471096516153</v>
      </c>
      <c r="EQ380">
        <v>0</v>
      </c>
      <c r="ER380">
        <v>0</v>
      </c>
      <c r="ES380">
        <v>0</v>
      </c>
      <c r="ET380">
        <v>0</v>
      </c>
      <c r="EU380">
        <v>0</v>
      </c>
      <c r="EV380">
        <v>0</v>
      </c>
      <c r="EW380">
        <v>478.3</v>
      </c>
      <c r="EX380">
        <v>1.0132077058997799</v>
      </c>
      <c r="EY380">
        <v>135585.32746732599</v>
      </c>
      <c r="EZ380">
        <v>64.850462127622194</v>
      </c>
      <c r="FA380">
        <v>1355.8532746732601</v>
      </c>
      <c r="FB380">
        <v>473.6574</v>
      </c>
      <c r="FC380">
        <v>478.30110000000002</v>
      </c>
      <c r="FD380">
        <v>64.220993686322302</v>
      </c>
      <c r="FE380">
        <v>64.850611271482407</v>
      </c>
      <c r="FF380">
        <v>0.62961758516003397</v>
      </c>
      <c r="FG380">
        <v>1.93832443012477</v>
      </c>
      <c r="FH380">
        <v>1.3087068449647301</v>
      </c>
      <c r="FI380">
        <v>1.47092060004704E-2</v>
      </c>
      <c r="FJ380">
        <v>1.1767364800376401</v>
      </c>
      <c r="FK380">
        <v>0</v>
      </c>
      <c r="FL380">
        <v>0</v>
      </c>
      <c r="FM380">
        <v>0</v>
      </c>
      <c r="FN380">
        <v>0</v>
      </c>
      <c r="FO380">
        <v>0</v>
      </c>
      <c r="FP380">
        <v>0</v>
      </c>
      <c r="FQ380">
        <v>0</v>
      </c>
      <c r="FR380">
        <v>0.89313243064887804</v>
      </c>
      <c r="FS380">
        <v>0</v>
      </c>
      <c r="FT380">
        <v>0</v>
      </c>
      <c r="FU380">
        <v>0</v>
      </c>
      <c r="FV380">
        <v>0</v>
      </c>
      <c r="FW380">
        <v>0</v>
      </c>
      <c r="FX380">
        <v>0</v>
      </c>
      <c r="FY380">
        <v>0</v>
      </c>
      <c r="FZ380">
        <v>6.2307316172474696</v>
      </c>
      <c r="GA380">
        <v>0</v>
      </c>
      <c r="GB380">
        <v>0</v>
      </c>
      <c r="GC380">
        <v>0</v>
      </c>
      <c r="GD380">
        <v>0</v>
      </c>
      <c r="GE380">
        <v>0</v>
      </c>
      <c r="GF380">
        <v>0</v>
      </c>
      <c r="GG380">
        <v>0</v>
      </c>
      <c r="GH380">
        <v>3.0673452902587202</v>
      </c>
      <c r="GI380">
        <v>0</v>
      </c>
      <c r="GJ380">
        <v>0</v>
      </c>
      <c r="GK380">
        <v>0</v>
      </c>
      <c r="GL380">
        <v>0</v>
      </c>
      <c r="GM380">
        <v>0</v>
      </c>
      <c r="GN380">
        <v>0</v>
      </c>
      <c r="GO380">
        <v>0</v>
      </c>
      <c r="GP380">
        <v>239.80573998046</v>
      </c>
      <c r="GQ380">
        <v>0</v>
      </c>
      <c r="GR380">
        <v>1.66127391201527</v>
      </c>
      <c r="GS380">
        <v>1.66127391201527</v>
      </c>
      <c r="GT380">
        <v>14.1476496283929</v>
      </c>
      <c r="GU380">
        <v>174.95527785283701</v>
      </c>
      <c r="GV380">
        <v>121.59814532918899</v>
      </c>
    </row>
    <row r="381" spans="1:204" x14ac:dyDescent="0.35">
      <c r="A381">
        <v>380</v>
      </c>
      <c r="B381" t="s">
        <v>1680</v>
      </c>
      <c r="C381" t="s">
        <v>401</v>
      </c>
      <c r="D381" t="s">
        <v>1753</v>
      </c>
      <c r="E381" t="s">
        <v>1728</v>
      </c>
      <c r="F381">
        <v>1</v>
      </c>
      <c r="G381">
        <v>3.2752058399999999</v>
      </c>
      <c r="H381">
        <v>2.6086387237239999</v>
      </c>
      <c r="I381">
        <v>2.1074091681651002</v>
      </c>
      <c r="J381">
        <v>1.96157035669195</v>
      </c>
      <c r="K381">
        <v>0</v>
      </c>
      <c r="L381">
        <v>0</v>
      </c>
      <c r="M381">
        <v>0</v>
      </c>
      <c r="N381">
        <v>2.6991310937499999E-2</v>
      </c>
      <c r="O381">
        <v>2.6991310879764498E-2</v>
      </c>
      <c r="P381">
        <v>2.8606234368424299E-2</v>
      </c>
      <c r="Q381">
        <v>4.4952654007523803E-2</v>
      </c>
      <c r="R381">
        <v>0</v>
      </c>
      <c r="S381">
        <v>0</v>
      </c>
      <c r="T381">
        <v>0</v>
      </c>
      <c r="U381">
        <v>5.784676674</v>
      </c>
      <c r="V381">
        <v>5.9515275440000002</v>
      </c>
      <c r="W381">
        <v>6.115270056</v>
      </c>
      <c r="X381">
        <v>6.3210842759999997</v>
      </c>
      <c r="Y381">
        <v>0</v>
      </c>
      <c r="Z381">
        <v>0</v>
      </c>
      <c r="AA381">
        <v>0</v>
      </c>
      <c r="AB381">
        <v>0</v>
      </c>
      <c r="AC381">
        <v>0</v>
      </c>
      <c r="AD381">
        <v>0</v>
      </c>
      <c r="AE381">
        <v>0</v>
      </c>
      <c r="AF381">
        <v>0</v>
      </c>
      <c r="AG381">
        <v>0</v>
      </c>
      <c r="AH381">
        <v>0</v>
      </c>
      <c r="AI381">
        <v>0</v>
      </c>
      <c r="AJ381">
        <v>0</v>
      </c>
      <c r="AK381">
        <v>0</v>
      </c>
      <c r="AL381">
        <v>0</v>
      </c>
      <c r="AM381">
        <v>0</v>
      </c>
      <c r="AN381">
        <v>0</v>
      </c>
      <c r="AO381">
        <v>0</v>
      </c>
      <c r="AP381">
        <v>1.0393379324444401</v>
      </c>
      <c r="AQ381">
        <v>1.2151377866666699</v>
      </c>
      <c r="AR381">
        <v>0.966208514161778</v>
      </c>
      <c r="AS381">
        <v>0.56625750455087898</v>
      </c>
      <c r="AT381">
        <v>0</v>
      </c>
      <c r="AU381">
        <v>0</v>
      </c>
      <c r="AV381">
        <v>0</v>
      </c>
      <c r="AW381">
        <v>5.9423846860503799E-3</v>
      </c>
      <c r="AX381">
        <v>4.2498761218100296E-3</v>
      </c>
      <c r="AY381">
        <v>4.50748863091106E-3</v>
      </c>
      <c r="AZ381">
        <v>0</v>
      </c>
      <c r="BA381">
        <v>0</v>
      </c>
      <c r="BB381">
        <v>0</v>
      </c>
      <c r="BC381">
        <v>0</v>
      </c>
      <c r="BD381">
        <v>0</v>
      </c>
      <c r="BE381">
        <v>0</v>
      </c>
      <c r="BF381">
        <v>0</v>
      </c>
      <c r="BG381">
        <v>0</v>
      </c>
      <c r="BH381">
        <v>0</v>
      </c>
      <c r="BI381">
        <v>0</v>
      </c>
      <c r="BJ381">
        <v>0</v>
      </c>
      <c r="BK381">
        <v>0</v>
      </c>
      <c r="BL381">
        <v>6.5867918040506596E-2</v>
      </c>
      <c r="BM381">
        <v>6.5624440950051696E-2</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10.132154142068</v>
      </c>
      <c r="CO381">
        <v>9.8724131594327496</v>
      </c>
      <c r="CP381">
        <v>9.2876259022762699</v>
      </c>
      <c r="CQ381">
        <v>8.8938647912503495</v>
      </c>
      <c r="CR381">
        <v>0</v>
      </c>
      <c r="CS381">
        <v>0</v>
      </c>
      <c r="CT381">
        <v>0</v>
      </c>
      <c r="CU381">
        <v>0</v>
      </c>
      <c r="CV381">
        <v>0</v>
      </c>
      <c r="CW381">
        <v>-2.5635316931946199E-2</v>
      </c>
      <c r="CX381">
        <v>-5.9234479727758999E-2</v>
      </c>
      <c r="CY381">
        <v>-4.2396314749220301E-2</v>
      </c>
      <c r="CZ381">
        <v>0</v>
      </c>
      <c r="DA381">
        <v>0</v>
      </c>
      <c r="DB381">
        <v>0</v>
      </c>
      <c r="DC381">
        <v>0</v>
      </c>
      <c r="DD381">
        <v>0</v>
      </c>
      <c r="DE381">
        <v>0</v>
      </c>
      <c r="DF381">
        <v>0</v>
      </c>
      <c r="DG381">
        <v>0</v>
      </c>
      <c r="DH381">
        <v>0</v>
      </c>
      <c r="DI381">
        <v>0</v>
      </c>
      <c r="DJ381">
        <v>0</v>
      </c>
      <c r="DK381">
        <v>0</v>
      </c>
      <c r="DL381">
        <v>0</v>
      </c>
      <c r="DM381">
        <v>0</v>
      </c>
      <c r="DN381">
        <v>0</v>
      </c>
      <c r="DO381" t="s">
        <v>1836</v>
      </c>
      <c r="DP381">
        <v>0</v>
      </c>
      <c r="DQ381">
        <v>0</v>
      </c>
      <c r="DR381" t="s">
        <v>1835</v>
      </c>
      <c r="DS381">
        <v>0</v>
      </c>
      <c r="DT381">
        <v>0</v>
      </c>
      <c r="DU381">
        <v>0</v>
      </c>
      <c r="DV381">
        <v>20721.3</v>
      </c>
      <c r="DW381">
        <v>0</v>
      </c>
      <c r="DX381">
        <v>0</v>
      </c>
      <c r="DY381">
        <v>0</v>
      </c>
      <c r="DZ381">
        <v>0</v>
      </c>
      <c r="EA381">
        <v>0</v>
      </c>
      <c r="EB381">
        <v>0</v>
      </c>
      <c r="EC381">
        <v>0</v>
      </c>
      <c r="ED381">
        <v>0</v>
      </c>
      <c r="EE381" t="s">
        <v>1836</v>
      </c>
      <c r="EF381" t="s">
        <v>1836</v>
      </c>
      <c r="EG381" t="s">
        <v>1836</v>
      </c>
      <c r="EH381" t="s">
        <v>1836</v>
      </c>
      <c r="EI381" t="s">
        <v>461</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row>
    <row r="382" spans="1:204" x14ac:dyDescent="0.35">
      <c r="A382">
        <v>381</v>
      </c>
      <c r="B382" t="s">
        <v>1571</v>
      </c>
      <c r="C382" t="s">
        <v>402</v>
      </c>
      <c r="D382" t="s">
        <v>1572</v>
      </c>
      <c r="E382" t="s">
        <v>1573</v>
      </c>
      <c r="F382">
        <v>0</v>
      </c>
      <c r="G382">
        <v>123.25199324</v>
      </c>
      <c r="H382">
        <v>108.59322070082101</v>
      </c>
      <c r="I382">
        <v>97.831665219419193</v>
      </c>
      <c r="J382">
        <v>91.7772832046915</v>
      </c>
      <c r="K382">
        <v>85.2299213841968</v>
      </c>
      <c r="L382">
        <v>86.618596274366993</v>
      </c>
      <c r="M382">
        <v>86.707215193371496</v>
      </c>
      <c r="N382">
        <v>0.93438212204166704</v>
      </c>
      <c r="O382">
        <v>0.93438212210591498</v>
      </c>
      <c r="P382">
        <v>0.990287359279998</v>
      </c>
      <c r="Q382">
        <v>1.5561658502971401</v>
      </c>
      <c r="R382">
        <v>2.2635139640685802</v>
      </c>
      <c r="S382">
        <v>2.8293924550857201</v>
      </c>
      <c r="T382">
        <v>3.67821019161144</v>
      </c>
      <c r="U382">
        <v>101.60251578</v>
      </c>
      <c r="V382">
        <v>104.47821758000001</v>
      </c>
      <c r="W382">
        <v>109.94970601999999</v>
      </c>
      <c r="X382">
        <v>115.13388747</v>
      </c>
      <c r="Y382">
        <v>116.63548239000001</v>
      </c>
      <c r="Z382">
        <v>121.319526</v>
      </c>
      <c r="AA382">
        <v>126.707358</v>
      </c>
      <c r="AB382">
        <v>0</v>
      </c>
      <c r="AC382">
        <v>0</v>
      </c>
      <c r="AD382">
        <v>8.5225528112637097</v>
      </c>
      <c r="AE382">
        <v>11.719419730320601</v>
      </c>
      <c r="AF382">
        <v>14.6780104648321</v>
      </c>
      <c r="AG382">
        <v>16.270233464832099</v>
      </c>
      <c r="AH382">
        <v>16.270233464832099</v>
      </c>
      <c r="AI382">
        <v>0</v>
      </c>
      <c r="AJ382">
        <v>0</v>
      </c>
      <c r="AK382">
        <v>1.599337</v>
      </c>
      <c r="AL382">
        <v>0.99513929999999995</v>
      </c>
      <c r="AM382">
        <v>0</v>
      </c>
      <c r="AN382">
        <v>0</v>
      </c>
      <c r="AO382">
        <v>0</v>
      </c>
      <c r="AP382">
        <v>3.9569201377777801</v>
      </c>
      <c r="AQ382">
        <v>4.7319508666666703</v>
      </c>
      <c r="AR382">
        <v>3.9934852601244399</v>
      </c>
      <c r="AS382">
        <v>3.10527870341223</v>
      </c>
      <c r="AT382">
        <v>3.5265248746235498</v>
      </c>
      <c r="AU382">
        <v>4.9176661562934303</v>
      </c>
      <c r="AV382">
        <v>3.2358922350857799</v>
      </c>
      <c r="AW382">
        <v>0.20571279542721499</v>
      </c>
      <c r="AX382">
        <v>0.14712172695403</v>
      </c>
      <c r="AY382">
        <v>0.15603972741747901</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1.5922229999999999</v>
      </c>
      <c r="BV382">
        <v>1.5922229999999999</v>
      </c>
      <c r="BW382">
        <v>0</v>
      </c>
      <c r="BX382">
        <v>0</v>
      </c>
      <c r="BY382">
        <v>0</v>
      </c>
      <c r="BZ382">
        <v>0</v>
      </c>
      <c r="CA382">
        <v>0</v>
      </c>
      <c r="CB382">
        <v>0</v>
      </c>
      <c r="CC382">
        <v>2.7200470000000001</v>
      </c>
      <c r="CD382">
        <v>0</v>
      </c>
      <c r="CE382">
        <v>0</v>
      </c>
      <c r="CF382">
        <v>0</v>
      </c>
      <c r="CG382">
        <v>0</v>
      </c>
      <c r="CH382">
        <v>0</v>
      </c>
      <c r="CI382">
        <v>0</v>
      </c>
      <c r="CJ382">
        <v>0</v>
      </c>
      <c r="CK382">
        <v>10.124389000000001</v>
      </c>
      <c r="CL382">
        <v>13.369979376257801</v>
      </c>
      <c r="CM382">
        <v>10.124389000000001</v>
      </c>
      <c r="CN382">
        <v>229.95152407524699</v>
      </c>
      <c r="CO382">
        <v>218.88489299654799</v>
      </c>
      <c r="CP382">
        <v>223.043073397505</v>
      </c>
      <c r="CQ382">
        <v>225.87939725872101</v>
      </c>
      <c r="CR382">
        <v>226.64572307772099</v>
      </c>
      <c r="CS382">
        <v>242.079803350578</v>
      </c>
      <c r="CT382">
        <v>242.079803350578</v>
      </c>
      <c r="CU382">
        <v>252.912996496847</v>
      </c>
      <c r="CV382">
        <v>250.429658200673</v>
      </c>
      <c r="CW382">
        <v>-4.8125930555162101E-2</v>
      </c>
      <c r="CX382">
        <v>1.8997110051915699E-2</v>
      </c>
      <c r="CY382">
        <v>1.27164848386112E-2</v>
      </c>
      <c r="CZ382">
        <v>3.3926326539723802E-3</v>
      </c>
      <c r="DA382">
        <v>6.8097822730873295E-2</v>
      </c>
      <c r="DB382">
        <v>0.101857303426485</v>
      </c>
      <c r="DC382">
        <v>4.6653883262733703E-2</v>
      </c>
      <c r="DD382">
        <v>23.422242161115001</v>
      </c>
      <c r="DE382">
        <v>17.220052113123302</v>
      </c>
      <c r="DF382">
        <v>11.293962885783399</v>
      </c>
      <c r="DG382">
        <v>11.293962885783399</v>
      </c>
      <c r="DH382">
        <v>0.46076973951417499</v>
      </c>
      <c r="DI382">
        <v>0</v>
      </c>
      <c r="DJ382">
        <v>0</v>
      </c>
      <c r="DK382">
        <v>0</v>
      </c>
      <c r="DL382">
        <v>0</v>
      </c>
      <c r="DM382">
        <v>0</v>
      </c>
      <c r="DN382">
        <v>0</v>
      </c>
      <c r="DO382" t="s">
        <v>1838</v>
      </c>
      <c r="DP382">
        <v>149212</v>
      </c>
      <c r="DQ382">
        <v>149212</v>
      </c>
      <c r="DR382" t="s">
        <v>1850</v>
      </c>
      <c r="DS382">
        <v>0.03</v>
      </c>
      <c r="DT382">
        <v>1368.33</v>
      </c>
      <c r="DU382">
        <v>92600</v>
      </c>
      <c r="DV382">
        <v>87787</v>
      </c>
      <c r="DW382">
        <v>16.6125039807558</v>
      </c>
      <c r="DX382">
        <v>70.593341754388803</v>
      </c>
      <c r="DY382">
        <v>87.205845735144607</v>
      </c>
      <c r="DZ382">
        <v>1.1226487248511901E-2</v>
      </c>
      <c r="EA382">
        <v>3.1604677463081199</v>
      </c>
      <c r="EB382">
        <v>6.6342617207917802E-3</v>
      </c>
      <c r="EC382">
        <v>0.46063751502077399</v>
      </c>
      <c r="ED382">
        <v>0</v>
      </c>
      <c r="EE382" t="s">
        <v>1836</v>
      </c>
      <c r="EF382" t="s">
        <v>1836</v>
      </c>
      <c r="EG382" t="s">
        <v>463</v>
      </c>
      <c r="EH382" t="s">
        <v>1864</v>
      </c>
      <c r="EI382" t="s">
        <v>1836</v>
      </c>
      <c r="EJ382">
        <v>5.9203476885805201E-3</v>
      </c>
      <c r="EK382">
        <v>23.652241744475599</v>
      </c>
      <c r="EL382">
        <v>5.36035174752722E-3</v>
      </c>
      <c r="EM382">
        <v>5.80025453292573</v>
      </c>
      <c r="EN382">
        <v>0</v>
      </c>
      <c r="EO382">
        <v>16.762367016014</v>
      </c>
      <c r="EP382">
        <v>18.003734900624998</v>
      </c>
      <c r="EQ382">
        <v>0</v>
      </c>
      <c r="ER382">
        <v>0</v>
      </c>
      <c r="ES382">
        <v>0</v>
      </c>
      <c r="ET382">
        <v>0</v>
      </c>
      <c r="EU382">
        <v>0</v>
      </c>
      <c r="EV382">
        <v>0</v>
      </c>
      <c r="EW382">
        <v>1409.37</v>
      </c>
      <c r="EX382">
        <v>1.0134333564873901</v>
      </c>
      <c r="EY382">
        <v>93843.928810732599</v>
      </c>
      <c r="EZ382">
        <v>132.26081794798199</v>
      </c>
      <c r="FA382">
        <v>938.43928810732598</v>
      </c>
      <c r="FB382">
        <v>1395.6966</v>
      </c>
      <c r="FC382">
        <v>1409.3798999999999</v>
      </c>
      <c r="FD382">
        <v>130.977652371782</v>
      </c>
      <c r="FE382">
        <v>132.261747002877</v>
      </c>
      <c r="FF382">
        <v>1.28409463109591</v>
      </c>
      <c r="FG382">
        <v>2.3324815925734299</v>
      </c>
      <c r="FH382">
        <v>1.0483869614775201</v>
      </c>
      <c r="FI382">
        <v>1.17833415817395E-2</v>
      </c>
      <c r="FJ382">
        <v>0.94266732653915897</v>
      </c>
      <c r="FK382">
        <v>0</v>
      </c>
      <c r="FL382">
        <v>0</v>
      </c>
      <c r="FM382">
        <v>0</v>
      </c>
      <c r="FN382">
        <v>0</v>
      </c>
      <c r="FO382">
        <v>0</v>
      </c>
      <c r="FP382">
        <v>0</v>
      </c>
      <c r="FQ382">
        <v>0</v>
      </c>
      <c r="FR382">
        <v>1.0747503987682701</v>
      </c>
      <c r="FS382">
        <v>0</v>
      </c>
      <c r="FT382">
        <v>0</v>
      </c>
      <c r="FU382">
        <v>0</v>
      </c>
      <c r="FV382">
        <v>0</v>
      </c>
      <c r="FW382">
        <v>0</v>
      </c>
      <c r="FX382">
        <v>0</v>
      </c>
      <c r="FY382">
        <v>0</v>
      </c>
      <c r="FZ382">
        <v>4.8665258000131804</v>
      </c>
      <c r="GA382">
        <v>0</v>
      </c>
      <c r="GB382">
        <v>0</v>
      </c>
      <c r="GC382">
        <v>0</v>
      </c>
      <c r="GD382">
        <v>0</v>
      </c>
      <c r="GE382">
        <v>0</v>
      </c>
      <c r="GF382">
        <v>0</v>
      </c>
      <c r="GG382">
        <v>0</v>
      </c>
      <c r="GH382">
        <v>3.6910881978280199</v>
      </c>
      <c r="GI382">
        <v>0</v>
      </c>
      <c r="GJ382">
        <v>0</v>
      </c>
      <c r="GK382">
        <v>0</v>
      </c>
      <c r="GL382">
        <v>0</v>
      </c>
      <c r="GM382">
        <v>0</v>
      </c>
      <c r="GN382">
        <v>0</v>
      </c>
      <c r="GO382">
        <v>0</v>
      </c>
      <c r="GP382">
        <v>269.61995669767703</v>
      </c>
      <c r="GQ382">
        <v>0</v>
      </c>
      <c r="GR382">
        <v>0.48519261989578699</v>
      </c>
      <c r="GS382">
        <v>0.48519261989578699</v>
      </c>
      <c r="GT382">
        <v>19.1902984970041</v>
      </c>
      <c r="GU382">
        <v>137.35913874969501</v>
      </c>
      <c r="GV382">
        <v>87.205845735144607</v>
      </c>
    </row>
    <row r="383" spans="1:204" x14ac:dyDescent="0.35">
      <c r="A383">
        <v>382</v>
      </c>
      <c r="B383" t="s">
        <v>1574</v>
      </c>
      <c r="C383" t="s">
        <v>403</v>
      </c>
      <c r="D383" t="s">
        <v>1575</v>
      </c>
      <c r="E383" t="s">
        <v>1576</v>
      </c>
      <c r="F383">
        <v>0</v>
      </c>
      <c r="G383">
        <v>108.55219808</v>
      </c>
      <c r="H383">
        <v>87.705226814116998</v>
      </c>
      <c r="I383">
        <v>72.348949058323399</v>
      </c>
      <c r="J383">
        <v>63.7315326034851</v>
      </c>
      <c r="K383">
        <v>56.961570608457698</v>
      </c>
      <c r="L383">
        <v>57.889661371935702</v>
      </c>
      <c r="M383">
        <v>57.889661371935702</v>
      </c>
      <c r="N383">
        <v>0.76623465187499995</v>
      </c>
      <c r="O383">
        <v>0.76623465183016504</v>
      </c>
      <c r="P383">
        <v>0.81207941804317996</v>
      </c>
      <c r="Q383">
        <v>1.2761247997821401</v>
      </c>
      <c r="R383">
        <v>1.8561815269558499</v>
      </c>
      <c r="S383">
        <v>2.3202269086948202</v>
      </c>
      <c r="T383">
        <v>3.0162949813032598</v>
      </c>
      <c r="U383">
        <v>208.84299727499999</v>
      </c>
      <c r="V383">
        <v>224.72311736</v>
      </c>
      <c r="W383">
        <v>237.30402061300001</v>
      </c>
      <c r="X383">
        <v>258.44957767800003</v>
      </c>
      <c r="Y383">
        <v>270.99675931000002</v>
      </c>
      <c r="Z383">
        <v>284.72258549999998</v>
      </c>
      <c r="AA383">
        <v>298.26517644</v>
      </c>
      <c r="AB383">
        <v>0</v>
      </c>
      <c r="AC383">
        <v>0</v>
      </c>
      <c r="AD383">
        <v>5.8103591298359101</v>
      </c>
      <c r="AE383">
        <v>7.2105331724101003</v>
      </c>
      <c r="AF383">
        <v>8.1179362372600394</v>
      </c>
      <c r="AG383">
        <v>9.9410002372600506</v>
      </c>
      <c r="AH383">
        <v>9.9410002372600506</v>
      </c>
      <c r="AI383">
        <v>0</v>
      </c>
      <c r="AJ383">
        <v>0</v>
      </c>
      <c r="AK383">
        <v>1.83121</v>
      </c>
      <c r="AL383">
        <v>1.1394148500000001</v>
      </c>
      <c r="AM383">
        <v>0</v>
      </c>
      <c r="AN383">
        <v>0</v>
      </c>
      <c r="AO383">
        <v>0</v>
      </c>
      <c r="AP383">
        <v>14.2774962577778</v>
      </c>
      <c r="AQ383">
        <v>17.880450126666702</v>
      </c>
      <c r="AR383">
        <v>15.82987133992</v>
      </c>
      <c r="AS383">
        <v>12.446089877599301</v>
      </c>
      <c r="AT383">
        <v>11.4743741155186</v>
      </c>
      <c r="AU383">
        <v>11.9000812215808</v>
      </c>
      <c r="AV383">
        <v>8.1336638715008505</v>
      </c>
      <c r="AW383">
        <v>0.17213248392341099</v>
      </c>
      <c r="AX383">
        <v>0.123105751623793</v>
      </c>
      <c r="AY383">
        <v>0.13056798832236999</v>
      </c>
      <c r="AZ383">
        <v>0</v>
      </c>
      <c r="BA383">
        <v>0</v>
      </c>
      <c r="BB383">
        <v>0</v>
      </c>
      <c r="BC383">
        <v>0</v>
      </c>
      <c r="BD383">
        <v>0.63455819637987598</v>
      </c>
      <c r="BE383">
        <v>3.2956086973277401</v>
      </c>
      <c r="BF383">
        <v>2.6610505009478702</v>
      </c>
      <c r="BG383">
        <v>3.3160783165657999</v>
      </c>
      <c r="BH383">
        <v>3.3160783165657999</v>
      </c>
      <c r="BI383">
        <v>3.3160783165657999</v>
      </c>
      <c r="BJ383">
        <v>3.4798352704702902</v>
      </c>
      <c r="BK383">
        <v>0</v>
      </c>
      <c r="BL383">
        <v>3.0174475100978499</v>
      </c>
      <c r="BM383">
        <v>3.0137839505727402</v>
      </c>
      <c r="BN383">
        <v>0</v>
      </c>
      <c r="BO383">
        <v>0</v>
      </c>
      <c r="BP383">
        <v>0</v>
      </c>
      <c r="BQ383">
        <v>0</v>
      </c>
      <c r="BR383">
        <v>0</v>
      </c>
      <c r="BS383">
        <v>0</v>
      </c>
      <c r="BT383">
        <v>0</v>
      </c>
      <c r="BU383">
        <v>1.823064</v>
      </c>
      <c r="BV383">
        <v>1.823064</v>
      </c>
      <c r="BW383">
        <v>0</v>
      </c>
      <c r="BX383">
        <v>0</v>
      </c>
      <c r="BY383">
        <v>0</v>
      </c>
      <c r="BZ383">
        <v>0</v>
      </c>
      <c r="CA383">
        <v>0</v>
      </c>
      <c r="CB383">
        <v>0</v>
      </c>
      <c r="CC383">
        <v>3.114401</v>
      </c>
      <c r="CD383">
        <v>0</v>
      </c>
      <c r="CE383">
        <v>0</v>
      </c>
      <c r="CF383">
        <v>0</v>
      </c>
      <c r="CG383">
        <v>0</v>
      </c>
      <c r="CH383">
        <v>0</v>
      </c>
      <c r="CI383">
        <v>0</v>
      </c>
      <c r="CJ383">
        <v>0</v>
      </c>
      <c r="CK383">
        <v>9.5710850000000001</v>
      </c>
      <c r="CL383">
        <v>10.026850931906299</v>
      </c>
      <c r="CM383">
        <v>9.5710850000000001</v>
      </c>
      <c r="CN383">
        <v>333.245616944956</v>
      </c>
      <c r="CO383">
        <v>337.51119091166299</v>
      </c>
      <c r="CP383">
        <v>339.74189199896603</v>
      </c>
      <c r="CQ383">
        <v>349.39241529784198</v>
      </c>
      <c r="CR383">
        <v>357.66036511475801</v>
      </c>
      <c r="CS383">
        <v>379.66071855603701</v>
      </c>
      <c r="CT383">
        <v>379.66071855603701</v>
      </c>
      <c r="CU383">
        <v>396.05466588109903</v>
      </c>
      <c r="CV383">
        <v>391.225690628341</v>
      </c>
      <c r="CW383">
        <v>1.28000902331797E-2</v>
      </c>
      <c r="CX383">
        <v>6.60926555139363E-3</v>
      </c>
      <c r="CY383">
        <v>2.8405455806745701E-2</v>
      </c>
      <c r="CZ383">
        <v>2.3663793073091199E-2</v>
      </c>
      <c r="DA383">
        <v>6.1511857580920599E-2</v>
      </c>
      <c r="DB383">
        <v>0.189896740549059</v>
      </c>
      <c r="DC383">
        <v>4.4426915992724199E-2</v>
      </c>
      <c r="DD383">
        <v>63.282256460107298</v>
      </c>
      <c r="DE383">
        <v>25.1728734391167</v>
      </c>
      <c r="DF383">
        <v>16.867154849026299</v>
      </c>
      <c r="DG383">
        <v>16.867154849026299</v>
      </c>
      <c r="DH383">
        <v>0.47320752396460702</v>
      </c>
      <c r="DI383">
        <v>0</v>
      </c>
      <c r="DJ383">
        <v>0</v>
      </c>
      <c r="DK383">
        <v>0</v>
      </c>
      <c r="DL383">
        <v>0</v>
      </c>
      <c r="DM383">
        <v>0</v>
      </c>
      <c r="DN383">
        <v>0</v>
      </c>
      <c r="DO383" t="s">
        <v>1855</v>
      </c>
      <c r="DP383">
        <v>226408</v>
      </c>
      <c r="DQ383">
        <v>226408</v>
      </c>
      <c r="DR383" t="s">
        <v>1856</v>
      </c>
      <c r="DS383">
        <v>0.03</v>
      </c>
      <c r="DT383">
        <v>1590.6</v>
      </c>
      <c r="DU383">
        <v>187517.4</v>
      </c>
      <c r="DV383">
        <v>177805.1</v>
      </c>
      <c r="DW383">
        <v>9.2062158478732805E-3</v>
      </c>
      <c r="DX383">
        <v>57.889661371935702</v>
      </c>
      <c r="DY383">
        <v>57.898867587783599</v>
      </c>
      <c r="DZ383">
        <v>9.2062158478732805E-3</v>
      </c>
      <c r="EA383">
        <v>6.67767526617987</v>
      </c>
      <c r="EB383">
        <v>7.5960988651045504E-3</v>
      </c>
      <c r="EC383">
        <v>0.47307173027035099</v>
      </c>
      <c r="ED383">
        <v>0</v>
      </c>
      <c r="EE383" t="s">
        <v>127</v>
      </c>
      <c r="EF383" t="s">
        <v>1836</v>
      </c>
      <c r="EG383" t="s">
        <v>1836</v>
      </c>
      <c r="EH383" t="s">
        <v>1897</v>
      </c>
      <c r="EI383" t="s">
        <v>1836</v>
      </c>
      <c r="EJ383">
        <v>4.8549468332362402E-3</v>
      </c>
      <c r="EK383">
        <v>24.2906983516684</v>
      </c>
      <c r="EL383">
        <v>5.5050463615540302E-3</v>
      </c>
      <c r="EM383">
        <v>4.7564651628243801</v>
      </c>
      <c r="EN383">
        <v>3.4798352704702902</v>
      </c>
      <c r="EO383">
        <v>10.2416904369205</v>
      </c>
      <c r="EP383">
        <v>14.2530741426445</v>
      </c>
      <c r="EQ383">
        <v>0</v>
      </c>
      <c r="ER383">
        <v>0</v>
      </c>
      <c r="ES383">
        <v>0</v>
      </c>
      <c r="ET383">
        <v>0</v>
      </c>
      <c r="EU383">
        <v>0</v>
      </c>
      <c r="EV383">
        <v>0</v>
      </c>
      <c r="EW383">
        <v>1638.31</v>
      </c>
      <c r="EX383">
        <v>1.01338469227366</v>
      </c>
      <c r="EY383">
        <v>190027.262694957</v>
      </c>
      <c r="EZ383">
        <v>311.323564745775</v>
      </c>
      <c r="FA383">
        <v>1900.2726269495699</v>
      </c>
      <c r="FB383">
        <v>1622.412</v>
      </c>
      <c r="FC383">
        <v>1638.318</v>
      </c>
      <c r="FD383">
        <v>308.30251132345001</v>
      </c>
      <c r="FE383">
        <v>311.32508496387601</v>
      </c>
      <c r="FF383">
        <v>3.02257364042595</v>
      </c>
      <c r="FG383">
        <v>2.6706454348487298</v>
      </c>
      <c r="FH383">
        <v>0</v>
      </c>
      <c r="FI383">
        <v>0</v>
      </c>
      <c r="FJ383">
        <v>0</v>
      </c>
      <c r="FK383">
        <v>0</v>
      </c>
      <c r="FL383">
        <v>0</v>
      </c>
      <c r="FM383">
        <v>0</v>
      </c>
      <c r="FN383">
        <v>0</v>
      </c>
      <c r="FO383">
        <v>0</v>
      </c>
      <c r="FP383">
        <v>0</v>
      </c>
      <c r="FQ383">
        <v>0</v>
      </c>
      <c r="FR383">
        <v>1.2305680161469399</v>
      </c>
      <c r="FS383">
        <v>0</v>
      </c>
      <c r="FT383">
        <v>0</v>
      </c>
      <c r="FU383">
        <v>0</v>
      </c>
      <c r="FV383">
        <v>0</v>
      </c>
      <c r="FW383">
        <v>0</v>
      </c>
      <c r="FX383">
        <v>0</v>
      </c>
      <c r="FY383">
        <v>0</v>
      </c>
      <c r="FZ383">
        <v>3.99076629692019</v>
      </c>
      <c r="GA383">
        <v>0</v>
      </c>
      <c r="GB383">
        <v>0</v>
      </c>
      <c r="GC383">
        <v>0</v>
      </c>
      <c r="GD383">
        <v>0</v>
      </c>
      <c r="GE383">
        <v>0</v>
      </c>
      <c r="GF383">
        <v>0</v>
      </c>
      <c r="GG383">
        <v>0</v>
      </c>
      <c r="GH383">
        <v>4.2262232107382101</v>
      </c>
      <c r="GI383">
        <v>0</v>
      </c>
      <c r="GJ383">
        <v>0</v>
      </c>
      <c r="GK383">
        <v>0</v>
      </c>
      <c r="GL383">
        <v>0</v>
      </c>
      <c r="GM383">
        <v>0</v>
      </c>
      <c r="GN383">
        <v>0</v>
      </c>
      <c r="GO383">
        <v>0</v>
      </c>
      <c r="GP383">
        <v>414.35079658884598</v>
      </c>
      <c r="GQ383">
        <v>0</v>
      </c>
      <c r="GR383">
        <v>0.49828966318158802</v>
      </c>
      <c r="GS383">
        <v>0.49828966318158802</v>
      </c>
      <c r="GT383">
        <v>23.125105960505401</v>
      </c>
      <c r="GU383">
        <v>103.027231843072</v>
      </c>
      <c r="GV383">
        <v>57.898867587783599</v>
      </c>
    </row>
    <row r="384" spans="1:204" x14ac:dyDescent="0.35">
      <c r="A384">
        <v>383</v>
      </c>
      <c r="B384" t="s">
        <v>1577</v>
      </c>
      <c r="C384" t="s">
        <v>404</v>
      </c>
      <c r="D384" t="s">
        <v>1578</v>
      </c>
      <c r="E384" t="s">
        <v>1579</v>
      </c>
      <c r="F384">
        <v>0</v>
      </c>
      <c r="G384">
        <v>3.81556418</v>
      </c>
      <c r="H384">
        <v>3.0439143206780002</v>
      </c>
      <c r="I384">
        <v>2.4635776981471</v>
      </c>
      <c r="J384">
        <v>2.1526935287923101</v>
      </c>
      <c r="K384">
        <v>2.1942917373917199</v>
      </c>
      <c r="L384">
        <v>2.2300439449256002</v>
      </c>
      <c r="M384">
        <v>2.2300439449256002</v>
      </c>
      <c r="N384">
        <v>2.9517134937500002E-2</v>
      </c>
      <c r="O384">
        <v>2.9517134928938E-2</v>
      </c>
      <c r="P384">
        <v>3.1283181592141003E-2</v>
      </c>
      <c r="Q384">
        <v>4.9159285359078701E-2</v>
      </c>
      <c r="R384">
        <v>7.1504415067754595E-2</v>
      </c>
      <c r="S384">
        <v>8.9380518834693307E-2</v>
      </c>
      <c r="T384">
        <v>0.116194674485101</v>
      </c>
      <c r="U384">
        <v>6.6725999600000003</v>
      </c>
      <c r="V384">
        <v>6.9615841280000001</v>
      </c>
      <c r="W384">
        <v>7.3397706510000003</v>
      </c>
      <c r="X384">
        <v>7.6499592910000001</v>
      </c>
      <c r="Y384">
        <v>7.81721105</v>
      </c>
      <c r="Z384">
        <v>8.1555030479999999</v>
      </c>
      <c r="AA384">
        <v>8.5478504149999992</v>
      </c>
      <c r="AB384">
        <v>0</v>
      </c>
      <c r="AC384">
        <v>0</v>
      </c>
      <c r="AD384">
        <v>0</v>
      </c>
      <c r="AE384">
        <v>0</v>
      </c>
      <c r="AF384">
        <v>0</v>
      </c>
      <c r="AG384">
        <v>0</v>
      </c>
      <c r="AH384">
        <v>0</v>
      </c>
      <c r="AI384">
        <v>0</v>
      </c>
      <c r="AJ384">
        <v>0</v>
      </c>
      <c r="AK384">
        <v>0</v>
      </c>
      <c r="AL384">
        <v>0</v>
      </c>
      <c r="AM384">
        <v>0</v>
      </c>
      <c r="AN384">
        <v>0</v>
      </c>
      <c r="AO384">
        <v>0</v>
      </c>
      <c r="AP384">
        <v>2.8301563813333299</v>
      </c>
      <c r="AQ384">
        <v>3.28360627644444</v>
      </c>
      <c r="AR384">
        <v>2.6613956515911101</v>
      </c>
      <c r="AS384">
        <v>2.1155908336832598</v>
      </c>
      <c r="AT384">
        <v>2.3531184890971102</v>
      </c>
      <c r="AU384">
        <v>2.8391524156869501</v>
      </c>
      <c r="AV384">
        <v>1.96286258612111</v>
      </c>
      <c r="AW384">
        <v>6.6040090630443502E-3</v>
      </c>
      <c r="AX384">
        <v>4.7230568043051804E-3</v>
      </c>
      <c r="AY384">
        <v>5.0093518583514997E-3</v>
      </c>
      <c r="AZ384">
        <v>0</v>
      </c>
      <c r="BA384">
        <v>0</v>
      </c>
      <c r="BB384">
        <v>0</v>
      </c>
      <c r="BC384">
        <v>0</v>
      </c>
      <c r="BD384">
        <v>8.8615675510868696E-3</v>
      </c>
      <c r="BE384">
        <v>4.6022979862096303E-2</v>
      </c>
      <c r="BF384">
        <v>3.7161412311009397E-2</v>
      </c>
      <c r="BG384">
        <v>4.6308836879873298E-2</v>
      </c>
      <c r="BH384">
        <v>4.6308836879873298E-2</v>
      </c>
      <c r="BI384">
        <v>4.6308836879873298E-2</v>
      </c>
      <c r="BJ384">
        <v>4.8595693022089298E-2</v>
      </c>
      <c r="BK384">
        <v>0</v>
      </c>
      <c r="BL384">
        <v>9.2100317195127193E-2</v>
      </c>
      <c r="BM384">
        <v>9.1757934046870701E-2</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13.363303232885</v>
      </c>
      <c r="CO384">
        <v>13.4614682139129</v>
      </c>
      <c r="CP384">
        <v>12.6299558805466</v>
      </c>
      <c r="CQ384">
        <v>12.0137117757145</v>
      </c>
      <c r="CR384">
        <v>12.482434528436499</v>
      </c>
      <c r="CS384">
        <v>13.3603887643271</v>
      </c>
      <c r="CT384">
        <v>13.3603887643271</v>
      </c>
      <c r="CU384">
        <v>12.899830806705699</v>
      </c>
      <c r="CV384">
        <v>13.3661052711753</v>
      </c>
      <c r="CW384">
        <v>7.3458619711908001E-3</v>
      </c>
      <c r="CX384">
        <v>-6.1769809960768501E-2</v>
      </c>
      <c r="CY384">
        <v>-4.87922610862985E-2</v>
      </c>
      <c r="CZ384">
        <v>3.9015648241990601E-2</v>
      </c>
      <c r="DA384">
        <v>7.0335176514691594E-2</v>
      </c>
      <c r="DB384">
        <v>-2.1809492062396801E-4</v>
      </c>
      <c r="DC384">
        <v>0</v>
      </c>
      <c r="DD384">
        <v>-2.9144685578495299E-3</v>
      </c>
      <c r="DE384">
        <v>0.90743562731826499</v>
      </c>
      <c r="DF384">
        <v>-0.36555973931430702</v>
      </c>
      <c r="DG384">
        <v>0</v>
      </c>
      <c r="DH384">
        <v>0.46055795762141899</v>
      </c>
      <c r="DI384">
        <v>0</v>
      </c>
      <c r="DJ384">
        <v>0</v>
      </c>
      <c r="DK384">
        <v>0</v>
      </c>
      <c r="DL384">
        <v>0</v>
      </c>
      <c r="DM384">
        <v>0</v>
      </c>
      <c r="DN384">
        <v>0</v>
      </c>
      <c r="DO384" t="s">
        <v>1834</v>
      </c>
      <c r="DP384">
        <v>55201</v>
      </c>
      <c r="DQ384">
        <v>55201</v>
      </c>
      <c r="DR384" t="s">
        <v>1835</v>
      </c>
      <c r="DS384">
        <v>0</v>
      </c>
      <c r="DT384">
        <v>168.23</v>
      </c>
      <c r="DU384">
        <v>50810.5</v>
      </c>
      <c r="DV384">
        <v>47794.3</v>
      </c>
      <c r="DW384">
        <v>3.5464481238635999E-4</v>
      </c>
      <c r="DX384">
        <v>2.2300439449256002</v>
      </c>
      <c r="DY384">
        <v>2.2303985897379901</v>
      </c>
      <c r="DZ384">
        <v>3.5464481238635999E-4</v>
      </c>
      <c r="EA384">
        <v>2.3266350978848398</v>
      </c>
      <c r="EB384">
        <v>0</v>
      </c>
      <c r="EC384">
        <v>9.4970957204196002E-2</v>
      </c>
      <c r="ED384">
        <v>0.36558700041722297</v>
      </c>
      <c r="EE384" t="s">
        <v>909</v>
      </c>
      <c r="EF384" t="s">
        <v>175</v>
      </c>
      <c r="EG384" t="s">
        <v>1836</v>
      </c>
      <c r="EH384" t="s">
        <v>1854</v>
      </c>
      <c r="EI384" t="s">
        <v>1836</v>
      </c>
      <c r="EJ384">
        <v>1.8702382577925401E-4</v>
      </c>
      <c r="EK384">
        <v>4.8764504957799399</v>
      </c>
      <c r="EL384">
        <v>1.10515908890071E-3</v>
      </c>
      <c r="EM384">
        <v>0.18323006361112101</v>
      </c>
      <c r="EN384">
        <v>4.8595693022089298E-2</v>
      </c>
      <c r="EO384">
        <v>0</v>
      </c>
      <c r="EP384">
        <v>0</v>
      </c>
      <c r="EQ384">
        <v>0</v>
      </c>
      <c r="ER384">
        <v>0</v>
      </c>
      <c r="ES384">
        <v>0</v>
      </c>
      <c r="ET384">
        <v>0</v>
      </c>
      <c r="EU384">
        <v>0</v>
      </c>
      <c r="EV384">
        <v>0.03</v>
      </c>
      <c r="EW384">
        <v>173.23</v>
      </c>
      <c r="EX384">
        <v>1.01541679142536</v>
      </c>
      <c r="EY384">
        <v>51593.834880718197</v>
      </c>
      <c r="EZ384">
        <v>8.9376000163868206</v>
      </c>
      <c r="FA384">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0.153733584790547</v>
      </c>
      <c r="GA384">
        <v>0</v>
      </c>
      <c r="GB384">
        <v>0</v>
      </c>
      <c r="GC384">
        <v>0</v>
      </c>
      <c r="GD384">
        <v>0</v>
      </c>
      <c r="GE384">
        <v>0</v>
      </c>
      <c r="GF384">
        <v>0</v>
      </c>
      <c r="GG384">
        <v>0</v>
      </c>
      <c r="GH384">
        <v>0</v>
      </c>
      <c r="GI384">
        <v>0</v>
      </c>
      <c r="GJ384">
        <v>0</v>
      </c>
      <c r="GK384">
        <v>0</v>
      </c>
      <c r="GL384">
        <v>0</v>
      </c>
      <c r="GM384">
        <v>0</v>
      </c>
      <c r="GN384">
        <v>0</v>
      </c>
      <c r="GO384">
        <v>0</v>
      </c>
      <c r="GP384">
        <v>13.980226599013699</v>
      </c>
      <c r="GQ384">
        <v>0</v>
      </c>
      <c r="GR384">
        <v>0.10003355358027299</v>
      </c>
      <c r="GS384">
        <v>0.10003355358027299</v>
      </c>
      <c r="GT384">
        <v>0.61412132783836204</v>
      </c>
      <c r="GU384">
        <v>5.0426265826268599</v>
      </c>
      <c r="GV384">
        <v>2.2303985897379901</v>
      </c>
    </row>
    <row r="385" spans="1:204" x14ac:dyDescent="0.35">
      <c r="A385">
        <v>384</v>
      </c>
      <c r="B385" t="s">
        <v>1580</v>
      </c>
      <c r="C385" t="s">
        <v>405</v>
      </c>
      <c r="D385" t="s">
        <v>1581</v>
      </c>
      <c r="E385" t="s">
        <v>1582</v>
      </c>
      <c r="F385">
        <v>0</v>
      </c>
      <c r="G385">
        <v>24.890048190000002</v>
      </c>
      <c r="H385">
        <v>19.269360909429</v>
      </c>
      <c r="I385">
        <v>15.1029024973241</v>
      </c>
      <c r="J385">
        <v>12.7942179080922</v>
      </c>
      <c r="K385">
        <v>12.523591574411199</v>
      </c>
      <c r="L385">
        <v>12.7276419462957</v>
      </c>
      <c r="M385">
        <v>12.7276419462957</v>
      </c>
      <c r="N385">
        <v>0.16846462849999999</v>
      </c>
      <c r="O385">
        <v>0.16846462847107399</v>
      </c>
      <c r="P385">
        <v>0.17854407539894701</v>
      </c>
      <c r="Q385">
        <v>0.28056926134120203</v>
      </c>
      <c r="R385">
        <v>0.40810074376900202</v>
      </c>
      <c r="S385">
        <v>0.51012592971125204</v>
      </c>
      <c r="T385">
        <v>0.66316370862462604</v>
      </c>
      <c r="U385">
        <v>58.14202504</v>
      </c>
      <c r="V385">
        <v>60.775267694</v>
      </c>
      <c r="W385">
        <v>64.138612015999996</v>
      </c>
      <c r="X385">
        <v>68.169662063999994</v>
      </c>
      <c r="Y385">
        <v>70.818285496000001</v>
      </c>
      <c r="Z385">
        <v>74.008262568999996</v>
      </c>
      <c r="AA385">
        <v>79.469950624999996</v>
      </c>
      <c r="AB385">
        <v>0</v>
      </c>
      <c r="AC385">
        <v>0</v>
      </c>
      <c r="AD385">
        <v>1.3701204675149401</v>
      </c>
      <c r="AE385">
        <v>1.65386096979889</v>
      </c>
      <c r="AF385">
        <v>1.8027523456765899</v>
      </c>
      <c r="AG385">
        <v>2.2792093456765898</v>
      </c>
      <c r="AH385">
        <v>2.2792093456765898</v>
      </c>
      <c r="AI385">
        <v>0</v>
      </c>
      <c r="AJ385">
        <v>0</v>
      </c>
      <c r="AK385">
        <v>0.47858600000000001</v>
      </c>
      <c r="AL385">
        <v>0.29778569999999999</v>
      </c>
      <c r="AM385">
        <v>0</v>
      </c>
      <c r="AN385">
        <v>0</v>
      </c>
      <c r="AO385">
        <v>0</v>
      </c>
      <c r="AP385">
        <v>2.9742749222222198</v>
      </c>
      <c r="AQ385">
        <v>4.0259608022222197</v>
      </c>
      <c r="AR385">
        <v>3.6809854767466699</v>
      </c>
      <c r="AS385">
        <v>2.6911113994151301</v>
      </c>
      <c r="AT385">
        <v>2.0890547952360601</v>
      </c>
      <c r="AU385">
        <v>2.1024710506836999</v>
      </c>
      <c r="AV385">
        <v>0.47341242773384101</v>
      </c>
      <c r="AW385">
        <v>3.7934051953041101E-2</v>
      </c>
      <c r="AX385">
        <v>2.7129684481245201E-2</v>
      </c>
      <c r="AY385">
        <v>2.87741903185957E-2</v>
      </c>
      <c r="AZ385">
        <v>0</v>
      </c>
      <c r="BA385">
        <v>0</v>
      </c>
      <c r="BB385">
        <v>0</v>
      </c>
      <c r="BC385">
        <v>0</v>
      </c>
      <c r="BD385">
        <v>0</v>
      </c>
      <c r="BE385">
        <v>0</v>
      </c>
      <c r="BF385">
        <v>0</v>
      </c>
      <c r="BG385">
        <v>0</v>
      </c>
      <c r="BH385">
        <v>0</v>
      </c>
      <c r="BI385">
        <v>0</v>
      </c>
      <c r="BJ385">
        <v>0</v>
      </c>
      <c r="BK385">
        <v>0</v>
      </c>
      <c r="BL385">
        <v>1.27798248767987</v>
      </c>
      <c r="BM385">
        <v>1.26267837060665</v>
      </c>
      <c r="BN385">
        <v>0</v>
      </c>
      <c r="BO385">
        <v>0</v>
      </c>
      <c r="BP385">
        <v>0</v>
      </c>
      <c r="BQ385">
        <v>0</v>
      </c>
      <c r="BR385">
        <v>0</v>
      </c>
      <c r="BS385">
        <v>0</v>
      </c>
      <c r="BT385">
        <v>0</v>
      </c>
      <c r="BU385">
        <v>0.47645700000000002</v>
      </c>
      <c r="BV385">
        <v>0.47645700000000002</v>
      </c>
      <c r="BW385">
        <v>0</v>
      </c>
      <c r="BX385">
        <v>0</v>
      </c>
      <c r="BY385">
        <v>0</v>
      </c>
      <c r="BZ385">
        <v>0</v>
      </c>
      <c r="CA385">
        <v>0</v>
      </c>
      <c r="CB385">
        <v>0</v>
      </c>
      <c r="CC385">
        <v>0.81394699999999998</v>
      </c>
      <c r="CD385">
        <v>0</v>
      </c>
      <c r="CE385">
        <v>0</v>
      </c>
      <c r="CF385">
        <v>0</v>
      </c>
      <c r="CG385">
        <v>0</v>
      </c>
      <c r="CH385">
        <v>0</v>
      </c>
      <c r="CI385">
        <v>0</v>
      </c>
      <c r="CJ385">
        <v>0</v>
      </c>
      <c r="CK385">
        <v>2.5013990000000002</v>
      </c>
      <c r="CL385">
        <v>2.62051326528979</v>
      </c>
      <c r="CM385">
        <v>2.5013990000000002</v>
      </c>
      <c r="CN385">
        <v>86.212746832675293</v>
      </c>
      <c r="CO385">
        <v>85.544166206283407</v>
      </c>
      <c r="CP385">
        <v>86.241203093909903</v>
      </c>
      <c r="CQ385">
        <v>86.363664302647393</v>
      </c>
      <c r="CR385">
        <v>88.932188955092897</v>
      </c>
      <c r="CS385">
        <v>94.129109841367296</v>
      </c>
      <c r="CT385">
        <v>94.129109841367296</v>
      </c>
      <c r="CU385">
        <v>97.343283810714894</v>
      </c>
      <c r="CV385">
        <v>98.412724449454601</v>
      </c>
      <c r="CW385">
        <v>-7.75500898596193E-3</v>
      </c>
      <c r="CX385">
        <v>8.1482691168630605E-3</v>
      </c>
      <c r="CY385">
        <v>1.4199849299898501E-3</v>
      </c>
      <c r="CZ385">
        <v>2.9740802143879901E-2</v>
      </c>
      <c r="DA385">
        <v>5.8436893855144098E-2</v>
      </c>
      <c r="DB385">
        <v>0.13117979097480001</v>
      </c>
      <c r="DC385">
        <v>3.6046310284882498E-2</v>
      </c>
      <c r="DD385">
        <v>11.309370108873701</v>
      </c>
      <c r="DE385">
        <v>6.0299238931832502</v>
      </c>
      <c r="DF385">
        <v>3.3930071001817099</v>
      </c>
      <c r="DG385">
        <v>3.3930071001817099</v>
      </c>
      <c r="DH385">
        <v>0.17883313083409699</v>
      </c>
      <c r="DI385">
        <v>0</v>
      </c>
      <c r="DJ385">
        <v>0</v>
      </c>
      <c r="DK385">
        <v>0</v>
      </c>
      <c r="DL385">
        <v>0</v>
      </c>
      <c r="DM385">
        <v>0</v>
      </c>
      <c r="DN385">
        <v>0</v>
      </c>
      <c r="DO385" t="s">
        <v>1834</v>
      </c>
      <c r="DP385">
        <v>65715</v>
      </c>
      <c r="DQ385">
        <v>65715</v>
      </c>
      <c r="DR385" t="s">
        <v>1856</v>
      </c>
      <c r="DS385">
        <v>2.9499999999999998E-2</v>
      </c>
      <c r="DT385">
        <v>1148.75</v>
      </c>
      <c r="DU385">
        <v>69179.5</v>
      </c>
      <c r="DV385">
        <v>66709.600000000006</v>
      </c>
      <c r="DW385">
        <v>2.0240819525317501E-3</v>
      </c>
      <c r="DX385">
        <v>12.7276419462957</v>
      </c>
      <c r="DY385">
        <v>12.7296660282482</v>
      </c>
      <c r="DZ385">
        <v>2.0240819525317501E-3</v>
      </c>
      <c r="EA385">
        <v>0.49671299764827598</v>
      </c>
      <c r="EB385">
        <v>1.9852377548297798E-3</v>
      </c>
      <c r="EC385">
        <v>0.178781812099162</v>
      </c>
      <c r="ED385">
        <v>0</v>
      </c>
      <c r="EE385" t="s">
        <v>54</v>
      </c>
      <c r="EF385" t="s">
        <v>1836</v>
      </c>
      <c r="EG385" t="s">
        <v>1836</v>
      </c>
      <c r="EH385" t="s">
        <v>1867</v>
      </c>
      <c r="EI385" t="s">
        <v>1836</v>
      </c>
      <c r="EJ385">
        <v>1.06741037012778E-3</v>
      </c>
      <c r="EK385">
        <v>9.1798659496808703</v>
      </c>
      <c r="EL385">
        <v>2.0804501753805501E-3</v>
      </c>
      <c r="EM385">
        <v>1.04575815590806</v>
      </c>
      <c r="EN385">
        <v>0</v>
      </c>
      <c r="EO385">
        <v>2.34814968335517</v>
      </c>
      <c r="EP385">
        <v>3.72503520836747</v>
      </c>
      <c r="EQ385">
        <v>0</v>
      </c>
      <c r="ER385">
        <v>0</v>
      </c>
      <c r="ES385">
        <v>0</v>
      </c>
      <c r="ET385">
        <v>0</v>
      </c>
      <c r="EU385">
        <v>0</v>
      </c>
      <c r="EV385" s="194">
        <v>5.0000000000000001E-4</v>
      </c>
      <c r="EW385">
        <v>1183.78</v>
      </c>
      <c r="EX385">
        <v>1.0091303560529801</v>
      </c>
      <c r="EY385">
        <v>69811.133466567102</v>
      </c>
      <c r="EZ385">
        <v>82.641023575052799</v>
      </c>
      <c r="FA385">
        <v>733.01690139895504</v>
      </c>
      <c r="FB385">
        <v>1172.2993750000001</v>
      </c>
      <c r="FC385">
        <v>1183.786875</v>
      </c>
      <c r="FD385">
        <v>81.839548130898194</v>
      </c>
      <c r="FE385">
        <v>82.6415035265954</v>
      </c>
      <c r="FF385">
        <v>0.80195539569719199</v>
      </c>
      <c r="FG385">
        <v>0.697972240906653</v>
      </c>
      <c r="FH385">
        <v>0</v>
      </c>
      <c r="FI385">
        <v>0</v>
      </c>
      <c r="FJ385">
        <v>0</v>
      </c>
      <c r="FK385">
        <v>0</v>
      </c>
      <c r="FL385">
        <v>0</v>
      </c>
      <c r="FM385">
        <v>0</v>
      </c>
      <c r="FN385">
        <v>0</v>
      </c>
      <c r="FO385">
        <v>0</v>
      </c>
      <c r="FP385">
        <v>0</v>
      </c>
      <c r="FQ385">
        <v>0</v>
      </c>
      <c r="FR385">
        <v>0.32160851628242498</v>
      </c>
      <c r="FS385">
        <v>0</v>
      </c>
      <c r="FT385">
        <v>0</v>
      </c>
      <c r="FU385">
        <v>0</v>
      </c>
      <c r="FV385">
        <v>0</v>
      </c>
      <c r="FW385">
        <v>0</v>
      </c>
      <c r="FX385">
        <v>0</v>
      </c>
      <c r="FY385">
        <v>0</v>
      </c>
      <c r="FZ385">
        <v>0.87741132424503299</v>
      </c>
      <c r="GA385">
        <v>0</v>
      </c>
      <c r="GB385">
        <v>0</v>
      </c>
      <c r="GC385">
        <v>0</v>
      </c>
      <c r="GD385">
        <v>0</v>
      </c>
      <c r="GE385">
        <v>0</v>
      </c>
      <c r="GF385">
        <v>0</v>
      </c>
      <c r="GG385">
        <v>0</v>
      </c>
      <c r="GH385">
        <v>1.10452194307768</v>
      </c>
      <c r="GI385">
        <v>0</v>
      </c>
      <c r="GJ385">
        <v>0</v>
      </c>
      <c r="GK385">
        <v>0</v>
      </c>
      <c r="GL385">
        <v>0</v>
      </c>
      <c r="GM385">
        <v>0</v>
      </c>
      <c r="GN385">
        <v>0</v>
      </c>
      <c r="GO385">
        <v>0</v>
      </c>
      <c r="GP385">
        <v>104.373677584787</v>
      </c>
      <c r="GQ385">
        <v>0</v>
      </c>
      <c r="GR385">
        <v>0.188312095679391</v>
      </c>
      <c r="GS385">
        <v>0.188312095679391</v>
      </c>
      <c r="GT385">
        <v>5.96095313533222</v>
      </c>
      <c r="GU385">
        <v>21.732654009733999</v>
      </c>
      <c r="GV385">
        <v>12.7296660282482</v>
      </c>
    </row>
    <row r="386" spans="1:204" x14ac:dyDescent="0.35">
      <c r="A386">
        <v>385</v>
      </c>
      <c r="B386" t="s">
        <v>1583</v>
      </c>
      <c r="C386" t="s">
        <v>406</v>
      </c>
      <c r="D386" t="s">
        <v>1584</v>
      </c>
      <c r="E386" t="s">
        <v>1585</v>
      </c>
      <c r="F386">
        <v>0</v>
      </c>
      <c r="G386">
        <v>141.92335524999999</v>
      </c>
      <c r="H386">
        <v>125.263411656006</v>
      </c>
      <c r="I386">
        <v>113.03906259359501</v>
      </c>
      <c r="J386">
        <v>106.155110911099</v>
      </c>
      <c r="K386">
        <v>98.718815538088194</v>
      </c>
      <c r="L386">
        <v>100.327268744411</v>
      </c>
      <c r="M386">
        <v>100.43160313238501</v>
      </c>
      <c r="N386">
        <v>1.07821631035417</v>
      </c>
      <c r="O386">
        <v>1.0782163104259199</v>
      </c>
      <c r="P386">
        <v>1.1427273248527301</v>
      </c>
      <c r="Q386">
        <v>1.7957143676257199</v>
      </c>
      <c r="R386">
        <v>2.6119481710919401</v>
      </c>
      <c r="S386">
        <v>3.2649352138649199</v>
      </c>
      <c r="T386">
        <v>4.2444157780243996</v>
      </c>
      <c r="U386">
        <v>114.206011874</v>
      </c>
      <c r="V386">
        <v>120.273970394</v>
      </c>
      <c r="W386">
        <v>127.430625105</v>
      </c>
      <c r="X386">
        <v>136.46400472100001</v>
      </c>
      <c r="Y386">
        <v>142.436418476</v>
      </c>
      <c r="Z386">
        <v>148.86171843899999</v>
      </c>
      <c r="AA386">
        <v>156.677705422</v>
      </c>
      <c r="AB386">
        <v>0</v>
      </c>
      <c r="AC386">
        <v>0</v>
      </c>
      <c r="AD386">
        <v>9.7143374823581006</v>
      </c>
      <c r="AE386">
        <v>13.4113161075602</v>
      </c>
      <c r="AF386">
        <v>16.872841850911801</v>
      </c>
      <c r="AG386">
        <v>18.673211850911802</v>
      </c>
      <c r="AH386">
        <v>18.673211850911802</v>
      </c>
      <c r="AI386">
        <v>0</v>
      </c>
      <c r="AJ386">
        <v>0</v>
      </c>
      <c r="AK386">
        <v>1.8084150000000001</v>
      </c>
      <c r="AL386">
        <v>1.1252311500000001</v>
      </c>
      <c r="AM386">
        <v>0</v>
      </c>
      <c r="AN386">
        <v>0</v>
      </c>
      <c r="AO386">
        <v>0</v>
      </c>
      <c r="AP386">
        <v>2.5975828033333301</v>
      </c>
      <c r="AQ386">
        <v>3.17785251666667</v>
      </c>
      <c r="AR386">
        <v>2.2641809666666699</v>
      </c>
      <c r="AS386">
        <v>1.5195430222222199</v>
      </c>
      <c r="AT386">
        <v>0.76436971333333303</v>
      </c>
      <c r="AU386">
        <v>0.54180162698842804</v>
      </c>
      <c r="AV386">
        <v>0.17815</v>
      </c>
      <c r="AW386">
        <v>0.23737921140125501</v>
      </c>
      <c r="AX386">
        <v>0.169768922014843</v>
      </c>
      <c r="AY386">
        <v>0.180059715608374</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1.80037</v>
      </c>
      <c r="BV386">
        <v>1.80037</v>
      </c>
      <c r="BW386">
        <v>0</v>
      </c>
      <c r="BX386">
        <v>0</v>
      </c>
      <c r="BY386">
        <v>0</v>
      </c>
      <c r="BZ386">
        <v>0</v>
      </c>
      <c r="CA386">
        <v>0</v>
      </c>
      <c r="CB386">
        <v>0</v>
      </c>
      <c r="CC386">
        <v>3.0756320000000001</v>
      </c>
      <c r="CD386">
        <v>0</v>
      </c>
      <c r="CE386">
        <v>0</v>
      </c>
      <c r="CF386">
        <v>0</v>
      </c>
      <c r="CG386">
        <v>0</v>
      </c>
      <c r="CH386">
        <v>0</v>
      </c>
      <c r="CI386">
        <v>0</v>
      </c>
      <c r="CJ386">
        <v>0</v>
      </c>
      <c r="CK386">
        <v>11.262589999999999</v>
      </c>
      <c r="CL386">
        <v>14.641924893509399</v>
      </c>
      <c r="CM386">
        <v>11.262589999999999</v>
      </c>
      <c r="CN386">
        <v>260.042545449089</v>
      </c>
      <c r="CO386">
        <v>249.96321979911301</v>
      </c>
      <c r="CP386">
        <v>255.57940818808001</v>
      </c>
      <c r="CQ386">
        <v>262.27129027950701</v>
      </c>
      <c r="CR386">
        <v>266.280395749425</v>
      </c>
      <c r="CS386">
        <v>282.93152587517602</v>
      </c>
      <c r="CT386">
        <v>282.93152587517602</v>
      </c>
      <c r="CU386">
        <v>295.95743890671201</v>
      </c>
      <c r="CV386">
        <v>295.33114495809502</v>
      </c>
      <c r="CW386">
        <v>-3.8760294522454102E-2</v>
      </c>
      <c r="CX386">
        <v>2.2468059074773401E-2</v>
      </c>
      <c r="CY386">
        <v>2.6183181731533899E-2</v>
      </c>
      <c r="CZ386">
        <v>1.52861011422405E-2</v>
      </c>
      <c r="DA386">
        <v>6.2532317029527801E-2</v>
      </c>
      <c r="DB386">
        <v>0.13997335426796101</v>
      </c>
      <c r="DC386">
        <v>4.7750235223911898E-2</v>
      </c>
      <c r="DD386">
        <v>36.399027338887699</v>
      </c>
      <c r="DE386">
        <v>17.615448059371701</v>
      </c>
      <c r="DF386">
        <v>13.5100469128</v>
      </c>
      <c r="DG386">
        <v>13.5100469128</v>
      </c>
      <c r="DH386">
        <v>0.484133881264249</v>
      </c>
      <c r="DI386">
        <v>0</v>
      </c>
      <c r="DJ386">
        <v>0</v>
      </c>
      <c r="DK386">
        <v>0</v>
      </c>
      <c r="DL386">
        <v>0</v>
      </c>
      <c r="DM386">
        <v>0</v>
      </c>
      <c r="DN386">
        <v>0</v>
      </c>
      <c r="DO386" t="s">
        <v>1838</v>
      </c>
      <c r="DP386">
        <v>150229</v>
      </c>
      <c r="DQ386">
        <v>150229</v>
      </c>
      <c r="DR386" t="s">
        <v>1850</v>
      </c>
      <c r="DS386">
        <v>0.03</v>
      </c>
      <c r="DT386">
        <v>1663.27</v>
      </c>
      <c r="DU386">
        <v>94198.6</v>
      </c>
      <c r="DV386">
        <v>91309.5</v>
      </c>
      <c r="DW386">
        <v>19.5582633177108</v>
      </c>
      <c r="DX386">
        <v>81.460133585929896</v>
      </c>
      <c r="DY386">
        <v>101.018396903641</v>
      </c>
      <c r="DZ386">
        <v>1.2954637403644199E-2</v>
      </c>
      <c r="EA386">
        <v>0.43777606152859</v>
      </c>
      <c r="EB386">
        <v>7.5015412880858204E-3</v>
      </c>
      <c r="EC386">
        <v>0.48399495209486298</v>
      </c>
      <c r="ED386">
        <v>0</v>
      </c>
      <c r="EE386" t="s">
        <v>235</v>
      </c>
      <c r="EF386" t="s">
        <v>1836</v>
      </c>
      <c r="EG386" t="s">
        <v>1892</v>
      </c>
      <c r="EH386" t="s">
        <v>1894</v>
      </c>
      <c r="EI386" t="s">
        <v>1836</v>
      </c>
      <c r="EJ386">
        <v>6.83169685328152E-3</v>
      </c>
      <c r="EK386">
        <v>24.851570349274201</v>
      </c>
      <c r="EL386">
        <v>5.6321578305211402E-3</v>
      </c>
      <c r="EM386">
        <v>6.6931171884231002</v>
      </c>
      <c r="EN386">
        <v>0</v>
      </c>
      <c r="EO386">
        <v>19.238029441269401</v>
      </c>
      <c r="EP386">
        <v>19.7671871560912</v>
      </c>
      <c r="EQ386">
        <v>0</v>
      </c>
      <c r="ER386">
        <v>0</v>
      </c>
      <c r="ES386">
        <v>0</v>
      </c>
      <c r="ET386">
        <v>0</v>
      </c>
      <c r="EU386">
        <v>0</v>
      </c>
      <c r="EV386">
        <v>0</v>
      </c>
      <c r="EW386">
        <v>1713.16</v>
      </c>
      <c r="EX386">
        <v>1.0078180235699301</v>
      </c>
      <c r="EY386">
        <v>94935.046875054104</v>
      </c>
      <c r="EZ386">
        <v>162.63892490446801</v>
      </c>
      <c r="FA386">
        <v>949.35046875054104</v>
      </c>
      <c r="FB386">
        <v>1696.5354</v>
      </c>
      <c r="FC386">
        <v>1713.1681000000001</v>
      </c>
      <c r="FD386">
        <v>161.06066772418899</v>
      </c>
      <c r="FE386">
        <v>162.639693878347</v>
      </c>
      <c r="FF386">
        <v>1.57902615415873</v>
      </c>
      <c r="FG386">
        <v>2.6374007699385</v>
      </c>
      <c r="FH386">
        <v>1.05837461577977</v>
      </c>
      <c r="FI386">
        <v>1.18955977872897E-2</v>
      </c>
      <c r="FJ386">
        <v>0.95164782298317696</v>
      </c>
      <c r="FK386">
        <v>0</v>
      </c>
      <c r="FL386">
        <v>0</v>
      </c>
      <c r="FM386">
        <v>0</v>
      </c>
      <c r="FN386">
        <v>0</v>
      </c>
      <c r="FO386">
        <v>0</v>
      </c>
      <c r="FP386">
        <v>0</v>
      </c>
      <c r="FQ386">
        <v>0</v>
      </c>
      <c r="FR386">
        <v>1.2152496886699</v>
      </c>
      <c r="FS386">
        <v>0</v>
      </c>
      <c r="FT386">
        <v>0</v>
      </c>
      <c r="FU386">
        <v>0</v>
      </c>
      <c r="FV386">
        <v>0</v>
      </c>
      <c r="FW386">
        <v>0</v>
      </c>
      <c r="FX386">
        <v>0</v>
      </c>
      <c r="FY386">
        <v>0</v>
      </c>
      <c r="FZ386">
        <v>5.61565481339741</v>
      </c>
      <c r="GA386">
        <v>0</v>
      </c>
      <c r="GB386">
        <v>0</v>
      </c>
      <c r="GC386">
        <v>0</v>
      </c>
      <c r="GD386">
        <v>0</v>
      </c>
      <c r="GE386">
        <v>0</v>
      </c>
      <c r="GF386">
        <v>0</v>
      </c>
      <c r="GG386">
        <v>0</v>
      </c>
      <c r="GH386">
        <v>4.1736144395986496</v>
      </c>
      <c r="GI386">
        <v>0</v>
      </c>
      <c r="GJ386">
        <v>0</v>
      </c>
      <c r="GK386">
        <v>0</v>
      </c>
      <c r="GL386">
        <v>0</v>
      </c>
      <c r="GM386">
        <v>0</v>
      </c>
      <c r="GN386">
        <v>0</v>
      </c>
      <c r="GO386">
        <v>0</v>
      </c>
      <c r="GP386">
        <v>317.13413132432902</v>
      </c>
      <c r="GQ386">
        <v>0</v>
      </c>
      <c r="GR386">
        <v>0.50979516684100801</v>
      </c>
      <c r="GS386">
        <v>0.50979516684100801</v>
      </c>
      <c r="GT386">
        <v>21.8029863662344</v>
      </c>
      <c r="GU386">
        <v>154.495206419862</v>
      </c>
      <c r="GV386">
        <v>101.018396903641</v>
      </c>
    </row>
    <row r="387" spans="1:204" x14ac:dyDescent="0.35">
      <c r="A387">
        <v>386</v>
      </c>
      <c r="B387" t="s">
        <v>1586</v>
      </c>
      <c r="C387" t="s">
        <v>407</v>
      </c>
      <c r="D387" t="s">
        <v>1587</v>
      </c>
      <c r="E387" t="s">
        <v>1588</v>
      </c>
      <c r="F387">
        <v>0</v>
      </c>
      <c r="G387">
        <v>3.4206428899999999</v>
      </c>
      <c r="H387">
        <v>2.5411955517970002</v>
      </c>
      <c r="I387">
        <v>1.9934576677183899</v>
      </c>
      <c r="J387">
        <v>2.0533469538730098</v>
      </c>
      <c r="K387">
        <v>2.1004028215652499</v>
      </c>
      <c r="L387">
        <v>2.1346252707964499</v>
      </c>
      <c r="M387">
        <v>2.1346252707964499</v>
      </c>
      <c r="N387">
        <v>2.8254161687500001E-2</v>
      </c>
      <c r="O387">
        <v>2.8254161665386399E-2</v>
      </c>
      <c r="P387">
        <v>2.99446430773148E-2</v>
      </c>
      <c r="Q387">
        <v>4.7055867692923303E-2</v>
      </c>
      <c r="R387">
        <v>6.8444898462411294E-2</v>
      </c>
      <c r="S387">
        <v>8.5556123078014204E-2</v>
      </c>
      <c r="T387">
        <v>0.111222960001418</v>
      </c>
      <c r="U387">
        <v>8.5326659550000006</v>
      </c>
      <c r="V387">
        <v>8.8397971200000001</v>
      </c>
      <c r="W387">
        <v>9.1865159100000007</v>
      </c>
      <c r="X387">
        <v>9.5788638000000006</v>
      </c>
      <c r="Y387">
        <v>9.9365285799999992</v>
      </c>
      <c r="Z387">
        <v>10.206177708</v>
      </c>
      <c r="AA387">
        <v>10.104307779999999</v>
      </c>
      <c r="AB387">
        <v>0</v>
      </c>
      <c r="AC387">
        <v>0</v>
      </c>
      <c r="AD387">
        <v>0</v>
      </c>
      <c r="AE387">
        <v>0</v>
      </c>
      <c r="AF387">
        <v>0</v>
      </c>
      <c r="AG387">
        <v>0</v>
      </c>
      <c r="AH387">
        <v>0</v>
      </c>
      <c r="AI387">
        <v>0</v>
      </c>
      <c r="AJ387">
        <v>0</v>
      </c>
      <c r="AK387">
        <v>0</v>
      </c>
      <c r="AL387">
        <v>0</v>
      </c>
      <c r="AM387">
        <v>0</v>
      </c>
      <c r="AN387">
        <v>0</v>
      </c>
      <c r="AO387">
        <v>0</v>
      </c>
      <c r="AP387">
        <v>1.5285140177777801</v>
      </c>
      <c r="AQ387">
        <v>2.0430924799999999</v>
      </c>
      <c r="AR387">
        <v>1.82048431738311</v>
      </c>
      <c r="AS387">
        <v>1.38603742403001</v>
      </c>
      <c r="AT387">
        <v>1.1807375875855599</v>
      </c>
      <c r="AU387">
        <v>0.67623912536333797</v>
      </c>
      <c r="AV387">
        <v>0.28050446842467203</v>
      </c>
      <c r="AW387">
        <v>6.2204128708477097E-3</v>
      </c>
      <c r="AX387">
        <v>4.4487163864825796E-3</v>
      </c>
      <c r="AY387">
        <v>4.7183818914885304E-3</v>
      </c>
      <c r="AZ387">
        <v>0</v>
      </c>
      <c r="BA387">
        <v>0</v>
      </c>
      <c r="BB387">
        <v>0</v>
      </c>
      <c r="BC387">
        <v>0</v>
      </c>
      <c r="BD387">
        <v>0</v>
      </c>
      <c r="BE387">
        <v>0</v>
      </c>
      <c r="BF387">
        <v>0</v>
      </c>
      <c r="BG387">
        <v>0</v>
      </c>
      <c r="BH387">
        <v>0</v>
      </c>
      <c r="BI387">
        <v>0</v>
      </c>
      <c r="BJ387">
        <v>0</v>
      </c>
      <c r="BK387">
        <v>0</v>
      </c>
      <c r="BL387">
        <v>0.13741658034068999</v>
      </c>
      <c r="BM387">
        <v>0.111999678790421</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13.5162974373361</v>
      </c>
      <c r="CO387">
        <v>13.5942046101896</v>
      </c>
      <c r="CP387">
        <v>13.147120598860701</v>
      </c>
      <c r="CQ387">
        <v>13.0653040455959</v>
      </c>
      <c r="CR387">
        <v>13.286113887613199</v>
      </c>
      <c r="CS387">
        <v>13.102598227237801</v>
      </c>
      <c r="CT387">
        <v>13.102598227237801</v>
      </c>
      <c r="CU387">
        <v>13.0508557922021</v>
      </c>
      <c r="CV387">
        <v>12.721593932772</v>
      </c>
      <c r="CW387">
        <v>5.76394335909103E-3</v>
      </c>
      <c r="CX387">
        <v>-3.2887838909951797E-2</v>
      </c>
      <c r="CY387">
        <v>-6.2231537810542E-3</v>
      </c>
      <c r="CZ387">
        <v>1.6900474818395801E-2</v>
      </c>
      <c r="DA387">
        <v>-1.3812591245850299E-2</v>
      </c>
      <c r="DB387">
        <v>-2.7707898063123598E-2</v>
      </c>
      <c r="DC387">
        <v>2.9910875563810002E-3</v>
      </c>
      <c r="DD387">
        <v>-0.374508191584568</v>
      </c>
      <c r="DE387">
        <v>-0.12208783491675899</v>
      </c>
      <c r="DF387">
        <v>3.91910185137503E-2</v>
      </c>
      <c r="DG387">
        <v>3.91910185137503E-2</v>
      </c>
      <c r="DH387">
        <v>9.0933453549417606E-2</v>
      </c>
      <c r="DI387">
        <v>0</v>
      </c>
      <c r="DJ387">
        <v>0</v>
      </c>
      <c r="DK387">
        <v>0</v>
      </c>
      <c r="DL387">
        <v>0</v>
      </c>
      <c r="DM387">
        <v>0</v>
      </c>
      <c r="DN387">
        <v>0</v>
      </c>
      <c r="DO387" t="s">
        <v>1834</v>
      </c>
      <c r="DP387">
        <v>43265</v>
      </c>
      <c r="DQ387">
        <v>43265</v>
      </c>
      <c r="DR387" t="s">
        <v>1835</v>
      </c>
      <c r="DS387">
        <v>0</v>
      </c>
      <c r="DT387">
        <v>250.46</v>
      </c>
      <c r="DU387">
        <v>40343</v>
      </c>
      <c r="DV387">
        <v>40521</v>
      </c>
      <c r="DW387">
        <v>3.3947031272690999E-4</v>
      </c>
      <c r="DX387">
        <v>2.1346252707964499</v>
      </c>
      <c r="DY387">
        <v>2.1349647411091799</v>
      </c>
      <c r="DZ387">
        <v>3.3947031272690999E-4</v>
      </c>
      <c r="EA387">
        <v>0.230905155696746</v>
      </c>
      <c r="EB387">
        <v>0</v>
      </c>
      <c r="EC387">
        <v>9.09073588891183E-2</v>
      </c>
      <c r="ED387">
        <v>0</v>
      </c>
      <c r="EE387" t="s">
        <v>1836</v>
      </c>
      <c r="EF387" t="s">
        <v>351</v>
      </c>
      <c r="EG387" t="s">
        <v>1836</v>
      </c>
      <c r="EH387" t="s">
        <v>1886</v>
      </c>
      <c r="EI387" t="s">
        <v>1836</v>
      </c>
      <c r="EJ387">
        <v>1.7902147277287301E-4</v>
      </c>
      <c r="EK387">
        <v>4.6677979076460199</v>
      </c>
      <c r="EL387">
        <v>1.0578717629249001E-3</v>
      </c>
      <c r="EM387">
        <v>0.17539005230992899</v>
      </c>
      <c r="EN387">
        <v>0</v>
      </c>
      <c r="EO387">
        <v>0</v>
      </c>
      <c r="EP387">
        <v>0</v>
      </c>
      <c r="EQ387">
        <v>0</v>
      </c>
      <c r="ER387">
        <v>0</v>
      </c>
      <c r="ES387">
        <v>0</v>
      </c>
      <c r="ET387">
        <v>0</v>
      </c>
      <c r="EU387">
        <v>0</v>
      </c>
      <c r="EV387">
        <v>0.03</v>
      </c>
      <c r="EW387">
        <v>255.46</v>
      </c>
      <c r="EX387">
        <v>0.99889999030152699</v>
      </c>
      <c r="EY387">
        <v>40298.622308734499</v>
      </c>
      <c r="EZ387">
        <v>10.294686054989301</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0.147155650619302</v>
      </c>
      <c r="GA387">
        <v>0</v>
      </c>
      <c r="GB387">
        <v>0</v>
      </c>
      <c r="GC387">
        <v>0</v>
      </c>
      <c r="GD387">
        <v>0</v>
      </c>
      <c r="GE387">
        <v>0</v>
      </c>
      <c r="GF387">
        <v>0</v>
      </c>
      <c r="GG387">
        <v>0</v>
      </c>
      <c r="GH387">
        <v>0</v>
      </c>
      <c r="GI387">
        <v>0</v>
      </c>
      <c r="GJ387">
        <v>0</v>
      </c>
      <c r="GK387">
        <v>0</v>
      </c>
      <c r="GL387">
        <v>0</v>
      </c>
      <c r="GM387">
        <v>0</v>
      </c>
      <c r="GN387">
        <v>0</v>
      </c>
      <c r="GO387">
        <v>0</v>
      </c>
      <c r="GP387">
        <v>13.0788549926288</v>
      </c>
      <c r="GQ387">
        <v>0</v>
      </c>
      <c r="GR387">
        <v>9.5753337904379704E-2</v>
      </c>
      <c r="GS387">
        <v>9.5753337904379704E-2</v>
      </c>
      <c r="GT387">
        <v>0.35726105985689</v>
      </c>
      <c r="GU387">
        <v>2.78416893763954</v>
      </c>
      <c r="GV387">
        <v>2.1349647411091799</v>
      </c>
    </row>
    <row r="388" spans="1:204" x14ac:dyDescent="0.35">
      <c r="A388">
        <v>387</v>
      </c>
      <c r="B388" t="s">
        <v>1589</v>
      </c>
      <c r="C388" t="s">
        <v>408</v>
      </c>
      <c r="D388" t="s">
        <v>1590</v>
      </c>
      <c r="E388" t="s">
        <v>1591</v>
      </c>
      <c r="F388">
        <v>0</v>
      </c>
      <c r="G388">
        <v>26.722062959999999</v>
      </c>
      <c r="H388">
        <v>19.069046949642999</v>
      </c>
      <c r="I388">
        <v>13.345068789047099</v>
      </c>
      <c r="J388">
        <v>13.583676081846001</v>
      </c>
      <c r="K388">
        <v>13.8949686587213</v>
      </c>
      <c r="L388">
        <v>14.121363260085401</v>
      </c>
      <c r="M388">
        <v>14.121363260085401</v>
      </c>
      <c r="N388">
        <v>0.18691209454166699</v>
      </c>
      <c r="O388">
        <v>0.18691209456970001</v>
      </c>
      <c r="P388">
        <v>0.19809527619358799</v>
      </c>
      <c r="Q388">
        <v>0.31129257687563799</v>
      </c>
      <c r="R388">
        <v>0.45278920272818901</v>
      </c>
      <c r="S388">
        <v>0.56598650341023704</v>
      </c>
      <c r="T388">
        <v>0.73578245443330703</v>
      </c>
      <c r="U388">
        <v>81.199554211999995</v>
      </c>
      <c r="V388">
        <v>85.492273433999998</v>
      </c>
      <c r="W388">
        <v>91.660197617999998</v>
      </c>
      <c r="X388">
        <v>98.463935798999998</v>
      </c>
      <c r="Y388">
        <v>104.137162038</v>
      </c>
      <c r="Z388">
        <v>111.16240461</v>
      </c>
      <c r="AA388">
        <v>118.751563594</v>
      </c>
      <c r="AB388">
        <v>0</v>
      </c>
      <c r="AC388">
        <v>0</v>
      </c>
      <c r="AD388">
        <v>0.16900208799999999</v>
      </c>
      <c r="AE388">
        <v>0.1127796112</v>
      </c>
      <c r="AF388">
        <v>5.6389805600000002E-2</v>
      </c>
      <c r="AG388">
        <v>0.45797880559999998</v>
      </c>
      <c r="AH388">
        <v>0.45797880559999998</v>
      </c>
      <c r="AI388">
        <v>0</v>
      </c>
      <c r="AJ388">
        <v>0</v>
      </c>
      <c r="AK388">
        <v>0.40338400000000002</v>
      </c>
      <c r="AL388">
        <v>0.25099320000000003</v>
      </c>
      <c r="AM388">
        <v>0</v>
      </c>
      <c r="AN388">
        <v>0</v>
      </c>
      <c r="AO388">
        <v>0</v>
      </c>
      <c r="AP388">
        <v>3.4263284366666702</v>
      </c>
      <c r="AQ388">
        <v>4.7641572366666702</v>
      </c>
      <c r="AR388">
        <v>4.7257957240711104</v>
      </c>
      <c r="AS388">
        <v>4.2005490445104297</v>
      </c>
      <c r="AT388">
        <v>5.7143155899496998</v>
      </c>
      <c r="AU388">
        <v>7.4614709807876904</v>
      </c>
      <c r="AV388">
        <v>5.5950728552563698</v>
      </c>
      <c r="AW388">
        <v>4.1150412195847003E-2</v>
      </c>
      <c r="AX388">
        <v>2.9429961780210401E-2</v>
      </c>
      <c r="AY388">
        <v>3.12139023186274E-2</v>
      </c>
      <c r="AZ388">
        <v>0</v>
      </c>
      <c r="BA388">
        <v>0</v>
      </c>
      <c r="BB388">
        <v>0</v>
      </c>
      <c r="BC388">
        <v>0</v>
      </c>
      <c r="BD388">
        <v>0</v>
      </c>
      <c r="BE388">
        <v>0</v>
      </c>
      <c r="BF388">
        <v>0</v>
      </c>
      <c r="BG388">
        <v>0</v>
      </c>
      <c r="BH388">
        <v>0</v>
      </c>
      <c r="BI388">
        <v>0</v>
      </c>
      <c r="BJ388">
        <v>0</v>
      </c>
      <c r="BK388">
        <v>0</v>
      </c>
      <c r="BL388">
        <v>2.1094352415434101</v>
      </c>
      <c r="BM388">
        <v>2.10406874395842</v>
      </c>
      <c r="BN388">
        <v>0</v>
      </c>
      <c r="BO388">
        <v>0</v>
      </c>
      <c r="BP388">
        <v>0</v>
      </c>
      <c r="BQ388">
        <v>0</v>
      </c>
      <c r="BR388">
        <v>0</v>
      </c>
      <c r="BS388">
        <v>0</v>
      </c>
      <c r="BT388">
        <v>0</v>
      </c>
      <c r="BU388">
        <v>0.40158899999999997</v>
      </c>
      <c r="BV388">
        <v>0.40158899999999997</v>
      </c>
      <c r="BW388">
        <v>0</v>
      </c>
      <c r="BX388">
        <v>0</v>
      </c>
      <c r="BY388">
        <v>0</v>
      </c>
      <c r="BZ388">
        <v>0</v>
      </c>
      <c r="CA388">
        <v>0</v>
      </c>
      <c r="CB388">
        <v>0</v>
      </c>
      <c r="CC388">
        <v>0.68604799999999999</v>
      </c>
      <c r="CD388">
        <v>0</v>
      </c>
      <c r="CE388">
        <v>0</v>
      </c>
      <c r="CF388">
        <v>0</v>
      </c>
      <c r="CG388">
        <v>0</v>
      </c>
      <c r="CH388">
        <v>0</v>
      </c>
      <c r="CI388">
        <v>0</v>
      </c>
      <c r="CJ388">
        <v>0</v>
      </c>
      <c r="CK388">
        <v>2.1083430000000001</v>
      </c>
      <c r="CL388">
        <v>2.2087402848337598</v>
      </c>
      <c r="CM388">
        <v>2.1083430000000001</v>
      </c>
      <c r="CN388">
        <v>111.57600811540399</v>
      </c>
      <c r="CO388">
        <v>111.65125491820299</v>
      </c>
      <c r="CP388">
        <v>112.636826141589</v>
      </c>
      <c r="CQ388">
        <v>117.324815313432</v>
      </c>
      <c r="CR388">
        <v>125.34326229499899</v>
      </c>
      <c r="CS388">
        <v>135.87754715988299</v>
      </c>
      <c r="CT388">
        <v>135.87754715988299</v>
      </c>
      <c r="CU388">
        <v>142.420249578994</v>
      </c>
      <c r="CV388">
        <v>142.18480882579999</v>
      </c>
      <c r="CW388">
        <v>6.7439948847192199E-4</v>
      </c>
      <c r="CX388">
        <v>8.8272292515467806E-3</v>
      </c>
      <c r="CY388">
        <v>4.1620394789447603E-2</v>
      </c>
      <c r="CZ388">
        <v>6.8343998327599506E-2</v>
      </c>
      <c r="DA388">
        <v>8.40434872366045E-2</v>
      </c>
      <c r="DB388">
        <v>0.27925850334198898</v>
      </c>
      <c r="DC388">
        <v>5.0464628881132997E-2</v>
      </c>
      <c r="DD388">
        <v>31.158549035181299</v>
      </c>
      <c r="DE388">
        <v>9.7026263033400504</v>
      </c>
      <c r="DF388">
        <v>6.8570099907021502</v>
      </c>
      <c r="DG388">
        <v>6.8570099907021502</v>
      </c>
      <c r="DH388">
        <v>0.31430757159135703</v>
      </c>
      <c r="DI388">
        <v>0</v>
      </c>
      <c r="DJ388">
        <v>0</v>
      </c>
      <c r="DK388">
        <v>0</v>
      </c>
      <c r="DL388">
        <v>0</v>
      </c>
      <c r="DM388">
        <v>0</v>
      </c>
      <c r="DN388">
        <v>0</v>
      </c>
      <c r="DO388" t="s">
        <v>1834</v>
      </c>
      <c r="DP388">
        <v>72206</v>
      </c>
      <c r="DQ388">
        <v>72206</v>
      </c>
      <c r="DR388" t="s">
        <v>1856</v>
      </c>
      <c r="DS388">
        <v>0.03</v>
      </c>
      <c r="DT388">
        <v>1620.14</v>
      </c>
      <c r="DU388">
        <v>73297.100000000006</v>
      </c>
      <c r="DV388">
        <v>67433.399999999994</v>
      </c>
      <c r="DW388">
        <v>2.2457260240650498E-3</v>
      </c>
      <c r="DX388">
        <v>14.121363260085401</v>
      </c>
      <c r="DY388">
        <v>14.123608986109501</v>
      </c>
      <c r="DZ388">
        <v>2.2457260240650498E-3</v>
      </c>
      <c r="EA388">
        <v>4.7650950689288099</v>
      </c>
      <c r="EB388">
        <v>1.6732880805626401E-3</v>
      </c>
      <c r="EC388">
        <v>0.31421737652023601</v>
      </c>
      <c r="ED388">
        <v>0</v>
      </c>
      <c r="EE388" t="s">
        <v>54</v>
      </c>
      <c r="EF388" t="s">
        <v>1836</v>
      </c>
      <c r="EG388" t="s">
        <v>1836</v>
      </c>
      <c r="EH388" t="s">
        <v>1867</v>
      </c>
      <c r="EI388" t="s">
        <v>1836</v>
      </c>
      <c r="EJ388">
        <v>1.1842955486829601E-3</v>
      </c>
      <c r="EK388">
        <v>16.134042728665701</v>
      </c>
      <c r="EL388">
        <v>3.6564882546696298E-3</v>
      </c>
      <c r="EM388">
        <v>1.16027233199098</v>
      </c>
      <c r="EN388">
        <v>0</v>
      </c>
      <c r="EO388">
        <v>0.47183151007736002</v>
      </c>
      <c r="EP388">
        <v>3.13970353977661</v>
      </c>
      <c r="EQ388">
        <v>0</v>
      </c>
      <c r="ER388">
        <v>0</v>
      </c>
      <c r="ES388">
        <v>0</v>
      </c>
      <c r="ET388">
        <v>0</v>
      </c>
      <c r="EU388">
        <v>0</v>
      </c>
      <c r="EV388">
        <v>0</v>
      </c>
      <c r="EW388">
        <v>1668.74</v>
      </c>
      <c r="EX388">
        <v>1.02106392778277</v>
      </c>
      <c r="EY388">
        <v>74841.024821086205</v>
      </c>
      <c r="EZ388">
        <v>124.89021175993901</v>
      </c>
      <c r="FA388">
        <v>748.41024821086205</v>
      </c>
      <c r="FB388">
        <v>1652.5427999999999</v>
      </c>
      <c r="FC388">
        <v>1668.7442000000001</v>
      </c>
      <c r="FD388">
        <v>123.677996712707</v>
      </c>
      <c r="FE388">
        <v>124.890526092244</v>
      </c>
      <c r="FF388">
        <v>1.2125293795363501</v>
      </c>
      <c r="FG388">
        <v>0.58829660499421599</v>
      </c>
      <c r="FH388">
        <v>0</v>
      </c>
      <c r="FI388">
        <v>0</v>
      </c>
      <c r="FJ388">
        <v>0</v>
      </c>
      <c r="FK388">
        <v>0</v>
      </c>
      <c r="FL388">
        <v>0</v>
      </c>
      <c r="FM388">
        <v>0</v>
      </c>
      <c r="FN388">
        <v>0</v>
      </c>
      <c r="FO388">
        <v>0</v>
      </c>
      <c r="FP388">
        <v>0</v>
      </c>
      <c r="FQ388">
        <v>0</v>
      </c>
      <c r="FR388">
        <v>0.27107266905114802</v>
      </c>
      <c r="FS388">
        <v>0</v>
      </c>
      <c r="FT388">
        <v>0</v>
      </c>
      <c r="FU388">
        <v>0</v>
      </c>
      <c r="FV388">
        <v>0</v>
      </c>
      <c r="FW388">
        <v>0</v>
      </c>
      <c r="FX388">
        <v>0</v>
      </c>
      <c r="FY388">
        <v>0</v>
      </c>
      <c r="FZ388">
        <v>0.97349094101738898</v>
      </c>
      <c r="GA388">
        <v>0</v>
      </c>
      <c r="GB388">
        <v>0</v>
      </c>
      <c r="GC388">
        <v>0</v>
      </c>
      <c r="GD388">
        <v>0</v>
      </c>
      <c r="GE388">
        <v>0</v>
      </c>
      <c r="GF388">
        <v>0</v>
      </c>
      <c r="GG388">
        <v>0</v>
      </c>
      <c r="GH388">
        <v>0.93096325494285204</v>
      </c>
      <c r="GI388">
        <v>0</v>
      </c>
      <c r="GJ388">
        <v>0</v>
      </c>
      <c r="GK388">
        <v>0</v>
      </c>
      <c r="GL388">
        <v>0</v>
      </c>
      <c r="GM388">
        <v>0</v>
      </c>
      <c r="GN388">
        <v>0</v>
      </c>
      <c r="GO388">
        <v>0</v>
      </c>
      <c r="GP388">
        <v>150.12625410147601</v>
      </c>
      <c r="GQ388">
        <v>0</v>
      </c>
      <c r="GR388">
        <v>0.330967294584678</v>
      </c>
      <c r="GS388">
        <v>0.330967294584678</v>
      </c>
      <c r="GT388">
        <v>7.9414452756756502</v>
      </c>
      <c r="GU388">
        <v>25.2360423415364</v>
      </c>
      <c r="GV388">
        <v>14.123608986109501</v>
      </c>
    </row>
    <row r="389" spans="1:204" x14ac:dyDescent="0.35">
      <c r="A389">
        <v>388</v>
      </c>
      <c r="B389" t="s">
        <v>1592</v>
      </c>
      <c r="C389" t="s">
        <v>409</v>
      </c>
      <c r="D389" t="s">
        <v>1593</v>
      </c>
      <c r="E389" t="s">
        <v>1594</v>
      </c>
      <c r="F389">
        <v>0</v>
      </c>
      <c r="G389">
        <v>137.38981634000001</v>
      </c>
      <c r="H389">
        <v>123.200313284278</v>
      </c>
      <c r="I389">
        <v>112.79753978926399</v>
      </c>
      <c r="J389">
        <v>106.938575460519</v>
      </c>
      <c r="K389">
        <v>100.520985650979</v>
      </c>
      <c r="L389">
        <v>102.15880211779699</v>
      </c>
      <c r="M389">
        <v>102.283139982544</v>
      </c>
      <c r="N389">
        <v>1.0545797456249999</v>
      </c>
      <c r="O389">
        <v>1.05457974563243</v>
      </c>
      <c r="P389">
        <v>1.11767655517507</v>
      </c>
      <c r="Q389">
        <v>1.7563488724179701</v>
      </c>
      <c r="R389">
        <v>2.5546892689715701</v>
      </c>
      <c r="S389">
        <v>3.19336158621446</v>
      </c>
      <c r="T389">
        <v>4.1513700620787999</v>
      </c>
      <c r="U389">
        <v>80.951202559999999</v>
      </c>
      <c r="V389">
        <v>86.035519311000002</v>
      </c>
      <c r="W389">
        <v>90.937065200000006</v>
      </c>
      <c r="X389">
        <v>96.970389432000005</v>
      </c>
      <c r="Y389">
        <v>103.48601858400001</v>
      </c>
      <c r="Z389">
        <v>108.84329234400001</v>
      </c>
      <c r="AA389">
        <v>112.250736945</v>
      </c>
      <c r="AB389">
        <v>0</v>
      </c>
      <c r="AC389">
        <v>0</v>
      </c>
      <c r="AD389">
        <v>7.5747245060270796</v>
      </c>
      <c r="AE389">
        <v>10.3878766487795</v>
      </c>
      <c r="AF389">
        <v>12.950663819401999</v>
      </c>
      <c r="AG389">
        <v>14.327140819402</v>
      </c>
      <c r="AH389">
        <v>14.327140819402</v>
      </c>
      <c r="AI389">
        <v>0</v>
      </c>
      <c r="AJ389">
        <v>0</v>
      </c>
      <c r="AK389">
        <v>1.382628</v>
      </c>
      <c r="AL389">
        <v>0.86029829999999996</v>
      </c>
      <c r="AM389">
        <v>0</v>
      </c>
      <c r="AN389">
        <v>0</v>
      </c>
      <c r="AO389">
        <v>0</v>
      </c>
      <c r="AP389">
        <v>3.2032872911111099</v>
      </c>
      <c r="AQ389">
        <v>3.9567550488888901</v>
      </c>
      <c r="AR389">
        <v>3.5043790084088902</v>
      </c>
      <c r="AS389">
        <v>2.69064221689738</v>
      </c>
      <c r="AT389">
        <v>2.0803322459447502</v>
      </c>
      <c r="AU389">
        <v>1.61413687925237</v>
      </c>
      <c r="AV389">
        <v>1.0175783916069701</v>
      </c>
      <c r="AW389">
        <v>0.233443577789889</v>
      </c>
      <c r="AX389">
        <v>0.16695423461360501</v>
      </c>
      <c r="AY389">
        <v>0.17707441177903699</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1.376477</v>
      </c>
      <c r="BV389">
        <v>1.376477</v>
      </c>
      <c r="BW389">
        <v>0</v>
      </c>
      <c r="BX389">
        <v>0</v>
      </c>
      <c r="BY389">
        <v>0</v>
      </c>
      <c r="BZ389">
        <v>0</v>
      </c>
      <c r="CA389">
        <v>0</v>
      </c>
      <c r="CB389">
        <v>0</v>
      </c>
      <c r="CC389">
        <v>2.3514819999999999</v>
      </c>
      <c r="CD389">
        <v>0</v>
      </c>
      <c r="CE389">
        <v>0</v>
      </c>
      <c r="CF389">
        <v>0</v>
      </c>
      <c r="CG389">
        <v>0</v>
      </c>
      <c r="CH389">
        <v>0</v>
      </c>
      <c r="CI389">
        <v>0</v>
      </c>
      <c r="CJ389">
        <v>0</v>
      </c>
      <c r="CK389">
        <v>8.6939089999999997</v>
      </c>
      <c r="CL389">
        <v>11.390838526239801</v>
      </c>
      <c r="CM389">
        <v>8.6939089999999997</v>
      </c>
      <c r="CN389">
        <v>222.83232951452601</v>
      </c>
      <c r="CO389">
        <v>214.41412162441301</v>
      </c>
      <c r="CP389">
        <v>217.491087470655</v>
      </c>
      <c r="CQ389">
        <v>220.98060793061401</v>
      </c>
      <c r="CR389">
        <v>225.32064856929699</v>
      </c>
      <c r="CS389">
        <v>238.830642746666</v>
      </c>
      <c r="CT389">
        <v>238.830642746666</v>
      </c>
      <c r="CU389">
        <v>249.44603204074099</v>
      </c>
      <c r="CV389">
        <v>245.87461879199299</v>
      </c>
      <c r="CW389">
        <v>-3.7778216062514101E-2</v>
      </c>
      <c r="CX389">
        <v>1.43505745933634E-2</v>
      </c>
      <c r="CY389">
        <v>1.6044429684641402E-2</v>
      </c>
      <c r="CZ389">
        <v>1.9639916277387901E-2</v>
      </c>
      <c r="DA389">
        <v>5.99589707519146E-2</v>
      </c>
      <c r="DB389">
        <v>0.121470329957536</v>
      </c>
      <c r="DC389">
        <v>4.6347500605008501E-2</v>
      </c>
      <c r="DD389">
        <v>27.067516591335799</v>
      </c>
      <c r="DE389">
        <v>14.4533903185427</v>
      </c>
      <c r="DF389">
        <v>11.069203359195599</v>
      </c>
      <c r="DG389">
        <v>11.069203359195599</v>
      </c>
      <c r="DH389">
        <v>0.45381406512106898</v>
      </c>
      <c r="DI389">
        <v>0</v>
      </c>
      <c r="DJ389">
        <v>0</v>
      </c>
      <c r="DK389">
        <v>0</v>
      </c>
      <c r="DL389">
        <v>0</v>
      </c>
      <c r="DM389">
        <v>0</v>
      </c>
      <c r="DN389">
        <v>0</v>
      </c>
      <c r="DO389" t="s">
        <v>1859</v>
      </c>
      <c r="DP389">
        <v>112139</v>
      </c>
      <c r="DQ389">
        <v>112139</v>
      </c>
      <c r="DR389" t="s">
        <v>1850</v>
      </c>
      <c r="DS389">
        <v>0.03</v>
      </c>
      <c r="DT389">
        <v>1765.49</v>
      </c>
      <c r="DU389">
        <v>63580.5</v>
      </c>
      <c r="DV389">
        <v>61397.5</v>
      </c>
      <c r="DW389">
        <v>23.305297309600299</v>
      </c>
      <c r="DX389">
        <v>79.674371576050902</v>
      </c>
      <c r="DY389">
        <v>102.97966888565099</v>
      </c>
      <c r="DZ389">
        <v>1.26706469985113E-2</v>
      </c>
      <c r="EA389">
        <v>1.6323153075444701</v>
      </c>
      <c r="EB389">
        <v>5.7353222011954303E-3</v>
      </c>
      <c r="EC389">
        <v>0.45368383665831802</v>
      </c>
      <c r="ED389">
        <v>0</v>
      </c>
      <c r="EE389" t="s">
        <v>395</v>
      </c>
      <c r="EF389" t="s">
        <v>1836</v>
      </c>
      <c r="EG389" t="s">
        <v>1860</v>
      </c>
      <c r="EH389" t="s">
        <v>1861</v>
      </c>
      <c r="EI389" t="s">
        <v>1836</v>
      </c>
      <c r="EJ389">
        <v>6.6819330045023301E-3</v>
      </c>
      <c r="EK389">
        <v>23.2951929234852</v>
      </c>
      <c r="EL389">
        <v>5.2794331059783399E-3</v>
      </c>
      <c r="EM389">
        <v>6.5463912517396503</v>
      </c>
      <c r="EN389">
        <v>0</v>
      </c>
      <c r="EO389">
        <v>14.7605007158642</v>
      </c>
      <c r="EP389">
        <v>15.3767119808972</v>
      </c>
      <c r="EQ389">
        <v>0</v>
      </c>
      <c r="ER389">
        <v>0</v>
      </c>
      <c r="ES389">
        <v>0</v>
      </c>
      <c r="ET389">
        <v>0</v>
      </c>
      <c r="EU389">
        <v>0</v>
      </c>
      <c r="EV389">
        <v>0</v>
      </c>
      <c r="EW389">
        <v>1818.45</v>
      </c>
      <c r="EX389">
        <v>1.00877268185754</v>
      </c>
      <c r="EY389">
        <v>64138.271498843598</v>
      </c>
      <c r="EZ389">
        <v>116.632239807072</v>
      </c>
      <c r="FA389">
        <v>641.38271498843596</v>
      </c>
      <c r="FB389">
        <v>1800.7998</v>
      </c>
      <c r="FC389">
        <v>1818.4547</v>
      </c>
      <c r="FD389">
        <v>115.500186487463</v>
      </c>
      <c r="FE389">
        <v>116.632541256948</v>
      </c>
      <c r="FF389">
        <v>1.1323547694849301</v>
      </c>
      <c r="FG389">
        <v>2.01643137168388</v>
      </c>
      <c r="FH389">
        <v>0.88407660219894901</v>
      </c>
      <c r="FI389">
        <v>9.9365758740955594E-3</v>
      </c>
      <c r="FJ389">
        <v>0.79492606992764503</v>
      </c>
      <c r="FK389">
        <v>0</v>
      </c>
      <c r="FL389">
        <v>0</v>
      </c>
      <c r="FM389">
        <v>0</v>
      </c>
      <c r="FN389">
        <v>0</v>
      </c>
      <c r="FO389">
        <v>0</v>
      </c>
      <c r="FP389">
        <v>0</v>
      </c>
      <c r="FQ389">
        <v>0</v>
      </c>
      <c r="FR389">
        <v>0.92912219659365902</v>
      </c>
      <c r="FS389">
        <v>0</v>
      </c>
      <c r="FT389">
        <v>0</v>
      </c>
      <c r="FU389">
        <v>0</v>
      </c>
      <c r="FV389">
        <v>0</v>
      </c>
      <c r="FW389">
        <v>0</v>
      </c>
      <c r="FX389">
        <v>0</v>
      </c>
      <c r="FY389">
        <v>0</v>
      </c>
      <c r="FZ389">
        <v>5.4925489297009102</v>
      </c>
      <c r="GA389">
        <v>0</v>
      </c>
      <c r="GB389">
        <v>0</v>
      </c>
      <c r="GC389">
        <v>0</v>
      </c>
      <c r="GD389">
        <v>0</v>
      </c>
      <c r="GE389">
        <v>0</v>
      </c>
      <c r="GF389">
        <v>0</v>
      </c>
      <c r="GG389">
        <v>0</v>
      </c>
      <c r="GH389">
        <v>3.1909473847297898</v>
      </c>
      <c r="GI389">
        <v>0</v>
      </c>
      <c r="GJ389">
        <v>0</v>
      </c>
      <c r="GK389">
        <v>0</v>
      </c>
      <c r="GL389">
        <v>0</v>
      </c>
      <c r="GM389">
        <v>0</v>
      </c>
      <c r="GN389">
        <v>0</v>
      </c>
      <c r="GO389">
        <v>0</v>
      </c>
      <c r="GP389">
        <v>264.827367338361</v>
      </c>
      <c r="GQ389">
        <v>0</v>
      </c>
      <c r="GR389">
        <v>0.47786826329743198</v>
      </c>
      <c r="GS389">
        <v>0.47786826329743198</v>
      </c>
      <c r="GT389">
        <v>18.952748546367999</v>
      </c>
      <c r="GU389">
        <v>148.19512753128899</v>
      </c>
      <c r="GV389">
        <v>102.97966888565099</v>
      </c>
    </row>
    <row r="390" spans="1:204" x14ac:dyDescent="0.35">
      <c r="A390">
        <v>389</v>
      </c>
      <c r="B390" t="s">
        <v>1595</v>
      </c>
      <c r="C390" t="s">
        <v>410</v>
      </c>
      <c r="D390" t="s">
        <v>1596</v>
      </c>
      <c r="E390" t="s">
        <v>1597</v>
      </c>
      <c r="F390">
        <v>0</v>
      </c>
      <c r="G390">
        <v>4.28703535</v>
      </c>
      <c r="H390">
        <v>3.606625132399</v>
      </c>
      <c r="I390">
        <v>3.0953512909657901</v>
      </c>
      <c r="J390">
        <v>2.8215675623932701</v>
      </c>
      <c r="K390">
        <v>2.57324650295527</v>
      </c>
      <c r="L390">
        <v>2.61517312622134</v>
      </c>
      <c r="M390">
        <v>2.61517312622134</v>
      </c>
      <c r="N390">
        <v>3.46147519375E-2</v>
      </c>
      <c r="O390">
        <v>3.4614751967047497E-2</v>
      </c>
      <c r="P390">
        <v>3.66857953578162E-2</v>
      </c>
      <c r="Q390">
        <v>5.7649106990854002E-2</v>
      </c>
      <c r="R390">
        <v>8.3853246532147194E-2</v>
      </c>
      <c r="S390">
        <v>0.104816558165184</v>
      </c>
      <c r="T390">
        <v>0.136261525614739</v>
      </c>
      <c r="U390">
        <v>4.9610005199999998</v>
      </c>
      <c r="V390">
        <v>5.2166643199999996</v>
      </c>
      <c r="W390">
        <v>5.4571488400000003</v>
      </c>
      <c r="X390">
        <v>5.6902636800000002</v>
      </c>
      <c r="Y390">
        <v>5.9292002400000001</v>
      </c>
      <c r="Z390">
        <v>6.1545056640000002</v>
      </c>
      <c r="AA390">
        <v>6.2920377719999996</v>
      </c>
      <c r="AB390">
        <v>0</v>
      </c>
      <c r="AC390">
        <v>0</v>
      </c>
      <c r="AD390">
        <v>0</v>
      </c>
      <c r="AE390">
        <v>0</v>
      </c>
      <c r="AF390">
        <v>0</v>
      </c>
      <c r="AG390">
        <v>0</v>
      </c>
      <c r="AH390">
        <v>0</v>
      </c>
      <c r="AI390">
        <v>0</v>
      </c>
      <c r="AJ390">
        <v>0</v>
      </c>
      <c r="AK390">
        <v>0</v>
      </c>
      <c r="AL390">
        <v>0</v>
      </c>
      <c r="AM390">
        <v>0</v>
      </c>
      <c r="AN390">
        <v>0</v>
      </c>
      <c r="AO390">
        <v>0</v>
      </c>
      <c r="AP390">
        <v>1.7663251608888899</v>
      </c>
      <c r="AQ390">
        <v>2.3771321066666702</v>
      </c>
      <c r="AR390">
        <v>2.1817029548373301</v>
      </c>
      <c r="AS390">
        <v>1.6090927952788101</v>
      </c>
      <c r="AT390">
        <v>1.52761325736144</v>
      </c>
      <c r="AU390">
        <v>0.985104304119786</v>
      </c>
      <c r="AV390">
        <v>0.446280921190775</v>
      </c>
      <c r="AW390">
        <v>7.6924622607130004E-3</v>
      </c>
      <c r="AX390">
        <v>5.50149702634916E-3</v>
      </c>
      <c r="AY390">
        <v>5.8349783825459699E-3</v>
      </c>
      <c r="AZ390">
        <v>0</v>
      </c>
      <c r="BA390">
        <v>0</v>
      </c>
      <c r="BB390">
        <v>0</v>
      </c>
      <c r="BC390">
        <v>0</v>
      </c>
      <c r="BD390">
        <v>0</v>
      </c>
      <c r="BE390">
        <v>0</v>
      </c>
      <c r="BF390">
        <v>0</v>
      </c>
      <c r="BG390">
        <v>0</v>
      </c>
      <c r="BH390">
        <v>0</v>
      </c>
      <c r="BI390">
        <v>0</v>
      </c>
      <c r="BJ390">
        <v>0</v>
      </c>
      <c r="BK390">
        <v>0</v>
      </c>
      <c r="BL390">
        <v>1.33439282626347E-2</v>
      </c>
      <c r="BM390">
        <v>1.32857667518039E-2</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11.056668245087099</v>
      </c>
      <c r="CO390">
        <v>11.2538817363217</v>
      </c>
      <c r="CP390">
        <v>10.7900096262953</v>
      </c>
      <c r="CQ390">
        <v>10.1785731446629</v>
      </c>
      <c r="CR390">
        <v>10.113913246848901</v>
      </c>
      <c r="CS390">
        <v>9.8595996525063097</v>
      </c>
      <c r="CT390">
        <v>9.8595996525063097</v>
      </c>
      <c r="CU390">
        <v>9.5943011100182396</v>
      </c>
      <c r="CV390">
        <v>9.7550518875149201</v>
      </c>
      <c r="CW390">
        <v>1.7836611071533101E-2</v>
      </c>
      <c r="CX390">
        <v>-4.1218854160272801E-2</v>
      </c>
      <c r="CY390">
        <v>-5.6666907890636803E-2</v>
      </c>
      <c r="CZ390">
        <v>-6.3525502931599497E-3</v>
      </c>
      <c r="DA390">
        <v>-2.51449254245661E-2</v>
      </c>
      <c r="DB390">
        <v>-0.108266664608726</v>
      </c>
      <c r="DC390">
        <v>0</v>
      </c>
      <c r="DD390">
        <v>-1.1970685925808</v>
      </c>
      <c r="DE390">
        <v>-0.22721466566906701</v>
      </c>
      <c r="DF390">
        <v>-0.15389410666025399</v>
      </c>
      <c r="DG390">
        <v>0</v>
      </c>
      <c r="DH390">
        <v>0.265298542488067</v>
      </c>
      <c r="DI390">
        <v>0</v>
      </c>
      <c r="DJ390">
        <v>0</v>
      </c>
      <c r="DK390">
        <v>0</v>
      </c>
      <c r="DL390">
        <v>0</v>
      </c>
      <c r="DM390">
        <v>0</v>
      </c>
      <c r="DN390">
        <v>0</v>
      </c>
      <c r="DO390" t="s">
        <v>1859</v>
      </c>
      <c r="DP390">
        <v>46975</v>
      </c>
      <c r="DQ390">
        <v>46975</v>
      </c>
      <c r="DR390" t="s">
        <v>1835</v>
      </c>
      <c r="DS390">
        <v>0</v>
      </c>
      <c r="DT390">
        <v>195.88</v>
      </c>
      <c r="DU390">
        <v>32121.9</v>
      </c>
      <c r="DV390">
        <v>31141</v>
      </c>
      <c r="DW390">
        <v>4.1589203783342997E-4</v>
      </c>
      <c r="DX390">
        <v>2.61517312622134</v>
      </c>
      <c r="DY390">
        <v>2.6155890182591701</v>
      </c>
      <c r="DZ390">
        <v>4.1589203783342997E-4</v>
      </c>
      <c r="EA390">
        <v>0.89088959334574602</v>
      </c>
      <c r="EB390">
        <v>0</v>
      </c>
      <c r="EC390">
        <v>0.111372466725186</v>
      </c>
      <c r="ED390">
        <v>0.153926075762881</v>
      </c>
      <c r="EE390" t="s">
        <v>187</v>
      </c>
      <c r="EF390" t="s">
        <v>411</v>
      </c>
      <c r="EG390" t="s">
        <v>1836</v>
      </c>
      <c r="EH390" t="s">
        <v>1870</v>
      </c>
      <c r="EI390" t="s">
        <v>1836</v>
      </c>
      <c r="EJ390">
        <v>2.1932287548026799E-4</v>
      </c>
      <c r="EK390">
        <v>5.7186147909465603</v>
      </c>
      <c r="EL390">
        <v>1.2960203569391099E-3</v>
      </c>
      <c r="EM390">
        <v>0.21487394423862699</v>
      </c>
      <c r="EN390">
        <v>0</v>
      </c>
      <c r="EO390">
        <v>0</v>
      </c>
      <c r="EP390">
        <v>0</v>
      </c>
      <c r="EQ390">
        <v>0</v>
      </c>
      <c r="ER390">
        <v>0</v>
      </c>
      <c r="ES390">
        <v>0</v>
      </c>
      <c r="ET390">
        <v>0</v>
      </c>
      <c r="EU390">
        <v>0</v>
      </c>
      <c r="EV390">
        <v>0.03</v>
      </c>
      <c r="EW390">
        <v>200.88</v>
      </c>
      <c r="EX390">
        <v>1.0077833242021501</v>
      </c>
      <c r="EY390">
        <v>32371.915161689099</v>
      </c>
      <c r="EZ390">
        <v>6.5028703176801104</v>
      </c>
      <c r="FA390">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0.18028340364477999</v>
      </c>
      <c r="GA390">
        <v>0</v>
      </c>
      <c r="GB390">
        <v>0</v>
      </c>
      <c r="GC390">
        <v>0</v>
      </c>
      <c r="GD390">
        <v>0</v>
      </c>
      <c r="GE390">
        <v>0</v>
      </c>
      <c r="GF390">
        <v>0</v>
      </c>
      <c r="GG390">
        <v>0</v>
      </c>
      <c r="GH390">
        <v>0</v>
      </c>
      <c r="GI390">
        <v>0</v>
      </c>
      <c r="GJ390">
        <v>0</v>
      </c>
      <c r="GK390">
        <v>0</v>
      </c>
      <c r="GL390">
        <v>0</v>
      </c>
      <c r="GM390">
        <v>0</v>
      </c>
      <c r="GN390">
        <v>0</v>
      </c>
      <c r="GO390">
        <v>0</v>
      </c>
      <c r="GP390">
        <v>10.521815652007801</v>
      </c>
      <c r="GQ390">
        <v>0</v>
      </c>
      <c r="GR390">
        <v>0.117309374839373</v>
      </c>
      <c r="GS390">
        <v>0.117309374839373</v>
      </c>
      <c r="GT390">
        <v>0.76676376449289096</v>
      </c>
      <c r="GU390">
        <v>4.0189453343277002</v>
      </c>
      <c r="GV390">
        <v>2.6155890182591701</v>
      </c>
    </row>
    <row r="391" spans="1:204" x14ac:dyDescent="0.35">
      <c r="A391">
        <v>390</v>
      </c>
      <c r="B391" t="s">
        <v>1598</v>
      </c>
      <c r="C391" t="s">
        <v>411</v>
      </c>
      <c r="D391" t="s">
        <v>1599</v>
      </c>
      <c r="E391" t="s">
        <v>1600</v>
      </c>
      <c r="F391">
        <v>0</v>
      </c>
      <c r="G391">
        <v>115.30368971</v>
      </c>
      <c r="H391">
        <v>94.450161756626002</v>
      </c>
      <c r="I391">
        <v>79.186944927853801</v>
      </c>
      <c r="J391">
        <v>70.506620064396103</v>
      </c>
      <c r="K391">
        <v>62.470646614407698</v>
      </c>
      <c r="L391">
        <v>63.488498290406199</v>
      </c>
      <c r="M391">
        <v>63.488498290406199</v>
      </c>
      <c r="N391">
        <v>0.840341543416667</v>
      </c>
      <c r="O391">
        <v>0.84034154337536604</v>
      </c>
      <c r="P391">
        <v>0.89062021649868295</v>
      </c>
      <c r="Q391">
        <v>1.3995460544979299</v>
      </c>
      <c r="R391">
        <v>2.03570335199699</v>
      </c>
      <c r="S391">
        <v>2.5446291899962401</v>
      </c>
      <c r="T391">
        <v>3.3080179469951099</v>
      </c>
      <c r="U391">
        <v>212.083672412</v>
      </c>
      <c r="V391">
        <v>224.96782511699999</v>
      </c>
      <c r="W391">
        <v>236.204400341</v>
      </c>
      <c r="X391">
        <v>251.53647945399999</v>
      </c>
      <c r="Y391">
        <v>264.4276878</v>
      </c>
      <c r="Z391">
        <v>279.12949356500002</v>
      </c>
      <c r="AA391">
        <v>285.19700941000002</v>
      </c>
      <c r="AB391">
        <v>0</v>
      </c>
      <c r="AC391">
        <v>0</v>
      </c>
      <c r="AD391">
        <v>10.1445569251641</v>
      </c>
      <c r="AE391">
        <v>13.383577679289999</v>
      </c>
      <c r="AF391">
        <v>16.0804965159878</v>
      </c>
      <c r="AG391">
        <v>18.4651215159878</v>
      </c>
      <c r="AH391">
        <v>18.4651215159878</v>
      </c>
      <c r="AI391">
        <v>0</v>
      </c>
      <c r="AJ391">
        <v>0</v>
      </c>
      <c r="AK391">
        <v>2.3952800000000001</v>
      </c>
      <c r="AL391">
        <v>1.4903907000000001</v>
      </c>
      <c r="AM391">
        <v>0</v>
      </c>
      <c r="AN391">
        <v>0</v>
      </c>
      <c r="AO391">
        <v>0</v>
      </c>
      <c r="AP391">
        <v>2.5555445102222198</v>
      </c>
      <c r="AQ391">
        <v>3.4038551746666701</v>
      </c>
      <c r="AR391">
        <v>3.1902256636622202</v>
      </c>
      <c r="AS391">
        <v>2.63631412959489</v>
      </c>
      <c r="AT391">
        <v>2.6147098783410998</v>
      </c>
      <c r="AU391">
        <v>2.6082064114249199</v>
      </c>
      <c r="AV391">
        <v>1.5125507379393299</v>
      </c>
      <c r="AW391">
        <v>0.187946411306881</v>
      </c>
      <c r="AX391">
        <v>0.13441556004747501</v>
      </c>
      <c r="AY391">
        <v>0.14256335746404999</v>
      </c>
      <c r="AZ391">
        <v>0</v>
      </c>
      <c r="BA391">
        <v>0</v>
      </c>
      <c r="BB391">
        <v>0</v>
      </c>
      <c r="BC391">
        <v>0</v>
      </c>
      <c r="BD391">
        <v>0</v>
      </c>
      <c r="BE391">
        <v>0</v>
      </c>
      <c r="BF391">
        <v>0</v>
      </c>
      <c r="BG391">
        <v>0</v>
      </c>
      <c r="BH391">
        <v>0</v>
      </c>
      <c r="BI391">
        <v>0</v>
      </c>
      <c r="BJ391">
        <v>0</v>
      </c>
      <c r="BK391">
        <v>0</v>
      </c>
      <c r="BL391">
        <v>2.5166311962690799</v>
      </c>
      <c r="BM391">
        <v>2.5190628571120999</v>
      </c>
      <c r="BN391">
        <v>0</v>
      </c>
      <c r="BO391">
        <v>0</v>
      </c>
      <c r="BP391">
        <v>0</v>
      </c>
      <c r="BQ391">
        <v>0</v>
      </c>
      <c r="BR391">
        <v>0</v>
      </c>
      <c r="BS391">
        <v>0</v>
      </c>
      <c r="BT391">
        <v>0</v>
      </c>
      <c r="BU391">
        <v>2.3846250000000002</v>
      </c>
      <c r="BV391">
        <v>2.3846250000000002</v>
      </c>
      <c r="BW391">
        <v>0</v>
      </c>
      <c r="BX391">
        <v>0</v>
      </c>
      <c r="BY391">
        <v>0</v>
      </c>
      <c r="BZ391">
        <v>0</v>
      </c>
      <c r="CA391">
        <v>0</v>
      </c>
      <c r="CB391">
        <v>0</v>
      </c>
      <c r="CC391">
        <v>4.073734</v>
      </c>
      <c r="CD391">
        <v>0</v>
      </c>
      <c r="CE391">
        <v>0</v>
      </c>
      <c r="CF391">
        <v>0</v>
      </c>
      <c r="CG391">
        <v>0</v>
      </c>
      <c r="CH391">
        <v>0</v>
      </c>
      <c r="CI391">
        <v>0</v>
      </c>
      <c r="CJ391">
        <v>0</v>
      </c>
      <c r="CK391">
        <v>13.502862</v>
      </c>
      <c r="CL391">
        <v>15.6788507328764</v>
      </c>
      <c r="CM391">
        <v>13.502862</v>
      </c>
      <c r="CN391">
        <v>330.97119458694601</v>
      </c>
      <c r="CO391">
        <v>326.31323034798498</v>
      </c>
      <c r="CP391">
        <v>334.67365428875502</v>
      </c>
      <c r="CQ391">
        <v>343.33755308177899</v>
      </c>
      <c r="CR391">
        <v>354.08760316073398</v>
      </c>
      <c r="CS391">
        <v>379.73881097281497</v>
      </c>
      <c r="CT391">
        <v>379.73881097281497</v>
      </c>
      <c r="CU391">
        <v>400.00937318263999</v>
      </c>
      <c r="CV391">
        <v>387.65004863420501</v>
      </c>
      <c r="CW391">
        <v>-1.4073624276500401E-2</v>
      </c>
      <c r="CX391">
        <v>2.5620854943131599E-2</v>
      </c>
      <c r="CY391">
        <v>2.5887603287556099E-2</v>
      </c>
      <c r="CZ391">
        <v>3.1310440650790201E-2</v>
      </c>
      <c r="DA391">
        <v>7.2443111769822793E-2</v>
      </c>
      <c r="DB391">
        <v>0.20859271055855499</v>
      </c>
      <c r="DC391">
        <v>5.3380275136732901E-2</v>
      </c>
      <c r="DD391">
        <v>69.038178595694106</v>
      </c>
      <c r="DE391">
        <v>26.0869196734076</v>
      </c>
      <c r="DF391">
        <v>20.2705622098247</v>
      </c>
      <c r="DG391">
        <v>20.2705622098247</v>
      </c>
      <c r="DH391">
        <v>0</v>
      </c>
      <c r="DI391">
        <v>0</v>
      </c>
      <c r="DJ391">
        <v>0</v>
      </c>
      <c r="DK391">
        <v>0</v>
      </c>
      <c r="DL391">
        <v>0</v>
      </c>
      <c r="DM391">
        <v>0</v>
      </c>
      <c r="DN391">
        <v>0</v>
      </c>
      <c r="DO391" t="s">
        <v>1836</v>
      </c>
      <c r="DP391">
        <v>0</v>
      </c>
      <c r="DQ391">
        <v>0</v>
      </c>
      <c r="DR391" t="s">
        <v>1872</v>
      </c>
      <c r="DS391">
        <v>0.01</v>
      </c>
      <c r="DT391">
        <v>1343.83</v>
      </c>
      <c r="DU391">
        <v>212227</v>
      </c>
      <c r="DV391">
        <v>204451.1</v>
      </c>
      <c r="DW391">
        <v>1.00966011586534E-2</v>
      </c>
      <c r="DX391">
        <v>63.488498290406199</v>
      </c>
      <c r="DY391">
        <v>63.4985948915648</v>
      </c>
      <c r="DZ391">
        <v>1.00966011586534E-2</v>
      </c>
      <c r="EA391">
        <v>1.5061779520830301</v>
      </c>
      <c r="EB391">
        <v>9.93593770127261E-3</v>
      </c>
      <c r="EC391">
        <v>0</v>
      </c>
      <c r="ED391">
        <v>0</v>
      </c>
      <c r="EE391" t="s">
        <v>1836</v>
      </c>
      <c r="EF391" t="s">
        <v>1836</v>
      </c>
      <c r="EG391" t="s">
        <v>1836</v>
      </c>
      <c r="EH391" t="s">
        <v>1836</v>
      </c>
      <c r="EI391" t="s">
        <v>1836</v>
      </c>
      <c r="EJ391">
        <v>5.3244962568390801E-3</v>
      </c>
      <c r="EK391">
        <v>0</v>
      </c>
      <c r="EL391">
        <v>0</v>
      </c>
      <c r="EM391">
        <v>5.2164898394922901</v>
      </c>
      <c r="EN391">
        <v>0</v>
      </c>
      <c r="EO391">
        <v>19.023644898231201</v>
      </c>
      <c r="EP391">
        <v>21.7594117471312</v>
      </c>
      <c r="EQ391">
        <v>0</v>
      </c>
      <c r="ER391">
        <v>0</v>
      </c>
      <c r="ES391">
        <v>0</v>
      </c>
      <c r="ET391">
        <v>0</v>
      </c>
      <c r="EU391">
        <v>0</v>
      </c>
      <c r="EV391">
        <v>0.02</v>
      </c>
      <c r="EW391">
        <v>1411.02</v>
      </c>
      <c r="EX391">
        <v>1.0093757133193999</v>
      </c>
      <c r="EY391">
        <v>214223.21205047099</v>
      </c>
      <c r="EZ391">
        <v>302.27323666745599</v>
      </c>
      <c r="FA391">
        <v>6426.6963615141403</v>
      </c>
      <c r="FB391">
        <v>1397.5832</v>
      </c>
      <c r="FC391">
        <v>1411.0215000000001</v>
      </c>
      <c r="FD391">
        <v>299.39476221177603</v>
      </c>
      <c r="FE391">
        <v>302.273558002274</v>
      </c>
      <c r="FF391">
        <v>2.8787957904979198</v>
      </c>
      <c r="FG391">
        <v>3.4932887438768101</v>
      </c>
      <c r="FH391">
        <v>0.61449295337888898</v>
      </c>
      <c r="FI391">
        <v>6.9065913973508104E-3</v>
      </c>
      <c r="FJ391">
        <v>0.55252731178806502</v>
      </c>
      <c r="FK391">
        <v>0</v>
      </c>
      <c r="FL391">
        <v>0</v>
      </c>
      <c r="FM391">
        <v>0</v>
      </c>
      <c r="FN391">
        <v>0</v>
      </c>
      <c r="FO391">
        <v>0</v>
      </c>
      <c r="FP391">
        <v>0</v>
      </c>
      <c r="FQ391">
        <v>0</v>
      </c>
      <c r="FR391">
        <v>1.60962190760616</v>
      </c>
      <c r="FS391">
        <v>0</v>
      </c>
      <c r="FT391">
        <v>0</v>
      </c>
      <c r="FU391">
        <v>0</v>
      </c>
      <c r="FV391">
        <v>0</v>
      </c>
      <c r="FW391">
        <v>0</v>
      </c>
      <c r="FX391">
        <v>0</v>
      </c>
      <c r="FY391">
        <v>0</v>
      </c>
      <c r="FZ391">
        <v>4.3767359231217204</v>
      </c>
      <c r="GA391">
        <v>0</v>
      </c>
      <c r="GB391">
        <v>0</v>
      </c>
      <c r="GC391">
        <v>0</v>
      </c>
      <c r="GD391">
        <v>0</v>
      </c>
      <c r="GE391">
        <v>0</v>
      </c>
      <c r="GF391">
        <v>0</v>
      </c>
      <c r="GG391">
        <v>0</v>
      </c>
      <c r="GH391">
        <v>5.5280337024667201</v>
      </c>
      <c r="GI391">
        <v>0</v>
      </c>
      <c r="GJ391">
        <v>0</v>
      </c>
      <c r="GK391">
        <v>0</v>
      </c>
      <c r="GL391">
        <v>0</v>
      </c>
      <c r="GM391">
        <v>0</v>
      </c>
      <c r="GN391">
        <v>0</v>
      </c>
      <c r="GO391">
        <v>0</v>
      </c>
      <c r="GP391">
        <v>419.26391382668601</v>
      </c>
      <c r="GQ391">
        <v>0</v>
      </c>
      <c r="GR391">
        <v>0</v>
      </c>
      <c r="GS391">
        <v>0</v>
      </c>
      <c r="GT391">
        <v>31.613865192481601</v>
      </c>
      <c r="GU391">
        <v>116.99067715923</v>
      </c>
      <c r="GV391">
        <v>63.4985948915648</v>
      </c>
    </row>
    <row r="392" spans="1:204" x14ac:dyDescent="0.35">
      <c r="A392">
        <v>391</v>
      </c>
      <c r="B392" t="s">
        <v>1601</v>
      </c>
      <c r="C392" t="s">
        <v>412</v>
      </c>
      <c r="D392" t="s">
        <v>1602</v>
      </c>
      <c r="E392" t="s">
        <v>1603</v>
      </c>
      <c r="F392">
        <v>0</v>
      </c>
      <c r="G392">
        <v>4.5752504800000002</v>
      </c>
      <c r="H392">
        <v>3.657556656668</v>
      </c>
      <c r="I392">
        <v>2.9674120598924598</v>
      </c>
      <c r="J392">
        <v>2.5977106359878501</v>
      </c>
      <c r="K392">
        <v>2.64938544492232</v>
      </c>
      <c r="L392">
        <v>2.6925526212143298</v>
      </c>
      <c r="M392">
        <v>2.6925526212143298</v>
      </c>
      <c r="N392">
        <v>3.5638956499999999E-2</v>
      </c>
      <c r="O392">
        <v>3.5638956444997899E-2</v>
      </c>
      <c r="P392">
        <v>3.7771279255502797E-2</v>
      </c>
      <c r="Q392">
        <v>5.9354867401504398E-2</v>
      </c>
      <c r="R392">
        <v>8.6334352584026594E-2</v>
      </c>
      <c r="S392">
        <v>0.107917940730033</v>
      </c>
      <c r="T392">
        <v>0.14029332294904301</v>
      </c>
      <c r="U392">
        <v>7.8979103999999998</v>
      </c>
      <c r="V392">
        <v>8.2278588690000003</v>
      </c>
      <c r="W392">
        <v>8.4979739520000006</v>
      </c>
      <c r="X392">
        <v>8.8740326700000001</v>
      </c>
      <c r="Y392">
        <v>9.1555286759999994</v>
      </c>
      <c r="Z392">
        <v>9.5248172249999996</v>
      </c>
      <c r="AA392">
        <v>9.6814007100000001</v>
      </c>
      <c r="AB392">
        <v>0</v>
      </c>
      <c r="AC392">
        <v>0</v>
      </c>
      <c r="AD392">
        <v>0</v>
      </c>
      <c r="AE392">
        <v>0</v>
      </c>
      <c r="AF392">
        <v>0</v>
      </c>
      <c r="AG392">
        <v>0</v>
      </c>
      <c r="AH392">
        <v>0</v>
      </c>
      <c r="AI392">
        <v>0</v>
      </c>
      <c r="AJ392">
        <v>0</v>
      </c>
      <c r="AK392">
        <v>0</v>
      </c>
      <c r="AL392">
        <v>0</v>
      </c>
      <c r="AM392">
        <v>0</v>
      </c>
      <c r="AN392">
        <v>0</v>
      </c>
      <c r="AO392">
        <v>0</v>
      </c>
      <c r="AP392">
        <v>1.0808622320000001</v>
      </c>
      <c r="AQ392">
        <v>1.599438248</v>
      </c>
      <c r="AR392">
        <v>1.3882326325546701</v>
      </c>
      <c r="AS392">
        <v>1.22086788952173</v>
      </c>
      <c r="AT392">
        <v>1.0422341442679699</v>
      </c>
      <c r="AU392">
        <v>0.96103361117316599</v>
      </c>
      <c r="AV392">
        <v>0.40758457653819202</v>
      </c>
      <c r="AW392">
        <v>7.9618841728139496E-3</v>
      </c>
      <c r="AX392">
        <v>5.6941822548262199E-3</v>
      </c>
      <c r="AY392">
        <v>6.0393435103311497E-3</v>
      </c>
      <c r="AZ392">
        <v>0</v>
      </c>
      <c r="BA392">
        <v>0</v>
      </c>
      <c r="BB392">
        <v>0</v>
      </c>
      <c r="BC392">
        <v>0</v>
      </c>
      <c r="BD392">
        <v>0</v>
      </c>
      <c r="BE392">
        <v>0</v>
      </c>
      <c r="BF392">
        <v>0</v>
      </c>
      <c r="BG392">
        <v>0</v>
      </c>
      <c r="BH392">
        <v>0</v>
      </c>
      <c r="BI392">
        <v>0</v>
      </c>
      <c r="BJ392">
        <v>0</v>
      </c>
      <c r="BK392">
        <v>0</v>
      </c>
      <c r="BL392">
        <v>9.9863499601022601E-2</v>
      </c>
      <c r="BM392">
        <v>9.9503955756019793E-2</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13.5976239526728</v>
      </c>
      <c r="CO392">
        <v>13.6260504119688</v>
      </c>
      <c r="CP392">
        <v>12.996933222969</v>
      </c>
      <c r="CQ392">
        <v>12.7519660629111</v>
      </c>
      <c r="CR392">
        <v>12.933482617774301</v>
      </c>
      <c r="CS392">
        <v>13.286321398117501</v>
      </c>
      <c r="CT392">
        <v>13.286321398117501</v>
      </c>
      <c r="CU392">
        <v>13.083477467301799</v>
      </c>
      <c r="CV392">
        <v>13.124675161517301</v>
      </c>
      <c r="CW392">
        <v>2.0905460685611802E-3</v>
      </c>
      <c r="CX392">
        <v>-4.6170179177324799E-2</v>
      </c>
      <c r="CY392">
        <v>-1.88480740691176E-2</v>
      </c>
      <c r="CZ392">
        <v>1.42343975797707E-2</v>
      </c>
      <c r="DA392">
        <v>2.7281034101233899E-2</v>
      </c>
      <c r="DB392">
        <v>-2.2893893494833301E-2</v>
      </c>
      <c r="DC392">
        <v>0</v>
      </c>
      <c r="DD392">
        <v>-0.31130255455528599</v>
      </c>
      <c r="DE392">
        <v>0.29766059179068699</v>
      </c>
      <c r="DF392">
        <v>-8.8143185883963499E-2</v>
      </c>
      <c r="DG392">
        <v>0</v>
      </c>
      <c r="DH392">
        <v>0.20284393081570701</v>
      </c>
      <c r="DI392">
        <v>0</v>
      </c>
      <c r="DJ392">
        <v>0</v>
      </c>
      <c r="DK392">
        <v>0</v>
      </c>
      <c r="DL392">
        <v>0</v>
      </c>
      <c r="DM392">
        <v>0</v>
      </c>
      <c r="DN392">
        <v>0</v>
      </c>
      <c r="DO392" t="s">
        <v>1834</v>
      </c>
      <c r="DP392">
        <v>51229</v>
      </c>
      <c r="DQ392">
        <v>51229</v>
      </c>
      <c r="DR392" t="s">
        <v>1835</v>
      </c>
      <c r="DS392">
        <v>0</v>
      </c>
      <c r="DT392">
        <v>247.41</v>
      </c>
      <c r="DU392">
        <v>39131</v>
      </c>
      <c r="DV392">
        <v>37829.300000000003</v>
      </c>
      <c r="DW392">
        <v>4.2819771467190001E-4</v>
      </c>
      <c r="DX392">
        <v>2.6925526212143298</v>
      </c>
      <c r="DY392">
        <v>2.6929808189290001</v>
      </c>
      <c r="DZ392">
        <v>4.2819771467190001E-4</v>
      </c>
      <c r="EA392">
        <v>0.15567442093187001</v>
      </c>
      <c r="EB392">
        <v>0</v>
      </c>
      <c r="EC392">
        <v>0.11466782990588401</v>
      </c>
      <c r="ED392">
        <v>8.8176100909823599E-2</v>
      </c>
      <c r="EE392" t="s">
        <v>1836</v>
      </c>
      <c r="EF392" t="s">
        <v>398</v>
      </c>
      <c r="EG392" t="s">
        <v>1836</v>
      </c>
      <c r="EH392" t="s">
        <v>1837</v>
      </c>
      <c r="EI392" t="s">
        <v>1836</v>
      </c>
      <c r="EJ392">
        <v>2.2581233953205599E-4</v>
      </c>
      <c r="EK392">
        <v>5.8878209976581504</v>
      </c>
      <c r="EL392">
        <v>1.3343678757763401E-3</v>
      </c>
      <c r="EM392">
        <v>0.221231778496568</v>
      </c>
      <c r="EN392">
        <v>0</v>
      </c>
      <c r="EO392">
        <v>0</v>
      </c>
      <c r="EP392">
        <v>0</v>
      </c>
      <c r="EQ392">
        <v>0</v>
      </c>
      <c r="ER392">
        <v>0</v>
      </c>
      <c r="ES392">
        <v>0</v>
      </c>
      <c r="ET392">
        <v>0</v>
      </c>
      <c r="EU392">
        <v>0</v>
      </c>
      <c r="EV392">
        <v>0.03</v>
      </c>
      <c r="EW392">
        <v>252.41</v>
      </c>
      <c r="EX392">
        <v>1.00849363221142</v>
      </c>
      <c r="EY392">
        <v>39463.364322064997</v>
      </c>
      <c r="EZ392">
        <v>9.9609477885324207</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0.18561774309535001</v>
      </c>
      <c r="GA392">
        <v>0</v>
      </c>
      <c r="GB392">
        <v>0</v>
      </c>
      <c r="GC392">
        <v>0</v>
      </c>
      <c r="GD392">
        <v>0</v>
      </c>
      <c r="GE392">
        <v>0</v>
      </c>
      <c r="GF392">
        <v>0</v>
      </c>
      <c r="GG392">
        <v>0</v>
      </c>
      <c r="GH392">
        <v>0</v>
      </c>
      <c r="GI392">
        <v>0</v>
      </c>
      <c r="GJ392">
        <v>0</v>
      </c>
      <c r="GK392">
        <v>0</v>
      </c>
      <c r="GL392">
        <v>0</v>
      </c>
      <c r="GM392">
        <v>0</v>
      </c>
      <c r="GN392">
        <v>0</v>
      </c>
      <c r="GO392">
        <v>0</v>
      </c>
      <c r="GP392">
        <v>13.3372329532211</v>
      </c>
      <c r="GQ392">
        <v>0</v>
      </c>
      <c r="GR392">
        <v>0.120780403235918</v>
      </c>
      <c r="GS392">
        <v>0.120780403235918</v>
      </c>
      <c r="GT392">
        <v>0.212557791703857</v>
      </c>
      <c r="GU392">
        <v>3.3762851646887002</v>
      </c>
      <c r="GV392">
        <v>2.6929808189290001</v>
      </c>
    </row>
    <row r="393" spans="1:204" x14ac:dyDescent="0.35">
      <c r="A393">
        <v>392</v>
      </c>
      <c r="B393" t="s">
        <v>1604</v>
      </c>
      <c r="C393" t="s">
        <v>413</v>
      </c>
      <c r="D393" t="s">
        <v>1605</v>
      </c>
      <c r="E393" t="s">
        <v>1606</v>
      </c>
      <c r="F393">
        <v>0</v>
      </c>
      <c r="G393">
        <v>4.26751185</v>
      </c>
      <c r="H393">
        <v>3.5686612829429998</v>
      </c>
      <c r="I393">
        <v>3.0435078715732899</v>
      </c>
      <c r="J393">
        <v>2.7622863163389799</v>
      </c>
      <c r="K393">
        <v>2.60973293587102</v>
      </c>
      <c r="L393">
        <v>2.6522540427691199</v>
      </c>
      <c r="M393">
        <v>2.6522540427691199</v>
      </c>
      <c r="N393">
        <v>3.5105559562499999E-2</v>
      </c>
      <c r="O393">
        <v>3.5105559522437997E-2</v>
      </c>
      <c r="P393">
        <v>3.72059685358377E-2</v>
      </c>
      <c r="Q393">
        <v>5.8466521984887797E-2</v>
      </c>
      <c r="R393">
        <v>8.5042213796204205E-2</v>
      </c>
      <c r="S393">
        <v>0.106302767245255</v>
      </c>
      <c r="T393">
        <v>0.138193597418832</v>
      </c>
      <c r="U393">
        <v>5.2312690430000002</v>
      </c>
      <c r="V393">
        <v>5.611802</v>
      </c>
      <c r="W393">
        <v>5.9039352459999996</v>
      </c>
      <c r="X393">
        <v>5.9911003640000002</v>
      </c>
      <c r="Y393">
        <v>6.1000449620000001</v>
      </c>
      <c r="Z393">
        <v>6.2916716099999999</v>
      </c>
      <c r="AA393">
        <v>6.2773754799999999</v>
      </c>
      <c r="AB393">
        <v>0</v>
      </c>
      <c r="AC393">
        <v>0</v>
      </c>
      <c r="AD393">
        <v>0</v>
      </c>
      <c r="AE393">
        <v>0</v>
      </c>
      <c r="AF393">
        <v>0</v>
      </c>
      <c r="AG393">
        <v>0</v>
      </c>
      <c r="AH393">
        <v>0</v>
      </c>
      <c r="AI393">
        <v>0</v>
      </c>
      <c r="AJ393">
        <v>0</v>
      </c>
      <c r="AK393">
        <v>0</v>
      </c>
      <c r="AL393">
        <v>0</v>
      </c>
      <c r="AM393">
        <v>0</v>
      </c>
      <c r="AN393">
        <v>0</v>
      </c>
      <c r="AO393">
        <v>0</v>
      </c>
      <c r="AP393">
        <v>2.9083043875555599</v>
      </c>
      <c r="AQ393">
        <v>4.0759627022222196</v>
      </c>
      <c r="AR393">
        <v>4.31104496177778</v>
      </c>
      <c r="AS393">
        <v>4.1155234659258699</v>
      </c>
      <c r="AT393">
        <v>4.3899169718237498</v>
      </c>
      <c r="AU393">
        <v>4.7319655167912797</v>
      </c>
      <c r="AV393">
        <v>3.1740447300459702</v>
      </c>
      <c r="AW393">
        <v>7.8047118095382296E-3</v>
      </c>
      <c r="AX393">
        <v>5.5817756859176202E-3</v>
      </c>
      <c r="AY393">
        <v>5.9201232514640599E-3</v>
      </c>
      <c r="AZ393">
        <v>0</v>
      </c>
      <c r="BA393">
        <v>0</v>
      </c>
      <c r="BB393">
        <v>0</v>
      </c>
      <c r="BC393">
        <v>0</v>
      </c>
      <c r="BD393">
        <v>1.05561341130348E-2</v>
      </c>
      <c r="BE393">
        <v>5.4823793296729102E-2</v>
      </c>
      <c r="BF393">
        <v>4.4267659183694297E-2</v>
      </c>
      <c r="BG393">
        <v>5.5164313751988298E-2</v>
      </c>
      <c r="BH393">
        <v>5.5164313751988298E-2</v>
      </c>
      <c r="BI393">
        <v>5.5164313751988298E-2</v>
      </c>
      <c r="BJ393">
        <v>5.7888477394061798E-2</v>
      </c>
      <c r="BK393">
        <v>0</v>
      </c>
      <c r="BL393">
        <v>1.31430969494331E-2</v>
      </c>
      <c r="BM393">
        <v>1.30928003783347E-2</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12.460551686040599</v>
      </c>
      <c r="CO393">
        <v>13.3650802106197</v>
      </c>
      <c r="CP393">
        <v>13.3589746307004</v>
      </c>
      <c r="CQ393">
        <v>12.9825409820017</v>
      </c>
      <c r="CR393">
        <v>13.239901397243001</v>
      </c>
      <c r="CS393">
        <v>13.8373582505576</v>
      </c>
      <c r="CT393">
        <v>13.8373582505576</v>
      </c>
      <c r="CU393">
        <v>12.729918952902199</v>
      </c>
      <c r="CV393">
        <v>13.407195625283499</v>
      </c>
      <c r="CW393">
        <v>7.2591370540394398E-2</v>
      </c>
      <c r="CX393">
        <v>-4.5683077266445198E-4</v>
      </c>
      <c r="CY393">
        <v>-2.81783339743449E-2</v>
      </c>
      <c r="CZ393">
        <v>1.9823578111405601E-2</v>
      </c>
      <c r="DA393">
        <v>4.5125476043129699E-2</v>
      </c>
      <c r="DB393">
        <v>0.11049322688171399</v>
      </c>
      <c r="DC393">
        <v>0</v>
      </c>
      <c r="DD393">
        <v>1.37680656451702</v>
      </c>
      <c r="DE393">
        <v>0.80574389145183201</v>
      </c>
      <c r="DF393">
        <v>-0.99445524228106397</v>
      </c>
      <c r="DG393">
        <v>0</v>
      </c>
      <c r="DH393">
        <v>1.1074392976554901</v>
      </c>
      <c r="DI393">
        <v>0</v>
      </c>
      <c r="DJ393">
        <v>0</v>
      </c>
      <c r="DK393">
        <v>0</v>
      </c>
      <c r="DL393">
        <v>0</v>
      </c>
      <c r="DM393">
        <v>0</v>
      </c>
      <c r="DN393">
        <v>0</v>
      </c>
      <c r="DO393" t="s">
        <v>1859</v>
      </c>
      <c r="DP393">
        <v>60016</v>
      </c>
      <c r="DQ393">
        <v>60016</v>
      </c>
      <c r="DR393" t="s">
        <v>1835</v>
      </c>
      <c r="DS393">
        <v>0</v>
      </c>
      <c r="DT393">
        <v>121.4</v>
      </c>
      <c r="DU393">
        <v>51708.2</v>
      </c>
      <c r="DV393">
        <v>48704.3</v>
      </c>
      <c r="DW393">
        <v>4.2178902615800002E-4</v>
      </c>
      <c r="DX393">
        <v>2.6522540427691199</v>
      </c>
      <c r="DY393">
        <v>2.6526758317952801</v>
      </c>
      <c r="DZ393">
        <v>4.2178902615800002E-4</v>
      </c>
      <c r="EA393">
        <v>2.5556399747568399</v>
      </c>
      <c r="EB393">
        <v>0</v>
      </c>
      <c r="EC393">
        <v>0.112951632977286</v>
      </c>
      <c r="ED393">
        <v>0.99448766467820304</v>
      </c>
      <c r="EE393" t="s">
        <v>187</v>
      </c>
      <c r="EF393" t="s">
        <v>411</v>
      </c>
      <c r="EG393" t="s">
        <v>1836</v>
      </c>
      <c r="EH393" t="s">
        <v>1870</v>
      </c>
      <c r="EI393" t="s">
        <v>1836</v>
      </c>
      <c r="EJ393">
        <v>2.2243268359959699E-4</v>
      </c>
      <c r="EK393">
        <v>5.7996998539981401</v>
      </c>
      <c r="EL393">
        <v>1.3143968163091099E-3</v>
      </c>
      <c r="EM393">
        <v>0.217920672852773</v>
      </c>
      <c r="EN393">
        <v>5.7888477394061798E-2</v>
      </c>
      <c r="EO393">
        <v>0</v>
      </c>
      <c r="EP393">
        <v>0</v>
      </c>
      <c r="EQ393">
        <v>0</v>
      </c>
      <c r="ER393">
        <v>0</v>
      </c>
      <c r="ES393">
        <v>0</v>
      </c>
      <c r="ET393">
        <v>0</v>
      </c>
      <c r="EU393">
        <v>0</v>
      </c>
      <c r="EV393">
        <v>0.03</v>
      </c>
      <c r="EW393">
        <v>126.4</v>
      </c>
      <c r="EX393">
        <v>1.0150747586281399</v>
      </c>
      <c r="EY393">
        <v>52487.688634095502</v>
      </c>
      <c r="EZ393">
        <v>6.6344438433496702</v>
      </c>
      <c r="FA393">
        <v>0</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0.18283966591886899</v>
      </c>
      <c r="GA393">
        <v>0</v>
      </c>
      <c r="GB393">
        <v>0</v>
      </c>
      <c r="GC393">
        <v>0</v>
      </c>
      <c r="GD393">
        <v>0</v>
      </c>
      <c r="GE393">
        <v>0</v>
      </c>
      <c r="GF393">
        <v>0</v>
      </c>
      <c r="GG393">
        <v>0</v>
      </c>
      <c r="GH393">
        <v>0</v>
      </c>
      <c r="GI393">
        <v>0</v>
      </c>
      <c r="GJ393">
        <v>0</v>
      </c>
      <c r="GK393">
        <v>0</v>
      </c>
      <c r="GL393">
        <v>0</v>
      </c>
      <c r="GM393">
        <v>0</v>
      </c>
      <c r="GN393">
        <v>0</v>
      </c>
      <c r="GO393">
        <v>0</v>
      </c>
      <c r="GP393">
        <v>13.4076174143096</v>
      </c>
      <c r="GQ393">
        <v>0.98723622687512202</v>
      </c>
      <c r="GR393">
        <v>0.118972721367006</v>
      </c>
      <c r="GS393">
        <v>1.10620894824213</v>
      </c>
      <c r="GT393">
        <v>4.2178902615752601E-4</v>
      </c>
      <c r="GU393">
        <v>6.7731735709599601</v>
      </c>
      <c r="GV393">
        <v>2.6526758317952801</v>
      </c>
    </row>
    <row r="394" spans="1:204" x14ac:dyDescent="0.35">
      <c r="A394">
        <v>393</v>
      </c>
      <c r="B394" t="s">
        <v>1681</v>
      </c>
      <c r="C394" t="s">
        <v>414</v>
      </c>
      <c r="D394" t="s">
        <v>1754</v>
      </c>
      <c r="E394" t="s">
        <v>1729</v>
      </c>
      <c r="F394">
        <v>4</v>
      </c>
      <c r="G394">
        <v>5.6068142600000002</v>
      </c>
      <c r="H394">
        <v>4.5526512816959999</v>
      </c>
      <c r="I394">
        <v>3.7600494070342401</v>
      </c>
      <c r="J394">
        <v>3.3355034674572499</v>
      </c>
      <c r="K394">
        <v>3.2925739288187499</v>
      </c>
      <c r="L394">
        <v>0</v>
      </c>
      <c r="M394">
        <v>0</v>
      </c>
      <c r="N394">
        <v>4.4290988000000003E-2</v>
      </c>
      <c r="O394">
        <v>4.4290987959504098E-2</v>
      </c>
      <c r="P394">
        <v>4.6940972508619699E-2</v>
      </c>
      <c r="Q394">
        <v>7.3764385370688093E-2</v>
      </c>
      <c r="R394">
        <v>0.107293651448269</v>
      </c>
      <c r="S394">
        <v>0</v>
      </c>
      <c r="T394">
        <v>0</v>
      </c>
      <c r="U394">
        <v>8.7212890919999992</v>
      </c>
      <c r="V394">
        <v>9.136229685</v>
      </c>
      <c r="W394">
        <v>9.2410394880000002</v>
      </c>
      <c r="X394">
        <v>9.7114304400000009</v>
      </c>
      <c r="Y394">
        <v>9.7479230880000003</v>
      </c>
      <c r="Z394">
        <v>0</v>
      </c>
      <c r="AA394">
        <v>0</v>
      </c>
      <c r="AB394">
        <v>0</v>
      </c>
      <c r="AC394">
        <v>0</v>
      </c>
      <c r="AD394">
        <v>0</v>
      </c>
      <c r="AE394">
        <v>0</v>
      </c>
      <c r="AF394">
        <v>0</v>
      </c>
      <c r="AG394">
        <v>0</v>
      </c>
      <c r="AH394">
        <v>0</v>
      </c>
      <c r="AI394">
        <v>0</v>
      </c>
      <c r="AJ394">
        <v>0</v>
      </c>
      <c r="AK394">
        <v>0</v>
      </c>
      <c r="AL394">
        <v>0</v>
      </c>
      <c r="AM394">
        <v>0</v>
      </c>
      <c r="AN394">
        <v>0</v>
      </c>
      <c r="AO394">
        <v>0</v>
      </c>
      <c r="AP394">
        <v>3.2604511519999999</v>
      </c>
      <c r="AQ394">
        <v>3.66508636977778</v>
      </c>
      <c r="AR394">
        <v>2.31340511249067</v>
      </c>
      <c r="AS394">
        <v>1.5602026227714101</v>
      </c>
      <c r="AT394">
        <v>1.56175882399722</v>
      </c>
      <c r="AU394">
        <v>0</v>
      </c>
      <c r="AV394">
        <v>0</v>
      </c>
      <c r="AW394">
        <v>9.8746173922704492E-3</v>
      </c>
      <c r="AX394">
        <v>7.0621312628807503E-3</v>
      </c>
      <c r="AY394">
        <v>7.4902127650438499E-3</v>
      </c>
      <c r="AZ394">
        <v>0</v>
      </c>
      <c r="BA394">
        <v>0</v>
      </c>
      <c r="BB394">
        <v>0</v>
      </c>
      <c r="BC394">
        <v>0</v>
      </c>
      <c r="BD394">
        <v>0</v>
      </c>
      <c r="BE394">
        <v>0</v>
      </c>
      <c r="BF394">
        <v>0</v>
      </c>
      <c r="BG394">
        <v>0</v>
      </c>
      <c r="BH394">
        <v>0</v>
      </c>
      <c r="BI394">
        <v>0</v>
      </c>
      <c r="BJ394">
        <v>0</v>
      </c>
      <c r="BK394">
        <v>0</v>
      </c>
      <c r="BL394">
        <v>8.4542407206573897E-2</v>
      </c>
      <c r="BM394">
        <v>8.4246492015116803E-2</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17.6427201093923</v>
      </c>
      <c r="CO394">
        <v>17.489862862902701</v>
      </c>
      <c r="CP394">
        <v>15.4531716848137</v>
      </c>
      <c r="CQ394">
        <v>14.6809009155994</v>
      </c>
      <c r="CR394">
        <v>14.7095494922642</v>
      </c>
      <c r="CS394">
        <v>0</v>
      </c>
      <c r="CT394">
        <v>0</v>
      </c>
      <c r="CU394">
        <v>0</v>
      </c>
      <c r="CV394">
        <v>0</v>
      </c>
      <c r="CW394">
        <v>-8.6640407795258705E-3</v>
      </c>
      <c r="CX394">
        <v>-0.116449808329202</v>
      </c>
      <c r="CY394">
        <v>-4.9974903855708998E-2</v>
      </c>
      <c r="CZ394">
        <v>1.9514181608870601E-3</v>
      </c>
      <c r="DA394">
        <v>0</v>
      </c>
      <c r="DB394">
        <v>0</v>
      </c>
      <c r="DC394">
        <v>0</v>
      </c>
      <c r="DD394">
        <v>0</v>
      </c>
      <c r="DE394">
        <v>0</v>
      </c>
      <c r="DF394">
        <v>0</v>
      </c>
      <c r="DG394">
        <v>0</v>
      </c>
      <c r="DH394">
        <v>0</v>
      </c>
      <c r="DI394">
        <v>0</v>
      </c>
      <c r="DJ394">
        <v>0</v>
      </c>
      <c r="DK394">
        <v>0</v>
      </c>
      <c r="DL394">
        <v>0</v>
      </c>
      <c r="DM394">
        <v>0</v>
      </c>
      <c r="DN394">
        <v>0</v>
      </c>
      <c r="DO394" t="s">
        <v>1836</v>
      </c>
      <c r="DP394">
        <v>0</v>
      </c>
      <c r="DQ394">
        <v>0</v>
      </c>
      <c r="DR394" t="s">
        <v>1835</v>
      </c>
      <c r="DS394">
        <v>0</v>
      </c>
      <c r="DT394">
        <v>0</v>
      </c>
      <c r="DU394">
        <v>0</v>
      </c>
      <c r="DV394">
        <v>67139.199999999997</v>
      </c>
      <c r="DW394">
        <v>0</v>
      </c>
      <c r="DX394">
        <v>0</v>
      </c>
      <c r="DY394">
        <v>0</v>
      </c>
      <c r="DZ394">
        <v>0</v>
      </c>
      <c r="EA394">
        <v>0</v>
      </c>
      <c r="EB394">
        <v>0</v>
      </c>
      <c r="EC394">
        <v>0</v>
      </c>
      <c r="ED394">
        <v>0</v>
      </c>
      <c r="EE394" t="s">
        <v>1836</v>
      </c>
      <c r="EF394" t="s">
        <v>1836</v>
      </c>
      <c r="EG394" t="s">
        <v>1836</v>
      </c>
      <c r="EH394" t="s">
        <v>1836</v>
      </c>
      <c r="EI394" t="s">
        <v>488</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row>
    <row r="395" spans="1:204" x14ac:dyDescent="0.35">
      <c r="A395">
        <v>394</v>
      </c>
      <c r="B395" t="s">
        <v>1607</v>
      </c>
      <c r="C395" t="s">
        <v>415</v>
      </c>
      <c r="D395" t="s">
        <v>1608</v>
      </c>
      <c r="E395" t="s">
        <v>1609</v>
      </c>
      <c r="F395">
        <v>0</v>
      </c>
      <c r="G395">
        <v>5.6235899500000004</v>
      </c>
      <c r="H395">
        <v>4.7513670822440002</v>
      </c>
      <c r="I395">
        <v>4.0960002804621203</v>
      </c>
      <c r="J395">
        <v>3.74506483440691</v>
      </c>
      <c r="K395">
        <v>3.3546063235610699</v>
      </c>
      <c r="L395">
        <v>3.40926386040117</v>
      </c>
      <c r="M395">
        <v>3.40926386040117</v>
      </c>
      <c r="N395">
        <v>4.5125434229166698E-2</v>
      </c>
      <c r="O395">
        <v>4.5125434234059902E-2</v>
      </c>
      <c r="P395">
        <v>4.7825344735079399E-2</v>
      </c>
      <c r="Q395">
        <v>7.5154113155124699E-2</v>
      </c>
      <c r="R395">
        <v>0.10931507368019799</v>
      </c>
      <c r="S395">
        <v>0.13664384210024699</v>
      </c>
      <c r="T395">
        <v>0.17763699473032099</v>
      </c>
      <c r="U395">
        <v>6.2315362240000001</v>
      </c>
      <c r="V395">
        <v>6.4667185250000001</v>
      </c>
      <c r="W395">
        <v>6.7386356879999996</v>
      </c>
      <c r="X395">
        <v>7.0342619820000003</v>
      </c>
      <c r="Y395">
        <v>7.3619569980000001</v>
      </c>
      <c r="Z395">
        <v>7.6369043699999999</v>
      </c>
      <c r="AA395">
        <v>7.7563320180000002</v>
      </c>
      <c r="AB395">
        <v>0</v>
      </c>
      <c r="AC395">
        <v>0</v>
      </c>
      <c r="AD395">
        <v>0</v>
      </c>
      <c r="AE395">
        <v>0</v>
      </c>
      <c r="AF395">
        <v>0</v>
      </c>
      <c r="AG395">
        <v>0</v>
      </c>
      <c r="AH395">
        <v>0</v>
      </c>
      <c r="AI395">
        <v>0</v>
      </c>
      <c r="AJ395">
        <v>0</v>
      </c>
      <c r="AK395">
        <v>0</v>
      </c>
      <c r="AL395">
        <v>0</v>
      </c>
      <c r="AM395">
        <v>0</v>
      </c>
      <c r="AN395">
        <v>0</v>
      </c>
      <c r="AO395">
        <v>0</v>
      </c>
      <c r="AP395">
        <v>1.8136889537777801</v>
      </c>
      <c r="AQ395">
        <v>2.2959546319999999</v>
      </c>
      <c r="AR395">
        <v>2.11823130783289</v>
      </c>
      <c r="AS395">
        <v>1.68028766164726</v>
      </c>
      <c r="AT395">
        <v>1.4062423927930201</v>
      </c>
      <c r="AU395">
        <v>1.2796479690482701</v>
      </c>
      <c r="AV395">
        <v>1.0729477770845799</v>
      </c>
      <c r="AW395">
        <v>1.00297276484095E-2</v>
      </c>
      <c r="AX395">
        <v>7.1730630535069102E-3</v>
      </c>
      <c r="AY395">
        <v>7.6078688497678197E-3</v>
      </c>
      <c r="AZ395">
        <v>0</v>
      </c>
      <c r="BA395">
        <v>0</v>
      </c>
      <c r="BB395">
        <v>0</v>
      </c>
      <c r="BC395">
        <v>0</v>
      </c>
      <c r="BD395">
        <v>0</v>
      </c>
      <c r="BE395">
        <v>0</v>
      </c>
      <c r="BF395">
        <v>0</v>
      </c>
      <c r="BG395">
        <v>0</v>
      </c>
      <c r="BH395">
        <v>0</v>
      </c>
      <c r="BI395">
        <v>0</v>
      </c>
      <c r="BJ395">
        <v>0</v>
      </c>
      <c r="BK395">
        <v>0</v>
      </c>
      <c r="BL395">
        <v>5.14237349735913E-3</v>
      </c>
      <c r="BM395">
        <v>5.1259728401627904E-3</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13.7239702896554</v>
      </c>
      <c r="CO395">
        <v>13.5714811100289</v>
      </c>
      <c r="CP395">
        <v>13.01342646272</v>
      </c>
      <c r="CQ395">
        <v>12.5347685912093</v>
      </c>
      <c r="CR395">
        <v>12.232120788034299</v>
      </c>
      <c r="CS395">
        <v>12.462460041549701</v>
      </c>
      <c r="CT395">
        <v>12.462460041549701</v>
      </c>
      <c r="CU395">
        <v>12.5930801808172</v>
      </c>
      <c r="CV395">
        <v>12.5614127624414</v>
      </c>
      <c r="CW395">
        <v>-1.11111563496584E-2</v>
      </c>
      <c r="CX395">
        <v>-4.1119656932398101E-2</v>
      </c>
      <c r="CY395">
        <v>-3.6781847800188901E-2</v>
      </c>
      <c r="CZ395">
        <v>-2.41446661717599E-2</v>
      </c>
      <c r="DA395">
        <v>1.8830688276125801E-2</v>
      </c>
      <c r="DB395">
        <v>-7.1820178549626107E-2</v>
      </c>
      <c r="DC395">
        <v>2.2134654841273301E-2</v>
      </c>
      <c r="DD395">
        <v>-0.98565799661281195</v>
      </c>
      <c r="DE395">
        <v>0.260493786507485</v>
      </c>
      <c r="DF395">
        <v>0.27585225149286402</v>
      </c>
      <c r="DG395">
        <v>0.27585225149286402</v>
      </c>
      <c r="DH395">
        <v>0.14523211222531901</v>
      </c>
      <c r="DI395">
        <v>0</v>
      </c>
      <c r="DJ395">
        <v>0</v>
      </c>
      <c r="DK395">
        <v>0</v>
      </c>
      <c r="DL395">
        <v>0</v>
      </c>
      <c r="DM395">
        <v>0</v>
      </c>
      <c r="DN395">
        <v>0</v>
      </c>
      <c r="DO395" t="s">
        <v>1838</v>
      </c>
      <c r="DP395">
        <v>53807</v>
      </c>
      <c r="DQ395">
        <v>53807</v>
      </c>
      <c r="DR395" t="s">
        <v>1835</v>
      </c>
      <c r="DS395">
        <v>0</v>
      </c>
      <c r="DT395">
        <v>209.74</v>
      </c>
      <c r="DU395">
        <v>36980.699999999997</v>
      </c>
      <c r="DV395">
        <v>35784.800000000003</v>
      </c>
      <c r="DW395">
        <v>5.4217660461255003E-4</v>
      </c>
      <c r="DX395">
        <v>3.40926386040117</v>
      </c>
      <c r="DY395">
        <v>3.4098060370057799</v>
      </c>
      <c r="DZ395">
        <v>5.4217660461255003E-4</v>
      </c>
      <c r="EA395">
        <v>1.25652789003819</v>
      </c>
      <c r="EB395">
        <v>0</v>
      </c>
      <c r="EC395">
        <v>0.14519043578518401</v>
      </c>
      <c r="ED395">
        <v>0</v>
      </c>
      <c r="EE395" t="s">
        <v>214</v>
      </c>
      <c r="EF395" t="s">
        <v>213</v>
      </c>
      <c r="EG395" t="s">
        <v>1836</v>
      </c>
      <c r="EH395" t="s">
        <v>1863</v>
      </c>
      <c r="EI395" t="s">
        <v>1836</v>
      </c>
      <c r="EJ395">
        <v>2.8591971262835101E-4</v>
      </c>
      <c r="EK395">
        <v>7.4550577714498099</v>
      </c>
      <c r="EL395">
        <v>1.68955367465078E-3</v>
      </c>
      <c r="EM395">
        <v>0.280119876305507</v>
      </c>
      <c r="EN395">
        <v>0</v>
      </c>
      <c r="EO395">
        <v>0</v>
      </c>
      <c r="EP395">
        <v>0</v>
      </c>
      <c r="EQ395">
        <v>0</v>
      </c>
      <c r="ER395">
        <v>0</v>
      </c>
      <c r="ES395">
        <v>0</v>
      </c>
      <c r="ET395">
        <v>0</v>
      </c>
      <c r="EU395">
        <v>0</v>
      </c>
      <c r="EV395">
        <v>0.03</v>
      </c>
      <c r="EW395">
        <v>214.74</v>
      </c>
      <c r="EX395">
        <v>1.00825209555007</v>
      </c>
      <c r="EY395">
        <v>37285.868269908402</v>
      </c>
      <c r="EZ395">
        <v>8.0067673522801197</v>
      </c>
      <c r="FA395">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0.23502600378050401</v>
      </c>
      <c r="GA395">
        <v>0</v>
      </c>
      <c r="GB395">
        <v>0</v>
      </c>
      <c r="GC395">
        <v>0</v>
      </c>
      <c r="GD395">
        <v>0</v>
      </c>
      <c r="GE395">
        <v>0</v>
      </c>
      <c r="GF395">
        <v>0</v>
      </c>
      <c r="GG395">
        <v>0</v>
      </c>
      <c r="GH395">
        <v>0</v>
      </c>
      <c r="GI395">
        <v>0</v>
      </c>
      <c r="GJ395">
        <v>0</v>
      </c>
      <c r="GK395">
        <v>0</v>
      </c>
      <c r="GL395">
        <v>0</v>
      </c>
      <c r="GM395">
        <v>0</v>
      </c>
      <c r="GN395">
        <v>0</v>
      </c>
      <c r="GO395">
        <v>0</v>
      </c>
      <c r="GP395">
        <v>13.341177230507901</v>
      </c>
      <c r="GQ395">
        <v>0</v>
      </c>
      <c r="GR395">
        <v>0.15293007109776499</v>
      </c>
      <c r="GS395">
        <v>0.15293007109776499</v>
      </c>
      <c r="GT395">
        <v>0.77976446806648203</v>
      </c>
      <c r="GU395">
        <v>5.33440987822775</v>
      </c>
      <c r="GV395">
        <v>3.4098060370057799</v>
      </c>
    </row>
    <row r="396" spans="1:204" x14ac:dyDescent="0.35">
      <c r="A396">
        <v>395</v>
      </c>
      <c r="B396" t="s">
        <v>1610</v>
      </c>
      <c r="C396" t="s">
        <v>416</v>
      </c>
      <c r="D396" t="s">
        <v>1611</v>
      </c>
      <c r="E396" t="s">
        <v>1612</v>
      </c>
      <c r="F396">
        <v>0</v>
      </c>
      <c r="G396">
        <v>4.6002615100000002</v>
      </c>
      <c r="H396">
        <v>3.781125172001</v>
      </c>
      <c r="I396">
        <v>3.1654009397409699</v>
      </c>
      <c r="J396">
        <v>2.8356358768802998</v>
      </c>
      <c r="K396">
        <v>2.7976287533694002</v>
      </c>
      <c r="L396">
        <v>2.8432112992491398</v>
      </c>
      <c r="M396">
        <v>2.8432112992491398</v>
      </c>
      <c r="N396">
        <v>3.7633093166666701E-2</v>
      </c>
      <c r="O396">
        <v>3.7633093169491698E-2</v>
      </c>
      <c r="P396">
        <v>3.9884727644788703E-2</v>
      </c>
      <c r="Q396">
        <v>6.2676000584667907E-2</v>
      </c>
      <c r="R396">
        <v>9.1165091759491501E-2</v>
      </c>
      <c r="S396">
        <v>0.113956364699364</v>
      </c>
      <c r="T396">
        <v>0.14814327410917399</v>
      </c>
      <c r="U396">
        <v>6.533343576</v>
      </c>
      <c r="V396">
        <v>6.7208372560000003</v>
      </c>
      <c r="W396">
        <v>6.7838827759999996</v>
      </c>
      <c r="X396">
        <v>7.0040977199999999</v>
      </c>
      <c r="Y396">
        <v>7.2341679059999997</v>
      </c>
      <c r="Z396">
        <v>7.4454963000000003</v>
      </c>
      <c r="AA396">
        <v>7.5782052000000002</v>
      </c>
      <c r="AB396">
        <v>0</v>
      </c>
      <c r="AC396">
        <v>0</v>
      </c>
      <c r="AD396">
        <v>0</v>
      </c>
      <c r="AE396">
        <v>0</v>
      </c>
      <c r="AF396">
        <v>0</v>
      </c>
      <c r="AG396">
        <v>0</v>
      </c>
      <c r="AH396">
        <v>0</v>
      </c>
      <c r="AI396">
        <v>0</v>
      </c>
      <c r="AJ396">
        <v>0</v>
      </c>
      <c r="AK396">
        <v>0</v>
      </c>
      <c r="AL396">
        <v>0</v>
      </c>
      <c r="AM396">
        <v>0</v>
      </c>
      <c r="AN396">
        <v>0</v>
      </c>
      <c r="AO396">
        <v>0</v>
      </c>
      <c r="AP396">
        <v>1.6846068026666701</v>
      </c>
      <c r="AQ396">
        <v>2.3504584506666699</v>
      </c>
      <c r="AR396">
        <v>1.8888361138559999</v>
      </c>
      <c r="AS396">
        <v>1.2651406693995899</v>
      </c>
      <c r="AT396">
        <v>0.90609684117025802</v>
      </c>
      <c r="AU396">
        <v>0.26152519317025702</v>
      </c>
      <c r="AV396">
        <v>0.24250826819959101</v>
      </c>
      <c r="AW396">
        <v>8.3777919961963796E-3</v>
      </c>
      <c r="AX396">
        <v>5.9916313128813596E-3</v>
      </c>
      <c r="AY396">
        <v>6.3548228817363796E-3</v>
      </c>
      <c r="AZ396">
        <v>0</v>
      </c>
      <c r="BA396">
        <v>0</v>
      </c>
      <c r="BB396">
        <v>0</v>
      </c>
      <c r="BC396">
        <v>0</v>
      </c>
      <c r="BD396">
        <v>0</v>
      </c>
      <c r="BE396">
        <v>0</v>
      </c>
      <c r="BF396">
        <v>0</v>
      </c>
      <c r="BG396">
        <v>0</v>
      </c>
      <c r="BH396">
        <v>0</v>
      </c>
      <c r="BI396">
        <v>0</v>
      </c>
      <c r="BJ396">
        <v>0</v>
      </c>
      <c r="BK396">
        <v>0</v>
      </c>
      <c r="BL396">
        <v>4.3235366331933402E-2</v>
      </c>
      <c r="BM396">
        <v>4.3078732837931399E-2</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12.8642227738295</v>
      </c>
      <c r="CO396">
        <v>12.939280969482001</v>
      </c>
      <c r="CP396">
        <v>11.927438112961401</v>
      </c>
      <c r="CQ396">
        <v>11.1675502668646</v>
      </c>
      <c r="CR396">
        <v>11.0290585922991</v>
      </c>
      <c r="CS396">
        <v>10.6641891571188</v>
      </c>
      <c r="CT396">
        <v>10.6641891571188</v>
      </c>
      <c r="CU396">
        <v>10.9189642206053</v>
      </c>
      <c r="CV396">
        <v>10.9331867344491</v>
      </c>
      <c r="CW396">
        <v>5.8346467541854404E-3</v>
      </c>
      <c r="CX396">
        <v>-7.8199310990079804E-2</v>
      </c>
      <c r="CY396">
        <v>-6.3709225644282094E-2</v>
      </c>
      <c r="CZ396">
        <v>-1.2401258221898101E-2</v>
      </c>
      <c r="DA396">
        <v>-3.3082554791679798E-2</v>
      </c>
      <c r="DB396">
        <v>-0.14179946137468599</v>
      </c>
      <c r="DC396">
        <v>3.5248226643359103E-2</v>
      </c>
      <c r="DD396">
        <v>-1.8241398603329899</v>
      </c>
      <c r="DE396">
        <v>-0.29725782845762899</v>
      </c>
      <c r="DF396">
        <v>0.375893756377775</v>
      </c>
      <c r="DG396">
        <v>0.375893756377775</v>
      </c>
      <c r="DH396">
        <v>0.12111869289119299</v>
      </c>
      <c r="DI396">
        <v>0</v>
      </c>
      <c r="DJ396">
        <v>0</v>
      </c>
      <c r="DK396">
        <v>0</v>
      </c>
      <c r="DL396">
        <v>0</v>
      </c>
      <c r="DM396">
        <v>0</v>
      </c>
      <c r="DN396">
        <v>0</v>
      </c>
      <c r="DO396" t="s">
        <v>1859</v>
      </c>
      <c r="DP396">
        <v>47700</v>
      </c>
      <c r="DQ396">
        <v>47700</v>
      </c>
      <c r="DR396" t="s">
        <v>1835</v>
      </c>
      <c r="DS396">
        <v>0</v>
      </c>
      <c r="DT396">
        <v>224.34</v>
      </c>
      <c r="DU396">
        <v>33780</v>
      </c>
      <c r="DV396">
        <v>33034.1</v>
      </c>
      <c r="DW396">
        <v>4.5215700696489E-4</v>
      </c>
      <c r="DX396">
        <v>2.8432112992491398</v>
      </c>
      <c r="DY396">
        <v>2.8436634562560998</v>
      </c>
      <c r="DZ396">
        <v>4.5215700696489E-4</v>
      </c>
      <c r="EA396">
        <v>0.46375980884305301</v>
      </c>
      <c r="EB396">
        <v>0</v>
      </c>
      <c r="EC396">
        <v>0.121083936143005</v>
      </c>
      <c r="ED396">
        <v>0</v>
      </c>
      <c r="EE396" t="s">
        <v>187</v>
      </c>
      <c r="EF396" t="s">
        <v>411</v>
      </c>
      <c r="EG396" t="s">
        <v>1836</v>
      </c>
      <c r="EH396" t="s">
        <v>1870</v>
      </c>
      <c r="EI396" t="s">
        <v>1836</v>
      </c>
      <c r="EJ396">
        <v>2.38447399600879E-4</v>
      </c>
      <c r="EK396">
        <v>6.2172672342977897</v>
      </c>
      <c r="EL396">
        <v>1.4090308920504701E-3</v>
      </c>
      <c r="EM396">
        <v>0.23361054763369701</v>
      </c>
      <c r="EN396">
        <v>0</v>
      </c>
      <c r="EO396">
        <v>0</v>
      </c>
      <c r="EP396">
        <v>0</v>
      </c>
      <c r="EQ396">
        <v>0</v>
      </c>
      <c r="ER396">
        <v>0</v>
      </c>
      <c r="ES396">
        <v>0</v>
      </c>
      <c r="ET396">
        <v>0</v>
      </c>
      <c r="EU396">
        <v>0</v>
      </c>
      <c r="EV396">
        <v>0.03</v>
      </c>
      <c r="EW396">
        <v>229.34</v>
      </c>
      <c r="EX396">
        <v>1.0055977466856301</v>
      </c>
      <c r="EY396">
        <v>33969.091883040397</v>
      </c>
      <c r="EZ396">
        <v>7.7904715324565004</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0.196003762471922</v>
      </c>
      <c r="GA396">
        <v>0</v>
      </c>
      <c r="GB396">
        <v>0</v>
      </c>
      <c r="GC396">
        <v>0</v>
      </c>
      <c r="GD396">
        <v>0</v>
      </c>
      <c r="GE396">
        <v>0</v>
      </c>
      <c r="GF396">
        <v>0</v>
      </c>
      <c r="GG396">
        <v>0</v>
      </c>
      <c r="GH396">
        <v>0</v>
      </c>
      <c r="GI396">
        <v>0</v>
      </c>
      <c r="GJ396">
        <v>0</v>
      </c>
      <c r="GK396">
        <v>0</v>
      </c>
      <c r="GL396">
        <v>0</v>
      </c>
      <c r="GM396">
        <v>0</v>
      </c>
      <c r="GN396">
        <v>0</v>
      </c>
      <c r="GO396">
        <v>0</v>
      </c>
      <c r="GP396">
        <v>11.6550476391286</v>
      </c>
      <c r="GQ396">
        <v>0</v>
      </c>
      <c r="GR396">
        <v>0.12753853146735</v>
      </c>
      <c r="GS396">
        <v>0.12753853146735</v>
      </c>
      <c r="GT396">
        <v>0.72186090467952002</v>
      </c>
      <c r="GU396">
        <v>3.86457610667212</v>
      </c>
      <c r="GV396">
        <v>2.8436634562560998</v>
      </c>
    </row>
    <row r="397" spans="1:204" x14ac:dyDescent="0.35">
      <c r="A397">
        <v>396</v>
      </c>
      <c r="B397" t="s">
        <v>1613</v>
      </c>
      <c r="C397" t="s">
        <v>417</v>
      </c>
      <c r="D397" t="s">
        <v>1614</v>
      </c>
      <c r="E397" t="s">
        <v>1615</v>
      </c>
      <c r="F397">
        <v>0</v>
      </c>
      <c r="G397">
        <v>47.09018141</v>
      </c>
      <c r="H397">
        <v>39.194778569131998</v>
      </c>
      <c r="I397">
        <v>33.378419031337501</v>
      </c>
      <c r="J397">
        <v>30.1196023353484</v>
      </c>
      <c r="K397">
        <v>26.657959514233099</v>
      </c>
      <c r="L397">
        <v>27.092305086766402</v>
      </c>
      <c r="M397">
        <v>27.0952762306685</v>
      </c>
      <c r="N397">
        <v>0.35148554160416701</v>
      </c>
      <c r="O397">
        <v>0.35148554159145901</v>
      </c>
      <c r="P397">
        <v>0.37251535594797103</v>
      </c>
      <c r="Q397">
        <v>0.58538127363252601</v>
      </c>
      <c r="R397">
        <v>0.85146367073823404</v>
      </c>
      <c r="S397">
        <v>1.0643295884227899</v>
      </c>
      <c r="T397">
        <v>1.38362846494963</v>
      </c>
      <c r="U397">
        <v>72.736339577999999</v>
      </c>
      <c r="V397">
        <v>77.071781591999994</v>
      </c>
      <c r="W397">
        <v>81.630060099999994</v>
      </c>
      <c r="X397">
        <v>85.897711818000005</v>
      </c>
      <c r="Y397">
        <v>90.066039524999994</v>
      </c>
      <c r="Z397">
        <v>93.807895622999993</v>
      </c>
      <c r="AA397">
        <v>98.051147376000003</v>
      </c>
      <c r="AB397">
        <v>0</v>
      </c>
      <c r="AC397">
        <v>0</v>
      </c>
      <c r="AD397">
        <v>2.8467853538727899</v>
      </c>
      <c r="AE397">
        <v>3.73507743495971</v>
      </c>
      <c r="AF397">
        <v>4.4791519488384797</v>
      </c>
      <c r="AG397">
        <v>5.2109529488384796</v>
      </c>
      <c r="AH397">
        <v>5.2109529488384796</v>
      </c>
      <c r="AI397">
        <v>0</v>
      </c>
      <c r="AJ397">
        <v>0</v>
      </c>
      <c r="AK397">
        <v>0.73507100000000003</v>
      </c>
      <c r="AL397">
        <v>0.45737535000000001</v>
      </c>
      <c r="AM397">
        <v>0</v>
      </c>
      <c r="AN397">
        <v>0</v>
      </c>
      <c r="AO397">
        <v>0</v>
      </c>
      <c r="AP397">
        <v>3.61888171666667</v>
      </c>
      <c r="AQ397">
        <v>4.6480765188888897</v>
      </c>
      <c r="AR397">
        <v>3.2112898454311098</v>
      </c>
      <c r="AS397">
        <v>3.64695626153636</v>
      </c>
      <c r="AT397">
        <v>3.6885776367215399</v>
      </c>
      <c r="AU397">
        <v>2.6789828344993198</v>
      </c>
      <c r="AV397">
        <v>2.3108428568459898</v>
      </c>
      <c r="AW397">
        <v>7.7382766217815493E-2</v>
      </c>
      <c r="AX397">
        <v>5.5342625522159503E-2</v>
      </c>
      <c r="AY397">
        <v>5.86973003908779E-2</v>
      </c>
      <c r="AZ397">
        <v>0</v>
      </c>
      <c r="BA397">
        <v>0</v>
      </c>
      <c r="BB397">
        <v>0</v>
      </c>
      <c r="BC397">
        <v>0</v>
      </c>
      <c r="BD397">
        <v>0</v>
      </c>
      <c r="BE397">
        <v>0</v>
      </c>
      <c r="BF397">
        <v>0</v>
      </c>
      <c r="BG397">
        <v>0</v>
      </c>
      <c r="BH397">
        <v>0</v>
      </c>
      <c r="BI397">
        <v>0</v>
      </c>
      <c r="BJ397">
        <v>0</v>
      </c>
      <c r="BK397">
        <v>0</v>
      </c>
      <c r="BL397">
        <v>0.78073092283749601</v>
      </c>
      <c r="BM397">
        <v>0.76425916591574705</v>
      </c>
      <c r="BN397">
        <v>0</v>
      </c>
      <c r="BO397">
        <v>0</v>
      </c>
      <c r="BP397">
        <v>0</v>
      </c>
      <c r="BQ397">
        <v>0</v>
      </c>
      <c r="BR397">
        <v>0</v>
      </c>
      <c r="BS397">
        <v>0</v>
      </c>
      <c r="BT397">
        <v>0</v>
      </c>
      <c r="BU397">
        <v>0.73180100000000003</v>
      </c>
      <c r="BV397">
        <v>0.73180100000000003</v>
      </c>
      <c r="BW397">
        <v>0</v>
      </c>
      <c r="BX397">
        <v>0</v>
      </c>
      <c r="BY397">
        <v>0</v>
      </c>
      <c r="BZ397">
        <v>0</v>
      </c>
      <c r="CA397">
        <v>0</v>
      </c>
      <c r="CB397">
        <v>0</v>
      </c>
      <c r="CC397">
        <v>1.250159</v>
      </c>
      <c r="CD397">
        <v>0</v>
      </c>
      <c r="CE397">
        <v>0</v>
      </c>
      <c r="CF397">
        <v>0</v>
      </c>
      <c r="CG397">
        <v>0</v>
      </c>
      <c r="CH397">
        <v>0</v>
      </c>
      <c r="CI397">
        <v>0</v>
      </c>
      <c r="CJ397">
        <v>0</v>
      </c>
      <c r="CK397">
        <v>3.9728289999999999</v>
      </c>
      <c r="CL397">
        <v>4.4187910791368701</v>
      </c>
      <c r="CM397">
        <v>3.9728289999999999</v>
      </c>
      <c r="CN397">
        <v>123.874271012489</v>
      </c>
      <c r="CO397">
        <v>122.102195769972</v>
      </c>
      <c r="CP397">
        <v>122.997097152896</v>
      </c>
      <c r="CQ397">
        <v>125.17390547347701</v>
      </c>
      <c r="CR397">
        <v>127.725152295531</v>
      </c>
      <c r="CS397">
        <v>133.82729508152701</v>
      </c>
      <c r="CT397">
        <v>133.82729508152701</v>
      </c>
      <c r="CU397">
        <v>140.275164950457</v>
      </c>
      <c r="CV397">
        <v>138.71305546124901</v>
      </c>
      <c r="CW397">
        <v>-1.43054342764849E-2</v>
      </c>
      <c r="CX397">
        <v>7.3291178531294E-3</v>
      </c>
      <c r="CY397">
        <v>1.7698046303279601E-2</v>
      </c>
      <c r="CZ397">
        <v>2.0381618775927399E-2</v>
      </c>
      <c r="DA397">
        <v>4.7775576511950503E-2</v>
      </c>
      <c r="DB397">
        <v>0.13435647537412601</v>
      </c>
      <c r="DC397">
        <v>4.9991942000047397E-2</v>
      </c>
      <c r="DD397">
        <v>16.643310442777299</v>
      </c>
      <c r="DE397">
        <v>7.8914731131834097</v>
      </c>
      <c r="DF397">
        <v>6.69028637373893</v>
      </c>
      <c r="DG397">
        <v>6.69028637373893</v>
      </c>
      <c r="DH397">
        <v>0.24241650480933699</v>
      </c>
      <c r="DI397">
        <v>0</v>
      </c>
      <c r="DJ397">
        <v>0</v>
      </c>
      <c r="DK397">
        <v>0</v>
      </c>
      <c r="DL397">
        <v>0</v>
      </c>
      <c r="DM397">
        <v>0</v>
      </c>
      <c r="DN397">
        <v>0</v>
      </c>
      <c r="DO397" t="s">
        <v>1849</v>
      </c>
      <c r="DP397">
        <v>92114</v>
      </c>
      <c r="DQ397">
        <v>92114</v>
      </c>
      <c r="DR397" t="s">
        <v>1856</v>
      </c>
      <c r="DS397">
        <v>0.03</v>
      </c>
      <c r="DT397">
        <v>1452.36</v>
      </c>
      <c r="DU397">
        <v>67511.600000000006</v>
      </c>
      <c r="DV397">
        <v>65570</v>
      </c>
      <c r="DW397">
        <v>0.56081734689814799</v>
      </c>
      <c r="DX397">
        <v>26.555023231148699</v>
      </c>
      <c r="DY397">
        <v>27.1158405780468</v>
      </c>
      <c r="DZ397">
        <v>4.22305591717239E-3</v>
      </c>
      <c r="EA397">
        <v>1.8384788098415199</v>
      </c>
      <c r="EB397">
        <v>3.0491691273719901E-3</v>
      </c>
      <c r="EC397">
        <v>0.24234693991218401</v>
      </c>
      <c r="ED397">
        <v>0</v>
      </c>
      <c r="EE397" t="s">
        <v>464</v>
      </c>
      <c r="EF397" t="s">
        <v>1836</v>
      </c>
      <c r="EG397" t="s">
        <v>1836</v>
      </c>
      <c r="EH397" t="s">
        <v>1881</v>
      </c>
      <c r="EI397" t="s">
        <v>1836</v>
      </c>
      <c r="EJ397">
        <v>2.2270509719139299E-3</v>
      </c>
      <c r="EK397">
        <v>12.4437290101706</v>
      </c>
      <c r="EL397">
        <v>2.8201455602407102E-3</v>
      </c>
      <c r="EM397">
        <v>2.1818756562667301</v>
      </c>
      <c r="EN397">
        <v>0</v>
      </c>
      <c r="EO397">
        <v>5.36857114069152</v>
      </c>
      <c r="EP397">
        <v>6.19108485870892</v>
      </c>
      <c r="EQ397">
        <v>0</v>
      </c>
      <c r="ER397">
        <v>0</v>
      </c>
      <c r="ES397">
        <v>0</v>
      </c>
      <c r="ET397">
        <v>0</v>
      </c>
      <c r="EU397">
        <v>0</v>
      </c>
      <c r="EV397">
        <v>0</v>
      </c>
      <c r="EW397">
        <v>1495.93</v>
      </c>
      <c r="EX397">
        <v>1.0073219656307899</v>
      </c>
      <c r="EY397">
        <v>68005.917614879698</v>
      </c>
      <c r="EZ397">
        <v>101.73209233762699</v>
      </c>
      <c r="FA397">
        <v>680.05917614879695</v>
      </c>
      <c r="FB397">
        <v>1481.4072000000001</v>
      </c>
      <c r="FC397">
        <v>1495.9308000000001</v>
      </c>
      <c r="FD397">
        <v>100.74445599729</v>
      </c>
      <c r="FE397">
        <v>101.732146742361</v>
      </c>
      <c r="FF397">
        <v>0.98769074507147503</v>
      </c>
      <c r="FG397">
        <v>1.0720304928503099</v>
      </c>
      <c r="FH397">
        <v>8.4339747778834601E-2</v>
      </c>
      <c r="FI397">
        <v>9.4793629977539095E-4</v>
      </c>
      <c r="FJ397">
        <v>7.5834903982031299E-2</v>
      </c>
      <c r="FK397">
        <v>0</v>
      </c>
      <c r="FL397">
        <v>0</v>
      </c>
      <c r="FM397">
        <v>0</v>
      </c>
      <c r="FN397">
        <v>0</v>
      </c>
      <c r="FO397">
        <v>0</v>
      </c>
      <c r="FP397">
        <v>0</v>
      </c>
      <c r="FQ397">
        <v>0</v>
      </c>
      <c r="FR397">
        <v>0.49396539863426298</v>
      </c>
      <c r="FS397">
        <v>0</v>
      </c>
      <c r="FT397">
        <v>0</v>
      </c>
      <c r="FU397">
        <v>0</v>
      </c>
      <c r="FV397">
        <v>0</v>
      </c>
      <c r="FW397">
        <v>0</v>
      </c>
      <c r="FX397">
        <v>0</v>
      </c>
      <c r="FY397">
        <v>0</v>
      </c>
      <c r="FZ397">
        <v>1.8306358989132501</v>
      </c>
      <c r="GA397">
        <v>0</v>
      </c>
      <c r="GB397">
        <v>0</v>
      </c>
      <c r="GC397">
        <v>0</v>
      </c>
      <c r="GD397">
        <v>0</v>
      </c>
      <c r="GE397">
        <v>0</v>
      </c>
      <c r="GF397">
        <v>0</v>
      </c>
      <c r="GG397">
        <v>0</v>
      </c>
      <c r="GH397">
        <v>1.6964588755900201</v>
      </c>
      <c r="GI397">
        <v>0</v>
      </c>
      <c r="GJ397">
        <v>0</v>
      </c>
      <c r="GK397">
        <v>0</v>
      </c>
      <c r="GL397">
        <v>0</v>
      </c>
      <c r="GM397">
        <v>0</v>
      </c>
      <c r="GN397">
        <v>0</v>
      </c>
      <c r="GO397">
        <v>0</v>
      </c>
      <c r="GP397">
        <v>147.00781035481</v>
      </c>
      <c r="GQ397">
        <v>0</v>
      </c>
      <c r="GR397">
        <v>0.255265676080283</v>
      </c>
      <c r="GS397">
        <v>0.255265676080283</v>
      </c>
      <c r="GT397">
        <v>8.2947548935614499</v>
      </c>
      <c r="GU397">
        <v>45.275718017183301</v>
      </c>
      <c r="GV397">
        <v>27.1158405780468</v>
      </c>
    </row>
    <row r="398" spans="1:204" x14ac:dyDescent="0.35">
      <c r="A398">
        <v>397</v>
      </c>
      <c r="B398" t="s">
        <v>33</v>
      </c>
      <c r="C398" t="s">
        <v>33</v>
      </c>
      <c r="D398" t="s">
        <v>882</v>
      </c>
      <c r="E398" t="s">
        <v>1707</v>
      </c>
      <c r="F398">
        <v>159</v>
      </c>
      <c r="G398">
        <v>21249.938229719999</v>
      </c>
      <c r="H398">
        <v>18601.6663083973</v>
      </c>
      <c r="I398">
        <v>16632.6231292679</v>
      </c>
      <c r="J398">
        <v>15574.165203320499</v>
      </c>
      <c r="K398">
        <v>14559.6450146689</v>
      </c>
      <c r="L398">
        <v>14796.8996843967</v>
      </c>
      <c r="M398">
        <v>14809.731640501301</v>
      </c>
      <c r="N398">
        <v>165.12961278814601</v>
      </c>
      <c r="O398">
        <v>165.12961278641899</v>
      </c>
      <c r="P398">
        <v>175.009521604112</v>
      </c>
      <c r="Q398">
        <v>275.01523859147602</v>
      </c>
      <c r="R398">
        <v>400.02263729002101</v>
      </c>
      <c r="S398">
        <v>500.02829661252701</v>
      </c>
      <c r="T398">
        <v>650.03678559628497</v>
      </c>
      <c r="U398">
        <v>22035.887289788301</v>
      </c>
      <c r="V398">
        <v>23247.252158035</v>
      </c>
      <c r="W398">
        <v>24665.792755245999</v>
      </c>
      <c r="X398">
        <v>26331.618609767</v>
      </c>
      <c r="Y398">
        <v>27767.780521700101</v>
      </c>
      <c r="Z398">
        <v>29226.937615523799</v>
      </c>
      <c r="AA398">
        <v>30326.924583566</v>
      </c>
      <c r="AB398">
        <v>0</v>
      </c>
      <c r="AC398">
        <v>0</v>
      </c>
      <c r="AD398">
        <v>1115</v>
      </c>
      <c r="AE398">
        <v>1499</v>
      </c>
      <c r="AF398">
        <v>1837</v>
      </c>
      <c r="AG398">
        <v>2077</v>
      </c>
      <c r="AH398">
        <v>2077</v>
      </c>
      <c r="AI398">
        <v>0</v>
      </c>
      <c r="AJ398">
        <v>0</v>
      </c>
      <c r="AK398">
        <v>241.072408</v>
      </c>
      <c r="AL398">
        <v>150</v>
      </c>
      <c r="AM398">
        <v>0</v>
      </c>
      <c r="AN398">
        <v>0</v>
      </c>
      <c r="AO398">
        <v>0</v>
      </c>
      <c r="AP398">
        <v>1167.63798248645</v>
      </c>
      <c r="AQ398">
        <v>1461.8553244613599</v>
      </c>
      <c r="AR398">
        <v>1227.4471696860301</v>
      </c>
      <c r="AS398">
        <v>947.49849251017702</v>
      </c>
      <c r="AT398">
        <v>917.86466508287504</v>
      </c>
      <c r="AU398">
        <v>907.19582179716895</v>
      </c>
      <c r="AV398">
        <v>622.27391918363605</v>
      </c>
      <c r="AW398">
        <v>32.362017513547499</v>
      </c>
      <c r="AX398">
        <v>23.144675538640701</v>
      </c>
      <c r="AY398">
        <v>24.5476241816</v>
      </c>
      <c r="AZ398">
        <v>0</v>
      </c>
      <c r="BA398">
        <v>0</v>
      </c>
      <c r="BB398">
        <v>0</v>
      </c>
      <c r="BC398">
        <v>0</v>
      </c>
      <c r="BD398">
        <v>15.5</v>
      </c>
      <c r="BE398">
        <v>80.5</v>
      </c>
      <c r="BF398">
        <v>65</v>
      </c>
      <c r="BG398">
        <v>81</v>
      </c>
      <c r="BH398">
        <v>81</v>
      </c>
      <c r="BI398">
        <v>81</v>
      </c>
      <c r="BJ398">
        <v>85</v>
      </c>
      <c r="BK398">
        <v>0</v>
      </c>
      <c r="BL398">
        <v>150</v>
      </c>
      <c r="BM398">
        <v>150</v>
      </c>
      <c r="BN398">
        <v>0</v>
      </c>
      <c r="BO398">
        <v>0</v>
      </c>
      <c r="BP398">
        <v>0</v>
      </c>
      <c r="BQ398">
        <v>0</v>
      </c>
      <c r="BR398">
        <v>0</v>
      </c>
      <c r="BS398">
        <v>0</v>
      </c>
      <c r="BT398">
        <v>0</v>
      </c>
      <c r="BU398">
        <v>240</v>
      </c>
      <c r="BV398">
        <v>240</v>
      </c>
      <c r="BW398">
        <v>0</v>
      </c>
      <c r="BX398">
        <v>0</v>
      </c>
      <c r="BY398">
        <v>0</v>
      </c>
      <c r="BZ398">
        <v>0</v>
      </c>
      <c r="CA398">
        <v>0</v>
      </c>
      <c r="CB398">
        <v>0</v>
      </c>
      <c r="CC398">
        <v>410</v>
      </c>
      <c r="CD398">
        <v>0</v>
      </c>
      <c r="CE398">
        <v>0</v>
      </c>
      <c r="CF398">
        <v>0</v>
      </c>
      <c r="CG398">
        <v>0</v>
      </c>
      <c r="CH398">
        <v>0</v>
      </c>
      <c r="CI398">
        <v>0</v>
      </c>
      <c r="CJ398">
        <v>0</v>
      </c>
      <c r="CK398">
        <v>1410</v>
      </c>
      <c r="CL398">
        <v>1710</v>
      </c>
      <c r="CM398">
        <v>1410</v>
      </c>
      <c r="CN398">
        <v>44666.455132296498</v>
      </c>
      <c r="CO398">
        <v>43729.548079218701</v>
      </c>
      <c r="CP398">
        <v>44296.492607985601</v>
      </c>
      <c r="CQ398">
        <v>45098.297544189103</v>
      </c>
      <c r="CR398">
        <v>46213.312838741796</v>
      </c>
      <c r="CS398">
        <v>48999.061418330202</v>
      </c>
      <c r="CT398">
        <v>48999.061418330202</v>
      </c>
      <c r="CU398">
        <v>51146.014168691101</v>
      </c>
      <c r="CV398">
        <v>50391.966928838898</v>
      </c>
      <c r="CW398">
        <v>-3.1164384611892801</v>
      </c>
      <c r="CX398">
        <v>-8.9526499840157605</v>
      </c>
      <c r="CY398">
        <v>-4.1779296526970997</v>
      </c>
      <c r="CZ398">
        <v>5.4423605942876998</v>
      </c>
      <c r="DA398">
        <v>16.323166485229699</v>
      </c>
      <c r="DB398">
        <v>16.790190169064498</v>
      </c>
      <c r="DC398">
        <v>10.065855003652601</v>
      </c>
      <c r="DD398">
        <v>6296.9636574215901</v>
      </c>
      <c r="DE398">
        <v>2917.4707012590002</v>
      </c>
      <c r="DF398">
        <v>2202.4204784209801</v>
      </c>
      <c r="DG398">
        <v>2227.4616157826299</v>
      </c>
      <c r="DH398">
        <v>110.999999991648</v>
      </c>
      <c r="DI398">
        <v>0</v>
      </c>
      <c r="DJ398">
        <v>0</v>
      </c>
      <c r="DK398">
        <v>0</v>
      </c>
      <c r="DL398">
        <v>0</v>
      </c>
      <c r="DM398">
        <v>0</v>
      </c>
      <c r="DN398">
        <v>0</v>
      </c>
      <c r="DO398" t="s">
        <v>882</v>
      </c>
      <c r="DP398">
        <v>24987468</v>
      </c>
      <c r="DQ398">
        <v>24987468</v>
      </c>
      <c r="DR398" t="s">
        <v>1934</v>
      </c>
      <c r="DS398">
        <v>3.8218000000000001</v>
      </c>
      <c r="DT398">
        <v>268532.14</v>
      </c>
      <c r="DU398">
        <v>40355332.539999999</v>
      </c>
      <c r="DV398">
        <v>40065464.5</v>
      </c>
      <c r="DW398">
        <v>2406.52028714997</v>
      </c>
      <c r="DX398">
        <v>12475.7060004825</v>
      </c>
      <c r="DY398">
        <v>14882.2262876325</v>
      </c>
      <c r="DZ398">
        <v>1.8962547199999999</v>
      </c>
      <c r="EA398">
        <v>554.48392319198797</v>
      </c>
      <c r="EB398">
        <v>1</v>
      </c>
      <c r="EC398">
        <v>85.934195500000598</v>
      </c>
      <c r="ED398">
        <v>25.065804497152101</v>
      </c>
      <c r="EE398" t="s">
        <v>882</v>
      </c>
      <c r="EF398" t="s">
        <v>882</v>
      </c>
      <c r="EG398" t="s">
        <v>882</v>
      </c>
      <c r="EH398" t="s">
        <v>882</v>
      </c>
      <c r="EI398" t="s">
        <v>882</v>
      </c>
      <c r="EJ398">
        <v>1</v>
      </c>
      <c r="EK398">
        <v>4412.4421042679996</v>
      </c>
      <c r="EL398">
        <v>1</v>
      </c>
      <c r="EM398">
        <v>1025.0580080556799</v>
      </c>
      <c r="EN398">
        <v>85</v>
      </c>
      <c r="EO398">
        <v>2139.8240146654398</v>
      </c>
      <c r="EP398">
        <v>2346.3675889149999</v>
      </c>
      <c r="EQ398">
        <v>0</v>
      </c>
      <c r="ER398">
        <v>0</v>
      </c>
      <c r="ES398">
        <v>0</v>
      </c>
      <c r="ET398">
        <v>0</v>
      </c>
      <c r="EU398">
        <v>0</v>
      </c>
      <c r="EV398">
        <v>7.0381999999999998</v>
      </c>
      <c r="EW398">
        <v>277532.36</v>
      </c>
      <c r="EX398">
        <v>365.79434230544302</v>
      </c>
      <c r="EY398">
        <v>40790537.794186696</v>
      </c>
      <c r="EZ398">
        <v>31728.499331042101</v>
      </c>
      <c r="FA398">
        <v>296363.291146209</v>
      </c>
      <c r="FB398">
        <v>235413.49462899999</v>
      </c>
      <c r="FC398">
        <v>237710.27612900001</v>
      </c>
      <c r="FD398">
        <v>27870.7176340232</v>
      </c>
      <c r="FE398">
        <v>28142.298818296302</v>
      </c>
      <c r="FF398">
        <v>271.58118427306403</v>
      </c>
      <c r="FG398">
        <v>351.58118427306403</v>
      </c>
      <c r="FH398">
        <v>88.9719570806798</v>
      </c>
      <c r="FI398">
        <v>1</v>
      </c>
      <c r="FJ398">
        <v>80</v>
      </c>
      <c r="FK398">
        <v>0</v>
      </c>
      <c r="FL398">
        <v>0</v>
      </c>
      <c r="FM398">
        <v>0</v>
      </c>
      <c r="FN398">
        <v>0</v>
      </c>
      <c r="FO398">
        <v>0</v>
      </c>
      <c r="FP398">
        <v>0</v>
      </c>
      <c r="FQ398">
        <v>0</v>
      </c>
      <c r="FR398">
        <v>162</v>
      </c>
      <c r="FS398">
        <v>0</v>
      </c>
      <c r="FT398">
        <v>0</v>
      </c>
      <c r="FU398">
        <v>0</v>
      </c>
      <c r="FV398">
        <v>0</v>
      </c>
      <c r="FW398">
        <v>0</v>
      </c>
      <c r="FX398">
        <v>0</v>
      </c>
      <c r="FY398">
        <v>0</v>
      </c>
      <c r="FZ398">
        <v>822</v>
      </c>
      <c r="GA398">
        <v>0</v>
      </c>
      <c r="GB398">
        <v>0</v>
      </c>
      <c r="GC398">
        <v>0</v>
      </c>
      <c r="GD398">
        <v>0</v>
      </c>
      <c r="GE398">
        <v>0</v>
      </c>
      <c r="GF398">
        <v>0</v>
      </c>
      <c r="GG398">
        <v>0</v>
      </c>
      <c r="GH398">
        <v>556.36758891500301</v>
      </c>
      <c r="GI398">
        <v>0</v>
      </c>
      <c r="GJ398">
        <v>0</v>
      </c>
      <c r="GK398">
        <v>0</v>
      </c>
      <c r="GL398">
        <v>0</v>
      </c>
      <c r="GM398">
        <v>0</v>
      </c>
      <c r="GN398">
        <v>0</v>
      </c>
      <c r="GO398">
        <v>0</v>
      </c>
      <c r="GP398">
        <v>53856.459153494499</v>
      </c>
      <c r="GQ398">
        <v>20.4849288268828</v>
      </c>
      <c r="GR398">
        <v>90.515071164800204</v>
      </c>
      <c r="GS398">
        <v>110.999999991683</v>
      </c>
      <c r="GT398">
        <v>3464.4922246555798</v>
      </c>
      <c r="GU398">
        <v>22127.9598224523</v>
      </c>
      <c r="GV398">
        <v>14882.2262876325</v>
      </c>
    </row>
  </sheetData>
  <sheetProtection sheet="1" objects="1" scenarios="1"/>
  <phoneticPr fontId="2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42B-F8F3-4F1C-8670-7531F7F03A1C}">
  <sheetPr>
    <outlinePr showOutlineSymbols="0"/>
    <pageSetUpPr fitToPage="1"/>
  </sheetPr>
  <dimension ref="A2:AA373"/>
  <sheetViews>
    <sheetView showGridLines="0" zoomScaleNormal="100" workbookViewId="0">
      <pane xSplit="6" ySplit="9" topLeftCell="G10" activePane="bottomRight" state="frozen"/>
      <selection activeCell="F363" sqref="F363"/>
      <selection pane="topRight" activeCell="F363" sqref="F363"/>
      <selection pane="bottomLeft" activeCell="F363" sqref="F363"/>
      <selection pane="bottomRight" activeCell="E1" sqref="E1"/>
    </sheetView>
  </sheetViews>
  <sheetFormatPr defaultColWidth="9.1796875" defaultRowHeight="14.5" outlineLevelCol="1" x14ac:dyDescent="0.35"/>
  <cols>
    <col min="1" max="1" width="6.26953125" style="14" hidden="1" customWidth="1" outlineLevel="1"/>
    <col min="2" max="2" width="6.54296875" style="14" hidden="1" customWidth="1" outlineLevel="1"/>
    <col min="3" max="3" width="10.453125" style="14" hidden="1" customWidth="1" outlineLevel="1"/>
    <col min="4" max="4" width="2.1796875" style="14" hidden="1" customWidth="1" outlineLevel="1"/>
    <col min="5" max="5" width="2.1796875" style="14" customWidth="1" collapsed="1"/>
    <col min="6" max="6" width="50.54296875" style="14" customWidth="1"/>
    <col min="7" max="12" width="15.7265625" style="14" customWidth="1"/>
    <col min="13" max="13" width="15.7265625" style="8" customWidth="1"/>
    <col min="14" max="15" width="15.7265625" style="5" customWidth="1"/>
    <col min="16" max="16" width="15.7265625" style="9" customWidth="1"/>
    <col min="17" max="20" width="15.7265625" style="6" customWidth="1"/>
    <col min="21" max="23" width="15.7265625" style="8" customWidth="1"/>
    <col min="24" max="25" width="15.7265625" style="9" customWidth="1"/>
    <col min="26" max="16384" width="9.1796875" style="9"/>
  </cols>
  <sheetData>
    <row r="2" spans="1:27" ht="15.5" x14ac:dyDescent="0.35">
      <c r="A2" s="1">
        <v>0</v>
      </c>
      <c r="B2" s="1"/>
      <c r="C2" s="1"/>
      <c r="D2" s="1"/>
      <c r="E2" s="1"/>
      <c r="F2" s="3" t="s">
        <v>1913</v>
      </c>
      <c r="G2" s="3"/>
      <c r="H2" s="3"/>
      <c r="I2" s="3"/>
      <c r="J2" s="3"/>
      <c r="K2" s="3"/>
      <c r="L2" s="3"/>
    </row>
    <row r="3" spans="1:27" ht="16" thickBot="1" x14ac:dyDescent="0.4">
      <c r="A3" s="1"/>
      <c r="B3" s="1"/>
      <c r="C3" s="1"/>
      <c r="D3" s="1"/>
      <c r="E3" s="1"/>
      <c r="F3" s="3"/>
      <c r="G3" s="3"/>
      <c r="H3" s="3"/>
      <c r="I3" s="3"/>
      <c r="J3" s="3"/>
      <c r="K3" s="3"/>
      <c r="L3" s="3"/>
    </row>
    <row r="4" spans="1:27" s="154" customFormat="1" ht="32.25" hidden="1" customHeight="1" thickBot="1" x14ac:dyDescent="0.4">
      <c r="A4" s="1" t="s">
        <v>1</v>
      </c>
      <c r="B4" s="1" t="s">
        <v>2</v>
      </c>
      <c r="C4" s="1" t="s">
        <v>3</v>
      </c>
      <c r="D4" s="1"/>
      <c r="E4" s="1"/>
      <c r="F4" s="1" t="s">
        <v>4</v>
      </c>
      <c r="G4" s="231" t="s">
        <v>1696</v>
      </c>
      <c r="H4" s="231" t="s">
        <v>5</v>
      </c>
      <c r="I4" s="231" t="s">
        <v>1620</v>
      </c>
      <c r="J4" s="231" t="s">
        <v>6</v>
      </c>
      <c r="K4" s="231" t="s">
        <v>7</v>
      </c>
      <c r="L4" s="231" t="s">
        <v>8</v>
      </c>
      <c r="M4" s="232" t="s">
        <v>9</v>
      </c>
      <c r="N4" s="233" t="s">
        <v>1781</v>
      </c>
      <c r="O4" s="233" t="s">
        <v>1780</v>
      </c>
      <c r="P4" s="233" t="s">
        <v>1779</v>
      </c>
      <c r="Q4" s="234" t="s">
        <v>1778</v>
      </c>
      <c r="R4" s="235" t="s">
        <v>1777</v>
      </c>
      <c r="S4" s="235" t="s">
        <v>1802</v>
      </c>
      <c r="T4" s="234" t="s">
        <v>1776</v>
      </c>
      <c r="U4" s="234" t="s">
        <v>1775</v>
      </c>
      <c r="V4" s="234" t="s">
        <v>1774</v>
      </c>
      <c r="W4" s="234" t="s">
        <v>1797</v>
      </c>
      <c r="X4" s="236" t="s">
        <v>1773</v>
      </c>
      <c r="Y4" s="237" t="s">
        <v>1656</v>
      </c>
    </row>
    <row r="5" spans="1:27" s="13" customFormat="1" ht="85" customHeight="1" thickBot="1" x14ac:dyDescent="0.4">
      <c r="A5" s="45" t="s">
        <v>1762</v>
      </c>
      <c r="B5" s="155" t="s">
        <v>2</v>
      </c>
      <c r="C5" s="155" t="s">
        <v>3</v>
      </c>
      <c r="D5" s="155"/>
      <c r="E5" s="155"/>
      <c r="F5" s="158" t="s">
        <v>18</v>
      </c>
      <c r="G5" s="163" t="s">
        <v>19</v>
      </c>
      <c r="H5" s="163" t="s">
        <v>20</v>
      </c>
      <c r="I5" s="164" t="s">
        <v>491</v>
      </c>
      <c r="J5" s="165" t="s">
        <v>21</v>
      </c>
      <c r="K5" s="166" t="s">
        <v>22</v>
      </c>
      <c r="L5" s="165" t="s">
        <v>23</v>
      </c>
      <c r="M5" s="167" t="s">
        <v>24</v>
      </c>
      <c r="N5" s="168" t="s">
        <v>25</v>
      </c>
      <c r="O5" s="168" t="s">
        <v>1920</v>
      </c>
      <c r="P5" s="164" t="s">
        <v>1921</v>
      </c>
      <c r="Q5" s="165" t="s">
        <v>26</v>
      </c>
      <c r="R5" s="166" t="s">
        <v>1647</v>
      </c>
      <c r="S5" s="166" t="s">
        <v>1788</v>
      </c>
      <c r="T5" s="166" t="s">
        <v>21</v>
      </c>
      <c r="U5" s="165" t="s">
        <v>23</v>
      </c>
      <c r="V5" s="166" t="s">
        <v>1733</v>
      </c>
      <c r="W5" s="230" t="s">
        <v>1919</v>
      </c>
      <c r="X5" s="169" t="s">
        <v>28</v>
      </c>
      <c r="Y5" s="131" t="s">
        <v>1782</v>
      </c>
    </row>
    <row r="6" spans="1:27" s="13" customFormat="1" ht="15" thickBot="1" x14ac:dyDescent="0.4">
      <c r="A6" s="45"/>
      <c r="B6" s="10"/>
      <c r="C6" s="10"/>
      <c r="D6" s="10"/>
      <c r="E6" s="10"/>
      <c r="F6" s="12"/>
      <c r="G6" s="172" t="s">
        <v>30</v>
      </c>
      <c r="H6" s="172" t="s">
        <v>30</v>
      </c>
      <c r="I6" s="172" t="s">
        <v>30</v>
      </c>
      <c r="J6" s="172" t="s">
        <v>30</v>
      </c>
      <c r="K6" s="172" t="s">
        <v>30</v>
      </c>
      <c r="L6" s="172" t="s">
        <v>30</v>
      </c>
      <c r="M6" s="189" t="s">
        <v>30</v>
      </c>
      <c r="N6" s="172" t="s">
        <v>30</v>
      </c>
      <c r="O6" s="172" t="s">
        <v>30</v>
      </c>
      <c r="P6" s="172" t="s">
        <v>30</v>
      </c>
      <c r="Q6" s="172" t="s">
        <v>30</v>
      </c>
      <c r="R6" s="172" t="s">
        <v>30</v>
      </c>
      <c r="S6" s="172" t="s">
        <v>30</v>
      </c>
      <c r="T6" s="172" t="s">
        <v>30</v>
      </c>
      <c r="U6" s="172" t="s">
        <v>30</v>
      </c>
      <c r="V6" s="172" t="s">
        <v>30</v>
      </c>
      <c r="W6" s="172" t="s">
        <v>30</v>
      </c>
      <c r="X6" s="185" t="s">
        <v>30</v>
      </c>
      <c r="Y6" s="64"/>
    </row>
    <row r="7" spans="1:27" s="13" customFormat="1" ht="15" thickBot="1" x14ac:dyDescent="0.4">
      <c r="A7" s="45"/>
      <c r="B7" s="10"/>
      <c r="C7" s="10"/>
      <c r="D7" s="10"/>
      <c r="E7" s="10"/>
      <c r="F7" s="12"/>
      <c r="G7" s="175" t="s">
        <v>31</v>
      </c>
      <c r="H7" s="175" t="s">
        <v>31</v>
      </c>
      <c r="I7" s="176" t="s">
        <v>31</v>
      </c>
      <c r="J7" s="177" t="s">
        <v>31</v>
      </c>
      <c r="K7" s="177" t="s">
        <v>31</v>
      </c>
      <c r="L7" s="177" t="s">
        <v>31</v>
      </c>
      <c r="M7" s="190" t="s">
        <v>31</v>
      </c>
      <c r="N7" s="177" t="s">
        <v>1770</v>
      </c>
      <c r="O7" s="177" t="s">
        <v>1770</v>
      </c>
      <c r="P7" s="177" t="s">
        <v>1770</v>
      </c>
      <c r="Q7" s="177" t="s">
        <v>1770</v>
      </c>
      <c r="R7" s="177" t="s">
        <v>1770</v>
      </c>
      <c r="S7" s="177" t="s">
        <v>1770</v>
      </c>
      <c r="T7" s="177" t="s">
        <v>1770</v>
      </c>
      <c r="U7" s="177" t="s">
        <v>1770</v>
      </c>
      <c r="V7" s="177" t="s">
        <v>1770</v>
      </c>
      <c r="W7" s="177" t="s">
        <v>1770</v>
      </c>
      <c r="X7" s="191" t="s">
        <v>1770</v>
      </c>
      <c r="Y7" s="124"/>
    </row>
    <row r="8" spans="1:27" x14ac:dyDescent="0.35">
      <c r="A8" s="41"/>
      <c r="B8" s="42"/>
      <c r="C8" s="42"/>
      <c r="D8" s="42"/>
      <c r="E8" s="42"/>
      <c r="F8" s="42"/>
      <c r="G8" s="42"/>
      <c r="H8" s="42"/>
      <c r="I8" s="42"/>
      <c r="J8" s="42"/>
      <c r="K8" s="42"/>
      <c r="L8" s="42"/>
      <c r="M8" s="156"/>
      <c r="N8" s="61"/>
      <c r="O8" s="61"/>
      <c r="P8" s="62"/>
      <c r="Q8" s="63"/>
      <c r="R8" s="63"/>
      <c r="S8" s="63"/>
      <c r="T8" s="63"/>
      <c r="U8" s="16"/>
      <c r="V8" s="16"/>
      <c r="W8" s="16"/>
      <c r="X8" s="65"/>
      <c r="Y8" s="66"/>
    </row>
    <row r="9" spans="1:27" x14ac:dyDescent="0.35">
      <c r="A9" s="157" t="s">
        <v>33</v>
      </c>
      <c r="B9" s="42" t="s">
        <v>33</v>
      </c>
      <c r="C9" s="42" t="s">
        <v>34</v>
      </c>
      <c r="D9" s="42"/>
      <c r="E9" s="42"/>
      <c r="F9" s="42" t="s">
        <v>1707</v>
      </c>
      <c r="G9" s="223">
        <f>_xlfn.IFNA(INDEX(input_data!$1:$1048576,MATCH($B9,input_data!$C:$C,0),MATCH(G$4,input_data!$1:$1,0)),"")</f>
        <v>21249.938229719999</v>
      </c>
      <c r="H9" s="223">
        <f>_xlfn.IFNA(INDEX(input_data!$1:$1048576,MATCH($B9,input_data!$C:$C,0),MATCH(H$4,input_data!$1:$1,0)),"")</f>
        <v>165.12961278814601</v>
      </c>
      <c r="I9" s="223">
        <f>_xlfn.IFNA(INDEX(input_data!$1:$1048576,MATCH($B9,input_data!$C:$C,0),MATCH(I$4,input_data!$1:$1,0)),"")</f>
        <v>22035.887289788301</v>
      </c>
      <c r="J9" s="223">
        <f>_xlfn.IFNA(INDEX(input_data!$1:$1048576,MATCH($B9,input_data!$C:$C,0),MATCH(J$4,input_data!$1:$1,0)),"")</f>
        <v>1167.63798248645</v>
      </c>
      <c r="K9" s="223">
        <f>_xlfn.IFNA(INDEX(input_data!$1:$1048576,MATCH($B9,input_data!$C:$C,0),MATCH(K$4,input_data!$1:$1,0)),"")</f>
        <v>32.362017513547499</v>
      </c>
      <c r="L9" s="223">
        <f>_xlfn.IFNA(INDEX(input_data!$1:$1048576,MATCH($B9,input_data!$C:$C,0),MATCH(L$4,input_data!$1:$1,0)),"")</f>
        <v>15.5</v>
      </c>
      <c r="M9" s="224">
        <f>_xlfn.IFNA(INDEX(input_data!$1:$1048576,MATCH($B9,input_data!$C:$C,0),MATCH(M$4,input_data!$1:$1,0)),"")</f>
        <v>44666.455132296498</v>
      </c>
      <c r="N9" s="223">
        <f>_xlfn.IFNA(INDEX(input_data!$1:$1048576,MATCH($B9,input_data!$C:$C,0),MATCH(N$4,input_data!$1:$1,0)),"")</f>
        <v>14882.2262876325</v>
      </c>
      <c r="O9" s="223">
        <f>_xlfn.IFNA(INDEX(input_data!$1:$1048576,MATCH($B9,input_data!$C:$C,0),MATCH(O$4,input_data!$1:$1,0)),"")</f>
        <v>1025.0580080556799</v>
      </c>
      <c r="P9" s="223">
        <f>_xlfn.IFNA(INDEX(input_data!$1:$1048576,MATCH($B9,input_data!$C:$C,0),MATCH(P$4,input_data!$1:$1,0)),"")</f>
        <v>31728.499331042101</v>
      </c>
      <c r="Q9" s="223">
        <f>_xlfn.IFNA(INDEX(input_data!$1:$1048576,MATCH($B9,input_data!$C:$C,0),MATCH(Q$4,input_data!$1:$1,0)),"")</f>
        <v>2139.8240146654398</v>
      </c>
      <c r="R9" s="223">
        <f>_xlfn.IFNA(INDEX(input_data!$1:$1048576,MATCH($B9,input_data!$C:$C,0),MATCH(R$4,input_data!$1:$1,0)),"")</f>
        <v>2346.3675889149999</v>
      </c>
      <c r="S9" s="223">
        <f>_xlfn.IFNA(INDEX(input_data!$1:$1048576,MATCH($B9,input_data!$C:$C,0),MATCH(S$4,input_data!$1:$1,0)),"")</f>
        <v>162</v>
      </c>
      <c r="T9" s="223">
        <f>_xlfn.IFNA(INDEX(input_data!$1:$1048576,MATCH($B9,input_data!$C:$C,0),MATCH(T$4,input_data!$1:$1,0)),"")</f>
        <v>554.48392319198797</v>
      </c>
      <c r="U9" s="223">
        <f>_xlfn.IFNA(INDEX(input_data!$1:$1048576,MATCH($B9,input_data!$C:$C,0),MATCH(U$4,input_data!$1:$1,0)),"")</f>
        <v>85</v>
      </c>
      <c r="V9" s="223">
        <f>_xlfn.IFNA(INDEX(input_data!$1:$1048576,MATCH($B9,input_data!$C:$C,0),MATCH(V$4,input_data!$1:$1,0)),"")</f>
        <v>110.999999991683</v>
      </c>
      <c r="W9" s="223">
        <f>_xlfn.IFNA(INDEX(input_data!$1:$1048576,MATCH($B9,input_data!$C:$C,0),MATCH(W$4,input_data!$1:$1,0)),"")</f>
        <v>822</v>
      </c>
      <c r="X9" s="227">
        <f>_xlfn.IFNA(INDEX(input_data!$1:$1048576,MATCH($B9,input_data!$C:$C,0),MATCH(X$4,input_data!$1:$1,0)),"")</f>
        <v>53856.459153494499</v>
      </c>
      <c r="Y9" s="129">
        <f t="shared" ref="Y9" si="0">IFERROR(X9/M9-1,0)</f>
        <v>0.20574733307083237</v>
      </c>
      <c r="AA9" s="101"/>
    </row>
    <row r="10" spans="1:27" x14ac:dyDescent="0.35">
      <c r="A10" s="41"/>
      <c r="B10" s="42"/>
      <c r="C10" s="42"/>
      <c r="D10" s="42"/>
      <c r="E10" s="42"/>
      <c r="F10" s="133"/>
      <c r="G10" s="160"/>
      <c r="H10" s="160"/>
      <c r="I10" s="160"/>
      <c r="J10" s="160"/>
      <c r="K10" s="160"/>
      <c r="L10" s="160"/>
      <c r="M10" s="161"/>
      <c r="N10" s="160"/>
      <c r="O10" s="160"/>
      <c r="P10" s="160"/>
      <c r="Q10" s="160"/>
      <c r="R10" s="160"/>
      <c r="S10" s="160"/>
      <c r="T10" s="160"/>
      <c r="U10" s="160"/>
      <c r="V10" s="160"/>
      <c r="W10" s="160"/>
      <c r="X10" s="162"/>
      <c r="Y10" s="129"/>
      <c r="AA10" s="101"/>
    </row>
    <row r="11" spans="1:27" ht="12.75" customHeight="1" x14ac:dyDescent="0.35">
      <c r="A11" s="69" t="s">
        <v>494</v>
      </c>
      <c r="B11" s="57" t="s">
        <v>35</v>
      </c>
      <c r="C11" s="57" t="s">
        <v>495</v>
      </c>
      <c r="D11" s="57"/>
      <c r="E11" s="57"/>
      <c r="F11" s="57" t="s">
        <v>496</v>
      </c>
      <c r="G11" s="205">
        <f>_xlfn.IFNA(INDEX(input_data!$1:$1048576,MATCH($B11,input_data!$C:$C,0),MATCH(G$4,input_data!$1:$1,0)),"")</f>
        <v>3.0157391200000001</v>
      </c>
      <c r="H11" s="205">
        <f>_xlfn.IFNA(INDEX(input_data!$1:$1048576,MATCH($B11,input_data!$C:$C,0),MATCH(H$4,input_data!$1:$1,0)),"")</f>
        <v>2.3390258791666702E-2</v>
      </c>
      <c r="I11" s="205">
        <f>_xlfn.IFNA(INDEX(input_data!$1:$1048576,MATCH($B11,input_data!$C:$C,0),MATCH(I$4,input_data!$1:$1,0)),"")</f>
        <v>5.4728500679999996</v>
      </c>
      <c r="J11" s="205">
        <f>_xlfn.IFNA(INDEX(input_data!$1:$1048576,MATCH($B11,input_data!$C:$C,0),MATCH(J$4,input_data!$1:$1,0)),"")</f>
        <v>0.65213303288888902</v>
      </c>
      <c r="K11" s="205">
        <f>_xlfn.IFNA(INDEX(input_data!$1:$1048576,MATCH($B11,input_data!$C:$C,0),MATCH(K$4,input_data!$1:$1,0)),"")</f>
        <v>5.2338670968104899E-3</v>
      </c>
      <c r="L11" s="205">
        <f>_xlfn.IFNA(INDEX(input_data!$1:$1048576,MATCH($B11,input_data!$C:$C,0),MATCH(L$4,input_data!$1:$1,0)),"")</f>
        <v>0</v>
      </c>
      <c r="M11" s="225">
        <f>_xlfn.IFNA(INDEX(input_data!$1:$1048576,MATCH($B11,input_data!$C:$C,0),MATCH(M$4,input_data!$1:$1,0)),"")</f>
        <v>9.1693463467773704</v>
      </c>
      <c r="N11" s="205">
        <f>_xlfn.IFNA(INDEX(input_data!$1:$1048576,MATCH($B11,input_data!$C:$C,0),MATCH(N$4,input_data!$1:$1,0)),"")</f>
        <v>1.7674344243316999</v>
      </c>
      <c r="O11" s="205">
        <f>_xlfn.IFNA(INDEX(input_data!$1:$1048576,MATCH($B11,input_data!$C:$C,0),MATCH(O$4,input_data!$1:$1,0)),"")</f>
        <v>0.145196972188461</v>
      </c>
      <c r="P11" s="205">
        <f>_xlfn.IFNA(INDEX(input_data!$1:$1048576,MATCH($B11,input_data!$C:$C,0),MATCH(P$4,input_data!$1:$1,0)),"")</f>
        <v>6.7863469457004504</v>
      </c>
      <c r="Q11" s="205">
        <f>_xlfn.IFNA(INDEX(input_data!$1:$1048576,MATCH($B11,input_data!$C:$C,0),MATCH(Q$4,input_data!$1:$1,0)),"")</f>
        <v>0</v>
      </c>
      <c r="R11" s="205">
        <f>_xlfn.IFNA(INDEX(input_data!$1:$1048576,MATCH($B11,input_data!$C:$C,0),MATCH(R$4,input_data!$1:$1,0)),"")</f>
        <v>0</v>
      </c>
      <c r="S11" s="205">
        <f>_xlfn.IFNA(INDEX(input_data!$1:$1048576,MATCH($B11,input_data!$C:$C,0),MATCH(S$4,input_data!$1:$1,0)),"")</f>
        <v>0</v>
      </c>
      <c r="T11" s="205">
        <f>_xlfn.IFNA(INDEX(input_data!$1:$1048576,MATCH($B11,input_data!$C:$C,0),MATCH(T$4,input_data!$1:$1,0)),"")</f>
        <v>0.15651578840876601</v>
      </c>
      <c r="U11" s="205">
        <f>_xlfn.IFNA(INDEX(input_data!$1:$1048576,MATCH($B11,input_data!$C:$C,0),MATCH(U$4,input_data!$1:$1,0)),"")</f>
        <v>0</v>
      </c>
      <c r="V11" s="205">
        <f>_xlfn.IFNA(INDEX(input_data!$1:$1048576,MATCH($B11,input_data!$C:$C,0),MATCH(V$4,input_data!$1:$1,0)),"")</f>
        <v>7.9269574058216094E-2</v>
      </c>
      <c r="W11" s="205">
        <f>_xlfn.IFNA(INDEX(input_data!$1:$1048576,MATCH($B11,input_data!$C:$C,0),MATCH(W$4,input_data!$1:$1,0)),"")</f>
        <v>0.121823070991372</v>
      </c>
      <c r="X11" s="221">
        <f>_xlfn.IFNA(INDEX(input_data!$1:$1048576,MATCH($B11,input_data!$C:$C,0),MATCH(X$4,input_data!$1:$1,0)),"")</f>
        <v>9.0565867756789604</v>
      </c>
      <c r="Y11" s="129">
        <f>IFERROR(X11/M11-1,0)</f>
        <v>-1.2297449221998269E-2</v>
      </c>
      <c r="AA11" s="101"/>
    </row>
    <row r="12" spans="1:27" ht="16.5" customHeight="1" x14ac:dyDescent="0.35">
      <c r="A12" s="69" t="s">
        <v>497</v>
      </c>
      <c r="B12" s="57" t="s">
        <v>36</v>
      </c>
      <c r="C12" s="57" t="s">
        <v>498</v>
      </c>
      <c r="D12" s="57"/>
      <c r="E12" s="57"/>
      <c r="F12" s="57" t="s">
        <v>499</v>
      </c>
      <c r="G12" s="205">
        <f>_xlfn.IFNA(INDEX(input_data!$1:$1048576,MATCH($B12,input_data!$C:$C,0),MATCH(G$4,input_data!$1:$1,0)),"")</f>
        <v>5.8070828199999998</v>
      </c>
      <c r="H12" s="205">
        <f>_xlfn.IFNA(INDEX(input_data!$1:$1048576,MATCH($B12,input_data!$C:$C,0),MATCH(H$4,input_data!$1:$1,0)),"")</f>
        <v>4.8386011041666697E-2</v>
      </c>
      <c r="I12" s="205">
        <f>_xlfn.IFNA(INDEX(input_data!$1:$1048576,MATCH($B12,input_data!$C:$C,0),MATCH(I$4,input_data!$1:$1,0)),"")</f>
        <v>4.5372649410000001</v>
      </c>
      <c r="J12" s="205">
        <f>_xlfn.IFNA(INDEX(input_data!$1:$1048576,MATCH($B12,input_data!$C:$C,0),MATCH(J$4,input_data!$1:$1,0)),"")</f>
        <v>1.0683703413333301</v>
      </c>
      <c r="K12" s="205">
        <f>_xlfn.IFNA(INDEX(input_data!$1:$1048576,MATCH($B12,input_data!$C:$C,0),MATCH(K$4,input_data!$1:$1,0)),"")</f>
        <v>1.0698373109809299E-2</v>
      </c>
      <c r="L12" s="205">
        <f>_xlfn.IFNA(INDEX(input_data!$1:$1048576,MATCH($B12,input_data!$C:$C,0),MATCH(L$4,input_data!$1:$1,0)),"")</f>
        <v>6.22977574171244E-2</v>
      </c>
      <c r="M12" s="225">
        <f>_xlfn.IFNA(INDEX(input_data!$1:$1048576,MATCH($B12,input_data!$C:$C,0),MATCH(M$4,input_data!$1:$1,0)),"")</f>
        <v>11.5341002439019</v>
      </c>
      <c r="N12" s="205">
        <f>_xlfn.IFNA(INDEX(input_data!$1:$1048576,MATCH($B12,input_data!$C:$C,0),MATCH(N$4,input_data!$1:$1,0)),"")</f>
        <v>3.8627346352501202</v>
      </c>
      <c r="O12" s="205">
        <f>_xlfn.IFNA(INDEX(input_data!$1:$1048576,MATCH($B12,input_data!$C:$C,0),MATCH(O$4,input_data!$1:$1,0)),"")</f>
        <v>0.30036017711305701</v>
      </c>
      <c r="P12" s="205">
        <f>_xlfn.IFNA(INDEX(input_data!$1:$1048576,MATCH($B12,input_data!$C:$C,0),MATCH(P$4,input_data!$1:$1,0)),"")</f>
        <v>5.7390740683952099</v>
      </c>
      <c r="Q12" s="205">
        <f>_xlfn.IFNA(INDEX(input_data!$1:$1048576,MATCH($B12,input_data!$C:$C,0),MATCH(Q$4,input_data!$1:$1,0)),"")</f>
        <v>0</v>
      </c>
      <c r="R12" s="205">
        <f>_xlfn.IFNA(INDEX(input_data!$1:$1048576,MATCH($B12,input_data!$C:$C,0),MATCH(R$4,input_data!$1:$1,0)),"")</f>
        <v>0</v>
      </c>
      <c r="S12" s="205">
        <f>_xlfn.IFNA(INDEX(input_data!$1:$1048576,MATCH($B12,input_data!$C:$C,0),MATCH(S$4,input_data!$1:$1,0)),"")</f>
        <v>0</v>
      </c>
      <c r="T12" s="205">
        <f>_xlfn.IFNA(INDEX(input_data!$1:$1048576,MATCH($B12,input_data!$C:$C,0),MATCH(T$4,input_data!$1:$1,0)),"")</f>
        <v>0.29125882350541299</v>
      </c>
      <c r="U12" s="205">
        <f>_xlfn.IFNA(INDEX(input_data!$1:$1048576,MATCH($B12,input_data!$C:$C,0),MATCH(U$4,input_data!$1:$1,0)),"")</f>
        <v>0.34163286325519798</v>
      </c>
      <c r="V12" s="205">
        <f>_xlfn.IFNA(INDEX(input_data!$1:$1048576,MATCH($B12,input_data!$C:$C,0),MATCH(V$4,input_data!$1:$1,0)),"")</f>
        <v>0.163980163945081</v>
      </c>
      <c r="W12" s="205">
        <f>_xlfn.IFNA(INDEX(input_data!$1:$1048576,MATCH($B12,input_data!$C:$C,0),MATCH(W$4,input_data!$1:$1,0)),"")</f>
        <v>0.25200802156070801</v>
      </c>
      <c r="X12" s="221">
        <f>_xlfn.IFNA(INDEX(input_data!$1:$1048576,MATCH($B12,input_data!$C:$C,0),MATCH(X$4,input_data!$1:$1,0)),"")</f>
        <v>10.9510487530248</v>
      </c>
      <c r="Y12" s="129">
        <f t="shared" ref="Y12:Y75" si="1">IFERROR(X12/M12-1,0)</f>
        <v>-5.0550236130066595E-2</v>
      </c>
      <c r="AA12" s="101"/>
    </row>
    <row r="13" spans="1:27" x14ac:dyDescent="0.35">
      <c r="A13" s="69" t="s">
        <v>500</v>
      </c>
      <c r="B13" s="57" t="s">
        <v>37</v>
      </c>
      <c r="C13" s="57" t="s">
        <v>501</v>
      </c>
      <c r="D13" s="57"/>
      <c r="E13" s="57"/>
      <c r="F13" s="57" t="s">
        <v>502</v>
      </c>
      <c r="G13" s="205">
        <f>_xlfn.IFNA(INDEX(input_data!$1:$1048576,MATCH($B13,input_data!$C:$C,0),MATCH(G$4,input_data!$1:$1,0)),"")</f>
        <v>5.3024620999999996</v>
      </c>
      <c r="H13" s="205">
        <f>_xlfn.IFNA(INDEX(input_data!$1:$1048576,MATCH($B13,input_data!$C:$C,0),MATCH(H$4,input_data!$1:$1,0)),"")</f>
        <v>4.2651266583333299E-2</v>
      </c>
      <c r="I13" s="205">
        <f>_xlfn.IFNA(INDEX(input_data!$1:$1048576,MATCH($B13,input_data!$C:$C,0),MATCH(I$4,input_data!$1:$1,0)),"")</f>
        <v>5.6485606759999998</v>
      </c>
      <c r="J13" s="205">
        <f>_xlfn.IFNA(INDEX(input_data!$1:$1048576,MATCH($B13,input_data!$C:$C,0),MATCH(J$4,input_data!$1:$1,0)),"")</f>
        <v>1.43132759022222</v>
      </c>
      <c r="K13" s="205">
        <f>_xlfn.IFNA(INDEX(input_data!$1:$1048576,MATCH($B13,input_data!$C:$C,0),MATCH(K$4,input_data!$1:$1,0)),"")</f>
        <v>9.4737669435851091E-3</v>
      </c>
      <c r="L13" s="205">
        <f>_xlfn.IFNA(INDEX(input_data!$1:$1048576,MATCH($B13,input_data!$C:$C,0),MATCH(L$4,input_data!$1:$1,0)),"")</f>
        <v>0</v>
      </c>
      <c r="M13" s="225">
        <f>_xlfn.IFNA(INDEX(input_data!$1:$1048576,MATCH($B13,input_data!$C:$C,0),MATCH(M$4,input_data!$1:$1,0)),"")</f>
        <v>12.4344753997491</v>
      </c>
      <c r="N13" s="205">
        <f>_xlfn.IFNA(INDEX(input_data!$1:$1048576,MATCH($B13,input_data!$C:$C,0),MATCH(N$4,input_data!$1:$1,0)),"")</f>
        <v>3.2277074053280499</v>
      </c>
      <c r="O13" s="205">
        <f>_xlfn.IFNA(INDEX(input_data!$1:$1048576,MATCH($B13,input_data!$C:$C,0),MATCH(O$4,input_data!$1:$1,0)),"")</f>
        <v>0.264761275351728</v>
      </c>
      <c r="P13" s="205">
        <f>_xlfn.IFNA(INDEX(input_data!$1:$1048576,MATCH($B13,input_data!$C:$C,0),MATCH(P$4,input_data!$1:$1,0)),"")</f>
        <v>7.2611758498918704</v>
      </c>
      <c r="Q13" s="205">
        <f>_xlfn.IFNA(INDEX(input_data!$1:$1048576,MATCH($B13,input_data!$C:$C,0),MATCH(Q$4,input_data!$1:$1,0)),"")</f>
        <v>0</v>
      </c>
      <c r="R13" s="205">
        <f>_xlfn.IFNA(INDEX(input_data!$1:$1048576,MATCH($B13,input_data!$C:$C,0),MATCH(R$4,input_data!$1:$1,0)),"")</f>
        <v>0</v>
      </c>
      <c r="S13" s="205">
        <f>_xlfn.IFNA(INDEX(input_data!$1:$1048576,MATCH($B13,input_data!$C:$C,0),MATCH(S$4,input_data!$1:$1,0)),"")</f>
        <v>0</v>
      </c>
      <c r="T13" s="205">
        <f>_xlfn.IFNA(INDEX(input_data!$1:$1048576,MATCH($B13,input_data!$C:$C,0),MATCH(T$4,input_data!$1:$1,0)),"")</f>
        <v>0.95599400400637102</v>
      </c>
      <c r="U13" s="205">
        <f>_xlfn.IFNA(INDEX(input_data!$1:$1048576,MATCH($B13,input_data!$C:$C,0),MATCH(U$4,input_data!$1:$1,0)),"")</f>
        <v>0</v>
      </c>
      <c r="V13" s="205">
        <f>_xlfn.IFNA(INDEX(input_data!$1:$1048576,MATCH($B13,input_data!$C:$C,0),MATCH(V$4,input_data!$1:$1,0)),"")</f>
        <v>0.14454511831688699</v>
      </c>
      <c r="W13" s="205">
        <f>_xlfn.IFNA(INDEX(input_data!$1:$1048576,MATCH($B13,input_data!$C:$C,0),MATCH(W$4,input_data!$1:$1,0)),"")</f>
        <v>0.22213983789537201</v>
      </c>
      <c r="X13" s="221">
        <f>_xlfn.IFNA(INDEX(input_data!$1:$1048576,MATCH($B13,input_data!$C:$C,0),MATCH(X$4,input_data!$1:$1,0)),"")</f>
        <v>12.076323490790299</v>
      </c>
      <c r="Y13" s="129">
        <f t="shared" si="1"/>
        <v>-2.8803137844160887E-2</v>
      </c>
      <c r="AA13" s="101"/>
    </row>
    <row r="14" spans="1:27" x14ac:dyDescent="0.35">
      <c r="A14" s="69" t="s">
        <v>503</v>
      </c>
      <c r="B14" s="57" t="s">
        <v>38</v>
      </c>
      <c r="C14" s="57" t="s">
        <v>504</v>
      </c>
      <c r="D14" s="57"/>
      <c r="E14" s="57"/>
      <c r="F14" s="57" t="s">
        <v>505</v>
      </c>
      <c r="G14" s="205">
        <f>_xlfn.IFNA(INDEX(input_data!$1:$1048576,MATCH($B14,input_data!$C:$C,0),MATCH(G$4,input_data!$1:$1,0)),"")</f>
        <v>6.1494876600000001</v>
      </c>
      <c r="H14" s="205">
        <f>_xlfn.IFNA(INDEX(input_data!$1:$1048576,MATCH($B14,input_data!$C:$C,0),MATCH(H$4,input_data!$1:$1,0)),"")</f>
        <v>4.8559251416666699E-2</v>
      </c>
      <c r="I14" s="205">
        <f>_xlfn.IFNA(INDEX(input_data!$1:$1048576,MATCH($B14,input_data!$C:$C,0),MATCH(I$4,input_data!$1:$1,0)),"")</f>
        <v>9.1596839400000007</v>
      </c>
      <c r="J14" s="205">
        <f>_xlfn.IFNA(INDEX(input_data!$1:$1048576,MATCH($B14,input_data!$C:$C,0),MATCH(J$4,input_data!$1:$1,0)),"")</f>
        <v>3.0880428186666702</v>
      </c>
      <c r="K14" s="205">
        <f>_xlfn.IFNA(INDEX(input_data!$1:$1048576,MATCH($B14,input_data!$C:$C,0),MATCH(K$4,input_data!$1:$1,0)),"")</f>
        <v>1.0826602856861401E-2</v>
      </c>
      <c r="L14" s="205">
        <f>_xlfn.IFNA(INDEX(input_data!$1:$1048576,MATCH($B14,input_data!$C:$C,0),MATCH(L$4,input_data!$1:$1,0)),"")</f>
        <v>0</v>
      </c>
      <c r="M14" s="225">
        <f>_xlfn.IFNA(INDEX(input_data!$1:$1048576,MATCH($B14,input_data!$C:$C,0),MATCH(M$4,input_data!$1:$1,0)),"")</f>
        <v>18.4566002729402</v>
      </c>
      <c r="N14" s="205">
        <f>_xlfn.IFNA(INDEX(input_data!$1:$1048576,MATCH($B14,input_data!$C:$C,0),MATCH(N$4,input_data!$1:$1,0)),"")</f>
        <v>3.6692750200700499</v>
      </c>
      <c r="O14" s="205">
        <f>_xlfn.IFNA(INDEX(input_data!$1:$1048576,MATCH($B14,input_data!$C:$C,0),MATCH(O$4,input_data!$1:$1,0)),"")</f>
        <v>0.30143558126234299</v>
      </c>
      <c r="P14" s="205">
        <f>_xlfn.IFNA(INDEX(input_data!$1:$1048576,MATCH($B14,input_data!$C:$C,0),MATCH(P$4,input_data!$1:$1,0)),"")</f>
        <v>12.4686235237752</v>
      </c>
      <c r="Q14" s="205">
        <f>_xlfn.IFNA(INDEX(input_data!$1:$1048576,MATCH($B14,input_data!$C:$C,0),MATCH(Q$4,input_data!$1:$1,0)),"")</f>
        <v>0</v>
      </c>
      <c r="R14" s="205">
        <f>_xlfn.IFNA(INDEX(input_data!$1:$1048576,MATCH($B14,input_data!$C:$C,0),MATCH(R$4,input_data!$1:$1,0)),"")</f>
        <v>0</v>
      </c>
      <c r="S14" s="205">
        <f>_xlfn.IFNA(INDEX(input_data!$1:$1048576,MATCH($B14,input_data!$C:$C,0),MATCH(S$4,input_data!$1:$1,0)),"")</f>
        <v>0</v>
      </c>
      <c r="T14" s="205">
        <f>_xlfn.IFNA(INDEX(input_data!$1:$1048576,MATCH($B14,input_data!$C:$C,0),MATCH(T$4,input_data!$1:$1,0)),"")</f>
        <v>1.29212575001009</v>
      </c>
      <c r="U14" s="205">
        <f>_xlfn.IFNA(INDEX(input_data!$1:$1048576,MATCH($B14,input_data!$C:$C,0),MATCH(U$4,input_data!$1:$1,0)),"")</f>
        <v>0</v>
      </c>
      <c r="V14" s="205">
        <f>_xlfn.IFNA(INDEX(input_data!$1:$1048576,MATCH($B14,input_data!$C:$C,0),MATCH(V$4,input_data!$1:$1,0)),"")</f>
        <v>0.164567275560246</v>
      </c>
      <c r="W14" s="205">
        <f>_xlfn.IFNA(INDEX(input_data!$1:$1048576,MATCH($B14,input_data!$C:$C,0),MATCH(W$4,input_data!$1:$1,0)),"")</f>
        <v>0.25291028740869997</v>
      </c>
      <c r="X14" s="221">
        <f>_xlfn.IFNA(INDEX(input_data!$1:$1048576,MATCH($B14,input_data!$C:$C,0),MATCH(X$4,input_data!$1:$1,0)),"")</f>
        <v>18.148937438086602</v>
      </c>
      <c r="Y14" s="129">
        <f t="shared" si="1"/>
        <v>-1.6669529073817135E-2</v>
      </c>
      <c r="AA14" s="101"/>
    </row>
    <row r="15" spans="1:27" x14ac:dyDescent="0.35">
      <c r="A15" s="69" t="s">
        <v>506</v>
      </c>
      <c r="B15" s="57" t="s">
        <v>39</v>
      </c>
      <c r="C15" s="57" t="s">
        <v>507</v>
      </c>
      <c r="D15" s="57"/>
      <c r="E15" s="57"/>
      <c r="F15" s="57" t="s">
        <v>508</v>
      </c>
      <c r="G15" s="205">
        <f>_xlfn.IFNA(INDEX(input_data!$1:$1048576,MATCH($B15,input_data!$C:$C,0),MATCH(G$4,input_data!$1:$1,0)),"")</f>
        <v>6.2654854100000001</v>
      </c>
      <c r="H15" s="205">
        <f>_xlfn.IFNA(INDEX(input_data!$1:$1048576,MATCH($B15,input_data!$C:$C,0),MATCH(H$4,input_data!$1:$1,0)),"")</f>
        <v>5.14251793125E-2</v>
      </c>
      <c r="I15" s="205">
        <f>_xlfn.IFNA(INDEX(input_data!$1:$1048576,MATCH($B15,input_data!$C:$C,0),MATCH(I$4,input_data!$1:$1,0)),"")</f>
        <v>5.2931580120000001</v>
      </c>
      <c r="J15" s="205">
        <f>_xlfn.IFNA(INDEX(input_data!$1:$1048576,MATCH($B15,input_data!$C:$C,0),MATCH(J$4,input_data!$1:$1,0)),"")</f>
        <v>2.5184229066666699</v>
      </c>
      <c r="K15" s="205">
        <f>_xlfn.IFNA(INDEX(input_data!$1:$1048576,MATCH($B15,input_data!$C:$C,0),MATCH(K$4,input_data!$1:$1,0)),"")</f>
        <v>1.1403280138365401E-2</v>
      </c>
      <c r="L15" s="205">
        <f>_xlfn.IFNA(INDEX(input_data!$1:$1048576,MATCH($B15,input_data!$C:$C,0),MATCH(L$4,input_data!$1:$1,0)),"")</f>
        <v>0</v>
      </c>
      <c r="M15" s="225">
        <f>_xlfn.IFNA(INDEX(input_data!$1:$1048576,MATCH($B15,input_data!$C:$C,0),MATCH(M$4,input_data!$1:$1,0)),"")</f>
        <v>14.1398947881175</v>
      </c>
      <c r="N15" s="205">
        <f>_xlfn.IFNA(INDEX(input_data!$1:$1048576,MATCH($B15,input_data!$C:$C,0),MATCH(N$4,input_data!$1:$1,0)),"")</f>
        <v>4.0898062979113199</v>
      </c>
      <c r="O15" s="205">
        <f>_xlfn.IFNA(INDEX(input_data!$1:$1048576,MATCH($B15,input_data!$C:$C,0),MATCH(O$4,input_data!$1:$1,0)),"")</f>
        <v>0.31922606679680698</v>
      </c>
      <c r="P15" s="205">
        <f>_xlfn.IFNA(INDEX(input_data!$1:$1048576,MATCH($B15,input_data!$C:$C,0),MATCH(P$4,input_data!$1:$1,0)),"")</f>
        <v>6.65243452320885</v>
      </c>
      <c r="Q15" s="205">
        <f>_xlfn.IFNA(INDEX(input_data!$1:$1048576,MATCH($B15,input_data!$C:$C,0),MATCH(Q$4,input_data!$1:$1,0)),"")</f>
        <v>0</v>
      </c>
      <c r="R15" s="205">
        <f>_xlfn.IFNA(INDEX(input_data!$1:$1048576,MATCH($B15,input_data!$C:$C,0),MATCH(R$4,input_data!$1:$1,0)),"")</f>
        <v>0</v>
      </c>
      <c r="S15" s="205">
        <f>_xlfn.IFNA(INDEX(input_data!$1:$1048576,MATCH($B15,input_data!$C:$C,0),MATCH(S$4,input_data!$1:$1,0)),"")</f>
        <v>0</v>
      </c>
      <c r="T15" s="205">
        <f>_xlfn.IFNA(INDEX(input_data!$1:$1048576,MATCH($B15,input_data!$C:$C,0),MATCH(T$4,input_data!$1:$1,0)),"")</f>
        <v>0.48615522103634401</v>
      </c>
      <c r="U15" s="205">
        <f>_xlfn.IFNA(INDEX(input_data!$1:$1048576,MATCH($B15,input_data!$C:$C,0),MATCH(U$4,input_data!$1:$1,0)),"")</f>
        <v>0</v>
      </c>
      <c r="V15" s="205">
        <f>_xlfn.IFNA(INDEX(input_data!$1:$1048576,MATCH($B15,input_data!$C:$C,0),MATCH(V$4,input_data!$1:$1,0)),"")</f>
        <v>0.17427990378757099</v>
      </c>
      <c r="W15" s="205">
        <f>_xlfn.IFNA(INDEX(input_data!$1:$1048576,MATCH($B15,input_data!$C:$C,0),MATCH(W$4,input_data!$1:$1,0)),"")</f>
        <v>0.26783686035930199</v>
      </c>
      <c r="X15" s="221">
        <f>_xlfn.IFNA(INDEX(input_data!$1:$1048576,MATCH($B15,input_data!$C:$C,0),MATCH(X$4,input_data!$1:$1,0)),"")</f>
        <v>11.989738873100199</v>
      </c>
      <c r="Y15" s="129">
        <f t="shared" si="1"/>
        <v>-0.15206307735925939</v>
      </c>
      <c r="AA15" s="101"/>
    </row>
    <row r="16" spans="1:27" x14ac:dyDescent="0.35">
      <c r="A16" s="69" t="s">
        <v>509</v>
      </c>
      <c r="B16" s="57" t="s">
        <v>40</v>
      </c>
      <c r="C16" s="57" t="s">
        <v>510</v>
      </c>
      <c r="D16" s="57"/>
      <c r="E16" s="57"/>
      <c r="F16" s="57" t="s">
        <v>511</v>
      </c>
      <c r="G16" s="205">
        <f>_xlfn.IFNA(INDEX(input_data!$1:$1048576,MATCH($B16,input_data!$C:$C,0),MATCH(G$4,input_data!$1:$1,0)),"")</f>
        <v>4.7028353100000002</v>
      </c>
      <c r="H16" s="205">
        <f>_xlfn.IFNA(INDEX(input_data!$1:$1048576,MATCH($B16,input_data!$C:$C,0),MATCH(H$4,input_data!$1:$1,0)),"")</f>
        <v>3.8088643541666703E-2</v>
      </c>
      <c r="I16" s="205">
        <f>_xlfn.IFNA(INDEX(input_data!$1:$1048576,MATCH($B16,input_data!$C:$C,0),MATCH(I$4,input_data!$1:$1,0)),"")</f>
        <v>6.1619892500000004</v>
      </c>
      <c r="J16" s="205">
        <f>_xlfn.IFNA(INDEX(input_data!$1:$1048576,MATCH($B16,input_data!$C:$C,0),MATCH(J$4,input_data!$1:$1,0)),"")</f>
        <v>3.1503868506666701</v>
      </c>
      <c r="K16" s="205">
        <f>_xlfn.IFNA(INDEX(input_data!$1:$1048576,MATCH($B16,input_data!$C:$C,0),MATCH(K$4,input_data!$1:$1,0)),"")</f>
        <v>8.4024832360435203E-3</v>
      </c>
      <c r="L16" s="205">
        <f>_xlfn.IFNA(INDEX(input_data!$1:$1048576,MATCH($B16,input_data!$C:$C,0),MATCH(L$4,input_data!$1:$1,0)),"")</f>
        <v>1.5899072848631301E-2</v>
      </c>
      <c r="M16" s="225">
        <f>_xlfn.IFNA(INDEX(input_data!$1:$1048576,MATCH($B16,input_data!$C:$C,0),MATCH(M$4,input_data!$1:$1,0)),"")</f>
        <v>14.077601610293</v>
      </c>
      <c r="N16" s="205">
        <f>_xlfn.IFNA(INDEX(input_data!$1:$1048576,MATCH($B16,input_data!$C:$C,0),MATCH(N$4,input_data!$1:$1,0)),"")</f>
        <v>2.87808613357869</v>
      </c>
      <c r="O16" s="205">
        <f>_xlfn.IFNA(INDEX(input_data!$1:$1048576,MATCH($B16,input_data!$C:$C,0),MATCH(O$4,input_data!$1:$1,0)),"")</f>
        <v>0.23643841409159899</v>
      </c>
      <c r="P16" s="205">
        <f>_xlfn.IFNA(INDEX(input_data!$1:$1048576,MATCH($B16,input_data!$C:$C,0),MATCH(P$4,input_data!$1:$1,0)),"")</f>
        <v>8.0406082722989893</v>
      </c>
      <c r="Q16" s="205">
        <f>_xlfn.IFNA(INDEX(input_data!$1:$1048576,MATCH($B16,input_data!$C:$C,0),MATCH(Q$4,input_data!$1:$1,0)),"")</f>
        <v>0</v>
      </c>
      <c r="R16" s="205">
        <f>_xlfn.IFNA(INDEX(input_data!$1:$1048576,MATCH($B16,input_data!$C:$C,0),MATCH(R$4,input_data!$1:$1,0)),"")</f>
        <v>0</v>
      </c>
      <c r="S16" s="205">
        <f>_xlfn.IFNA(INDEX(input_data!$1:$1048576,MATCH($B16,input_data!$C:$C,0),MATCH(S$4,input_data!$1:$1,0)),"")</f>
        <v>0</v>
      </c>
      <c r="T16" s="205">
        <f>_xlfn.IFNA(INDEX(input_data!$1:$1048576,MATCH($B16,input_data!$C:$C,0),MATCH(T$4,input_data!$1:$1,0)),"")</f>
        <v>1.88597652079595</v>
      </c>
      <c r="U16" s="205">
        <f>_xlfn.IFNA(INDEX(input_data!$1:$1048576,MATCH($B16,input_data!$C:$C,0),MATCH(U$4,input_data!$1:$1,0)),"")</f>
        <v>8.7188464008623207E-2</v>
      </c>
      <c r="V16" s="205">
        <f>_xlfn.IFNA(INDEX(input_data!$1:$1048576,MATCH($B16,input_data!$C:$C,0),MATCH(V$4,input_data!$1:$1,0)),"")</f>
        <v>0.198390054517908</v>
      </c>
      <c r="W16" s="205">
        <f>_xlfn.IFNA(INDEX(input_data!$1:$1048576,MATCH($B16,input_data!$C:$C,0),MATCH(W$4,input_data!$1:$1,0)),"")</f>
        <v>0.19837638747960501</v>
      </c>
      <c r="X16" s="221">
        <f>_xlfn.IFNA(INDEX(input_data!$1:$1048576,MATCH($B16,input_data!$C:$C,0),MATCH(X$4,input_data!$1:$1,0)),"")</f>
        <v>13.5250642467714</v>
      </c>
      <c r="Y16" s="129">
        <f t="shared" si="1"/>
        <v>-3.9249396226528122E-2</v>
      </c>
      <c r="AA16" s="101"/>
    </row>
    <row r="17" spans="1:27" x14ac:dyDescent="0.35">
      <c r="A17" s="69" t="s">
        <v>512</v>
      </c>
      <c r="B17" s="57" t="s">
        <v>41</v>
      </c>
      <c r="C17" s="57" t="s">
        <v>513</v>
      </c>
      <c r="D17" s="57"/>
      <c r="E17" s="57"/>
      <c r="F17" s="57" t="s">
        <v>514</v>
      </c>
      <c r="G17" s="205">
        <f>_xlfn.IFNA(INDEX(input_data!$1:$1048576,MATCH($B17,input_data!$C:$C,0),MATCH(G$4,input_data!$1:$1,0)),"")</f>
        <v>20.061896470000001</v>
      </c>
      <c r="H17" s="205">
        <f>_xlfn.IFNA(INDEX(input_data!$1:$1048576,MATCH($B17,input_data!$C:$C,0),MATCH(H$4,input_data!$1:$1,0)),"")</f>
        <v>0.144370964791667</v>
      </c>
      <c r="I17" s="205">
        <f>_xlfn.IFNA(INDEX(input_data!$1:$1048576,MATCH($B17,input_data!$C:$C,0),MATCH(I$4,input_data!$1:$1,0)),"")</f>
        <v>22.82902812</v>
      </c>
      <c r="J17" s="205">
        <f>_xlfn.IFNA(INDEX(input_data!$1:$1048576,MATCH($B17,input_data!$C:$C,0),MATCH(J$4,input_data!$1:$1,0)),"")</f>
        <v>0</v>
      </c>
      <c r="K17" s="205">
        <f>_xlfn.IFNA(INDEX(input_data!$1:$1048576,MATCH($B17,input_data!$C:$C,0),MATCH(K$4,input_data!$1:$1,0)),"")</f>
        <v>0</v>
      </c>
      <c r="L17" s="205">
        <f>_xlfn.IFNA(INDEX(input_data!$1:$1048576,MATCH($B17,input_data!$C:$C,0),MATCH(L$4,input_data!$1:$1,0)),"")</f>
        <v>0</v>
      </c>
      <c r="M17" s="225">
        <f>_xlfn.IFNA(INDEX(input_data!$1:$1048576,MATCH($B17,input_data!$C:$C,0),MATCH(M$4,input_data!$1:$1,0)),"")</f>
        <v>43.035295554791702</v>
      </c>
      <c r="N17" s="205">
        <f>_xlfn.IFNA(INDEX(input_data!$1:$1048576,MATCH($B17,input_data!$C:$C,0),MATCH(N$4,input_data!$1:$1,0)),"")</f>
        <v>16.2089112252572</v>
      </c>
      <c r="O17" s="205">
        <f>_xlfn.IFNA(INDEX(input_data!$1:$1048576,MATCH($B17,input_data!$C:$C,0),MATCH(O$4,input_data!$1:$1,0)),"")</f>
        <v>0.89619473998287902</v>
      </c>
      <c r="P17" s="205">
        <f>_xlfn.IFNA(INDEX(input_data!$1:$1048576,MATCH($B17,input_data!$C:$C,0),MATCH(P$4,input_data!$1:$1,0)),"")</f>
        <v>29.264093451055601</v>
      </c>
      <c r="Q17" s="205">
        <f>_xlfn.IFNA(INDEX(input_data!$1:$1048576,MATCH($B17,input_data!$C:$C,0),MATCH(Q$4,input_data!$1:$1,0)),"")</f>
        <v>0</v>
      </c>
      <c r="R17" s="205">
        <f>_xlfn.IFNA(INDEX(input_data!$1:$1048576,MATCH($B17,input_data!$C:$C,0),MATCH(R$4,input_data!$1:$1,0)),"")</f>
        <v>0</v>
      </c>
      <c r="S17" s="205">
        <f>_xlfn.IFNA(INDEX(input_data!$1:$1048576,MATCH($B17,input_data!$C:$C,0),MATCH(S$4,input_data!$1:$1,0)),"")</f>
        <v>0</v>
      </c>
      <c r="T17" s="205">
        <f>_xlfn.IFNA(INDEX(input_data!$1:$1048576,MATCH($B17,input_data!$C:$C,0),MATCH(T$4,input_data!$1:$1,0)),"")</f>
        <v>0</v>
      </c>
      <c r="U17" s="205">
        <f>_xlfn.IFNA(INDEX(input_data!$1:$1048576,MATCH($B17,input_data!$C:$C,0),MATCH(U$4,input_data!$1:$1,0)),"")</f>
        <v>0</v>
      </c>
      <c r="V17" s="205">
        <f>_xlfn.IFNA(INDEX(input_data!$1:$1048576,MATCH($B17,input_data!$C:$C,0),MATCH(V$4,input_data!$1:$1,0)),"")</f>
        <v>0</v>
      </c>
      <c r="W17" s="205">
        <f>_xlfn.IFNA(INDEX(input_data!$1:$1048576,MATCH($B17,input_data!$C:$C,0),MATCH(W$4,input_data!$1:$1,0)),"")</f>
        <v>0.75192474495884698</v>
      </c>
      <c r="X17" s="221">
        <f>_xlfn.IFNA(INDEX(input_data!$1:$1048576,MATCH($B17,input_data!$C:$C,0),MATCH(X$4,input_data!$1:$1,0)),"")</f>
        <v>47.1211241612545</v>
      </c>
      <c r="Y17" s="129">
        <f t="shared" si="1"/>
        <v>9.4941339516555701E-2</v>
      </c>
      <c r="AA17" s="101"/>
    </row>
    <row r="18" spans="1:27" x14ac:dyDescent="0.35">
      <c r="A18" s="69" t="s">
        <v>515</v>
      </c>
      <c r="B18" s="57" t="s">
        <v>43</v>
      </c>
      <c r="C18" s="57" t="s">
        <v>516</v>
      </c>
      <c r="D18" s="57"/>
      <c r="E18" s="57"/>
      <c r="F18" s="57" t="s">
        <v>517</v>
      </c>
      <c r="G18" s="205">
        <f>_xlfn.IFNA(INDEX(input_data!$1:$1048576,MATCH($B18,input_data!$C:$C,0),MATCH(G$4,input_data!$1:$1,0)),"")</f>
        <v>3.5445298200000002</v>
      </c>
      <c r="H18" s="205">
        <f>_xlfn.IFNA(INDEX(input_data!$1:$1048576,MATCH($B18,input_data!$C:$C,0),MATCH(H$4,input_data!$1:$1,0)),"")</f>
        <v>2.8308054395833299E-2</v>
      </c>
      <c r="I18" s="205">
        <f>_xlfn.IFNA(INDEX(input_data!$1:$1048576,MATCH($B18,input_data!$C:$C,0),MATCH(I$4,input_data!$1:$1,0)),"")</f>
        <v>4.5519174180000004</v>
      </c>
      <c r="J18" s="205">
        <f>_xlfn.IFNA(INDEX(input_data!$1:$1048576,MATCH($B18,input_data!$C:$C,0),MATCH(J$4,input_data!$1:$1,0)),"")</f>
        <v>1.60244872622222</v>
      </c>
      <c r="K18" s="205">
        <f>_xlfn.IFNA(INDEX(input_data!$1:$1048576,MATCH($B18,input_data!$C:$C,0),MATCH(K$4,input_data!$1:$1,0)),"")</f>
        <v>6.3248831120926597E-3</v>
      </c>
      <c r="L18" s="205">
        <f>_xlfn.IFNA(INDEX(input_data!$1:$1048576,MATCH($B18,input_data!$C:$C,0),MATCH(L$4,input_data!$1:$1,0)),"")</f>
        <v>4.33928311682669E-2</v>
      </c>
      <c r="M18" s="225">
        <f>_xlfn.IFNA(INDEX(input_data!$1:$1048576,MATCH($B18,input_data!$C:$C,0),MATCH(M$4,input_data!$1:$1,0)),"")</f>
        <v>9.7769217328984208</v>
      </c>
      <c r="N18" s="205">
        <f>_xlfn.IFNA(INDEX(input_data!$1:$1048576,MATCH($B18,input_data!$C:$C,0),MATCH(N$4,input_data!$1:$1,0)),"")</f>
        <v>2.1390370244885402</v>
      </c>
      <c r="O18" s="205">
        <f>_xlfn.IFNA(INDEX(input_data!$1:$1048576,MATCH($B18,input_data!$C:$C,0),MATCH(O$4,input_data!$1:$1,0)),"")</f>
        <v>0.17572459553419001</v>
      </c>
      <c r="P18" s="205">
        <f>_xlfn.IFNA(INDEX(input_data!$1:$1048576,MATCH($B18,input_data!$C:$C,0),MATCH(P$4,input_data!$1:$1,0)),"")</f>
        <v>6.0237262862847096</v>
      </c>
      <c r="Q18" s="205">
        <f>_xlfn.IFNA(INDEX(input_data!$1:$1048576,MATCH($B18,input_data!$C:$C,0),MATCH(Q$4,input_data!$1:$1,0)),"")</f>
        <v>0</v>
      </c>
      <c r="R18" s="205">
        <f>_xlfn.IFNA(INDEX(input_data!$1:$1048576,MATCH($B18,input_data!$C:$C,0),MATCH(R$4,input_data!$1:$1,0)),"")</f>
        <v>0</v>
      </c>
      <c r="S18" s="205">
        <f>_xlfn.IFNA(INDEX(input_data!$1:$1048576,MATCH($B18,input_data!$C:$C,0),MATCH(S$4,input_data!$1:$1,0)),"")</f>
        <v>0</v>
      </c>
      <c r="T18" s="205">
        <f>_xlfn.IFNA(INDEX(input_data!$1:$1048576,MATCH($B18,input_data!$C:$C,0),MATCH(T$4,input_data!$1:$1,0)),"")</f>
        <v>0.80187062976848</v>
      </c>
      <c r="U18" s="205">
        <f>_xlfn.IFNA(INDEX(input_data!$1:$1048576,MATCH($B18,input_data!$C:$C,0),MATCH(U$4,input_data!$1:$1,0)),"")</f>
        <v>0.237960687051786</v>
      </c>
      <c r="V18" s="205">
        <f>_xlfn.IFNA(INDEX(input_data!$1:$1048576,MATCH($B18,input_data!$C:$C,0),MATCH(V$4,input_data!$1:$1,0)),"")</f>
        <v>9.5935980135049004E-2</v>
      </c>
      <c r="W18" s="205">
        <f>_xlfn.IFNA(INDEX(input_data!$1:$1048576,MATCH($B18,input_data!$C:$C,0),MATCH(W$4,input_data!$1:$1,0)),"")</f>
        <v>0.14743635554978801</v>
      </c>
      <c r="X18" s="221">
        <f>_xlfn.IFNA(INDEX(input_data!$1:$1048576,MATCH($B18,input_data!$C:$C,0),MATCH(X$4,input_data!$1:$1,0)),"")</f>
        <v>9.6216915588125396</v>
      </c>
      <c r="Y18" s="129">
        <f t="shared" si="1"/>
        <v>-1.5877203308639176E-2</v>
      </c>
      <c r="AA18" s="101"/>
    </row>
    <row r="19" spans="1:27" x14ac:dyDescent="0.35">
      <c r="A19" s="69" t="s">
        <v>518</v>
      </c>
      <c r="B19" s="57" t="s">
        <v>44</v>
      </c>
      <c r="C19" s="57" t="s">
        <v>519</v>
      </c>
      <c r="D19" s="57"/>
      <c r="E19" s="57"/>
      <c r="F19" s="57" t="s">
        <v>520</v>
      </c>
      <c r="G19" s="205">
        <f>_xlfn.IFNA(INDEX(input_data!$1:$1048576,MATCH($B19,input_data!$C:$C,0),MATCH(G$4,input_data!$1:$1,0)),"")</f>
        <v>98.835200189999995</v>
      </c>
      <c r="H19" s="205">
        <f>_xlfn.IFNA(INDEX(input_data!$1:$1048576,MATCH($B19,input_data!$C:$C,0),MATCH(H$4,input_data!$1:$1,0)),"")</f>
        <v>0.76370888985416696</v>
      </c>
      <c r="I19" s="205">
        <f>_xlfn.IFNA(INDEX(input_data!$1:$1048576,MATCH($B19,input_data!$C:$C,0),MATCH(I$4,input_data!$1:$1,0)),"")</f>
        <v>44.187747749000003</v>
      </c>
      <c r="J19" s="205">
        <f>_xlfn.IFNA(INDEX(input_data!$1:$1048576,MATCH($B19,input_data!$C:$C,0),MATCH(J$4,input_data!$1:$1,0)),"")</f>
        <v>3.7645312777777802</v>
      </c>
      <c r="K19" s="205">
        <f>_xlfn.IFNA(INDEX(input_data!$1:$1048576,MATCH($B19,input_data!$C:$C,0),MATCH(K$4,input_data!$1:$1,0)),"")</f>
        <v>0.168857612322727</v>
      </c>
      <c r="L19" s="205">
        <f>_xlfn.IFNA(INDEX(input_data!$1:$1048576,MATCH($B19,input_data!$C:$C,0),MATCH(L$4,input_data!$1:$1,0)),"")</f>
        <v>0</v>
      </c>
      <c r="M19" s="225">
        <f>_xlfn.IFNA(INDEX(input_data!$1:$1048576,MATCH($B19,input_data!$C:$C,0),MATCH(M$4,input_data!$1:$1,0)),"")</f>
        <v>147.72004571895499</v>
      </c>
      <c r="N19" s="205">
        <f>_xlfn.IFNA(INDEX(input_data!$1:$1048576,MATCH($B19,input_data!$C:$C,0),MATCH(N$4,input_data!$1:$1,0)),"")</f>
        <v>76.375092489554007</v>
      </c>
      <c r="O19" s="205">
        <f>_xlfn.IFNA(INDEX(input_data!$1:$1048576,MATCH($B19,input_data!$C:$C,0),MATCH(O$4,input_data!$1:$1,0)),"")</f>
        <v>4.7407862854945497</v>
      </c>
      <c r="P19" s="205">
        <f>_xlfn.IFNA(INDEX(input_data!$1:$1048576,MATCH($B19,input_data!$C:$C,0),MATCH(P$4,input_data!$1:$1,0)),"")</f>
        <v>72.207339470932695</v>
      </c>
      <c r="Q19" s="205">
        <f>_xlfn.IFNA(INDEX(input_data!$1:$1048576,MATCH($B19,input_data!$C:$C,0),MATCH(Q$4,input_data!$1:$1,0)),"")</f>
        <v>10.706519236419799</v>
      </c>
      <c r="R19" s="205">
        <f>_xlfn.IFNA(INDEX(input_data!$1:$1048576,MATCH($B19,input_data!$C:$C,0),MATCH(R$4,input_data!$1:$1,0)),"")</f>
        <v>10.5065245429005</v>
      </c>
      <c r="S19" s="205">
        <f>_xlfn.IFNA(INDEX(input_data!$1:$1048576,MATCH($B19,input_data!$C:$C,0),MATCH(S$4,input_data!$1:$1,0)),"")</f>
        <v>0.61631641262939096</v>
      </c>
      <c r="T19" s="205">
        <f>_xlfn.IFNA(INDEX(input_data!$1:$1048576,MATCH($B19,input_data!$C:$C,0),MATCH(T$4,input_data!$1:$1,0)),"")</f>
        <v>1.0726097044770799</v>
      </c>
      <c r="U19" s="205">
        <f>_xlfn.IFNA(INDEX(input_data!$1:$1048576,MATCH($B19,input_data!$C:$C,0),MATCH(U$4,input_data!$1:$1,0)),"")</f>
        <v>0</v>
      </c>
      <c r="V19" s="205">
        <f>_xlfn.IFNA(INDEX(input_data!$1:$1048576,MATCH($B19,input_data!$C:$C,0),MATCH(V$4,input_data!$1:$1,0)),"")</f>
        <v>0.43429324782543099</v>
      </c>
      <c r="W19" s="205">
        <f>_xlfn.IFNA(INDEX(input_data!$1:$1048576,MATCH($B19,input_data!$C:$C,0),MATCH(W$4,input_data!$1:$1,0)),"")</f>
        <v>3.9776114374004501</v>
      </c>
      <c r="X19" s="221">
        <f>_xlfn.IFNA(INDEX(input_data!$1:$1048576,MATCH($B19,input_data!$C:$C,0),MATCH(X$4,input_data!$1:$1,0)),"")</f>
        <v>180.63709282763401</v>
      </c>
      <c r="Y19" s="129">
        <f t="shared" si="1"/>
        <v>0.2228339894458562</v>
      </c>
      <c r="AA19" s="101"/>
    </row>
    <row r="20" spans="1:27" x14ac:dyDescent="0.35">
      <c r="A20" s="69" t="s">
        <v>521</v>
      </c>
      <c r="B20" s="57" t="s">
        <v>45</v>
      </c>
      <c r="C20" s="57" t="s">
        <v>522</v>
      </c>
      <c r="D20" s="57"/>
      <c r="E20" s="57"/>
      <c r="F20" s="57" t="s">
        <v>523</v>
      </c>
      <c r="G20" s="205">
        <f>_xlfn.IFNA(INDEX(input_data!$1:$1048576,MATCH($B20,input_data!$C:$C,0),MATCH(G$4,input_data!$1:$1,0)),"")</f>
        <v>107.33593451</v>
      </c>
      <c r="H20" s="205">
        <f>_xlfn.IFNA(INDEX(input_data!$1:$1048576,MATCH($B20,input_data!$C:$C,0),MATCH(H$4,input_data!$1:$1,0)),"")</f>
        <v>0.777368803020833</v>
      </c>
      <c r="I20" s="205">
        <f>_xlfn.IFNA(INDEX(input_data!$1:$1048576,MATCH($B20,input_data!$C:$C,0),MATCH(I$4,input_data!$1:$1,0)),"")</f>
        <v>145.63965257000001</v>
      </c>
      <c r="J20" s="205">
        <f>_xlfn.IFNA(INDEX(input_data!$1:$1048576,MATCH($B20,input_data!$C:$C,0),MATCH(J$4,input_data!$1:$1,0)),"")</f>
        <v>10.0919101688889</v>
      </c>
      <c r="K20" s="205">
        <f>_xlfn.IFNA(INDEX(input_data!$1:$1048576,MATCH($B20,input_data!$C:$C,0),MATCH(K$4,input_data!$1:$1,0)),"")</f>
        <v>0.17328197176809301</v>
      </c>
      <c r="L20" s="205">
        <f>_xlfn.IFNA(INDEX(input_data!$1:$1048576,MATCH($B20,input_data!$C:$C,0),MATCH(L$4,input_data!$1:$1,0)),"")</f>
        <v>0</v>
      </c>
      <c r="M20" s="225">
        <f>_xlfn.IFNA(INDEX(input_data!$1:$1048576,MATCH($B20,input_data!$C:$C,0),MATCH(M$4,input_data!$1:$1,0)),"")</f>
        <v>264.01814802367801</v>
      </c>
      <c r="N20" s="205">
        <f>_xlfn.IFNA(INDEX(input_data!$1:$1048576,MATCH($B20,input_data!$C:$C,0),MATCH(N$4,input_data!$1:$1,0)),"")</f>
        <v>65.249256339369197</v>
      </c>
      <c r="O20" s="205">
        <f>_xlfn.IFNA(INDEX(input_data!$1:$1048576,MATCH($B20,input_data!$C:$C,0),MATCH(O$4,input_data!$1:$1,0)),"")</f>
        <v>4.82558133016685</v>
      </c>
      <c r="P20" s="205">
        <f>_xlfn.IFNA(INDEX(input_data!$1:$1048576,MATCH($B20,input_data!$C:$C,0),MATCH(P$4,input_data!$1:$1,0)),"")</f>
        <v>207.22961457716099</v>
      </c>
      <c r="Q20" s="205">
        <f>_xlfn.IFNA(INDEX(input_data!$1:$1048576,MATCH($B20,input_data!$C:$C,0),MATCH(Q$4,input_data!$1:$1,0)),"")</f>
        <v>9.6211203717488392</v>
      </c>
      <c r="R20" s="205">
        <f>_xlfn.IFNA(INDEX(input_data!$1:$1048576,MATCH($B20,input_data!$C:$C,0),MATCH(R$4,input_data!$1:$1,0)),"")</f>
        <v>12.0589520293604</v>
      </c>
      <c r="S20" s="205">
        <f>_xlfn.IFNA(INDEX(input_data!$1:$1048576,MATCH($B20,input_data!$C:$C,0),MATCH(S$4,input_data!$1:$1,0)),"")</f>
        <v>0.97705504824599998</v>
      </c>
      <c r="T20" s="205">
        <f>_xlfn.IFNA(INDEX(input_data!$1:$1048576,MATCH($B20,input_data!$C:$C,0),MATCH(T$4,input_data!$1:$1,0)),"")</f>
        <v>4.8470793375973003</v>
      </c>
      <c r="U20" s="205">
        <f>_xlfn.IFNA(INDEX(input_data!$1:$1048576,MATCH($B20,input_data!$C:$C,0),MATCH(U$4,input_data!$1:$1,0)),"")</f>
        <v>0</v>
      </c>
      <c r="V20" s="205">
        <f>_xlfn.IFNA(INDEX(input_data!$1:$1048576,MATCH($B20,input_data!$C:$C,0),MATCH(V$4,input_data!$1:$1,0)),"")</f>
        <v>0.61859753453607302</v>
      </c>
      <c r="W20" s="205">
        <f>_xlfn.IFNA(INDEX(input_data!$1:$1048576,MATCH($B20,input_data!$C:$C,0),MATCH(W$4,input_data!$1:$1,0)),"")</f>
        <v>4.0487561083373604</v>
      </c>
      <c r="X20" s="221">
        <f>_xlfn.IFNA(INDEX(input_data!$1:$1048576,MATCH($B20,input_data!$C:$C,0),MATCH(X$4,input_data!$1:$1,0)),"")</f>
        <v>309.476012676523</v>
      </c>
      <c r="Y20" s="129">
        <f t="shared" si="1"/>
        <v>0.17217704537783574</v>
      </c>
      <c r="AA20" s="101"/>
    </row>
    <row r="21" spans="1:27" x14ac:dyDescent="0.35">
      <c r="A21" s="69" t="s">
        <v>524</v>
      </c>
      <c r="B21" s="57" t="s">
        <v>46</v>
      </c>
      <c r="C21" s="57" t="s">
        <v>525</v>
      </c>
      <c r="D21" s="57"/>
      <c r="E21" s="57"/>
      <c r="F21" s="57" t="s">
        <v>526</v>
      </c>
      <c r="G21" s="205">
        <f>_xlfn.IFNA(INDEX(input_data!$1:$1048576,MATCH($B21,input_data!$C:$C,0),MATCH(G$4,input_data!$1:$1,0)),"")</f>
        <v>97.895542019999993</v>
      </c>
      <c r="H21" s="205">
        <f>_xlfn.IFNA(INDEX(input_data!$1:$1048576,MATCH($B21,input_data!$C:$C,0),MATCH(H$4,input_data!$1:$1,0)),"")</f>
        <v>0.75359387629166696</v>
      </c>
      <c r="I21" s="205">
        <f>_xlfn.IFNA(INDEX(input_data!$1:$1048576,MATCH($B21,input_data!$C:$C,0),MATCH(I$4,input_data!$1:$1,0)),"")</f>
        <v>75.119056551</v>
      </c>
      <c r="J21" s="205">
        <f>_xlfn.IFNA(INDEX(input_data!$1:$1048576,MATCH($B21,input_data!$C:$C,0),MATCH(J$4,input_data!$1:$1,0)),"")</f>
        <v>5.60970319222222</v>
      </c>
      <c r="K21" s="205">
        <f>_xlfn.IFNA(INDEX(input_data!$1:$1048576,MATCH($B21,input_data!$C:$C,0),MATCH(K$4,input_data!$1:$1,0)),"")</f>
        <v>0.16704834590652701</v>
      </c>
      <c r="L21" s="205">
        <f>_xlfn.IFNA(INDEX(input_data!$1:$1048576,MATCH($B21,input_data!$C:$C,0),MATCH(L$4,input_data!$1:$1,0)),"")</f>
        <v>0</v>
      </c>
      <c r="M21" s="225">
        <f>_xlfn.IFNA(INDEX(input_data!$1:$1048576,MATCH($B21,input_data!$C:$C,0),MATCH(M$4,input_data!$1:$1,0)),"")</f>
        <v>179.54494398541999</v>
      </c>
      <c r="N21" s="205">
        <f>_xlfn.IFNA(INDEX(input_data!$1:$1048576,MATCH($B21,input_data!$C:$C,0),MATCH(N$4,input_data!$1:$1,0)),"")</f>
        <v>70.363409192360294</v>
      </c>
      <c r="O21" s="205">
        <f>_xlfn.IFNA(INDEX(input_data!$1:$1048576,MATCH($B21,input_data!$C:$C,0),MATCH(O$4,input_data!$1:$1,0)),"")</f>
        <v>4.6779965004611599</v>
      </c>
      <c r="P21" s="205">
        <f>_xlfn.IFNA(INDEX(input_data!$1:$1048576,MATCH($B21,input_data!$C:$C,0),MATCH(P$4,input_data!$1:$1,0)),"")</f>
        <v>109.333647255817</v>
      </c>
      <c r="Q21" s="205">
        <f>_xlfn.IFNA(INDEX(input_data!$1:$1048576,MATCH($B21,input_data!$C:$C,0),MATCH(Q$4,input_data!$1:$1,0)),"")</f>
        <v>13.4499860471518</v>
      </c>
      <c r="R21" s="205">
        <f>_xlfn.IFNA(INDEX(input_data!$1:$1048576,MATCH($B21,input_data!$C:$C,0),MATCH(R$4,input_data!$1:$1,0)),"")</f>
        <v>13.691732032699401</v>
      </c>
      <c r="S21" s="205">
        <f>_xlfn.IFNA(INDEX(input_data!$1:$1048576,MATCH($B21,input_data!$C:$C,0),MATCH(S$4,input_data!$1:$1,0)),"")</f>
        <v>0.83592063209471901</v>
      </c>
      <c r="T21" s="205">
        <f>_xlfn.IFNA(INDEX(input_data!$1:$1048576,MATCH($B21,input_data!$C:$C,0),MATCH(T$4,input_data!$1:$1,0)),"")</f>
        <v>2.1762529384629499</v>
      </c>
      <c r="U21" s="205">
        <f>_xlfn.IFNA(INDEX(input_data!$1:$1048576,MATCH($B21,input_data!$C:$C,0),MATCH(U$4,input_data!$1:$1,0)),"")</f>
        <v>0</v>
      </c>
      <c r="V21" s="205">
        <f>_xlfn.IFNA(INDEX(input_data!$1:$1048576,MATCH($B21,input_data!$C:$C,0),MATCH(V$4,input_data!$1:$1,0)),"")</f>
        <v>0.32101502023162998</v>
      </c>
      <c r="W21" s="205">
        <f>_xlfn.IFNA(INDEX(input_data!$1:$1048576,MATCH($B21,input_data!$C:$C,0),MATCH(W$4,input_data!$1:$1,0)),"")</f>
        <v>3.9249295784137699</v>
      </c>
      <c r="X21" s="221">
        <f>_xlfn.IFNA(INDEX(input_data!$1:$1048576,MATCH($B21,input_data!$C:$C,0),MATCH(X$4,input_data!$1:$1,0)),"")</f>
        <v>218.774889197693</v>
      </c>
      <c r="Y21" s="129">
        <f t="shared" si="1"/>
        <v>0.21849651870708597</v>
      </c>
      <c r="AA21" s="101"/>
    </row>
    <row r="22" spans="1:27" x14ac:dyDescent="0.35">
      <c r="A22" s="69" t="s">
        <v>527</v>
      </c>
      <c r="B22" s="57" t="s">
        <v>47</v>
      </c>
      <c r="C22" s="57" t="s">
        <v>528</v>
      </c>
      <c r="D22" s="57"/>
      <c r="E22" s="57"/>
      <c r="F22" s="57" t="s">
        <v>529</v>
      </c>
      <c r="G22" s="205">
        <f>_xlfn.IFNA(INDEX(input_data!$1:$1048576,MATCH($B22,input_data!$C:$C,0),MATCH(G$4,input_data!$1:$1,0)),"")</f>
        <v>6.3209619799999999</v>
      </c>
      <c r="H22" s="205">
        <f>_xlfn.IFNA(INDEX(input_data!$1:$1048576,MATCH($B22,input_data!$C:$C,0),MATCH(H$4,input_data!$1:$1,0)),"")</f>
        <v>4.14221101875E-2</v>
      </c>
      <c r="I22" s="205">
        <f>_xlfn.IFNA(INDEX(input_data!$1:$1048576,MATCH($B22,input_data!$C:$C,0),MATCH(I$4,input_data!$1:$1,0)),"")</f>
        <v>3.9182618100000002</v>
      </c>
      <c r="J22" s="205">
        <f>_xlfn.IFNA(INDEX(input_data!$1:$1048576,MATCH($B22,input_data!$C:$C,0),MATCH(J$4,input_data!$1:$1,0)),"")</f>
        <v>0.46693072088888898</v>
      </c>
      <c r="K22" s="205">
        <f>_xlfn.IFNA(INDEX(input_data!$1:$1048576,MATCH($B22,input_data!$C:$C,0),MATCH(K$4,input_data!$1:$1,0)),"")</f>
        <v>9.1194575271790809E-3</v>
      </c>
      <c r="L22" s="205">
        <f>_xlfn.IFNA(INDEX(input_data!$1:$1048576,MATCH($B22,input_data!$C:$C,0),MATCH(L$4,input_data!$1:$1,0)),"")</f>
        <v>0</v>
      </c>
      <c r="M22" s="225">
        <f>_xlfn.IFNA(INDEX(input_data!$1:$1048576,MATCH($B22,input_data!$C:$C,0),MATCH(M$4,input_data!$1:$1,0)),"")</f>
        <v>10.7566960786036</v>
      </c>
      <c r="N22" s="205">
        <f>_xlfn.IFNA(INDEX(input_data!$1:$1048576,MATCH($B22,input_data!$C:$C,0),MATCH(N$4,input_data!$1:$1,0)),"")</f>
        <v>4.4479716474198199</v>
      </c>
      <c r="O22" s="205">
        <f>_xlfn.IFNA(INDEX(input_data!$1:$1048576,MATCH($B22,input_data!$C:$C,0),MATCH(O$4,input_data!$1:$1,0)),"")</f>
        <v>0.25713118500967502</v>
      </c>
      <c r="P22" s="205">
        <f>_xlfn.IFNA(INDEX(input_data!$1:$1048576,MATCH($B22,input_data!$C:$C,0),MATCH(P$4,input_data!$1:$1,0)),"")</f>
        <v>4.9964577936185597</v>
      </c>
      <c r="Q22" s="205">
        <f>_xlfn.IFNA(INDEX(input_data!$1:$1048576,MATCH($B22,input_data!$C:$C,0),MATCH(Q$4,input_data!$1:$1,0)),"")</f>
        <v>0</v>
      </c>
      <c r="R22" s="205">
        <f>_xlfn.IFNA(INDEX(input_data!$1:$1048576,MATCH($B22,input_data!$C:$C,0),MATCH(R$4,input_data!$1:$1,0)),"")</f>
        <v>0</v>
      </c>
      <c r="S22" s="205">
        <f>_xlfn.IFNA(INDEX(input_data!$1:$1048576,MATCH($B22,input_data!$C:$C,0),MATCH(S$4,input_data!$1:$1,0)),"")</f>
        <v>0</v>
      </c>
      <c r="T22" s="205">
        <f>_xlfn.IFNA(INDEX(input_data!$1:$1048576,MATCH($B22,input_data!$C:$C,0),MATCH(T$4,input_data!$1:$1,0)),"")</f>
        <v>0.101558888808264</v>
      </c>
      <c r="U22" s="205">
        <f>_xlfn.IFNA(INDEX(input_data!$1:$1048576,MATCH($B22,input_data!$C:$C,0),MATCH(U$4,input_data!$1:$1,0)),"")</f>
        <v>0</v>
      </c>
      <c r="V22" s="205">
        <f>_xlfn.IFNA(INDEX(input_data!$1:$1048576,MATCH($B22,input_data!$C:$C,0),MATCH(V$4,input_data!$1:$1,0)),"")</f>
        <v>0.14037950795787801</v>
      </c>
      <c r="W22" s="205">
        <f>_xlfn.IFNA(INDEX(input_data!$1:$1048576,MATCH($B22,input_data!$C:$C,0),MATCH(W$4,input_data!$1:$1,0)),"")</f>
        <v>0.21573803787132201</v>
      </c>
      <c r="X22" s="221">
        <f>_xlfn.IFNA(INDEX(input_data!$1:$1048576,MATCH($B22,input_data!$C:$C,0),MATCH(X$4,input_data!$1:$1,0)),"")</f>
        <v>10.1592370606855</v>
      </c>
      <c r="Y22" s="129">
        <f t="shared" si="1"/>
        <v>-5.5542985834332481E-2</v>
      </c>
      <c r="AA22" s="101"/>
    </row>
    <row r="23" spans="1:27" x14ac:dyDescent="0.35">
      <c r="A23" s="69" t="s">
        <v>530</v>
      </c>
      <c r="B23" s="57" t="s">
        <v>48</v>
      </c>
      <c r="C23" s="57" t="s">
        <v>531</v>
      </c>
      <c r="D23" s="57"/>
      <c r="E23" s="57"/>
      <c r="F23" s="57" t="s">
        <v>532</v>
      </c>
      <c r="G23" s="205">
        <f>_xlfn.IFNA(INDEX(input_data!$1:$1048576,MATCH($B23,input_data!$C:$C,0),MATCH(G$4,input_data!$1:$1,0)),"")</f>
        <v>9.5854061599999998</v>
      </c>
      <c r="H23" s="205">
        <f>_xlfn.IFNA(INDEX(input_data!$1:$1048576,MATCH($B23,input_data!$C:$C,0),MATCH(H$4,input_data!$1:$1,0)),"")</f>
        <v>7.5465365208333302E-2</v>
      </c>
      <c r="I23" s="205">
        <f>_xlfn.IFNA(INDEX(input_data!$1:$1048576,MATCH($B23,input_data!$C:$C,0),MATCH(I$4,input_data!$1:$1,0)),"")</f>
        <v>14.50649061</v>
      </c>
      <c r="J23" s="205">
        <f>_xlfn.IFNA(INDEX(input_data!$1:$1048576,MATCH($B23,input_data!$C:$C,0),MATCH(J$4,input_data!$1:$1,0)),"")</f>
        <v>2.83288824888889</v>
      </c>
      <c r="K23" s="205">
        <f>_xlfn.IFNA(INDEX(input_data!$1:$1048576,MATCH($B23,input_data!$C:$C,0),MATCH(K$4,input_data!$1:$1,0)),"")</f>
        <v>1.6829786857827201E-2</v>
      </c>
      <c r="L23" s="205">
        <f>_xlfn.IFNA(INDEX(input_data!$1:$1048576,MATCH($B23,input_data!$C:$C,0),MATCH(L$4,input_data!$1:$1,0)),"")</f>
        <v>0</v>
      </c>
      <c r="M23" s="225">
        <f>_xlfn.IFNA(INDEX(input_data!$1:$1048576,MATCH($B23,input_data!$C:$C,0),MATCH(M$4,input_data!$1:$1,0)),"")</f>
        <v>27.017080170955001</v>
      </c>
      <c r="N23" s="205">
        <f>_xlfn.IFNA(INDEX(input_data!$1:$1048576,MATCH($B23,input_data!$C:$C,0),MATCH(N$4,input_data!$1:$1,0)),"")</f>
        <v>5.7023774333423001</v>
      </c>
      <c r="O23" s="205">
        <f>_xlfn.IFNA(INDEX(input_data!$1:$1048576,MATCH($B23,input_data!$C:$C,0),MATCH(O$4,input_data!$1:$1,0)),"")</f>
        <v>0.46845751457807799</v>
      </c>
      <c r="P23" s="205">
        <f>_xlfn.IFNA(INDEX(input_data!$1:$1048576,MATCH($B23,input_data!$C:$C,0),MATCH(P$4,input_data!$1:$1,0)),"")</f>
        <v>17.406885170726099</v>
      </c>
      <c r="Q23" s="205">
        <f>_xlfn.IFNA(INDEX(input_data!$1:$1048576,MATCH($B23,input_data!$C:$C,0),MATCH(Q$4,input_data!$1:$1,0)),"")</f>
        <v>0</v>
      </c>
      <c r="R23" s="205">
        <f>_xlfn.IFNA(INDEX(input_data!$1:$1048576,MATCH($B23,input_data!$C:$C,0),MATCH(R$4,input_data!$1:$1,0)),"")</f>
        <v>0</v>
      </c>
      <c r="S23" s="205">
        <f>_xlfn.IFNA(INDEX(input_data!$1:$1048576,MATCH($B23,input_data!$C:$C,0),MATCH(S$4,input_data!$1:$1,0)),"")</f>
        <v>0</v>
      </c>
      <c r="T23" s="205">
        <f>_xlfn.IFNA(INDEX(input_data!$1:$1048576,MATCH($B23,input_data!$C:$C,0),MATCH(T$4,input_data!$1:$1,0)),"")</f>
        <v>0.35300208652688098</v>
      </c>
      <c r="U23" s="205">
        <f>_xlfn.IFNA(INDEX(input_data!$1:$1048576,MATCH($B23,input_data!$C:$C,0),MATCH(U$4,input_data!$1:$1,0)),"")</f>
        <v>0</v>
      </c>
      <c r="V23" s="205">
        <f>_xlfn.IFNA(INDEX(input_data!$1:$1048576,MATCH($B23,input_data!$C:$C,0),MATCH(V$4,input_data!$1:$1,0)),"")</f>
        <v>0.25575207998662802</v>
      </c>
      <c r="W23" s="205">
        <f>_xlfn.IFNA(INDEX(input_data!$1:$1048576,MATCH($B23,input_data!$C:$C,0),MATCH(W$4,input_data!$1:$1,0)),"")</f>
        <v>0.393044909989059</v>
      </c>
      <c r="X23" s="221">
        <f>_xlfn.IFNA(INDEX(input_data!$1:$1048576,MATCH($B23,input_data!$C:$C,0),MATCH(X$4,input_data!$1:$1,0)),"")</f>
        <v>24.579519195149</v>
      </c>
      <c r="Y23" s="129">
        <f t="shared" si="1"/>
        <v>-9.0222961192768958E-2</v>
      </c>
      <c r="AA23" s="101"/>
    </row>
    <row r="24" spans="1:27" x14ac:dyDescent="0.35">
      <c r="A24" s="69" t="s">
        <v>533</v>
      </c>
      <c r="B24" s="57" t="s">
        <v>49</v>
      </c>
      <c r="C24" s="57" t="s">
        <v>534</v>
      </c>
      <c r="D24" s="57"/>
      <c r="E24" s="57"/>
      <c r="F24" s="57" t="s">
        <v>535</v>
      </c>
      <c r="G24" s="205">
        <f>_xlfn.IFNA(INDEX(input_data!$1:$1048576,MATCH($B24,input_data!$C:$C,0),MATCH(G$4,input_data!$1:$1,0)),"")</f>
        <v>5.0633095199999998</v>
      </c>
      <c r="H24" s="205">
        <f>_xlfn.IFNA(INDEX(input_data!$1:$1048576,MATCH($B24,input_data!$C:$C,0),MATCH(H$4,input_data!$1:$1,0)),"")</f>
        <v>4.03989982083333E-2</v>
      </c>
      <c r="I24" s="205">
        <f>_xlfn.IFNA(INDEX(input_data!$1:$1048576,MATCH($B24,input_data!$C:$C,0),MATCH(I$4,input_data!$1:$1,0)),"")</f>
        <v>6.4371907320000004</v>
      </c>
      <c r="J24" s="205">
        <f>_xlfn.IFNA(INDEX(input_data!$1:$1048576,MATCH($B24,input_data!$C:$C,0),MATCH(J$4,input_data!$1:$1,0)),"")</f>
        <v>4.6913401644444503</v>
      </c>
      <c r="K24" s="205">
        <f>_xlfn.IFNA(INDEX(input_data!$1:$1048576,MATCH($B24,input_data!$C:$C,0),MATCH(K$4,input_data!$1:$1,0)),"")</f>
        <v>8.9862356154384506E-3</v>
      </c>
      <c r="L24" s="205">
        <f>_xlfn.IFNA(INDEX(input_data!$1:$1048576,MATCH($B24,input_data!$C:$C,0),MATCH(L$4,input_data!$1:$1,0)),"")</f>
        <v>0</v>
      </c>
      <c r="M24" s="225">
        <f>_xlfn.IFNA(INDEX(input_data!$1:$1048576,MATCH($B24,input_data!$C:$C,0),MATCH(M$4,input_data!$1:$1,0)),"")</f>
        <v>16.241225650268198</v>
      </c>
      <c r="N24" s="205">
        <f>_xlfn.IFNA(INDEX(input_data!$1:$1048576,MATCH($B24,input_data!$C:$C,0),MATCH(N$4,input_data!$1:$1,0)),"")</f>
        <v>3.05266309647239</v>
      </c>
      <c r="O24" s="205">
        <f>_xlfn.IFNA(INDEX(input_data!$1:$1048576,MATCH($B24,input_data!$C:$C,0),MATCH(O$4,input_data!$1:$1,0)),"")</f>
        <v>0.25078013227641299</v>
      </c>
      <c r="P24" s="205">
        <f>_xlfn.IFNA(INDEX(input_data!$1:$1048576,MATCH($B24,input_data!$C:$C,0),MATCH(P$4,input_data!$1:$1,0)),"")</f>
        <v>9.2029680422245299</v>
      </c>
      <c r="Q24" s="205">
        <f>_xlfn.IFNA(INDEX(input_data!$1:$1048576,MATCH($B24,input_data!$C:$C,0),MATCH(Q$4,input_data!$1:$1,0)),"")</f>
        <v>0</v>
      </c>
      <c r="R24" s="205">
        <f>_xlfn.IFNA(INDEX(input_data!$1:$1048576,MATCH($B24,input_data!$C:$C,0),MATCH(R$4,input_data!$1:$1,0)),"")</f>
        <v>0</v>
      </c>
      <c r="S24" s="205">
        <f>_xlfn.IFNA(INDEX(input_data!$1:$1048576,MATCH($B24,input_data!$C:$C,0),MATCH(S$4,input_data!$1:$1,0)),"")</f>
        <v>0</v>
      </c>
      <c r="T24" s="205">
        <f>_xlfn.IFNA(INDEX(input_data!$1:$1048576,MATCH($B24,input_data!$C:$C,0),MATCH(T$4,input_data!$1:$1,0)),"")</f>
        <v>2.7200051369205802</v>
      </c>
      <c r="U24" s="205">
        <f>_xlfn.IFNA(INDEX(input_data!$1:$1048576,MATCH($B24,input_data!$C:$C,0),MATCH(U$4,input_data!$1:$1,0)),"")</f>
        <v>0</v>
      </c>
      <c r="V24" s="205">
        <f>_xlfn.IFNA(INDEX(input_data!$1:$1048576,MATCH($B24,input_data!$C:$C,0),MATCH(V$4,input_data!$1:$1,0)),"")</f>
        <v>0.13691218190149601</v>
      </c>
      <c r="W24" s="205">
        <f>_xlfn.IFNA(INDEX(input_data!$1:$1048576,MATCH($B24,input_data!$C:$C,0),MATCH(W$4,input_data!$1:$1,0)),"")</f>
        <v>0.21040937304872701</v>
      </c>
      <c r="X24" s="221">
        <f>_xlfn.IFNA(INDEX(input_data!$1:$1048576,MATCH($B24,input_data!$C:$C,0),MATCH(X$4,input_data!$1:$1,0)),"")</f>
        <v>15.573737962844101</v>
      </c>
      <c r="Y24" s="129">
        <f t="shared" si="1"/>
        <v>-4.1098356848029871E-2</v>
      </c>
      <c r="AA24" s="101"/>
    </row>
    <row r="25" spans="1:27" x14ac:dyDescent="0.35">
      <c r="A25" s="69" t="s">
        <v>536</v>
      </c>
      <c r="B25" s="57" t="s">
        <v>50</v>
      </c>
      <c r="C25" s="57" t="s">
        <v>537</v>
      </c>
      <c r="D25" s="57"/>
      <c r="E25" s="57"/>
      <c r="F25" s="57" t="s">
        <v>538</v>
      </c>
      <c r="G25" s="205">
        <f>_xlfn.IFNA(INDEX(input_data!$1:$1048576,MATCH($B25,input_data!$C:$C,0),MATCH(G$4,input_data!$1:$1,0)),"")</f>
        <v>6.4724412400000002</v>
      </c>
      <c r="H25" s="205">
        <f>_xlfn.IFNA(INDEX(input_data!$1:$1048576,MATCH($B25,input_data!$C:$C,0),MATCH(H$4,input_data!$1:$1,0)),"")</f>
        <v>5.3688774124999998E-2</v>
      </c>
      <c r="I25" s="205">
        <f>_xlfn.IFNA(INDEX(input_data!$1:$1048576,MATCH($B25,input_data!$C:$C,0),MATCH(I$4,input_data!$1:$1,0)),"")</f>
        <v>5.1239320319999999</v>
      </c>
      <c r="J25" s="205">
        <f>_xlfn.IFNA(INDEX(input_data!$1:$1048576,MATCH($B25,input_data!$C:$C,0),MATCH(J$4,input_data!$1:$1,0)),"")</f>
        <v>1.59028152</v>
      </c>
      <c r="K25" s="205">
        <f>_xlfn.IFNA(INDEX(input_data!$1:$1048576,MATCH($B25,input_data!$C:$C,0),MATCH(K$4,input_data!$1:$1,0)),"")</f>
        <v>1.18950667872648E-2</v>
      </c>
      <c r="L25" s="205">
        <f>_xlfn.IFNA(INDEX(input_data!$1:$1048576,MATCH($B25,input_data!$C:$C,0),MATCH(L$4,input_data!$1:$1,0)),"")</f>
        <v>1.02811139208403E-2</v>
      </c>
      <c r="M25" s="225">
        <f>_xlfn.IFNA(INDEX(input_data!$1:$1048576,MATCH($B25,input_data!$C:$C,0),MATCH(M$4,input_data!$1:$1,0)),"")</f>
        <v>13.2625197468331</v>
      </c>
      <c r="N25" s="205">
        <f>_xlfn.IFNA(INDEX(input_data!$1:$1048576,MATCH($B25,input_data!$C:$C,0),MATCH(N$4,input_data!$1:$1,0)),"")</f>
        <v>4.2926022427878703</v>
      </c>
      <c r="O25" s="205">
        <f>_xlfn.IFNA(INDEX(input_data!$1:$1048576,MATCH($B25,input_data!$C:$C,0),MATCH(O$4,input_data!$1:$1,0)),"")</f>
        <v>0.33327751895603402</v>
      </c>
      <c r="P25" s="205">
        <f>_xlfn.IFNA(INDEX(input_data!$1:$1048576,MATCH($B25,input_data!$C:$C,0),MATCH(P$4,input_data!$1:$1,0)),"")</f>
        <v>6.8325578152499498</v>
      </c>
      <c r="Q25" s="205">
        <f>_xlfn.IFNA(INDEX(input_data!$1:$1048576,MATCH($B25,input_data!$C:$C,0),MATCH(Q$4,input_data!$1:$1,0)),"")</f>
        <v>0</v>
      </c>
      <c r="R25" s="205">
        <f>_xlfn.IFNA(INDEX(input_data!$1:$1048576,MATCH($B25,input_data!$C:$C,0),MATCH(R$4,input_data!$1:$1,0)),"")</f>
        <v>0</v>
      </c>
      <c r="S25" s="205">
        <f>_xlfn.IFNA(INDEX(input_data!$1:$1048576,MATCH($B25,input_data!$C:$C,0),MATCH(S$4,input_data!$1:$1,0)),"")</f>
        <v>0</v>
      </c>
      <c r="T25" s="205">
        <f>_xlfn.IFNA(INDEX(input_data!$1:$1048576,MATCH($B25,input_data!$C:$C,0),MATCH(T$4,input_data!$1:$1,0)),"")</f>
        <v>1.37338131058019</v>
      </c>
      <c r="U25" s="205">
        <f>_xlfn.IFNA(INDEX(input_data!$1:$1048576,MATCH($B25,input_data!$C:$C,0),MATCH(U$4,input_data!$1:$1,0)),"")</f>
        <v>5.6380302146543701E-2</v>
      </c>
      <c r="V25" s="205">
        <f>_xlfn.IFNA(INDEX(input_data!$1:$1048576,MATCH($B25,input_data!$C:$C,0),MATCH(V$4,input_data!$1:$1,0)),"")</f>
        <v>0.18195122510216</v>
      </c>
      <c r="W25" s="205">
        <f>_xlfn.IFNA(INDEX(input_data!$1:$1048576,MATCH($B25,input_data!$C:$C,0),MATCH(W$4,input_data!$1:$1,0)),"")</f>
        <v>0.27962627828546199</v>
      </c>
      <c r="X25" s="221">
        <f>_xlfn.IFNA(INDEX(input_data!$1:$1048576,MATCH($B25,input_data!$C:$C,0),MATCH(X$4,input_data!$1:$1,0)),"")</f>
        <v>13.3497766931082</v>
      </c>
      <c r="Y25" s="129">
        <f t="shared" si="1"/>
        <v>6.5792132973778727E-3</v>
      </c>
      <c r="AA25" s="101"/>
    </row>
    <row r="26" spans="1:27" x14ac:dyDescent="0.35">
      <c r="A26" s="69" t="s">
        <v>539</v>
      </c>
      <c r="B26" s="57" t="s">
        <v>51</v>
      </c>
      <c r="C26" s="57" t="s">
        <v>540</v>
      </c>
      <c r="D26" s="57"/>
      <c r="E26" s="57"/>
      <c r="F26" s="57" t="s">
        <v>541</v>
      </c>
      <c r="G26" s="205">
        <f>_xlfn.IFNA(INDEX(input_data!$1:$1048576,MATCH($B26,input_data!$C:$C,0),MATCH(G$4,input_data!$1:$1,0)),"")</f>
        <v>43.871170859999999</v>
      </c>
      <c r="H26" s="205">
        <f>_xlfn.IFNA(INDEX(input_data!$1:$1048576,MATCH($B26,input_data!$C:$C,0),MATCH(H$4,input_data!$1:$1,0)),"")</f>
        <v>0.3135462771875</v>
      </c>
      <c r="I26" s="205">
        <f>_xlfn.IFNA(INDEX(input_data!$1:$1048576,MATCH($B26,input_data!$C:$C,0),MATCH(I$4,input_data!$1:$1,0)),"")</f>
        <v>74.455328609999995</v>
      </c>
      <c r="J26" s="205">
        <f>_xlfn.IFNA(INDEX(input_data!$1:$1048576,MATCH($B26,input_data!$C:$C,0),MATCH(J$4,input_data!$1:$1,0)),"")</f>
        <v>3.7092386722222201</v>
      </c>
      <c r="K26" s="205">
        <f>_xlfn.IFNA(INDEX(input_data!$1:$1048576,MATCH($B26,input_data!$C:$C,0),MATCH(K$4,input_data!$1:$1,0)),"")</f>
        <v>7.0083152819531203E-2</v>
      </c>
      <c r="L26" s="205">
        <f>_xlfn.IFNA(INDEX(input_data!$1:$1048576,MATCH($B26,input_data!$C:$C,0),MATCH(L$4,input_data!$1:$1,0)),"")</f>
        <v>0</v>
      </c>
      <c r="M26" s="225">
        <f>_xlfn.IFNA(INDEX(input_data!$1:$1048576,MATCH($B26,input_data!$C:$C,0),MATCH(M$4,input_data!$1:$1,0)),"")</f>
        <v>122.41936757222901</v>
      </c>
      <c r="N26" s="205">
        <f>_xlfn.IFNA(INDEX(input_data!$1:$1048576,MATCH($B26,input_data!$C:$C,0),MATCH(N$4,input_data!$1:$1,0)),"")</f>
        <v>24.2059285044175</v>
      </c>
      <c r="O26" s="205">
        <f>_xlfn.IFNA(INDEX(input_data!$1:$1048576,MATCH($B26,input_data!$C:$C,0),MATCH(O$4,input_data!$1:$1,0)),"")</f>
        <v>1.9463645254197699</v>
      </c>
      <c r="P26" s="205">
        <f>_xlfn.IFNA(INDEX(input_data!$1:$1048576,MATCH($B26,input_data!$C:$C,0),MATCH(P$4,input_data!$1:$1,0)),"")</f>
        <v>106.198948099655</v>
      </c>
      <c r="Q26" s="205">
        <f>_xlfn.IFNA(INDEX(input_data!$1:$1048576,MATCH($B26,input_data!$C:$C,0),MATCH(Q$4,input_data!$1:$1,0)),"")</f>
        <v>4.9028072827999098</v>
      </c>
      <c r="R26" s="205">
        <f>_xlfn.IFNA(INDEX(input_data!$1:$1048576,MATCH($B26,input_data!$C:$C,0),MATCH(R$4,input_data!$1:$1,0)),"")</f>
        <v>5.9871210067891996</v>
      </c>
      <c r="S26" s="205">
        <f>_xlfn.IFNA(INDEX(input_data!$1:$1048576,MATCH($B26,input_data!$C:$C,0),MATCH(S$4,input_data!$1:$1,0)),"")</f>
        <v>0.49258313216496702</v>
      </c>
      <c r="T26" s="205">
        <f>_xlfn.IFNA(INDEX(input_data!$1:$1048576,MATCH($B26,input_data!$C:$C,0),MATCH(T$4,input_data!$1:$1,0)),"")</f>
        <v>2.0377590127313798</v>
      </c>
      <c r="U26" s="205">
        <f>_xlfn.IFNA(INDEX(input_data!$1:$1048576,MATCH($B26,input_data!$C:$C,0),MATCH(U$4,input_data!$1:$1,0)),"")</f>
        <v>0</v>
      </c>
      <c r="V26" s="205">
        <f>_xlfn.IFNA(INDEX(input_data!$1:$1048576,MATCH($B26,input_data!$C:$C,0),MATCH(V$4,input_data!$1:$1,0)),"")</f>
        <v>0.20481297033309701</v>
      </c>
      <c r="W26" s="205">
        <f>_xlfn.IFNA(INDEX(input_data!$1:$1048576,MATCH($B26,input_data!$C:$C,0),MATCH(W$4,input_data!$1:$1,0)),"")</f>
        <v>1.6330375029289901</v>
      </c>
      <c r="X26" s="221">
        <f>_xlfn.IFNA(INDEX(input_data!$1:$1048576,MATCH($B26,input_data!$C:$C,0),MATCH(X$4,input_data!$1:$1,0)),"")</f>
        <v>147.60936203724</v>
      </c>
      <c r="Y26" s="129">
        <f t="shared" si="1"/>
        <v>0.20576804932559845</v>
      </c>
      <c r="AA26" s="101"/>
    </row>
    <row r="27" spans="1:27" x14ac:dyDescent="0.35">
      <c r="A27" s="69" t="s">
        <v>542</v>
      </c>
      <c r="B27" s="57" t="s">
        <v>52</v>
      </c>
      <c r="C27" s="57" t="s">
        <v>543</v>
      </c>
      <c r="D27" s="57"/>
      <c r="E27" s="57"/>
      <c r="F27" s="57" t="s">
        <v>544</v>
      </c>
      <c r="G27" s="205">
        <f>_xlfn.IFNA(INDEX(input_data!$1:$1048576,MATCH($B27,input_data!$C:$C,0),MATCH(G$4,input_data!$1:$1,0)),"")</f>
        <v>59.289657560000002</v>
      </c>
      <c r="H27" s="205">
        <f>_xlfn.IFNA(INDEX(input_data!$1:$1048576,MATCH($B27,input_data!$C:$C,0),MATCH(H$4,input_data!$1:$1,0)),"")</f>
        <v>0.42539968712499998</v>
      </c>
      <c r="I27" s="205">
        <f>_xlfn.IFNA(INDEX(input_data!$1:$1048576,MATCH($B27,input_data!$C:$C,0),MATCH(I$4,input_data!$1:$1,0)),"")</f>
        <v>69.598363250000006</v>
      </c>
      <c r="J27" s="205">
        <f>_xlfn.IFNA(INDEX(input_data!$1:$1048576,MATCH($B27,input_data!$C:$C,0),MATCH(J$4,input_data!$1:$1,0)),"")</f>
        <v>6.7652442888888897</v>
      </c>
      <c r="K27" s="205">
        <f>_xlfn.IFNA(INDEX(input_data!$1:$1048576,MATCH($B27,input_data!$C:$C,0),MATCH(K$4,input_data!$1:$1,0)),"")</f>
        <v>9.4653996234565094E-2</v>
      </c>
      <c r="L27" s="205">
        <f>_xlfn.IFNA(INDEX(input_data!$1:$1048576,MATCH($B27,input_data!$C:$C,0),MATCH(L$4,input_data!$1:$1,0)),"")</f>
        <v>0</v>
      </c>
      <c r="M27" s="225">
        <f>_xlfn.IFNA(INDEX(input_data!$1:$1048576,MATCH($B27,input_data!$C:$C,0),MATCH(M$4,input_data!$1:$1,0)),"")</f>
        <v>136.173318782248</v>
      </c>
      <c r="N27" s="205">
        <f>_xlfn.IFNA(INDEX(input_data!$1:$1048576,MATCH($B27,input_data!$C:$C,0),MATCH(N$4,input_data!$1:$1,0)),"")</f>
        <v>38.215882300363702</v>
      </c>
      <c r="O27" s="205">
        <f>_xlfn.IFNA(INDEX(input_data!$1:$1048576,MATCH($B27,input_data!$C:$C,0),MATCH(O$4,input_data!$1:$1,0)),"")</f>
        <v>2.6407038458303198</v>
      </c>
      <c r="P27" s="205">
        <f>_xlfn.IFNA(INDEX(input_data!$1:$1048576,MATCH($B27,input_data!$C:$C,0),MATCH(P$4,input_data!$1:$1,0)),"")</f>
        <v>100.67001156162701</v>
      </c>
      <c r="Q27" s="205">
        <f>_xlfn.IFNA(INDEX(input_data!$1:$1048576,MATCH($B27,input_data!$C:$C,0),MATCH(Q$4,input_data!$1:$1,0)),"")</f>
        <v>3.40467497306203</v>
      </c>
      <c r="R27" s="205">
        <f>_xlfn.IFNA(INDEX(input_data!$1:$1048576,MATCH($B27,input_data!$C:$C,0),MATCH(R$4,input_data!$1:$1,0)),"")</f>
        <v>4.8536327057983897</v>
      </c>
      <c r="S27" s="205">
        <f>_xlfn.IFNA(INDEX(input_data!$1:$1048576,MATCH($B27,input_data!$C:$C,0),MATCH(S$4,input_data!$1:$1,0)),"")</f>
        <v>0.41904820270320398</v>
      </c>
      <c r="T27" s="205">
        <f>_xlfn.IFNA(INDEX(input_data!$1:$1048576,MATCH($B27,input_data!$C:$C,0),MATCH(T$4,input_data!$1:$1,0)),"")</f>
        <v>3.0247957890041799</v>
      </c>
      <c r="U27" s="205">
        <f>_xlfn.IFNA(INDEX(input_data!$1:$1048576,MATCH($B27,input_data!$C:$C,0),MATCH(U$4,input_data!$1:$1,0)),"")</f>
        <v>0</v>
      </c>
      <c r="V27" s="205">
        <f>_xlfn.IFNA(INDEX(input_data!$1:$1048576,MATCH($B27,input_data!$C:$C,0),MATCH(V$4,input_data!$1:$1,0)),"")</f>
        <v>0.26093658958072602</v>
      </c>
      <c r="W27" s="205">
        <f>_xlfn.IFNA(INDEX(input_data!$1:$1048576,MATCH($B27,input_data!$C:$C,0),MATCH(W$4,input_data!$1:$1,0)),"")</f>
        <v>2.2156016203746298</v>
      </c>
      <c r="X27" s="221">
        <f>_xlfn.IFNA(INDEX(input_data!$1:$1048576,MATCH($B27,input_data!$C:$C,0),MATCH(X$4,input_data!$1:$1,0)),"")</f>
        <v>155.70528758834399</v>
      </c>
      <c r="Y27" s="129">
        <f t="shared" si="1"/>
        <v>0.14343462420365305</v>
      </c>
      <c r="AA27" s="101"/>
    </row>
    <row r="28" spans="1:27" x14ac:dyDescent="0.35">
      <c r="A28" s="69" t="s">
        <v>545</v>
      </c>
      <c r="B28" s="57" t="s">
        <v>53</v>
      </c>
      <c r="C28" s="57" t="s">
        <v>546</v>
      </c>
      <c r="D28" s="57"/>
      <c r="E28" s="57"/>
      <c r="F28" s="57" t="s">
        <v>547</v>
      </c>
      <c r="G28" s="205">
        <f>_xlfn.IFNA(INDEX(input_data!$1:$1048576,MATCH($B28,input_data!$C:$C,0),MATCH(G$4,input_data!$1:$1,0)),"")</f>
        <v>11.157024229999999</v>
      </c>
      <c r="H28" s="205">
        <f>_xlfn.IFNA(INDEX(input_data!$1:$1048576,MATCH($B28,input_data!$C:$C,0),MATCH(H$4,input_data!$1:$1,0)),"")</f>
        <v>7.8648580062500001E-2</v>
      </c>
      <c r="I28" s="205">
        <f>_xlfn.IFNA(INDEX(input_data!$1:$1048576,MATCH($B28,input_data!$C:$C,0),MATCH(I$4,input_data!$1:$1,0)),"")</f>
        <v>17.264319816</v>
      </c>
      <c r="J28" s="205">
        <f>_xlfn.IFNA(INDEX(input_data!$1:$1048576,MATCH($B28,input_data!$C:$C,0),MATCH(J$4,input_data!$1:$1,0)),"")</f>
        <v>0</v>
      </c>
      <c r="K28" s="205">
        <f>_xlfn.IFNA(INDEX(input_data!$1:$1048576,MATCH($B28,input_data!$C:$C,0),MATCH(K$4,input_data!$1:$1,0)),"")</f>
        <v>0</v>
      </c>
      <c r="L28" s="205">
        <f>_xlfn.IFNA(INDEX(input_data!$1:$1048576,MATCH($B28,input_data!$C:$C,0),MATCH(L$4,input_data!$1:$1,0)),"")</f>
        <v>0</v>
      </c>
      <c r="M28" s="225">
        <f>_xlfn.IFNA(INDEX(input_data!$1:$1048576,MATCH($B28,input_data!$C:$C,0),MATCH(M$4,input_data!$1:$1,0)),"")</f>
        <v>28.4999926260625</v>
      </c>
      <c r="N28" s="205">
        <f>_xlfn.IFNA(INDEX(input_data!$1:$1048576,MATCH($B28,input_data!$C:$C,0),MATCH(N$4,input_data!$1:$1,0)),"")</f>
        <v>8.3466187725394292</v>
      </c>
      <c r="O28" s="205">
        <f>_xlfn.IFNA(INDEX(input_data!$1:$1048576,MATCH($B28,input_data!$C:$C,0),MATCH(O$4,input_data!$1:$1,0)),"")</f>
        <v>0.48821758509916302</v>
      </c>
      <c r="P28" s="205">
        <f>_xlfn.IFNA(INDEX(input_data!$1:$1048576,MATCH($B28,input_data!$C:$C,0),MATCH(P$4,input_data!$1:$1,0)),"")</f>
        <v>22.9632326862003</v>
      </c>
      <c r="Q28" s="205">
        <f>_xlfn.IFNA(INDEX(input_data!$1:$1048576,MATCH($B28,input_data!$C:$C,0),MATCH(Q$4,input_data!$1:$1,0)),"")</f>
        <v>0</v>
      </c>
      <c r="R28" s="205">
        <f>_xlfn.IFNA(INDEX(input_data!$1:$1048576,MATCH($B28,input_data!$C:$C,0),MATCH(R$4,input_data!$1:$1,0)),"")</f>
        <v>0</v>
      </c>
      <c r="S28" s="205">
        <f>_xlfn.IFNA(INDEX(input_data!$1:$1048576,MATCH($B28,input_data!$C:$C,0),MATCH(S$4,input_data!$1:$1,0)),"")</f>
        <v>0</v>
      </c>
      <c r="T28" s="205">
        <f>_xlfn.IFNA(INDEX(input_data!$1:$1048576,MATCH($B28,input_data!$C:$C,0),MATCH(T$4,input_data!$1:$1,0)),"")</f>
        <v>0</v>
      </c>
      <c r="U28" s="205">
        <f>_xlfn.IFNA(INDEX(input_data!$1:$1048576,MATCH($B28,input_data!$C:$C,0),MATCH(U$4,input_data!$1:$1,0)),"")</f>
        <v>0</v>
      </c>
      <c r="V28" s="205">
        <f>_xlfn.IFNA(INDEX(input_data!$1:$1048576,MATCH($B28,input_data!$C:$C,0),MATCH(V$4,input_data!$1:$1,0)),"")</f>
        <v>0</v>
      </c>
      <c r="W28" s="205">
        <f>_xlfn.IFNA(INDEX(input_data!$1:$1048576,MATCH($B28,input_data!$C:$C,0),MATCH(W$4,input_data!$1:$1,0)),"")</f>
        <v>0.40962399765734198</v>
      </c>
      <c r="X28" s="221">
        <f>_xlfn.IFNA(INDEX(input_data!$1:$1048576,MATCH($B28,input_data!$C:$C,0),MATCH(X$4,input_data!$1:$1,0)),"")</f>
        <v>32.207693041496299</v>
      </c>
      <c r="Y28" s="129">
        <f t="shared" si="1"/>
        <v>0.13009478507875838</v>
      </c>
      <c r="AA28" s="101"/>
    </row>
    <row r="29" spans="1:27" x14ac:dyDescent="0.35">
      <c r="A29" s="69" t="s">
        <v>548</v>
      </c>
      <c r="B29" s="57" t="s">
        <v>54</v>
      </c>
      <c r="C29" s="57" t="s">
        <v>549</v>
      </c>
      <c r="D29" s="57"/>
      <c r="E29" s="57"/>
      <c r="F29" s="57" t="s">
        <v>550</v>
      </c>
      <c r="G29" s="205">
        <f>_xlfn.IFNA(INDEX(input_data!$1:$1048576,MATCH($B29,input_data!$C:$C,0),MATCH(G$4,input_data!$1:$1,0)),"")</f>
        <v>13.327663830000001</v>
      </c>
      <c r="H29" s="205">
        <f>_xlfn.IFNA(INDEX(input_data!$1:$1048576,MATCH($B29,input_data!$C:$C,0),MATCH(H$4,input_data!$1:$1,0)),"")</f>
        <v>9.4336289249999997E-2</v>
      </c>
      <c r="I29" s="205">
        <f>_xlfn.IFNA(INDEX(input_data!$1:$1048576,MATCH($B29,input_data!$C:$C,0),MATCH(I$4,input_data!$1:$1,0)),"")</f>
        <v>19.572561665999999</v>
      </c>
      <c r="J29" s="205">
        <f>_xlfn.IFNA(INDEX(input_data!$1:$1048576,MATCH($B29,input_data!$C:$C,0),MATCH(J$4,input_data!$1:$1,0)),"")</f>
        <v>0</v>
      </c>
      <c r="K29" s="205">
        <f>_xlfn.IFNA(INDEX(input_data!$1:$1048576,MATCH($B29,input_data!$C:$C,0),MATCH(K$4,input_data!$1:$1,0)),"")</f>
        <v>0</v>
      </c>
      <c r="L29" s="205">
        <f>_xlfn.IFNA(INDEX(input_data!$1:$1048576,MATCH($B29,input_data!$C:$C,0),MATCH(L$4,input_data!$1:$1,0)),"")</f>
        <v>0</v>
      </c>
      <c r="M29" s="225">
        <f>_xlfn.IFNA(INDEX(input_data!$1:$1048576,MATCH($B29,input_data!$C:$C,0),MATCH(M$4,input_data!$1:$1,0)),"")</f>
        <v>32.994561785249999</v>
      </c>
      <c r="N29" s="205">
        <f>_xlfn.IFNA(INDEX(input_data!$1:$1048576,MATCH($B29,input_data!$C:$C,0),MATCH(N$4,input_data!$1:$1,0)),"")</f>
        <v>10.5178319511355</v>
      </c>
      <c r="O29" s="205">
        <f>_xlfn.IFNA(INDEX(input_data!$1:$1048576,MATCH($B29,input_data!$C:$C,0),MATCH(O$4,input_data!$1:$1,0)),"")</f>
        <v>0.58560034128515503</v>
      </c>
      <c r="P29" s="205">
        <f>_xlfn.IFNA(INDEX(input_data!$1:$1048576,MATCH($B29,input_data!$C:$C,0),MATCH(P$4,input_data!$1:$1,0)),"")</f>
        <v>25.025441886737401</v>
      </c>
      <c r="Q29" s="205">
        <f>_xlfn.IFNA(INDEX(input_data!$1:$1048576,MATCH($B29,input_data!$C:$C,0),MATCH(Q$4,input_data!$1:$1,0)),"")</f>
        <v>0</v>
      </c>
      <c r="R29" s="205">
        <f>_xlfn.IFNA(INDEX(input_data!$1:$1048576,MATCH($B29,input_data!$C:$C,0),MATCH(R$4,input_data!$1:$1,0)),"")</f>
        <v>0</v>
      </c>
      <c r="S29" s="205">
        <f>_xlfn.IFNA(INDEX(input_data!$1:$1048576,MATCH($B29,input_data!$C:$C,0),MATCH(S$4,input_data!$1:$1,0)),"")</f>
        <v>0</v>
      </c>
      <c r="T29" s="205">
        <f>_xlfn.IFNA(INDEX(input_data!$1:$1048576,MATCH($B29,input_data!$C:$C,0),MATCH(T$4,input_data!$1:$1,0)),"")</f>
        <v>0</v>
      </c>
      <c r="U29" s="205">
        <f>_xlfn.IFNA(INDEX(input_data!$1:$1048576,MATCH($B29,input_data!$C:$C,0),MATCH(U$4,input_data!$1:$1,0)),"")</f>
        <v>0</v>
      </c>
      <c r="V29" s="205">
        <f>_xlfn.IFNA(INDEX(input_data!$1:$1048576,MATCH($B29,input_data!$C:$C,0),MATCH(V$4,input_data!$1:$1,0)),"")</f>
        <v>0</v>
      </c>
      <c r="W29" s="205">
        <f>_xlfn.IFNA(INDEX(input_data!$1:$1048576,MATCH($B29,input_data!$C:$C,0),MATCH(W$4,input_data!$1:$1,0)),"")</f>
        <v>0.49133000244952801</v>
      </c>
      <c r="X29" s="221">
        <f>_xlfn.IFNA(INDEX(input_data!$1:$1048576,MATCH($B29,input_data!$C:$C,0),MATCH(X$4,input_data!$1:$1,0)),"")</f>
        <v>36.620204181607598</v>
      </c>
      <c r="Y29" s="129">
        <f t="shared" si="1"/>
        <v>0.10988606001060508</v>
      </c>
      <c r="AA29" s="101"/>
    </row>
    <row r="30" spans="1:27" x14ac:dyDescent="0.35">
      <c r="A30" s="69" t="s">
        <v>551</v>
      </c>
      <c r="B30" s="57" t="s">
        <v>55</v>
      </c>
      <c r="C30" s="57" t="s">
        <v>552</v>
      </c>
      <c r="D30" s="57"/>
      <c r="E30" s="57"/>
      <c r="F30" s="57" t="s">
        <v>553</v>
      </c>
      <c r="G30" s="205">
        <f>_xlfn.IFNA(INDEX(input_data!$1:$1048576,MATCH($B30,input_data!$C:$C,0),MATCH(G$4,input_data!$1:$1,0)),"")</f>
        <v>65.624665750000005</v>
      </c>
      <c r="H30" s="205">
        <f>_xlfn.IFNA(INDEX(input_data!$1:$1048576,MATCH($B30,input_data!$C:$C,0),MATCH(H$4,input_data!$1:$1,0)),"")</f>
        <v>0.4851281448125</v>
      </c>
      <c r="I30" s="205">
        <f>_xlfn.IFNA(INDEX(input_data!$1:$1048576,MATCH($B30,input_data!$C:$C,0),MATCH(I$4,input_data!$1:$1,0)),"")</f>
        <v>88.939420589999997</v>
      </c>
      <c r="J30" s="205">
        <f>_xlfn.IFNA(INDEX(input_data!$1:$1048576,MATCH($B30,input_data!$C:$C,0),MATCH(J$4,input_data!$1:$1,0)),"")</f>
        <v>3.1065510166666699</v>
      </c>
      <c r="K30" s="205">
        <f>_xlfn.IFNA(INDEX(input_data!$1:$1048576,MATCH($B30,input_data!$C:$C,0),MATCH(K$4,input_data!$1:$1,0)),"")</f>
        <v>0.10808301783539399</v>
      </c>
      <c r="L30" s="205">
        <f>_xlfn.IFNA(INDEX(input_data!$1:$1048576,MATCH($B30,input_data!$C:$C,0),MATCH(L$4,input_data!$1:$1,0)),"")</f>
        <v>0</v>
      </c>
      <c r="M30" s="225">
        <f>_xlfn.IFNA(INDEX(input_data!$1:$1048576,MATCH($B30,input_data!$C:$C,0),MATCH(M$4,input_data!$1:$1,0)),"")</f>
        <v>158.26384851931499</v>
      </c>
      <c r="N30" s="205">
        <f>_xlfn.IFNA(INDEX(input_data!$1:$1048576,MATCH($B30,input_data!$C:$C,0),MATCH(N$4,input_data!$1:$1,0)),"")</f>
        <v>40.079009159088898</v>
      </c>
      <c r="O30" s="205">
        <f>_xlfn.IFNA(INDEX(input_data!$1:$1048576,MATCH($B30,input_data!$C:$C,0),MATCH(O$4,input_data!$1:$1,0)),"")</f>
        <v>3.0114732020315098</v>
      </c>
      <c r="P30" s="205">
        <f>_xlfn.IFNA(INDEX(input_data!$1:$1048576,MATCH($B30,input_data!$C:$C,0),MATCH(P$4,input_data!$1:$1,0)),"")</f>
        <v>125.629840344396</v>
      </c>
      <c r="Q30" s="205">
        <f>_xlfn.IFNA(INDEX(input_data!$1:$1048576,MATCH($B30,input_data!$C:$C,0),MATCH(Q$4,input_data!$1:$1,0)),"")</f>
        <v>6.6158591691761401</v>
      </c>
      <c r="R30" s="205">
        <f>_xlfn.IFNA(INDEX(input_data!$1:$1048576,MATCH($B30,input_data!$C:$C,0),MATCH(R$4,input_data!$1:$1,0)),"")</f>
        <v>8.0394560537879691</v>
      </c>
      <c r="S30" s="205">
        <f>_xlfn.IFNA(INDEX(input_data!$1:$1048576,MATCH($B30,input_data!$C:$C,0),MATCH(S$4,input_data!$1:$1,0)),"")</f>
        <v>0.62665287128404101</v>
      </c>
      <c r="T30" s="205">
        <f>_xlfn.IFNA(INDEX(input_data!$1:$1048576,MATCH($B30,input_data!$C:$C,0),MATCH(T$4,input_data!$1:$1,0)),"")</f>
        <v>0.67848710621961805</v>
      </c>
      <c r="U30" s="205">
        <f>_xlfn.IFNA(INDEX(input_data!$1:$1048576,MATCH($B30,input_data!$C:$C,0),MATCH(U$4,input_data!$1:$1,0)),"")</f>
        <v>0</v>
      </c>
      <c r="V30" s="205">
        <f>_xlfn.IFNA(INDEX(input_data!$1:$1048576,MATCH($B30,input_data!$C:$C,0),MATCH(V$4,input_data!$1:$1,0)),"")</f>
        <v>0.33676765745794901</v>
      </c>
      <c r="W30" s="205">
        <f>_xlfn.IFNA(INDEX(input_data!$1:$1048576,MATCH($B30,input_data!$C:$C,0),MATCH(W$4,input_data!$1:$1,0)),"")</f>
        <v>2.52668431611843</v>
      </c>
      <c r="X30" s="221">
        <f>_xlfn.IFNA(INDEX(input_data!$1:$1048576,MATCH($B30,input_data!$C:$C,0),MATCH(X$4,input_data!$1:$1,0)),"")</f>
        <v>187.54422987956099</v>
      </c>
      <c r="Y30" s="129">
        <f t="shared" si="1"/>
        <v>0.18500991625179974</v>
      </c>
      <c r="AA30" s="101"/>
    </row>
    <row r="31" spans="1:27" x14ac:dyDescent="0.35">
      <c r="A31" s="69" t="s">
        <v>554</v>
      </c>
      <c r="B31" s="57" t="s">
        <v>56</v>
      </c>
      <c r="C31" s="57" t="s">
        <v>555</v>
      </c>
      <c r="D31" s="57"/>
      <c r="E31" s="57"/>
      <c r="F31" s="57" t="s">
        <v>556</v>
      </c>
      <c r="G31" s="205">
        <f>_xlfn.IFNA(INDEX(input_data!$1:$1048576,MATCH($B31,input_data!$C:$C,0),MATCH(G$4,input_data!$1:$1,0)),"")</f>
        <v>611.91053306000003</v>
      </c>
      <c r="H31" s="205">
        <f>_xlfn.IFNA(INDEX(input_data!$1:$1048576,MATCH($B31,input_data!$C:$C,0),MATCH(H$4,input_data!$1:$1,0)),"")</f>
        <v>4.7413433993333296</v>
      </c>
      <c r="I31" s="205">
        <f>_xlfn.IFNA(INDEX(input_data!$1:$1048576,MATCH($B31,input_data!$C:$C,0),MATCH(I$4,input_data!$1:$1,0)),"")</f>
        <v>271.17572027</v>
      </c>
      <c r="J31" s="205">
        <f>_xlfn.IFNA(INDEX(input_data!$1:$1048576,MATCH($B31,input_data!$C:$C,0),MATCH(J$4,input_data!$1:$1,0)),"")</f>
        <v>17.775742482222199</v>
      </c>
      <c r="K31" s="205">
        <f>_xlfn.IFNA(INDEX(input_data!$1:$1048576,MATCH($B31,input_data!$C:$C,0),MATCH(K$4,input_data!$1:$1,0)),"")</f>
        <v>1.0483094307235501</v>
      </c>
      <c r="L31" s="205">
        <f>_xlfn.IFNA(INDEX(input_data!$1:$1048576,MATCH($B31,input_data!$C:$C,0),MATCH(L$4,input_data!$1:$1,0)),"")</f>
        <v>0</v>
      </c>
      <c r="M31" s="225">
        <f>_xlfn.IFNA(INDEX(input_data!$1:$1048576,MATCH($B31,input_data!$C:$C,0),MATCH(M$4,input_data!$1:$1,0)),"")</f>
        <v>906.65164864227904</v>
      </c>
      <c r="N31" s="205">
        <f>_xlfn.IFNA(INDEX(input_data!$1:$1048576,MATCH($B31,input_data!$C:$C,0),MATCH(N$4,input_data!$1:$1,0)),"")</f>
        <v>473.80913798893903</v>
      </c>
      <c r="O31" s="205">
        <f>_xlfn.IFNA(INDEX(input_data!$1:$1048576,MATCH($B31,input_data!$C:$C,0),MATCH(O$4,input_data!$1:$1,0)),"")</f>
        <v>29.432282457022499</v>
      </c>
      <c r="P31" s="205">
        <f>_xlfn.IFNA(INDEX(input_data!$1:$1048576,MATCH($B31,input_data!$C:$C,0),MATCH(P$4,input_data!$1:$1,0)),"")</f>
        <v>398.40533411612</v>
      </c>
      <c r="Q31" s="205">
        <f>_xlfn.IFNA(INDEX(input_data!$1:$1048576,MATCH($B31,input_data!$C:$C,0),MATCH(Q$4,input_data!$1:$1,0)),"")</f>
        <v>67.915262404481197</v>
      </c>
      <c r="R31" s="205">
        <f>_xlfn.IFNA(INDEX(input_data!$1:$1048576,MATCH($B31,input_data!$C:$C,0),MATCH(R$4,input_data!$1:$1,0)),"")</f>
        <v>66.755924053336997</v>
      </c>
      <c r="S31" s="205">
        <f>_xlfn.IFNA(INDEX(input_data!$1:$1048576,MATCH($B31,input_data!$C:$C,0),MATCH(S$4,input_data!$1:$1,0)),"")</f>
        <v>3.7801993492920398</v>
      </c>
      <c r="T31" s="205">
        <f>_xlfn.IFNA(INDEX(input_data!$1:$1048576,MATCH($B31,input_data!$C:$C,0),MATCH(T$4,input_data!$1:$1,0)),"")</f>
        <v>3.6652510351724001</v>
      </c>
      <c r="U31" s="205">
        <f>_xlfn.IFNA(INDEX(input_data!$1:$1048576,MATCH($B31,input_data!$C:$C,0),MATCH(U$4,input_data!$1:$1,0)),"")</f>
        <v>0</v>
      </c>
      <c r="V31" s="205">
        <f>_xlfn.IFNA(INDEX(input_data!$1:$1048576,MATCH($B31,input_data!$C:$C,0),MATCH(V$4,input_data!$1:$1,0)),"")</f>
        <v>2.36464114086152</v>
      </c>
      <c r="W31" s="205">
        <f>_xlfn.IFNA(INDEX(input_data!$1:$1048576,MATCH($B31,input_data!$C:$C,0),MATCH(W$4,input_data!$1:$1,0)),"")</f>
        <v>24.6942544407299</v>
      </c>
      <c r="X31" s="221">
        <f>_xlfn.IFNA(INDEX(input_data!$1:$1048576,MATCH($B31,input_data!$C:$C,0),MATCH(X$4,input_data!$1:$1,0)),"")</f>
        <v>1070.8222869859601</v>
      </c>
      <c r="Y31" s="129">
        <f t="shared" si="1"/>
        <v>0.18107355629863831</v>
      </c>
      <c r="AA31" s="101"/>
    </row>
    <row r="32" spans="1:27" x14ac:dyDescent="0.35">
      <c r="A32" s="69" t="s">
        <v>557</v>
      </c>
      <c r="B32" s="57" t="s">
        <v>57</v>
      </c>
      <c r="C32" s="57" t="s">
        <v>558</v>
      </c>
      <c r="D32" s="57"/>
      <c r="E32" s="57"/>
      <c r="F32" s="57" t="s">
        <v>559</v>
      </c>
      <c r="G32" s="205">
        <f>_xlfn.IFNA(INDEX(input_data!$1:$1048576,MATCH($B32,input_data!$C:$C,0),MATCH(G$4,input_data!$1:$1,0)),"")</f>
        <v>3.5834815</v>
      </c>
      <c r="H32" s="205">
        <f>_xlfn.IFNA(INDEX(input_data!$1:$1048576,MATCH($B32,input_data!$C:$C,0),MATCH(H$4,input_data!$1:$1,0)),"")</f>
        <v>2.9519713416666701E-2</v>
      </c>
      <c r="I32" s="205">
        <f>_xlfn.IFNA(INDEX(input_data!$1:$1048576,MATCH($B32,input_data!$C:$C,0),MATCH(I$4,input_data!$1:$1,0)),"")</f>
        <v>4.4374595079999999</v>
      </c>
      <c r="J32" s="205">
        <f>_xlfn.IFNA(INDEX(input_data!$1:$1048576,MATCH($B32,input_data!$C:$C,0),MATCH(J$4,input_data!$1:$1,0)),"")</f>
        <v>1.4329398071111099</v>
      </c>
      <c r="K32" s="205">
        <f>_xlfn.IFNA(INDEX(input_data!$1:$1048576,MATCH($B32,input_data!$C:$C,0),MATCH(K$4,input_data!$1:$1,0)),"")</f>
        <v>6.5581375077964502E-3</v>
      </c>
      <c r="L32" s="205">
        <f>_xlfn.IFNA(INDEX(input_data!$1:$1048576,MATCH($B32,input_data!$C:$C,0),MATCH(L$4,input_data!$1:$1,0)),"")</f>
        <v>0</v>
      </c>
      <c r="M32" s="225">
        <f>_xlfn.IFNA(INDEX(input_data!$1:$1048576,MATCH($B32,input_data!$C:$C,0),MATCH(M$4,input_data!$1:$1,0)),"")</f>
        <v>9.4899586660355695</v>
      </c>
      <c r="N32" s="205">
        <f>_xlfn.IFNA(INDEX(input_data!$1:$1048576,MATCH($B32,input_data!$C:$C,0),MATCH(N$4,input_data!$1:$1,0)),"")</f>
        <v>2.23059342702678</v>
      </c>
      <c r="O32" s="205">
        <f>_xlfn.IFNA(INDEX(input_data!$1:$1048576,MATCH($B32,input_data!$C:$C,0),MATCH(O$4,input_data!$1:$1,0)),"")</f>
        <v>0.18324606974657201</v>
      </c>
      <c r="P32" s="205">
        <f>_xlfn.IFNA(INDEX(input_data!$1:$1048576,MATCH($B32,input_data!$C:$C,0),MATCH(P$4,input_data!$1:$1,0)),"")</f>
        <v>6.1289152412063199</v>
      </c>
      <c r="Q32" s="205">
        <f>_xlfn.IFNA(INDEX(input_data!$1:$1048576,MATCH($B32,input_data!$C:$C,0),MATCH(Q$4,input_data!$1:$1,0)),"")</f>
        <v>0</v>
      </c>
      <c r="R32" s="205">
        <f>_xlfn.IFNA(INDEX(input_data!$1:$1048576,MATCH($B32,input_data!$C:$C,0),MATCH(R$4,input_data!$1:$1,0)),"")</f>
        <v>0</v>
      </c>
      <c r="S32" s="205">
        <f>_xlfn.IFNA(INDEX(input_data!$1:$1048576,MATCH($B32,input_data!$C:$C,0),MATCH(S$4,input_data!$1:$1,0)),"")</f>
        <v>0</v>
      </c>
      <c r="T32" s="205">
        <f>_xlfn.IFNA(INDEX(input_data!$1:$1048576,MATCH($B32,input_data!$C:$C,0),MATCH(T$4,input_data!$1:$1,0)),"")</f>
        <v>1.0208199108415501</v>
      </c>
      <c r="U32" s="205">
        <f>_xlfn.IFNA(INDEX(input_data!$1:$1048576,MATCH($B32,input_data!$C:$C,0),MATCH(U$4,input_data!$1:$1,0)),"")</f>
        <v>0</v>
      </c>
      <c r="V32" s="205">
        <f>_xlfn.IFNA(INDEX(input_data!$1:$1048576,MATCH($B32,input_data!$C:$C,0),MATCH(V$4,input_data!$1:$1,0)),"")</f>
        <v>0.91191885004465101</v>
      </c>
      <c r="W32" s="205">
        <f>_xlfn.IFNA(INDEX(input_data!$1:$1048576,MATCH($B32,input_data!$C:$C,0),MATCH(W$4,input_data!$1:$1,0)),"")</f>
        <v>0.15374698321770999</v>
      </c>
      <c r="X32" s="221">
        <f>_xlfn.IFNA(INDEX(input_data!$1:$1048576,MATCH($B32,input_data!$C:$C,0),MATCH(X$4,input_data!$1:$1,0)),"")</f>
        <v>10.629240482083601</v>
      </c>
      <c r="Y32" s="129">
        <f t="shared" si="1"/>
        <v>0.12005129380863422</v>
      </c>
      <c r="AA32" s="101"/>
    </row>
    <row r="33" spans="1:27" x14ac:dyDescent="0.35">
      <c r="A33" s="69" t="s">
        <v>560</v>
      </c>
      <c r="B33" s="57" t="s">
        <v>58</v>
      </c>
      <c r="C33" s="57" t="s">
        <v>561</v>
      </c>
      <c r="D33" s="57"/>
      <c r="E33" s="57"/>
      <c r="F33" s="57" t="s">
        <v>562</v>
      </c>
      <c r="G33" s="205">
        <f>_xlfn.IFNA(INDEX(input_data!$1:$1048576,MATCH($B33,input_data!$C:$C,0),MATCH(G$4,input_data!$1:$1,0)),"")</f>
        <v>77.434073260000005</v>
      </c>
      <c r="H33" s="205">
        <f>_xlfn.IFNA(INDEX(input_data!$1:$1048576,MATCH($B33,input_data!$C:$C,0),MATCH(H$4,input_data!$1:$1,0)),"")</f>
        <v>0.58988341970833302</v>
      </c>
      <c r="I33" s="205">
        <f>_xlfn.IFNA(INDEX(input_data!$1:$1048576,MATCH($B33,input_data!$C:$C,0),MATCH(I$4,input_data!$1:$1,0)),"")</f>
        <v>41.873066365</v>
      </c>
      <c r="J33" s="205">
        <f>_xlfn.IFNA(INDEX(input_data!$1:$1048576,MATCH($B33,input_data!$C:$C,0),MATCH(J$4,input_data!$1:$1,0)),"")</f>
        <v>1.36950116222222</v>
      </c>
      <c r="K33" s="205">
        <f>_xlfn.IFNA(INDEX(input_data!$1:$1048576,MATCH($B33,input_data!$C:$C,0),MATCH(K$4,input_data!$1:$1,0)),"")</f>
        <v>0.13052335786963701</v>
      </c>
      <c r="L33" s="205">
        <f>_xlfn.IFNA(INDEX(input_data!$1:$1048576,MATCH($B33,input_data!$C:$C,0),MATCH(L$4,input_data!$1:$1,0)),"")</f>
        <v>0</v>
      </c>
      <c r="M33" s="225">
        <f>_xlfn.IFNA(INDEX(input_data!$1:$1048576,MATCH($B33,input_data!$C:$C,0),MATCH(M$4,input_data!$1:$1,0)),"")</f>
        <v>121.3970475648</v>
      </c>
      <c r="N33" s="205">
        <f>_xlfn.IFNA(INDEX(input_data!$1:$1048576,MATCH($B33,input_data!$C:$C,0),MATCH(N$4,input_data!$1:$1,0)),"")</f>
        <v>58.5817621170021</v>
      </c>
      <c r="O33" s="205">
        <f>_xlfn.IFNA(INDEX(input_data!$1:$1048576,MATCH($B33,input_data!$C:$C,0),MATCH(O$4,input_data!$1:$1,0)),"")</f>
        <v>3.66175026032368</v>
      </c>
      <c r="P33" s="205">
        <f>_xlfn.IFNA(INDEX(input_data!$1:$1048576,MATCH($B33,input_data!$C:$C,0),MATCH(P$4,input_data!$1:$1,0)),"")</f>
        <v>59.769831233796801</v>
      </c>
      <c r="Q33" s="205">
        <f>_xlfn.IFNA(INDEX(input_data!$1:$1048576,MATCH($B33,input_data!$C:$C,0),MATCH(Q$4,input_data!$1:$1,0)),"")</f>
        <v>8.3487081572106696</v>
      </c>
      <c r="R33" s="205">
        <f>_xlfn.IFNA(INDEX(input_data!$1:$1048576,MATCH($B33,input_data!$C:$C,0),MATCH(R$4,input_data!$1:$1,0)),"")</f>
        <v>8.8134602162357094</v>
      </c>
      <c r="S33" s="205">
        <f>_xlfn.IFNA(INDEX(input_data!$1:$1048576,MATCH($B33,input_data!$C:$C,0),MATCH(S$4,input_data!$1:$1,0)),"")</f>
        <v>0.51598112703528198</v>
      </c>
      <c r="T33" s="205">
        <f>_xlfn.IFNA(INDEX(input_data!$1:$1048576,MATCH($B33,input_data!$C:$C,0),MATCH(T$4,input_data!$1:$1,0)),"")</f>
        <v>1.0058997833035701</v>
      </c>
      <c r="U33" s="205">
        <f>_xlfn.IFNA(INDEX(input_data!$1:$1048576,MATCH($B33,input_data!$C:$C,0),MATCH(U$4,input_data!$1:$1,0)),"")</f>
        <v>0</v>
      </c>
      <c r="V33" s="205">
        <f>_xlfn.IFNA(INDEX(input_data!$1:$1048576,MATCH($B33,input_data!$C:$C,0),MATCH(V$4,input_data!$1:$1,0)),"")</f>
        <v>0.333941212649636</v>
      </c>
      <c r="W33" s="205">
        <f>_xlfn.IFNA(INDEX(input_data!$1:$1048576,MATCH($B33,input_data!$C:$C,0),MATCH(W$4,input_data!$1:$1,0)),"")</f>
        <v>3.0722793357081901</v>
      </c>
      <c r="X33" s="221">
        <f>_xlfn.IFNA(INDEX(input_data!$1:$1048576,MATCH($B33,input_data!$C:$C,0),MATCH(X$4,input_data!$1:$1,0)),"")</f>
        <v>144.103613443266</v>
      </c>
      <c r="Y33" s="129">
        <f t="shared" si="1"/>
        <v>0.18704380653364372</v>
      </c>
      <c r="AA33" s="101"/>
    </row>
    <row r="34" spans="1:27" x14ac:dyDescent="0.35">
      <c r="A34" s="69" t="s">
        <v>563</v>
      </c>
      <c r="B34" s="57" t="s">
        <v>59</v>
      </c>
      <c r="C34" s="57" t="s">
        <v>564</v>
      </c>
      <c r="D34" s="57"/>
      <c r="E34" s="57"/>
      <c r="F34" s="57" t="s">
        <v>565</v>
      </c>
      <c r="G34" s="205">
        <f>_xlfn.IFNA(INDEX(input_data!$1:$1048576,MATCH($B34,input_data!$C:$C,0),MATCH(G$4,input_data!$1:$1,0)),"")</f>
        <v>84.298085569999998</v>
      </c>
      <c r="H34" s="205">
        <f>_xlfn.IFNA(INDEX(input_data!$1:$1048576,MATCH($B34,input_data!$C:$C,0),MATCH(H$4,input_data!$1:$1,0)),"")</f>
        <v>0.63939305441666705</v>
      </c>
      <c r="I34" s="205">
        <f>_xlfn.IFNA(INDEX(input_data!$1:$1048576,MATCH($B34,input_data!$C:$C,0),MATCH(I$4,input_data!$1:$1,0)),"")</f>
        <v>45.534996</v>
      </c>
      <c r="J34" s="205">
        <f>_xlfn.IFNA(INDEX(input_data!$1:$1048576,MATCH($B34,input_data!$C:$C,0),MATCH(J$4,input_data!$1:$1,0)),"")</f>
        <v>1.4396202555555599</v>
      </c>
      <c r="K34" s="205">
        <f>_xlfn.IFNA(INDEX(input_data!$1:$1048576,MATCH($B34,input_data!$C:$C,0),MATCH(K$4,input_data!$1:$1,0)),"")</f>
        <v>0.141564576131116</v>
      </c>
      <c r="L34" s="205">
        <f>_xlfn.IFNA(INDEX(input_data!$1:$1048576,MATCH($B34,input_data!$C:$C,0),MATCH(L$4,input_data!$1:$1,0)),"")</f>
        <v>0</v>
      </c>
      <c r="M34" s="225">
        <f>_xlfn.IFNA(INDEX(input_data!$1:$1048576,MATCH($B34,input_data!$C:$C,0),MATCH(M$4,input_data!$1:$1,0)),"")</f>
        <v>132.05365945610299</v>
      </c>
      <c r="N34" s="205">
        <f>_xlfn.IFNA(INDEX(input_data!$1:$1048576,MATCH($B34,input_data!$C:$C,0),MATCH(N$4,input_data!$1:$1,0)),"")</f>
        <v>63.884723490188101</v>
      </c>
      <c r="O34" s="205">
        <f>_xlfn.IFNA(INDEX(input_data!$1:$1048576,MATCH($B34,input_data!$C:$C,0),MATCH(O$4,input_data!$1:$1,0)),"")</f>
        <v>3.9690854249204399</v>
      </c>
      <c r="P34" s="205">
        <f>_xlfn.IFNA(INDEX(input_data!$1:$1048576,MATCH($B34,input_data!$C:$C,0),MATCH(P$4,input_data!$1:$1,0)),"")</f>
        <v>65.0283148546213</v>
      </c>
      <c r="Q34" s="205">
        <f>_xlfn.IFNA(INDEX(input_data!$1:$1048576,MATCH($B34,input_data!$C:$C,0),MATCH(Q$4,input_data!$1:$1,0)),"")</f>
        <v>10.8748221701447</v>
      </c>
      <c r="R34" s="205">
        <f>_xlfn.IFNA(INDEX(input_data!$1:$1048576,MATCH($B34,input_data!$C:$C,0),MATCH(R$4,input_data!$1:$1,0)),"")</f>
        <v>10.7346112627637</v>
      </c>
      <c r="S34" s="205">
        <f>_xlfn.IFNA(INDEX(input_data!$1:$1048576,MATCH($B34,input_data!$C:$C,0),MATCH(S$4,input_data!$1:$1,0)),"")</f>
        <v>0.60998716078272297</v>
      </c>
      <c r="T34" s="205">
        <f>_xlfn.IFNA(INDEX(input_data!$1:$1048576,MATCH($B34,input_data!$C:$C,0),MATCH(T$4,input_data!$1:$1,0)),"")</f>
        <v>0.211273758934652</v>
      </c>
      <c r="U34" s="205">
        <f>_xlfn.IFNA(INDEX(input_data!$1:$1048576,MATCH($B34,input_data!$C:$C,0),MATCH(U$4,input_data!$1:$1,0)),"")</f>
        <v>0</v>
      </c>
      <c r="V34" s="205">
        <f>_xlfn.IFNA(INDEX(input_data!$1:$1048576,MATCH($B34,input_data!$C:$C,0),MATCH(V$4,input_data!$1:$1,0)),"")</f>
        <v>0.319080404126734</v>
      </c>
      <c r="W34" s="205">
        <f>_xlfn.IFNA(INDEX(input_data!$1:$1048576,MATCH($B34,input_data!$C:$C,0),MATCH(W$4,input_data!$1:$1,0)),"")</f>
        <v>3.3301394749964501</v>
      </c>
      <c r="X34" s="221">
        <f>_xlfn.IFNA(INDEX(input_data!$1:$1048576,MATCH($B34,input_data!$C:$C,0),MATCH(X$4,input_data!$1:$1,0)),"")</f>
        <v>158.96203800147899</v>
      </c>
      <c r="Y34" s="129">
        <f t="shared" si="1"/>
        <v>0.20376851846594102</v>
      </c>
      <c r="AA34" s="101"/>
    </row>
    <row r="35" spans="1:27" x14ac:dyDescent="0.35">
      <c r="A35" s="69" t="s">
        <v>566</v>
      </c>
      <c r="B35" s="57" t="s">
        <v>60</v>
      </c>
      <c r="C35" s="57" t="s">
        <v>567</v>
      </c>
      <c r="D35" s="57"/>
      <c r="E35" s="57"/>
      <c r="F35" s="57" t="s">
        <v>568</v>
      </c>
      <c r="G35" s="205">
        <f>_xlfn.IFNA(INDEX(input_data!$1:$1048576,MATCH($B35,input_data!$C:$C,0),MATCH(G$4,input_data!$1:$1,0)),"")</f>
        <v>5.7962916499999997</v>
      </c>
      <c r="H35" s="205">
        <f>_xlfn.IFNA(INDEX(input_data!$1:$1048576,MATCH($B35,input_data!$C:$C,0),MATCH(H$4,input_data!$1:$1,0)),"")</f>
        <v>3.8734312604166703E-2</v>
      </c>
      <c r="I35" s="205">
        <f>_xlfn.IFNA(INDEX(input_data!$1:$1048576,MATCH($B35,input_data!$C:$C,0),MATCH(I$4,input_data!$1:$1,0)),"")</f>
        <v>3.1892845300000001</v>
      </c>
      <c r="J35" s="205">
        <f>_xlfn.IFNA(INDEX(input_data!$1:$1048576,MATCH($B35,input_data!$C:$C,0),MATCH(J$4,input_data!$1:$1,0)),"")</f>
        <v>1.0495098968888901</v>
      </c>
      <c r="K35" s="205">
        <f>_xlfn.IFNA(INDEX(input_data!$1:$1048576,MATCH($B35,input_data!$C:$C,0),MATCH(K$4,input_data!$1:$1,0)),"")</f>
        <v>8.5757579441908798E-3</v>
      </c>
      <c r="L35" s="205">
        <f>_xlfn.IFNA(INDEX(input_data!$1:$1048576,MATCH($B35,input_data!$C:$C,0),MATCH(L$4,input_data!$1:$1,0)),"")</f>
        <v>0</v>
      </c>
      <c r="M35" s="225">
        <f>_xlfn.IFNA(INDEX(input_data!$1:$1048576,MATCH($B35,input_data!$C:$C,0),MATCH(M$4,input_data!$1:$1,0)),"")</f>
        <v>10.082396147437199</v>
      </c>
      <c r="N35" s="205">
        <f>_xlfn.IFNA(INDEX(input_data!$1:$1048576,MATCH($B35,input_data!$C:$C,0),MATCH(N$4,input_data!$1:$1,0)),"")</f>
        <v>4.1579307457285104</v>
      </c>
      <c r="O35" s="205">
        <f>_xlfn.IFNA(INDEX(input_data!$1:$1048576,MATCH($B35,input_data!$C:$C,0),MATCH(O$4,input_data!$1:$1,0)),"")</f>
        <v>0.240446458592187</v>
      </c>
      <c r="P35" s="205">
        <f>_xlfn.IFNA(INDEX(input_data!$1:$1048576,MATCH($B35,input_data!$C:$C,0),MATCH(P$4,input_data!$1:$1,0)),"")</f>
        <v>4.26167593935629</v>
      </c>
      <c r="Q35" s="205">
        <f>_xlfn.IFNA(INDEX(input_data!$1:$1048576,MATCH($B35,input_data!$C:$C,0),MATCH(Q$4,input_data!$1:$1,0)),"")</f>
        <v>0</v>
      </c>
      <c r="R35" s="205">
        <f>_xlfn.IFNA(INDEX(input_data!$1:$1048576,MATCH($B35,input_data!$C:$C,0),MATCH(R$4,input_data!$1:$1,0)),"")</f>
        <v>0</v>
      </c>
      <c r="S35" s="205">
        <f>_xlfn.IFNA(INDEX(input_data!$1:$1048576,MATCH($B35,input_data!$C:$C,0),MATCH(S$4,input_data!$1:$1,0)),"")</f>
        <v>0</v>
      </c>
      <c r="T35" s="205">
        <f>_xlfn.IFNA(INDEX(input_data!$1:$1048576,MATCH($B35,input_data!$C:$C,0),MATCH(T$4,input_data!$1:$1,0)),"")</f>
        <v>0.703262865711487</v>
      </c>
      <c r="U35" s="205">
        <f>_xlfn.IFNA(INDEX(input_data!$1:$1048576,MATCH($B35,input_data!$C:$C,0),MATCH(U$4,input_data!$1:$1,0)),"")</f>
        <v>0</v>
      </c>
      <c r="V35" s="205">
        <f>_xlfn.IFNA(INDEX(input_data!$1:$1048576,MATCH($B35,input_data!$C:$C,0),MATCH(V$4,input_data!$1:$1,0)),"")</f>
        <v>0.13127056349123001</v>
      </c>
      <c r="W35" s="205">
        <f>_xlfn.IFNA(INDEX(input_data!$1:$1048576,MATCH($B35,input_data!$C:$C,0),MATCH(W$4,input_data!$1:$1,0)),"")</f>
        <v>0.201739235068888</v>
      </c>
      <c r="X35" s="221">
        <f>_xlfn.IFNA(INDEX(input_data!$1:$1048576,MATCH($B35,input_data!$C:$C,0),MATCH(X$4,input_data!$1:$1,0)),"")</f>
        <v>9.6963258079485897</v>
      </c>
      <c r="Y35" s="129">
        <f t="shared" si="1"/>
        <v>-3.829152652236778E-2</v>
      </c>
      <c r="AA35" s="101"/>
    </row>
    <row r="36" spans="1:27" x14ac:dyDescent="0.35">
      <c r="A36" s="69" t="s">
        <v>569</v>
      </c>
      <c r="B36" s="57" t="s">
        <v>61</v>
      </c>
      <c r="C36" s="57" t="s">
        <v>570</v>
      </c>
      <c r="D36" s="57"/>
      <c r="E36" s="57"/>
      <c r="F36" s="57" t="s">
        <v>571</v>
      </c>
      <c r="G36" s="205">
        <f>_xlfn.IFNA(INDEX(input_data!$1:$1048576,MATCH($B36,input_data!$C:$C,0),MATCH(G$4,input_data!$1:$1,0)),"")</f>
        <v>117.90411942</v>
      </c>
      <c r="H36" s="205">
        <f>_xlfn.IFNA(INDEX(input_data!$1:$1048576,MATCH($B36,input_data!$C:$C,0),MATCH(H$4,input_data!$1:$1,0)),"")</f>
        <v>0.90215201941666701</v>
      </c>
      <c r="I36" s="205">
        <f>_xlfn.IFNA(INDEX(input_data!$1:$1048576,MATCH($B36,input_data!$C:$C,0),MATCH(I$4,input_data!$1:$1,0)),"")</f>
        <v>89.583874559999998</v>
      </c>
      <c r="J36" s="205">
        <f>_xlfn.IFNA(INDEX(input_data!$1:$1048576,MATCH($B36,input_data!$C:$C,0),MATCH(J$4,input_data!$1:$1,0)),"")</f>
        <v>4.0363031266666702</v>
      </c>
      <c r="K36" s="205">
        <f>_xlfn.IFNA(INDEX(input_data!$1:$1048576,MATCH($B36,input_data!$C:$C,0),MATCH(K$4,input_data!$1:$1,0)),"")</f>
        <v>0.19861704266367</v>
      </c>
      <c r="L36" s="205">
        <f>_xlfn.IFNA(INDEX(input_data!$1:$1048576,MATCH($B36,input_data!$C:$C,0),MATCH(L$4,input_data!$1:$1,0)),"")</f>
        <v>0</v>
      </c>
      <c r="M36" s="225">
        <f>_xlfn.IFNA(INDEX(input_data!$1:$1048576,MATCH($B36,input_data!$C:$C,0),MATCH(M$4,input_data!$1:$1,0)),"")</f>
        <v>212.625066168747</v>
      </c>
      <c r="N36" s="205">
        <f>_xlfn.IFNA(INDEX(input_data!$1:$1048576,MATCH($B36,input_data!$C:$C,0),MATCH(N$4,input_data!$1:$1,0)),"")</f>
        <v>84.754436825109593</v>
      </c>
      <c r="O36" s="205">
        <f>_xlfn.IFNA(INDEX(input_data!$1:$1048576,MATCH($B36,input_data!$C:$C,0),MATCH(O$4,input_data!$1:$1,0)),"")</f>
        <v>5.60018349677153</v>
      </c>
      <c r="P36" s="205">
        <f>_xlfn.IFNA(INDEX(input_data!$1:$1048576,MATCH($B36,input_data!$C:$C,0),MATCH(P$4,input_data!$1:$1,0)),"")</f>
        <v>124.99993129772901</v>
      </c>
      <c r="Q36" s="205">
        <f>_xlfn.IFNA(INDEX(input_data!$1:$1048576,MATCH($B36,input_data!$C:$C,0),MATCH(Q$4,input_data!$1:$1,0)),"")</f>
        <v>14.8744981807348</v>
      </c>
      <c r="R36" s="205">
        <f>_xlfn.IFNA(INDEX(input_data!$1:$1048576,MATCH($B36,input_data!$C:$C,0),MATCH(R$4,input_data!$1:$1,0)),"")</f>
        <v>15.1810846804702</v>
      </c>
      <c r="S36" s="205">
        <f>_xlfn.IFNA(INDEX(input_data!$1:$1048576,MATCH($B36,input_data!$C:$C,0),MATCH(S$4,input_data!$1:$1,0)),"")</f>
        <v>0.93831913950907697</v>
      </c>
      <c r="T36" s="205">
        <f>_xlfn.IFNA(INDEX(input_data!$1:$1048576,MATCH($B36,input_data!$C:$C,0),MATCH(T$4,input_data!$1:$1,0)),"")</f>
        <v>0.33147085353212402</v>
      </c>
      <c r="U36" s="205">
        <f>_xlfn.IFNA(INDEX(input_data!$1:$1048576,MATCH($B36,input_data!$C:$C,0),MATCH(U$4,input_data!$1:$1,0)),"")</f>
        <v>0</v>
      </c>
      <c r="V36" s="205">
        <f>_xlfn.IFNA(INDEX(input_data!$1:$1048576,MATCH($B36,input_data!$C:$C,0),MATCH(V$4,input_data!$1:$1,0)),"")</f>
        <v>0.45714807542242902</v>
      </c>
      <c r="W36" s="205">
        <f>_xlfn.IFNA(INDEX(input_data!$1:$1048576,MATCH($B36,input_data!$C:$C,0),MATCH(W$4,input_data!$1:$1,0)),"")</f>
        <v>4.6986622969882799</v>
      </c>
      <c r="X36" s="221">
        <f>_xlfn.IFNA(INDEX(input_data!$1:$1048576,MATCH($B36,input_data!$C:$C,0),MATCH(X$4,input_data!$1:$1,0)),"")</f>
        <v>251.835734846267</v>
      </c>
      <c r="Y36" s="129">
        <f t="shared" si="1"/>
        <v>0.18441225855469456</v>
      </c>
      <c r="AA36" s="101"/>
    </row>
    <row r="37" spans="1:27" x14ac:dyDescent="0.35">
      <c r="A37" s="69" t="s">
        <v>572</v>
      </c>
      <c r="B37" s="57" t="s">
        <v>62</v>
      </c>
      <c r="C37" s="57" t="s">
        <v>573</v>
      </c>
      <c r="D37" s="57"/>
      <c r="E37" s="57"/>
      <c r="F37" s="57" t="s">
        <v>574</v>
      </c>
      <c r="G37" s="205">
        <f>_xlfn.IFNA(INDEX(input_data!$1:$1048576,MATCH($B37,input_data!$C:$C,0),MATCH(G$4,input_data!$1:$1,0)),"")</f>
        <v>4.4520498899999996</v>
      </c>
      <c r="H37" s="205">
        <f>_xlfn.IFNA(INDEX(input_data!$1:$1048576,MATCH($B37,input_data!$C:$C,0),MATCH(H$4,input_data!$1:$1,0)),"")</f>
        <v>3.5776947062500002E-2</v>
      </c>
      <c r="I37" s="205">
        <f>_xlfn.IFNA(INDEX(input_data!$1:$1048576,MATCH($B37,input_data!$C:$C,0),MATCH(I$4,input_data!$1:$1,0)),"")</f>
        <v>2.9926944359999998</v>
      </c>
      <c r="J37" s="205">
        <f>_xlfn.IFNA(INDEX(input_data!$1:$1048576,MATCH($B37,input_data!$C:$C,0),MATCH(J$4,input_data!$1:$1,0)),"")</f>
        <v>1.0354303306666699</v>
      </c>
      <c r="K37" s="205">
        <f>_xlfn.IFNA(INDEX(input_data!$1:$1048576,MATCH($B37,input_data!$C:$C,0),MATCH(K$4,input_data!$1:$1,0)),"")</f>
        <v>7.9349652946898996E-3</v>
      </c>
      <c r="L37" s="205">
        <f>_xlfn.IFNA(INDEX(input_data!$1:$1048576,MATCH($B37,input_data!$C:$C,0),MATCH(L$4,input_data!$1:$1,0)),"")</f>
        <v>1.6312597205725698E-2</v>
      </c>
      <c r="M37" s="225">
        <f>_xlfn.IFNA(INDEX(input_data!$1:$1048576,MATCH($B37,input_data!$C:$C,0),MATCH(M$4,input_data!$1:$1,0)),"")</f>
        <v>8.5401991662295806</v>
      </c>
      <c r="N37" s="205">
        <f>_xlfn.IFNA(INDEX(input_data!$1:$1048576,MATCH($B37,input_data!$C:$C,0),MATCH(N$4,input_data!$1:$1,0)),"")</f>
        <v>3.0258723212300702</v>
      </c>
      <c r="O37" s="205">
        <f>_xlfn.IFNA(INDEX(input_data!$1:$1048576,MATCH($B37,input_data!$C:$C,0),MATCH(O$4,input_data!$1:$1,0)),"")</f>
        <v>0.22208836654670799</v>
      </c>
      <c r="P37" s="205">
        <f>_xlfn.IFNA(INDEX(input_data!$1:$1048576,MATCH($B37,input_data!$C:$C,0),MATCH(P$4,input_data!$1:$1,0)),"")</f>
        <v>4.7788892670390704</v>
      </c>
      <c r="Q37" s="205">
        <f>_xlfn.IFNA(INDEX(input_data!$1:$1048576,MATCH($B37,input_data!$C:$C,0),MATCH(Q$4,input_data!$1:$1,0)),"")</f>
        <v>0</v>
      </c>
      <c r="R37" s="205">
        <f>_xlfn.IFNA(INDEX(input_data!$1:$1048576,MATCH($B37,input_data!$C:$C,0),MATCH(R$4,input_data!$1:$1,0)),"")</f>
        <v>0</v>
      </c>
      <c r="S37" s="205">
        <f>_xlfn.IFNA(INDEX(input_data!$1:$1048576,MATCH($B37,input_data!$C:$C,0),MATCH(S$4,input_data!$1:$1,0)),"")</f>
        <v>0</v>
      </c>
      <c r="T37" s="205">
        <f>_xlfn.IFNA(INDEX(input_data!$1:$1048576,MATCH($B37,input_data!$C:$C,0),MATCH(T$4,input_data!$1:$1,0)),"")</f>
        <v>0.69740060068119103</v>
      </c>
      <c r="U37" s="205">
        <f>_xlfn.IFNA(INDEX(input_data!$1:$1048576,MATCH($B37,input_data!$C:$C,0),MATCH(U$4,input_data!$1:$1,0)),"")</f>
        <v>8.9456178224947294E-2</v>
      </c>
      <c r="V37" s="205">
        <f>_xlfn.IFNA(INDEX(input_data!$1:$1048576,MATCH($B37,input_data!$C:$C,0),MATCH(V$4,input_data!$1:$1,0)),"")</f>
        <v>0.121248053276112</v>
      </c>
      <c r="W37" s="205">
        <f>_xlfn.IFNA(INDEX(input_data!$1:$1048576,MATCH($B37,input_data!$C:$C,0),MATCH(W$4,input_data!$1:$1,0)),"")</f>
        <v>0.186336466254068</v>
      </c>
      <c r="X37" s="221">
        <f>_xlfn.IFNA(INDEX(input_data!$1:$1048576,MATCH($B37,input_data!$C:$C,0),MATCH(X$4,input_data!$1:$1,0)),"")</f>
        <v>9.1212912532521706</v>
      </c>
      <c r="Y37" s="129">
        <f t="shared" si="1"/>
        <v>6.8041983062923972E-2</v>
      </c>
      <c r="AA37" s="101"/>
    </row>
    <row r="38" spans="1:27" x14ac:dyDescent="0.35">
      <c r="A38" s="69" t="s">
        <v>578</v>
      </c>
      <c r="B38" s="57" t="s">
        <v>64</v>
      </c>
      <c r="C38" s="57" t="s">
        <v>579</v>
      </c>
      <c r="D38" s="57"/>
      <c r="E38" s="57"/>
      <c r="F38" s="57" t="s">
        <v>580</v>
      </c>
      <c r="G38" s="205">
        <f>_xlfn.IFNA(INDEX(input_data!$1:$1048576,MATCH($B38,input_data!$C:$C,0),MATCH(G$4,input_data!$1:$1,0)),"")</f>
        <v>31.947547310000001</v>
      </c>
      <c r="H38" s="205">
        <f>_xlfn.IFNA(INDEX(input_data!$1:$1048576,MATCH($B38,input_data!$C:$C,0),MATCH(H$4,input_data!$1:$1,0)),"")</f>
        <v>0.222789082979167</v>
      </c>
      <c r="I38" s="205">
        <f>_xlfn.IFNA(INDEX(input_data!$1:$1048576,MATCH($B38,input_data!$C:$C,0),MATCH(I$4,input_data!$1:$1,0)),"")</f>
        <v>46.70619525</v>
      </c>
      <c r="J38" s="205">
        <f>_xlfn.IFNA(INDEX(input_data!$1:$1048576,MATCH($B38,input_data!$C:$C,0),MATCH(J$4,input_data!$1:$1,0)),"")</f>
        <v>3.24039207555556</v>
      </c>
      <c r="K38" s="205">
        <f>_xlfn.IFNA(INDEX(input_data!$1:$1048576,MATCH($B38,input_data!$C:$C,0),MATCH(K$4,input_data!$1:$1,0)),"")</f>
        <v>4.9712387832908399E-2</v>
      </c>
      <c r="L38" s="205">
        <f>_xlfn.IFNA(INDEX(input_data!$1:$1048576,MATCH($B38,input_data!$C:$C,0),MATCH(L$4,input_data!$1:$1,0)),"")</f>
        <v>0</v>
      </c>
      <c r="M38" s="225">
        <f>_xlfn.IFNA(INDEX(input_data!$1:$1048576,MATCH($B38,input_data!$C:$C,0),MATCH(M$4,input_data!$1:$1,0)),"")</f>
        <v>82.166636106367605</v>
      </c>
      <c r="N38" s="205">
        <f>_xlfn.IFNA(INDEX(input_data!$1:$1048576,MATCH($B38,input_data!$C:$C,0),MATCH(N$4,input_data!$1:$1,0)),"")</f>
        <v>18.6692551313933</v>
      </c>
      <c r="O38" s="205">
        <f>_xlfn.IFNA(INDEX(input_data!$1:$1048576,MATCH($B38,input_data!$C:$C,0),MATCH(O$4,input_data!$1:$1,0)),"")</f>
        <v>1.3829817132881901</v>
      </c>
      <c r="P38" s="205">
        <f>_xlfn.IFNA(INDEX(input_data!$1:$1048576,MATCH($B38,input_data!$C:$C,0),MATCH(P$4,input_data!$1:$1,0)),"")</f>
        <v>70.994810686196502</v>
      </c>
      <c r="Q38" s="205">
        <f>_xlfn.IFNA(INDEX(input_data!$1:$1048576,MATCH($B38,input_data!$C:$C,0),MATCH(Q$4,input_data!$1:$1,0)),"")</f>
        <v>1.5248206543598799</v>
      </c>
      <c r="R38" s="205">
        <f>_xlfn.IFNA(INDEX(input_data!$1:$1048576,MATCH($B38,input_data!$C:$C,0),MATCH(R$4,input_data!$1:$1,0)),"")</f>
        <v>2.8289042258683499</v>
      </c>
      <c r="S38" s="205">
        <f>_xlfn.IFNA(INDEX(input_data!$1:$1048576,MATCH($B38,input_data!$C:$C,0),MATCH(S$4,input_data!$1:$1,0)),"")</f>
        <v>0.244239202868648</v>
      </c>
      <c r="T38" s="205">
        <f>_xlfn.IFNA(INDEX(input_data!$1:$1048576,MATCH($B38,input_data!$C:$C,0),MATCH(T$4,input_data!$1:$1,0)),"")</f>
        <v>2.29363325975469</v>
      </c>
      <c r="U38" s="205">
        <f>_xlfn.IFNA(INDEX(input_data!$1:$1048576,MATCH($B38,input_data!$C:$C,0),MATCH(U$4,input_data!$1:$1,0)),"")</f>
        <v>0</v>
      </c>
      <c r="V38" s="205">
        <f>_xlfn.IFNA(INDEX(input_data!$1:$1048576,MATCH($B38,input_data!$C:$C,0),MATCH(V$4,input_data!$1:$1,0)),"")</f>
        <v>0.19913469112436899</v>
      </c>
      <c r="W38" s="205">
        <f>_xlfn.IFNA(INDEX(input_data!$1:$1048576,MATCH($B38,input_data!$C:$C,0),MATCH(W$4,input_data!$1:$1,0)),"")</f>
        <v>1.1603484011709699</v>
      </c>
      <c r="X38" s="221">
        <f>_xlfn.IFNA(INDEX(input_data!$1:$1048576,MATCH($B38,input_data!$C:$C,0),MATCH(X$4,input_data!$1:$1,0)),"")</f>
        <v>99.298127966024794</v>
      </c>
      <c r="Y38" s="129">
        <f t="shared" si="1"/>
        <v>0.20849693587893592</v>
      </c>
      <c r="AA38" s="101"/>
    </row>
    <row r="39" spans="1:27" x14ac:dyDescent="0.35">
      <c r="A39" s="69" t="s">
        <v>581</v>
      </c>
      <c r="B39" s="57" t="s">
        <v>65</v>
      </c>
      <c r="C39" s="57" t="s">
        <v>582</v>
      </c>
      <c r="D39" s="57"/>
      <c r="E39" s="57"/>
      <c r="F39" s="57" t="s">
        <v>583</v>
      </c>
      <c r="G39" s="205">
        <f>_xlfn.IFNA(INDEX(input_data!$1:$1048576,MATCH($B39,input_data!$C:$C,0),MATCH(G$4,input_data!$1:$1,0)),"")</f>
        <v>236.60404879999999</v>
      </c>
      <c r="H39" s="205">
        <f>_xlfn.IFNA(INDEX(input_data!$1:$1048576,MATCH($B39,input_data!$C:$C,0),MATCH(H$4,input_data!$1:$1,0)),"")</f>
        <v>1.84323065339583</v>
      </c>
      <c r="I39" s="205">
        <f>_xlfn.IFNA(INDEX(input_data!$1:$1048576,MATCH($B39,input_data!$C:$C,0),MATCH(I$4,input_data!$1:$1,0)),"")</f>
        <v>150.09689080000001</v>
      </c>
      <c r="J39" s="205">
        <f>_xlfn.IFNA(INDEX(input_data!$1:$1048576,MATCH($B39,input_data!$C:$C,0),MATCH(J$4,input_data!$1:$1,0)),"")</f>
        <v>9.2378645655555598</v>
      </c>
      <c r="K39" s="205">
        <f>_xlfn.IFNA(INDEX(input_data!$1:$1048576,MATCH($B39,input_data!$C:$C,0),MATCH(K$4,input_data!$1:$1,0)),"")</f>
        <v>0.405804136674774</v>
      </c>
      <c r="L39" s="205">
        <f>_xlfn.IFNA(INDEX(input_data!$1:$1048576,MATCH($B39,input_data!$C:$C,0),MATCH(L$4,input_data!$1:$1,0)),"")</f>
        <v>0</v>
      </c>
      <c r="M39" s="225">
        <f>_xlfn.IFNA(INDEX(input_data!$1:$1048576,MATCH($B39,input_data!$C:$C,0),MATCH(M$4,input_data!$1:$1,0)),"")</f>
        <v>398.18783895562598</v>
      </c>
      <c r="N39" s="205">
        <f>_xlfn.IFNA(INDEX(input_data!$1:$1048576,MATCH($B39,input_data!$C:$C,0),MATCH(N$4,input_data!$1:$1,0)),"")</f>
        <v>175.13233693658901</v>
      </c>
      <c r="O39" s="205">
        <f>_xlfn.IFNA(INDEX(input_data!$1:$1048576,MATCH($B39,input_data!$C:$C,0),MATCH(O$4,input_data!$1:$1,0)),"")</f>
        <v>11.442007184529499</v>
      </c>
      <c r="P39" s="205">
        <f>_xlfn.IFNA(INDEX(input_data!$1:$1048576,MATCH($B39,input_data!$C:$C,0),MATCH(P$4,input_data!$1:$1,0)),"")</f>
        <v>221.53610038996999</v>
      </c>
      <c r="Q39" s="205">
        <f>_xlfn.IFNA(INDEX(input_data!$1:$1048576,MATCH($B39,input_data!$C:$C,0),MATCH(Q$4,input_data!$1:$1,0)),"")</f>
        <v>23.387257057639601</v>
      </c>
      <c r="R39" s="205">
        <f>_xlfn.IFNA(INDEX(input_data!$1:$1048576,MATCH($B39,input_data!$C:$C,0),MATCH(R$4,input_data!$1:$1,0)),"")</f>
        <v>24.3116448980211</v>
      </c>
      <c r="S39" s="205">
        <f>_xlfn.IFNA(INDEX(input_data!$1:$1048576,MATCH($B39,input_data!$C:$C,0),MATCH(S$4,input_data!$1:$1,0)),"")</f>
        <v>1.55061630056049</v>
      </c>
      <c r="T39" s="205">
        <f>_xlfn.IFNA(INDEX(input_data!$1:$1048576,MATCH($B39,input_data!$C:$C,0),MATCH(T$4,input_data!$1:$1,0)),"")</f>
        <v>2.0135248354307</v>
      </c>
      <c r="U39" s="205">
        <f>_xlfn.IFNA(INDEX(input_data!$1:$1048576,MATCH($B39,input_data!$C:$C,0),MATCH(U$4,input_data!$1:$1,0)),"")</f>
        <v>0</v>
      </c>
      <c r="V39" s="205">
        <f>_xlfn.IFNA(INDEX(input_data!$1:$1048576,MATCH($B39,input_data!$C:$C,0),MATCH(V$4,input_data!$1:$1,0)),"")</f>
        <v>0.96475229195294698</v>
      </c>
      <c r="W39" s="205">
        <f>_xlfn.IFNA(INDEX(input_data!$1:$1048576,MATCH($B39,input_data!$C:$C,0),MATCH(W$4,input_data!$1:$1,0)),"")</f>
        <v>9.6000654324086998</v>
      </c>
      <c r="X39" s="221">
        <f>_xlfn.IFNA(INDEX(input_data!$1:$1048576,MATCH($B39,input_data!$C:$C,0),MATCH(X$4,input_data!$1:$1,0)),"")</f>
        <v>469.938305327102</v>
      </c>
      <c r="Y39" s="129">
        <f t="shared" si="1"/>
        <v>0.18019251054895191</v>
      </c>
      <c r="AA39" s="101"/>
    </row>
    <row r="40" spans="1:27" x14ac:dyDescent="0.35">
      <c r="A40" s="69" t="s">
        <v>584</v>
      </c>
      <c r="B40" s="57" t="s">
        <v>66</v>
      </c>
      <c r="C40" s="57" t="s">
        <v>585</v>
      </c>
      <c r="D40" s="57"/>
      <c r="E40" s="57"/>
      <c r="F40" s="57" t="s">
        <v>586</v>
      </c>
      <c r="G40" s="205">
        <f>_xlfn.IFNA(INDEX(input_data!$1:$1048576,MATCH($B40,input_data!$C:$C,0),MATCH(G$4,input_data!$1:$1,0)),"")</f>
        <v>5.8047256799999998</v>
      </c>
      <c r="H40" s="205">
        <f>_xlfn.IFNA(INDEX(input_data!$1:$1048576,MATCH($B40,input_data!$C:$C,0),MATCH(H$4,input_data!$1:$1,0)),"")</f>
        <v>4.6153420541666698E-2</v>
      </c>
      <c r="I40" s="205">
        <f>_xlfn.IFNA(INDEX(input_data!$1:$1048576,MATCH($B40,input_data!$C:$C,0),MATCH(I$4,input_data!$1:$1,0)),"")</f>
        <v>7.9373309399999998</v>
      </c>
      <c r="J40" s="205">
        <f>_xlfn.IFNA(INDEX(input_data!$1:$1048576,MATCH($B40,input_data!$C:$C,0),MATCH(J$4,input_data!$1:$1,0)),"")</f>
        <v>2.1016070684444399</v>
      </c>
      <c r="K40" s="205">
        <f>_xlfn.IFNA(INDEX(input_data!$1:$1048576,MATCH($B40,input_data!$C:$C,0),MATCH(K$4,input_data!$1:$1,0)),"")</f>
        <v>1.02850927663073E-2</v>
      </c>
      <c r="L40" s="205">
        <f>_xlfn.IFNA(INDEX(input_data!$1:$1048576,MATCH($B40,input_data!$C:$C,0),MATCH(L$4,input_data!$1:$1,0)),"")</f>
        <v>4.23372084314101E-3</v>
      </c>
      <c r="M40" s="225">
        <f>_xlfn.IFNA(INDEX(input_data!$1:$1048576,MATCH($B40,input_data!$C:$C,0),MATCH(M$4,input_data!$1:$1,0)),"")</f>
        <v>15.9043359225956</v>
      </c>
      <c r="N40" s="205">
        <f>_xlfn.IFNA(INDEX(input_data!$1:$1048576,MATCH($B40,input_data!$C:$C,0),MATCH(N$4,input_data!$1:$1,0)),"")</f>
        <v>3.4874836012020798</v>
      </c>
      <c r="O40" s="205">
        <f>_xlfn.IFNA(INDEX(input_data!$1:$1048576,MATCH($B40,input_data!$C:$C,0),MATCH(O$4,input_data!$1:$1,0)),"")</f>
        <v>0.286501186397078</v>
      </c>
      <c r="P40" s="205">
        <f>_xlfn.IFNA(INDEX(input_data!$1:$1048576,MATCH($B40,input_data!$C:$C,0),MATCH(P$4,input_data!$1:$1,0)),"")</f>
        <v>10.2955796478564</v>
      </c>
      <c r="Q40" s="205">
        <f>_xlfn.IFNA(INDEX(input_data!$1:$1048576,MATCH($B40,input_data!$C:$C,0),MATCH(Q$4,input_data!$1:$1,0)),"")</f>
        <v>0</v>
      </c>
      <c r="R40" s="205">
        <f>_xlfn.IFNA(INDEX(input_data!$1:$1048576,MATCH($B40,input_data!$C:$C,0),MATCH(R$4,input_data!$1:$1,0)),"")</f>
        <v>0</v>
      </c>
      <c r="S40" s="205">
        <f>_xlfn.IFNA(INDEX(input_data!$1:$1048576,MATCH($B40,input_data!$C:$C,0),MATCH(S$4,input_data!$1:$1,0)),"")</f>
        <v>0</v>
      </c>
      <c r="T40" s="205">
        <f>_xlfn.IFNA(INDEX(input_data!$1:$1048576,MATCH($B40,input_data!$C:$C,0),MATCH(T$4,input_data!$1:$1,0)),"")</f>
        <v>1.6569477344657599</v>
      </c>
      <c r="U40" s="205">
        <f>_xlfn.IFNA(INDEX(input_data!$1:$1048576,MATCH($B40,input_data!$C:$C,0),MATCH(U$4,input_data!$1:$1,0)),"")</f>
        <v>2.32171788172249E-2</v>
      </c>
      <c r="V40" s="205">
        <f>_xlfn.IFNA(INDEX(input_data!$1:$1048576,MATCH($B40,input_data!$C:$C,0),MATCH(V$4,input_data!$1:$1,0)),"")</f>
        <v>0.15641391601045801</v>
      </c>
      <c r="W40" s="205">
        <f>_xlfn.IFNA(INDEX(input_data!$1:$1048576,MATCH($B40,input_data!$C:$C,0),MATCH(W$4,input_data!$1:$1,0)),"")</f>
        <v>0.24038004680043101</v>
      </c>
      <c r="X40" s="221">
        <f>_xlfn.IFNA(INDEX(input_data!$1:$1048576,MATCH($B40,input_data!$C:$C,0),MATCH(X$4,input_data!$1:$1,0)),"")</f>
        <v>16.146523311549501</v>
      </c>
      <c r="Y40" s="129">
        <f t="shared" si="1"/>
        <v>1.522775865226933E-2</v>
      </c>
      <c r="AA40" s="101"/>
    </row>
    <row r="41" spans="1:27" x14ac:dyDescent="0.35">
      <c r="A41" s="69" t="s">
        <v>587</v>
      </c>
      <c r="B41" s="57" t="s">
        <v>67</v>
      </c>
      <c r="C41" s="57" t="s">
        <v>588</v>
      </c>
      <c r="D41" s="57"/>
      <c r="E41" s="57"/>
      <c r="F41" s="57" t="s">
        <v>589</v>
      </c>
      <c r="G41" s="205">
        <f>_xlfn.IFNA(INDEX(input_data!$1:$1048576,MATCH($B41,input_data!$C:$C,0),MATCH(G$4,input_data!$1:$1,0)),"")</f>
        <v>6.3225720499999998</v>
      </c>
      <c r="H41" s="205">
        <f>_xlfn.IFNA(INDEX(input_data!$1:$1048576,MATCH($B41,input_data!$C:$C,0),MATCH(H$4,input_data!$1:$1,0)),"")</f>
        <v>5.24072807708333E-2</v>
      </c>
      <c r="I41" s="205">
        <f>_xlfn.IFNA(INDEX(input_data!$1:$1048576,MATCH($B41,input_data!$C:$C,0),MATCH(I$4,input_data!$1:$1,0)),"")</f>
        <v>2.794049024</v>
      </c>
      <c r="J41" s="205">
        <f>_xlfn.IFNA(INDEX(input_data!$1:$1048576,MATCH($B41,input_data!$C:$C,0),MATCH(J$4,input_data!$1:$1,0)),"")</f>
        <v>2.3629509244444402</v>
      </c>
      <c r="K41" s="205">
        <f>_xlfn.IFNA(INDEX(input_data!$1:$1048576,MATCH($B41,input_data!$C:$C,0),MATCH(K$4,input_data!$1:$1,0)),"")</f>
        <v>1.1603512616567E-2</v>
      </c>
      <c r="L41" s="205">
        <f>_xlfn.IFNA(INDEX(input_data!$1:$1048576,MATCH($B41,input_data!$C:$C,0),MATCH(L$4,input_data!$1:$1,0)),"")</f>
        <v>9.0404951247347695E-2</v>
      </c>
      <c r="M41" s="225">
        <f>_xlfn.IFNA(INDEX(input_data!$1:$1048576,MATCH($B41,input_data!$C:$C,0),MATCH(M$4,input_data!$1:$1,0)),"")</f>
        <v>11.633987743079199</v>
      </c>
      <c r="N41" s="205">
        <f>_xlfn.IFNA(INDEX(input_data!$1:$1048576,MATCH($B41,input_data!$C:$C,0),MATCH(N$4,input_data!$1:$1,0)),"")</f>
        <v>4.6404466271371101</v>
      </c>
      <c r="O41" s="205">
        <f>_xlfn.IFNA(INDEX(input_data!$1:$1048576,MATCH($B41,input_data!$C:$C,0),MATCH(O$4,input_data!$1:$1,0)),"")</f>
        <v>0.32532254232306701</v>
      </c>
      <c r="P41" s="205">
        <f>_xlfn.IFNA(INDEX(input_data!$1:$1048576,MATCH($B41,input_data!$C:$C,0),MATCH(P$4,input_data!$1:$1,0)),"")</f>
        <v>4.7543699328347904</v>
      </c>
      <c r="Q41" s="205">
        <f>_xlfn.IFNA(INDEX(input_data!$1:$1048576,MATCH($B41,input_data!$C:$C,0),MATCH(Q$4,input_data!$1:$1,0)),"")</f>
        <v>0</v>
      </c>
      <c r="R41" s="205">
        <f>_xlfn.IFNA(INDEX(input_data!$1:$1048576,MATCH($B41,input_data!$C:$C,0),MATCH(R$4,input_data!$1:$1,0)),"")</f>
        <v>0</v>
      </c>
      <c r="S41" s="205">
        <f>_xlfn.IFNA(INDEX(input_data!$1:$1048576,MATCH($B41,input_data!$C:$C,0),MATCH(S$4,input_data!$1:$1,0)),"")</f>
        <v>0</v>
      </c>
      <c r="T41" s="205">
        <f>_xlfn.IFNA(INDEX(input_data!$1:$1048576,MATCH($B41,input_data!$C:$C,0),MATCH(T$4,input_data!$1:$1,0)),"")</f>
        <v>1.3906002569973701</v>
      </c>
      <c r="U41" s="205">
        <f>_xlfn.IFNA(INDEX(input_data!$1:$1048576,MATCH($B41,input_data!$C:$C,0),MATCH(U$4,input_data!$1:$1,0)),"")</f>
        <v>0.49576908748545501</v>
      </c>
      <c r="V41" s="205">
        <f>_xlfn.IFNA(INDEX(input_data!$1:$1048576,MATCH($B41,input_data!$C:$C,0),MATCH(V$4,input_data!$1:$1,0)),"")</f>
        <v>0.17760824466783301</v>
      </c>
      <c r="W41" s="205">
        <f>_xlfn.IFNA(INDEX(input_data!$1:$1048576,MATCH($B41,input_data!$C:$C,0),MATCH(W$4,input_data!$1:$1,0)),"")</f>
        <v>0.27295193849006799</v>
      </c>
      <c r="X41" s="221">
        <f>_xlfn.IFNA(INDEX(input_data!$1:$1048576,MATCH($B41,input_data!$C:$C,0),MATCH(X$4,input_data!$1:$1,0)),"")</f>
        <v>12.057068629935699</v>
      </c>
      <c r="Y41" s="129">
        <f t="shared" si="1"/>
        <v>3.6365938850862367E-2</v>
      </c>
      <c r="AA41" s="101"/>
    </row>
    <row r="42" spans="1:27" x14ac:dyDescent="0.35">
      <c r="A42" s="69" t="s">
        <v>590</v>
      </c>
      <c r="B42" s="57" t="s">
        <v>68</v>
      </c>
      <c r="C42" s="57" t="s">
        <v>591</v>
      </c>
      <c r="D42" s="57"/>
      <c r="E42" s="57"/>
      <c r="F42" s="57" t="s">
        <v>592</v>
      </c>
      <c r="G42" s="205">
        <f>_xlfn.IFNA(INDEX(input_data!$1:$1048576,MATCH($B42,input_data!$C:$C,0),MATCH(G$4,input_data!$1:$1,0)),"")</f>
        <v>152.67343890999999</v>
      </c>
      <c r="H42" s="205">
        <f>_xlfn.IFNA(INDEX(input_data!$1:$1048576,MATCH($B42,input_data!$C:$C,0),MATCH(H$4,input_data!$1:$1,0)),"")</f>
        <v>1.1690271315625</v>
      </c>
      <c r="I42" s="205">
        <f>_xlfn.IFNA(INDEX(input_data!$1:$1048576,MATCH($B42,input_data!$C:$C,0),MATCH(I$4,input_data!$1:$1,0)),"")</f>
        <v>87.679173059999997</v>
      </c>
      <c r="J42" s="205">
        <f>_xlfn.IFNA(INDEX(input_data!$1:$1048576,MATCH($B42,input_data!$C:$C,0),MATCH(J$4,input_data!$1:$1,0)),"")</f>
        <v>7.0875840055555601</v>
      </c>
      <c r="K42" s="205">
        <f>_xlfn.IFNA(INDEX(input_data!$1:$1048576,MATCH($B42,input_data!$C:$C,0),MATCH(K$4,input_data!$1:$1,0)),"")</f>
        <v>0.25875216927148198</v>
      </c>
      <c r="L42" s="205">
        <f>_xlfn.IFNA(INDEX(input_data!$1:$1048576,MATCH($B42,input_data!$C:$C,0),MATCH(L$4,input_data!$1:$1,0)),"")</f>
        <v>0</v>
      </c>
      <c r="M42" s="225">
        <f>_xlfn.IFNA(INDEX(input_data!$1:$1048576,MATCH($B42,input_data!$C:$C,0),MATCH(M$4,input_data!$1:$1,0)),"")</f>
        <v>248.86797527639001</v>
      </c>
      <c r="N42" s="205">
        <f>_xlfn.IFNA(INDEX(input_data!$1:$1048576,MATCH($B42,input_data!$C:$C,0),MATCH(N$4,input_data!$1:$1,0)),"")</f>
        <v>114.133131657251</v>
      </c>
      <c r="O42" s="205">
        <f>_xlfn.IFNA(INDEX(input_data!$1:$1048576,MATCH($B42,input_data!$C:$C,0),MATCH(O$4,input_data!$1:$1,0)),"")</f>
        <v>7.2568328936479203</v>
      </c>
      <c r="P42" s="205">
        <f>_xlfn.IFNA(INDEX(input_data!$1:$1048576,MATCH($B42,input_data!$C:$C,0),MATCH(P$4,input_data!$1:$1,0)),"")</f>
        <v>141.64234955557799</v>
      </c>
      <c r="Q42" s="205">
        <f>_xlfn.IFNA(INDEX(input_data!$1:$1048576,MATCH($B42,input_data!$C:$C,0),MATCH(Q$4,input_data!$1:$1,0)),"")</f>
        <v>13.344100581371199</v>
      </c>
      <c r="R42" s="205">
        <f>_xlfn.IFNA(INDEX(input_data!$1:$1048576,MATCH($B42,input_data!$C:$C,0),MATCH(R$4,input_data!$1:$1,0)),"")</f>
        <v>13.701868857912499</v>
      </c>
      <c r="S42" s="205">
        <f>_xlfn.IFNA(INDEX(input_data!$1:$1048576,MATCH($B42,input_data!$C:$C,0),MATCH(S$4,input_data!$1:$1,0)),"")</f>
        <v>0.90654982286475205</v>
      </c>
      <c r="T42" s="205">
        <f>_xlfn.IFNA(INDEX(input_data!$1:$1048576,MATCH($B42,input_data!$C:$C,0),MATCH(T$4,input_data!$1:$1,0)),"")</f>
        <v>3.0969389460522199</v>
      </c>
      <c r="U42" s="205">
        <f>_xlfn.IFNA(INDEX(input_data!$1:$1048576,MATCH($B42,input_data!$C:$C,0),MATCH(U$4,input_data!$1:$1,0)),"")</f>
        <v>0</v>
      </c>
      <c r="V42" s="205">
        <f>_xlfn.IFNA(INDEX(input_data!$1:$1048576,MATCH($B42,input_data!$C:$C,0),MATCH(V$4,input_data!$1:$1,0)),"")</f>
        <v>0.90346023577835799</v>
      </c>
      <c r="W42" s="205">
        <f>_xlfn.IFNA(INDEX(input_data!$1:$1048576,MATCH($B42,input_data!$C:$C,0),MATCH(W$4,input_data!$1:$1,0)),"")</f>
        <v>6.0886232329546397</v>
      </c>
      <c r="X42" s="221">
        <f>_xlfn.IFNA(INDEX(input_data!$1:$1048576,MATCH($B42,input_data!$C:$C,0),MATCH(X$4,input_data!$1:$1,0)),"")</f>
        <v>301.07385578341001</v>
      </c>
      <c r="Y42" s="129">
        <f t="shared" si="1"/>
        <v>0.20977339671382267</v>
      </c>
      <c r="AA42" s="101"/>
    </row>
    <row r="43" spans="1:27" x14ac:dyDescent="0.35">
      <c r="A43" s="69" t="s">
        <v>593</v>
      </c>
      <c r="B43" s="57" t="s">
        <v>69</v>
      </c>
      <c r="C43" s="57" t="s">
        <v>594</v>
      </c>
      <c r="D43" s="57"/>
      <c r="E43" s="57"/>
      <c r="F43" s="57" t="s">
        <v>595</v>
      </c>
      <c r="G43" s="205">
        <f>_xlfn.IFNA(INDEX(input_data!$1:$1048576,MATCH($B43,input_data!$C:$C,0),MATCH(G$4,input_data!$1:$1,0)),"")</f>
        <v>2.82167682</v>
      </c>
      <c r="H43" s="205">
        <f>_xlfn.IFNA(INDEX(input_data!$1:$1048576,MATCH($B43,input_data!$C:$C,0),MATCH(H$4,input_data!$1:$1,0)),"")</f>
        <v>2.1961907041666701E-2</v>
      </c>
      <c r="I43" s="205">
        <f>_xlfn.IFNA(INDEX(input_data!$1:$1048576,MATCH($B43,input_data!$C:$C,0),MATCH(I$4,input_data!$1:$1,0)),"")</f>
        <v>5.2385025839999999</v>
      </c>
      <c r="J43" s="205">
        <f>_xlfn.IFNA(INDEX(input_data!$1:$1048576,MATCH($B43,input_data!$C:$C,0),MATCH(J$4,input_data!$1:$1,0)),"")</f>
        <v>1.4554266444444399</v>
      </c>
      <c r="K43" s="205">
        <f>_xlfn.IFNA(INDEX(input_data!$1:$1048576,MATCH($B43,input_data!$C:$C,0),MATCH(K$4,input_data!$1:$1,0)),"")</f>
        <v>4.91068566710066E-3</v>
      </c>
      <c r="L43" s="205">
        <f>_xlfn.IFNA(INDEX(input_data!$1:$1048576,MATCH($B43,input_data!$C:$C,0),MATCH(L$4,input_data!$1:$1,0)),"")</f>
        <v>0</v>
      </c>
      <c r="M43" s="225">
        <f>_xlfn.IFNA(INDEX(input_data!$1:$1048576,MATCH($B43,input_data!$C:$C,0),MATCH(M$4,input_data!$1:$1,0)),"")</f>
        <v>9.5424786411532097</v>
      </c>
      <c r="N43" s="205">
        <f>_xlfn.IFNA(INDEX(input_data!$1:$1048576,MATCH($B43,input_data!$C:$C,0),MATCH(N$4,input_data!$1:$1,0)),"")</f>
        <v>1.6595041056195501</v>
      </c>
      <c r="O43" s="205">
        <f>_xlfn.IFNA(INDEX(input_data!$1:$1048576,MATCH($B43,input_data!$C:$C,0),MATCH(O$4,input_data!$1:$1,0)),"")</f>
        <v>0.13633036006847199</v>
      </c>
      <c r="P43" s="205">
        <f>_xlfn.IFNA(INDEX(input_data!$1:$1048576,MATCH($B43,input_data!$C:$C,0),MATCH(P$4,input_data!$1:$1,0)),"")</f>
        <v>6.6637214886088101</v>
      </c>
      <c r="Q43" s="205">
        <f>_xlfn.IFNA(INDEX(input_data!$1:$1048576,MATCH($B43,input_data!$C:$C,0),MATCH(Q$4,input_data!$1:$1,0)),"")</f>
        <v>0</v>
      </c>
      <c r="R43" s="205">
        <f>_xlfn.IFNA(INDEX(input_data!$1:$1048576,MATCH($B43,input_data!$C:$C,0),MATCH(R$4,input_data!$1:$1,0)),"")</f>
        <v>0</v>
      </c>
      <c r="S43" s="205">
        <f>_xlfn.IFNA(INDEX(input_data!$1:$1048576,MATCH($B43,input_data!$C:$C,0),MATCH(S$4,input_data!$1:$1,0)),"")</f>
        <v>0</v>
      </c>
      <c r="T43" s="205">
        <f>_xlfn.IFNA(INDEX(input_data!$1:$1048576,MATCH($B43,input_data!$C:$C,0),MATCH(T$4,input_data!$1:$1,0)),"")</f>
        <v>0.71282813859234695</v>
      </c>
      <c r="U43" s="205">
        <f>_xlfn.IFNA(INDEX(input_data!$1:$1048576,MATCH($B43,input_data!$C:$C,0),MATCH(U$4,input_data!$1:$1,0)),"")</f>
        <v>0</v>
      </c>
      <c r="V43" s="205">
        <f>_xlfn.IFNA(INDEX(input_data!$1:$1048576,MATCH($B43,input_data!$C:$C,0),MATCH(V$4,input_data!$1:$1,0)),"")</f>
        <v>7.4428890705764195E-2</v>
      </c>
      <c r="W43" s="205">
        <f>_xlfn.IFNA(INDEX(input_data!$1:$1048576,MATCH($B43,input_data!$C:$C,0),MATCH(W$4,input_data!$1:$1,0)),"")</f>
        <v>0.114383822870687</v>
      </c>
      <c r="X43" s="221">
        <f>_xlfn.IFNA(INDEX(input_data!$1:$1048576,MATCH($B43,input_data!$C:$C,0),MATCH(X$4,input_data!$1:$1,0)),"")</f>
        <v>9.3611968064656299</v>
      </c>
      <c r="Y43" s="129">
        <f t="shared" si="1"/>
        <v>-1.8997352942009993E-2</v>
      </c>
      <c r="AA43" s="101"/>
    </row>
    <row r="44" spans="1:27" x14ac:dyDescent="0.35">
      <c r="A44" s="69" t="s">
        <v>596</v>
      </c>
      <c r="B44" s="57" t="s">
        <v>70</v>
      </c>
      <c r="C44" s="57" t="s">
        <v>597</v>
      </c>
      <c r="D44" s="57"/>
      <c r="E44" s="57"/>
      <c r="F44" s="57" t="s">
        <v>598</v>
      </c>
      <c r="G44" s="205">
        <f>_xlfn.IFNA(INDEX(input_data!$1:$1048576,MATCH($B44,input_data!$C:$C,0),MATCH(G$4,input_data!$1:$1,0)),"")</f>
        <v>101.36470955</v>
      </c>
      <c r="H44" s="205">
        <f>_xlfn.IFNA(INDEX(input_data!$1:$1048576,MATCH($B44,input_data!$C:$C,0),MATCH(H$4,input_data!$1:$1,0)),"")</f>
        <v>0.78272088533333295</v>
      </c>
      <c r="I44" s="205">
        <f>_xlfn.IFNA(INDEX(input_data!$1:$1048576,MATCH($B44,input_data!$C:$C,0),MATCH(I$4,input_data!$1:$1,0)),"")</f>
        <v>111.98692917</v>
      </c>
      <c r="J44" s="205">
        <f>_xlfn.IFNA(INDEX(input_data!$1:$1048576,MATCH($B44,input_data!$C:$C,0),MATCH(J$4,input_data!$1:$1,0)),"")</f>
        <v>3.8367904055555599</v>
      </c>
      <c r="K44" s="205">
        <f>_xlfn.IFNA(INDEX(input_data!$1:$1048576,MATCH($B44,input_data!$C:$C,0),MATCH(K$4,input_data!$1:$1,0)),"")</f>
        <v>0.17232318291885099</v>
      </c>
      <c r="L44" s="205">
        <f>_xlfn.IFNA(INDEX(input_data!$1:$1048576,MATCH($B44,input_data!$C:$C,0),MATCH(L$4,input_data!$1:$1,0)),"")</f>
        <v>0</v>
      </c>
      <c r="M44" s="225">
        <f>_xlfn.IFNA(INDEX(input_data!$1:$1048576,MATCH($B44,input_data!$C:$C,0),MATCH(M$4,input_data!$1:$1,0)),"")</f>
        <v>218.14347319380801</v>
      </c>
      <c r="N44" s="205">
        <f>_xlfn.IFNA(INDEX(input_data!$1:$1048576,MATCH($B44,input_data!$C:$C,0),MATCH(N$4,input_data!$1:$1,0)),"")</f>
        <v>66.012639105191894</v>
      </c>
      <c r="O44" s="205">
        <f>_xlfn.IFNA(INDEX(input_data!$1:$1048576,MATCH($B44,input_data!$C:$C,0),MATCH(O$4,input_data!$1:$1,0)),"")</f>
        <v>4.8588048243547002</v>
      </c>
      <c r="P44" s="205">
        <f>_xlfn.IFNA(INDEX(input_data!$1:$1048576,MATCH($B44,input_data!$C:$C,0),MATCH(P$4,input_data!$1:$1,0)),"")</f>
        <v>161.54880557602499</v>
      </c>
      <c r="Q44" s="205">
        <f>_xlfn.IFNA(INDEX(input_data!$1:$1048576,MATCH($B44,input_data!$C:$C,0),MATCH(Q$4,input_data!$1:$1,0)),"")</f>
        <v>9.4587041424880596</v>
      </c>
      <c r="R44" s="205">
        <f>_xlfn.IFNA(INDEX(input_data!$1:$1048576,MATCH($B44,input_data!$C:$C,0),MATCH(R$4,input_data!$1:$1,0)),"")</f>
        <v>10.815632138502099</v>
      </c>
      <c r="S44" s="205">
        <f>_xlfn.IFNA(INDEX(input_data!$1:$1048576,MATCH($B44,input_data!$C:$C,0),MATCH(S$4,input_data!$1:$1,0)),"")</f>
        <v>0.82934554792135795</v>
      </c>
      <c r="T44" s="205">
        <f>_xlfn.IFNA(INDEX(input_data!$1:$1048576,MATCH($B44,input_data!$C:$C,0),MATCH(T$4,input_data!$1:$1,0)),"")</f>
        <v>0.82179433881160702</v>
      </c>
      <c r="U44" s="205">
        <f>_xlfn.IFNA(INDEX(input_data!$1:$1048576,MATCH($B44,input_data!$C:$C,0),MATCH(U$4,input_data!$1:$1,0)),"")</f>
        <v>0</v>
      </c>
      <c r="V44" s="205">
        <f>_xlfn.IFNA(INDEX(input_data!$1:$1048576,MATCH($B44,input_data!$C:$C,0),MATCH(V$4,input_data!$1:$1,0)),"")</f>
        <v>0.656903600168393</v>
      </c>
      <c r="W44" s="205">
        <f>_xlfn.IFNA(INDEX(input_data!$1:$1048576,MATCH($B44,input_data!$C:$C,0),MATCH(W$4,input_data!$1:$1,0)),"")</f>
        <v>4.0766312680808099</v>
      </c>
      <c r="X44" s="221">
        <f>_xlfn.IFNA(INDEX(input_data!$1:$1048576,MATCH($B44,input_data!$C:$C,0),MATCH(X$4,input_data!$1:$1,0)),"")</f>
        <v>259.07926054154399</v>
      </c>
      <c r="Y44" s="129">
        <f t="shared" si="1"/>
        <v>0.18765533870163909</v>
      </c>
      <c r="AA44" s="101"/>
    </row>
    <row r="45" spans="1:27" x14ac:dyDescent="0.35">
      <c r="A45" s="69" t="s">
        <v>599</v>
      </c>
      <c r="B45" s="57" t="s">
        <v>71</v>
      </c>
      <c r="C45" s="57" t="s">
        <v>600</v>
      </c>
      <c r="D45" s="57"/>
      <c r="E45" s="57"/>
      <c r="F45" s="57" t="s">
        <v>601</v>
      </c>
      <c r="G45" s="205">
        <f>_xlfn.IFNA(INDEX(input_data!$1:$1048576,MATCH($B45,input_data!$C:$C,0),MATCH(G$4,input_data!$1:$1,0)),"")</f>
        <v>176.32570489</v>
      </c>
      <c r="H45" s="205">
        <f>_xlfn.IFNA(INDEX(input_data!$1:$1048576,MATCH($B45,input_data!$C:$C,0),MATCH(H$4,input_data!$1:$1,0)),"")</f>
        <v>1.3500664311458299</v>
      </c>
      <c r="I45" s="205">
        <f>_xlfn.IFNA(INDEX(input_data!$1:$1048576,MATCH($B45,input_data!$C:$C,0),MATCH(I$4,input_data!$1:$1,0)),"")</f>
        <v>169.02651135799999</v>
      </c>
      <c r="J45" s="205">
        <f>_xlfn.IFNA(INDEX(input_data!$1:$1048576,MATCH($B45,input_data!$C:$C,0),MATCH(J$4,input_data!$1:$1,0)),"")</f>
        <v>11.498057352222199</v>
      </c>
      <c r="K45" s="205">
        <f>_xlfn.IFNA(INDEX(input_data!$1:$1048576,MATCH($B45,input_data!$C:$C,0),MATCH(K$4,input_data!$1:$1,0)),"")</f>
        <v>0.29722950919146202</v>
      </c>
      <c r="L45" s="205">
        <f>_xlfn.IFNA(INDEX(input_data!$1:$1048576,MATCH($B45,input_data!$C:$C,0),MATCH(L$4,input_data!$1:$1,0)),"")</f>
        <v>0</v>
      </c>
      <c r="M45" s="225">
        <f>_xlfn.IFNA(INDEX(input_data!$1:$1048576,MATCH($B45,input_data!$C:$C,0),MATCH(M$4,input_data!$1:$1,0)),"")</f>
        <v>358.49756954055903</v>
      </c>
      <c r="N45" s="205">
        <f>_xlfn.IFNA(INDEX(input_data!$1:$1048576,MATCH($B45,input_data!$C:$C,0),MATCH(N$4,input_data!$1:$1,0)),"")</f>
        <v>120.251222364029</v>
      </c>
      <c r="O45" s="205">
        <f>_xlfn.IFNA(INDEX(input_data!$1:$1048576,MATCH($B45,input_data!$C:$C,0),MATCH(O$4,input_data!$1:$1,0)),"")</f>
        <v>8.3806493632382999</v>
      </c>
      <c r="P45" s="205">
        <f>_xlfn.IFNA(INDEX(input_data!$1:$1048576,MATCH($B45,input_data!$C:$C,0),MATCH(P$4,input_data!$1:$1,0)),"")</f>
        <v>245.15798525543599</v>
      </c>
      <c r="Q45" s="205">
        <f>_xlfn.IFNA(INDEX(input_data!$1:$1048576,MATCH($B45,input_data!$C:$C,0),MATCH(Q$4,input_data!$1:$1,0)),"")</f>
        <v>17.014984498740802</v>
      </c>
      <c r="R45" s="205">
        <f>_xlfn.IFNA(INDEX(input_data!$1:$1048576,MATCH($B45,input_data!$C:$C,0),MATCH(R$4,input_data!$1:$1,0)),"")</f>
        <v>19.073785556183701</v>
      </c>
      <c r="S45" s="205">
        <f>_xlfn.IFNA(INDEX(input_data!$1:$1048576,MATCH($B45,input_data!$C:$C,0),MATCH(S$4,input_data!$1:$1,0)),"")</f>
        <v>1.36914695902067</v>
      </c>
      <c r="T45" s="205">
        <f>_xlfn.IFNA(INDEX(input_data!$1:$1048576,MATCH($B45,input_data!$C:$C,0),MATCH(T$4,input_data!$1:$1,0)),"")</f>
        <v>3.4296501747376</v>
      </c>
      <c r="U45" s="205">
        <f>_xlfn.IFNA(INDEX(input_data!$1:$1048576,MATCH($B45,input_data!$C:$C,0),MATCH(U$4,input_data!$1:$1,0)),"")</f>
        <v>0</v>
      </c>
      <c r="V45" s="205">
        <f>_xlfn.IFNA(INDEX(input_data!$1:$1048576,MATCH($B45,input_data!$C:$C,0),MATCH(V$4,input_data!$1:$1,0)),"")</f>
        <v>0.81391026105924502</v>
      </c>
      <c r="W45" s="205">
        <f>_xlfn.IFNA(INDEX(input_data!$1:$1048576,MATCH($B45,input_data!$C:$C,0),MATCH(W$4,input_data!$1:$1,0)),"")</f>
        <v>7.0315269834165699</v>
      </c>
      <c r="X45" s="221">
        <f>_xlfn.IFNA(INDEX(input_data!$1:$1048576,MATCH($B45,input_data!$C:$C,0),MATCH(X$4,input_data!$1:$1,0)),"")</f>
        <v>422.522861415862</v>
      </c>
      <c r="Y45" s="129">
        <f t="shared" si="1"/>
        <v>0.17859337779432116</v>
      </c>
      <c r="AA45" s="101"/>
    </row>
    <row r="46" spans="1:27" x14ac:dyDescent="0.35">
      <c r="A46" s="69" t="s">
        <v>602</v>
      </c>
      <c r="B46" s="57" t="s">
        <v>72</v>
      </c>
      <c r="C46" s="57" t="s">
        <v>603</v>
      </c>
      <c r="D46" s="57"/>
      <c r="E46" s="57"/>
      <c r="F46" s="57" t="s">
        <v>604</v>
      </c>
      <c r="G46" s="205">
        <f>_xlfn.IFNA(INDEX(input_data!$1:$1048576,MATCH($B46,input_data!$C:$C,0),MATCH(G$4,input_data!$1:$1,0)),"")</f>
        <v>4.7291164600000002</v>
      </c>
      <c r="H46" s="205">
        <f>_xlfn.IFNA(INDEX(input_data!$1:$1048576,MATCH($B46,input_data!$C:$C,0),MATCH(H$4,input_data!$1:$1,0)),"")</f>
        <v>3.8061118229166697E-2</v>
      </c>
      <c r="I46" s="205">
        <f>_xlfn.IFNA(INDEX(input_data!$1:$1048576,MATCH($B46,input_data!$C:$C,0),MATCH(I$4,input_data!$1:$1,0)),"")</f>
        <v>4.8947076349999996</v>
      </c>
      <c r="J46" s="205">
        <f>_xlfn.IFNA(INDEX(input_data!$1:$1048576,MATCH($B46,input_data!$C:$C,0),MATCH(J$4,input_data!$1:$1,0)),"")</f>
        <v>1.4946890124444401</v>
      </c>
      <c r="K46" s="205">
        <f>_xlfn.IFNA(INDEX(input_data!$1:$1048576,MATCH($B46,input_data!$C:$C,0),MATCH(K$4,input_data!$1:$1,0)),"")</f>
        <v>8.4506197132882994E-3</v>
      </c>
      <c r="L46" s="205">
        <f>_xlfn.IFNA(INDEX(input_data!$1:$1048576,MATCH($B46,input_data!$C:$C,0),MATCH(L$4,input_data!$1:$1,0)),"")</f>
        <v>0</v>
      </c>
      <c r="M46" s="225">
        <f>_xlfn.IFNA(INDEX(input_data!$1:$1048576,MATCH($B46,input_data!$C:$C,0),MATCH(M$4,input_data!$1:$1,0)),"")</f>
        <v>11.165024845386901</v>
      </c>
      <c r="N46" s="205">
        <f>_xlfn.IFNA(INDEX(input_data!$1:$1048576,MATCH($B46,input_data!$C:$C,0),MATCH(N$4,input_data!$1:$1,0)),"")</f>
        <v>2.9075624528137598</v>
      </c>
      <c r="O46" s="205">
        <f>_xlfn.IFNA(INDEX(input_data!$1:$1048576,MATCH($B46,input_data!$C:$C,0),MATCH(O$4,input_data!$1:$1,0)),"")</f>
        <v>0.23626754842397299</v>
      </c>
      <c r="P46" s="205">
        <f>_xlfn.IFNA(INDEX(input_data!$1:$1048576,MATCH($B46,input_data!$C:$C,0),MATCH(P$4,input_data!$1:$1,0)),"")</f>
        <v>6.51914082830932</v>
      </c>
      <c r="Q46" s="205">
        <f>_xlfn.IFNA(INDEX(input_data!$1:$1048576,MATCH($B46,input_data!$C:$C,0),MATCH(Q$4,input_data!$1:$1,0)),"")</f>
        <v>0</v>
      </c>
      <c r="R46" s="205">
        <f>_xlfn.IFNA(INDEX(input_data!$1:$1048576,MATCH($B46,input_data!$C:$C,0),MATCH(R$4,input_data!$1:$1,0)),"")</f>
        <v>0</v>
      </c>
      <c r="S46" s="205">
        <f>_xlfn.IFNA(INDEX(input_data!$1:$1048576,MATCH($B46,input_data!$C:$C,0),MATCH(S$4,input_data!$1:$1,0)),"")</f>
        <v>0</v>
      </c>
      <c r="T46" s="205">
        <f>_xlfn.IFNA(INDEX(input_data!$1:$1048576,MATCH($B46,input_data!$C:$C,0),MATCH(T$4,input_data!$1:$1,0)),"")</f>
        <v>1.3333595299001899</v>
      </c>
      <c r="U46" s="205">
        <f>_xlfn.IFNA(INDEX(input_data!$1:$1048576,MATCH($B46,input_data!$C:$C,0),MATCH(U$4,input_data!$1:$1,0)),"")</f>
        <v>0</v>
      </c>
      <c r="V46" s="205">
        <f>_xlfn.IFNA(INDEX(input_data!$1:$1048576,MATCH($B46,input_data!$C:$C,0),MATCH(V$4,input_data!$1:$1,0)),"")</f>
        <v>0.12898910800310201</v>
      </c>
      <c r="W46" s="205">
        <f>_xlfn.IFNA(INDEX(input_data!$1:$1048576,MATCH($B46,input_data!$C:$C,0),MATCH(W$4,input_data!$1:$1,0)),"")</f>
        <v>0.19823304007181899</v>
      </c>
      <c r="X46" s="221">
        <f>_xlfn.IFNA(INDEX(input_data!$1:$1048576,MATCH($B46,input_data!$C:$C,0),MATCH(X$4,input_data!$1:$1,0)),"")</f>
        <v>11.3235525075222</v>
      </c>
      <c r="Y46" s="129">
        <f t="shared" si="1"/>
        <v>1.4198594658819674E-2</v>
      </c>
      <c r="AA46" s="101"/>
    </row>
    <row r="47" spans="1:27" x14ac:dyDescent="0.35">
      <c r="A47" s="69" t="s">
        <v>605</v>
      </c>
      <c r="B47" s="57" t="s">
        <v>73</v>
      </c>
      <c r="C47" s="57" t="s">
        <v>606</v>
      </c>
      <c r="D47" s="57"/>
      <c r="E47" s="57"/>
      <c r="F47" s="57" t="s">
        <v>607</v>
      </c>
      <c r="G47" s="205">
        <f>_xlfn.IFNA(INDEX(input_data!$1:$1048576,MATCH($B47,input_data!$C:$C,0),MATCH(G$4,input_data!$1:$1,0)),"")</f>
        <v>69.672784370000002</v>
      </c>
      <c r="H47" s="205">
        <f>_xlfn.IFNA(INDEX(input_data!$1:$1048576,MATCH($B47,input_data!$C:$C,0),MATCH(H$4,input_data!$1:$1,0)),"")</f>
        <v>0.50923849433333301</v>
      </c>
      <c r="I47" s="205">
        <f>_xlfn.IFNA(INDEX(input_data!$1:$1048576,MATCH($B47,input_data!$C:$C,0),MATCH(I$4,input_data!$1:$1,0)),"")</f>
        <v>128.90141819999999</v>
      </c>
      <c r="J47" s="205">
        <f>_xlfn.IFNA(INDEX(input_data!$1:$1048576,MATCH($B47,input_data!$C:$C,0),MATCH(J$4,input_data!$1:$1,0)),"")</f>
        <v>6.1747505944444496</v>
      </c>
      <c r="K47" s="205">
        <f>_xlfn.IFNA(INDEX(input_data!$1:$1048576,MATCH($B47,input_data!$C:$C,0),MATCH(K$4,input_data!$1:$1,0)),"")</f>
        <v>0.11211352585385501</v>
      </c>
      <c r="L47" s="205">
        <f>_xlfn.IFNA(INDEX(input_data!$1:$1048576,MATCH($B47,input_data!$C:$C,0),MATCH(L$4,input_data!$1:$1,0)),"")</f>
        <v>0</v>
      </c>
      <c r="M47" s="225">
        <f>_xlfn.IFNA(INDEX(input_data!$1:$1048576,MATCH($B47,input_data!$C:$C,0),MATCH(M$4,input_data!$1:$1,0)),"")</f>
        <v>205.370305184632</v>
      </c>
      <c r="N47" s="205">
        <f>_xlfn.IFNA(INDEX(input_data!$1:$1048576,MATCH($B47,input_data!$C:$C,0),MATCH(N$4,input_data!$1:$1,0)),"")</f>
        <v>38.479507657879303</v>
      </c>
      <c r="O47" s="205">
        <f>_xlfn.IFNA(INDEX(input_data!$1:$1048576,MATCH($B47,input_data!$C:$C,0),MATCH(O$4,input_data!$1:$1,0)),"")</f>
        <v>3.1611401963871399</v>
      </c>
      <c r="P47" s="205">
        <f>_xlfn.IFNA(INDEX(input_data!$1:$1048576,MATCH($B47,input_data!$C:$C,0),MATCH(P$4,input_data!$1:$1,0)),"")</f>
        <v>181.78866067647601</v>
      </c>
      <c r="Q47" s="205">
        <f>_xlfn.IFNA(INDEX(input_data!$1:$1048576,MATCH($B47,input_data!$C:$C,0),MATCH(Q$4,input_data!$1:$1,0)),"")</f>
        <v>7.7301928481365101</v>
      </c>
      <c r="R47" s="205">
        <f>_xlfn.IFNA(INDEX(input_data!$1:$1048576,MATCH($B47,input_data!$C:$C,0),MATCH(R$4,input_data!$1:$1,0)),"")</f>
        <v>9.3527752830576798</v>
      </c>
      <c r="S47" s="205">
        <f>_xlfn.IFNA(INDEX(input_data!$1:$1048576,MATCH($B47,input_data!$C:$C,0),MATCH(S$4,input_data!$1:$1,0)),"")</f>
        <v>0.80355728383484304</v>
      </c>
      <c r="T47" s="205">
        <f>_xlfn.IFNA(INDEX(input_data!$1:$1048576,MATCH($B47,input_data!$C:$C,0),MATCH(T$4,input_data!$1:$1,0)),"")</f>
        <v>0.25294252205784501</v>
      </c>
      <c r="U47" s="205">
        <f>_xlfn.IFNA(INDEX(input_data!$1:$1048576,MATCH($B47,input_data!$C:$C,0),MATCH(U$4,input_data!$1:$1,0)),"")</f>
        <v>0</v>
      </c>
      <c r="V47" s="205">
        <f>_xlfn.IFNA(INDEX(input_data!$1:$1048576,MATCH($B47,input_data!$C:$C,0),MATCH(V$4,input_data!$1:$1,0)),"")</f>
        <v>0.41658546868679103</v>
      </c>
      <c r="W47" s="205">
        <f>_xlfn.IFNA(INDEX(input_data!$1:$1048576,MATCH($B47,input_data!$C:$C,0),MATCH(W$4,input_data!$1:$1,0)),"")</f>
        <v>2.6522578117897702</v>
      </c>
      <c r="X47" s="221">
        <f>_xlfn.IFNA(INDEX(input_data!$1:$1048576,MATCH($B47,input_data!$C:$C,0),MATCH(X$4,input_data!$1:$1,0)),"")</f>
        <v>244.63761974830601</v>
      </c>
      <c r="Y47" s="129">
        <f t="shared" si="1"/>
        <v>0.1912024940916941</v>
      </c>
      <c r="AA47" s="101"/>
    </row>
    <row r="48" spans="1:27" x14ac:dyDescent="0.35">
      <c r="A48" s="69" t="s">
        <v>608</v>
      </c>
      <c r="B48" s="57" t="s">
        <v>74</v>
      </c>
      <c r="C48" s="57" t="s">
        <v>609</v>
      </c>
      <c r="D48" s="57"/>
      <c r="E48" s="57"/>
      <c r="F48" s="57" t="s">
        <v>610</v>
      </c>
      <c r="G48" s="205">
        <f>_xlfn.IFNA(INDEX(input_data!$1:$1048576,MATCH($B48,input_data!$C:$C,0),MATCH(G$4,input_data!$1:$1,0)),"")</f>
        <v>2.8887050599999999</v>
      </c>
      <c r="H48" s="205">
        <f>_xlfn.IFNA(INDEX(input_data!$1:$1048576,MATCH($B48,input_data!$C:$C,0),MATCH(H$4,input_data!$1:$1,0)),"")</f>
        <v>2.3112573458333299E-2</v>
      </c>
      <c r="I48" s="205">
        <f>_xlfn.IFNA(INDEX(input_data!$1:$1048576,MATCH($B48,input_data!$C:$C,0),MATCH(I$4,input_data!$1:$1,0)),"")</f>
        <v>6.9899378719999996</v>
      </c>
      <c r="J48" s="205">
        <f>_xlfn.IFNA(INDEX(input_data!$1:$1048576,MATCH($B48,input_data!$C:$C,0),MATCH(J$4,input_data!$1:$1,0)),"")</f>
        <v>1.2983744373333299</v>
      </c>
      <c r="K48" s="205">
        <f>_xlfn.IFNA(INDEX(input_data!$1:$1048576,MATCH($B48,input_data!$C:$C,0),MATCH(K$4,input_data!$1:$1,0)),"")</f>
        <v>5.08844506582981E-3</v>
      </c>
      <c r="L48" s="205">
        <f>_xlfn.IFNA(INDEX(input_data!$1:$1048576,MATCH($B48,input_data!$C:$C,0),MATCH(L$4,input_data!$1:$1,0)),"")</f>
        <v>0</v>
      </c>
      <c r="M48" s="225">
        <f>_xlfn.IFNA(INDEX(input_data!$1:$1048576,MATCH($B48,input_data!$C:$C,0),MATCH(M$4,input_data!$1:$1,0)),"")</f>
        <v>11.205218387857499</v>
      </c>
      <c r="N48" s="205">
        <f>_xlfn.IFNA(INDEX(input_data!$1:$1048576,MATCH($B48,input_data!$C:$C,0),MATCH(N$4,input_data!$1:$1,0)),"")</f>
        <v>1.746451727245</v>
      </c>
      <c r="O48" s="205">
        <f>_xlfn.IFNA(INDEX(input_data!$1:$1048576,MATCH($B48,input_data!$C:$C,0),MATCH(O$4,input_data!$1:$1,0)),"")</f>
        <v>0.143473217100198</v>
      </c>
      <c r="P48" s="205">
        <f>_xlfn.IFNA(INDEX(input_data!$1:$1048576,MATCH($B48,input_data!$C:$C,0),MATCH(P$4,input_data!$1:$1,0)),"")</f>
        <v>8.9189463863535696</v>
      </c>
      <c r="Q48" s="205">
        <f>_xlfn.IFNA(INDEX(input_data!$1:$1048576,MATCH($B48,input_data!$C:$C,0),MATCH(Q$4,input_data!$1:$1,0)),"")</f>
        <v>0</v>
      </c>
      <c r="R48" s="205">
        <f>_xlfn.IFNA(INDEX(input_data!$1:$1048576,MATCH($B48,input_data!$C:$C,0),MATCH(R$4,input_data!$1:$1,0)),"")</f>
        <v>0</v>
      </c>
      <c r="S48" s="205">
        <f>_xlfn.IFNA(INDEX(input_data!$1:$1048576,MATCH($B48,input_data!$C:$C,0),MATCH(S$4,input_data!$1:$1,0)),"")</f>
        <v>0</v>
      </c>
      <c r="T48" s="205">
        <f>_xlfn.IFNA(INDEX(input_data!$1:$1048576,MATCH($B48,input_data!$C:$C,0),MATCH(T$4,input_data!$1:$1,0)),"")</f>
        <v>0.36290359409113299</v>
      </c>
      <c r="U48" s="205">
        <f>_xlfn.IFNA(INDEX(input_data!$1:$1048576,MATCH($B48,input_data!$C:$C,0),MATCH(U$4,input_data!$1:$1,0)),"")</f>
        <v>0</v>
      </c>
      <c r="V48" s="205">
        <f>_xlfn.IFNA(INDEX(input_data!$1:$1048576,MATCH($B48,input_data!$C:$C,0),MATCH(V$4,input_data!$1:$1,0)),"")</f>
        <v>0.66999130439378296</v>
      </c>
      <c r="W48" s="205">
        <f>_xlfn.IFNA(INDEX(input_data!$1:$1048576,MATCH($B48,input_data!$C:$C,0),MATCH(W$4,input_data!$1:$1,0)),"")</f>
        <v>0.120376797474864</v>
      </c>
      <c r="X48" s="221">
        <f>_xlfn.IFNA(INDEX(input_data!$1:$1048576,MATCH($B48,input_data!$C:$C,0),MATCH(X$4,input_data!$1:$1,0)),"")</f>
        <v>11.9621430266585</v>
      </c>
      <c r="Y48" s="129">
        <f t="shared" si="1"/>
        <v>6.7551083129378409E-2</v>
      </c>
      <c r="AA48" s="101"/>
    </row>
    <row r="49" spans="1:27" x14ac:dyDescent="0.35">
      <c r="A49" s="69" t="s">
        <v>611</v>
      </c>
      <c r="B49" s="57" t="s">
        <v>75</v>
      </c>
      <c r="C49" s="57" t="s">
        <v>612</v>
      </c>
      <c r="D49" s="57"/>
      <c r="E49" s="57"/>
      <c r="F49" s="57" t="s">
        <v>613</v>
      </c>
      <c r="G49" s="205">
        <f>_xlfn.IFNA(INDEX(input_data!$1:$1048576,MATCH($B49,input_data!$C:$C,0),MATCH(G$4,input_data!$1:$1,0)),"")</f>
        <v>3.8616617400000002</v>
      </c>
      <c r="H49" s="205">
        <f>_xlfn.IFNA(INDEX(input_data!$1:$1048576,MATCH($B49,input_data!$C:$C,0),MATCH(H$4,input_data!$1:$1,0)),"")</f>
        <v>3.1159447229166699E-2</v>
      </c>
      <c r="I49" s="205">
        <f>_xlfn.IFNA(INDEX(input_data!$1:$1048576,MATCH($B49,input_data!$C:$C,0),MATCH(I$4,input_data!$1:$1,0)),"")</f>
        <v>3.8110922</v>
      </c>
      <c r="J49" s="205">
        <f>_xlfn.IFNA(INDEX(input_data!$1:$1048576,MATCH($B49,input_data!$C:$C,0),MATCH(J$4,input_data!$1:$1,0)),"")</f>
        <v>1.3697267493333301</v>
      </c>
      <c r="K49" s="205">
        <f>_xlfn.IFNA(INDEX(input_data!$1:$1048576,MATCH($B49,input_data!$C:$C,0),MATCH(K$4,input_data!$1:$1,0)),"")</f>
        <v>6.9166186268318402E-3</v>
      </c>
      <c r="L49" s="205">
        <f>_xlfn.IFNA(INDEX(input_data!$1:$1048576,MATCH($B49,input_data!$C:$C,0),MATCH(L$4,input_data!$1:$1,0)),"")</f>
        <v>0</v>
      </c>
      <c r="M49" s="225">
        <f>_xlfn.IFNA(INDEX(input_data!$1:$1048576,MATCH($B49,input_data!$C:$C,0),MATCH(M$4,input_data!$1:$1,0)),"")</f>
        <v>9.0805567551893294</v>
      </c>
      <c r="N49" s="205">
        <f>_xlfn.IFNA(INDEX(input_data!$1:$1048576,MATCH($B49,input_data!$C:$C,0),MATCH(N$4,input_data!$1:$1,0)),"")</f>
        <v>2.4115391382617202</v>
      </c>
      <c r="O49" s="205">
        <f>_xlfn.IFNA(INDEX(input_data!$1:$1048576,MATCH($B49,input_data!$C:$C,0),MATCH(O$4,input_data!$1:$1,0)),"")</f>
        <v>0.19342485342479701</v>
      </c>
      <c r="P49" s="205">
        <f>_xlfn.IFNA(INDEX(input_data!$1:$1048576,MATCH($B49,input_data!$C:$C,0),MATCH(P$4,input_data!$1:$1,0)),"")</f>
        <v>5.08472862461874</v>
      </c>
      <c r="Q49" s="205">
        <f>_xlfn.IFNA(INDEX(input_data!$1:$1048576,MATCH($B49,input_data!$C:$C,0),MATCH(Q$4,input_data!$1:$1,0)),"")</f>
        <v>0</v>
      </c>
      <c r="R49" s="205">
        <f>_xlfn.IFNA(INDEX(input_data!$1:$1048576,MATCH($B49,input_data!$C:$C,0),MATCH(R$4,input_data!$1:$1,0)),"")</f>
        <v>0</v>
      </c>
      <c r="S49" s="205">
        <f>_xlfn.IFNA(INDEX(input_data!$1:$1048576,MATCH($B49,input_data!$C:$C,0),MATCH(S$4,input_data!$1:$1,0)),"")</f>
        <v>0</v>
      </c>
      <c r="T49" s="205">
        <f>_xlfn.IFNA(INDEX(input_data!$1:$1048576,MATCH($B49,input_data!$C:$C,0),MATCH(T$4,input_data!$1:$1,0)),"")</f>
        <v>0.35943024799766998</v>
      </c>
      <c r="U49" s="205">
        <f>_xlfn.IFNA(INDEX(input_data!$1:$1048576,MATCH($B49,input_data!$C:$C,0),MATCH(U$4,input_data!$1:$1,0)),"")</f>
        <v>0</v>
      </c>
      <c r="V49" s="205">
        <f>_xlfn.IFNA(INDEX(input_data!$1:$1048576,MATCH($B49,input_data!$C:$C,0),MATCH(V$4,input_data!$1:$1,0)),"")</f>
        <v>0.10559934902331899</v>
      </c>
      <c r="W49" s="205">
        <f>_xlfn.IFNA(INDEX(input_data!$1:$1048576,MATCH($B49,input_data!$C:$C,0),MATCH(W$4,input_data!$1:$1,0)),"")</f>
        <v>0.162287203742637</v>
      </c>
      <c r="X49" s="221">
        <f>_xlfn.IFNA(INDEX(input_data!$1:$1048576,MATCH($B49,input_data!$C:$C,0),MATCH(X$4,input_data!$1:$1,0)),"")</f>
        <v>8.3170094170688795</v>
      </c>
      <c r="Y49" s="129">
        <f t="shared" si="1"/>
        <v>-8.4085960663601411E-2</v>
      </c>
      <c r="AA49" s="101"/>
    </row>
    <row r="50" spans="1:27" x14ac:dyDescent="0.35">
      <c r="A50" s="69" t="s">
        <v>614</v>
      </c>
      <c r="B50" s="57" t="s">
        <v>76</v>
      </c>
      <c r="C50" s="57" t="s">
        <v>615</v>
      </c>
      <c r="D50" s="57"/>
      <c r="E50" s="57"/>
      <c r="F50" s="57" t="s">
        <v>616</v>
      </c>
      <c r="G50" s="205">
        <f>_xlfn.IFNA(INDEX(input_data!$1:$1048576,MATCH($B50,input_data!$C:$C,0),MATCH(G$4,input_data!$1:$1,0)),"")</f>
        <v>4.8064734700000002</v>
      </c>
      <c r="H50" s="205">
        <f>_xlfn.IFNA(INDEX(input_data!$1:$1048576,MATCH($B50,input_data!$C:$C,0),MATCH(H$4,input_data!$1:$1,0)),"")</f>
        <v>3.8351352083333297E-2</v>
      </c>
      <c r="I50" s="205">
        <f>_xlfn.IFNA(INDEX(input_data!$1:$1048576,MATCH($B50,input_data!$C:$C,0),MATCH(I$4,input_data!$1:$1,0)),"")</f>
        <v>5.2689855720000001</v>
      </c>
      <c r="J50" s="205">
        <f>_xlfn.IFNA(INDEX(input_data!$1:$1048576,MATCH($B50,input_data!$C:$C,0),MATCH(J$4,input_data!$1:$1,0)),"")</f>
        <v>0.73364432444444405</v>
      </c>
      <c r="K50" s="205">
        <f>_xlfn.IFNA(INDEX(input_data!$1:$1048576,MATCH($B50,input_data!$C:$C,0),MATCH(K$4,input_data!$1:$1,0)),"")</f>
        <v>8.5224331607474495E-3</v>
      </c>
      <c r="L50" s="205">
        <f>_xlfn.IFNA(INDEX(input_data!$1:$1048576,MATCH($B50,input_data!$C:$C,0),MATCH(L$4,input_data!$1:$1,0)),"")</f>
        <v>0</v>
      </c>
      <c r="M50" s="225">
        <f>_xlfn.IFNA(INDEX(input_data!$1:$1048576,MATCH($B50,input_data!$C:$C,0),MATCH(M$4,input_data!$1:$1,0)),"")</f>
        <v>10.855977151688499</v>
      </c>
      <c r="N50" s="205">
        <f>_xlfn.IFNA(INDEX(input_data!$1:$1048576,MATCH($B50,input_data!$C:$C,0),MATCH(N$4,input_data!$1:$1,0)),"")</f>
        <v>2.8979371456810599</v>
      </c>
      <c r="O50" s="205">
        <f>_xlfn.IFNA(INDEX(input_data!$1:$1048576,MATCH($B50,input_data!$C:$C,0),MATCH(O$4,input_data!$1:$1,0)),"")</f>
        <v>0.23806919982621999</v>
      </c>
      <c r="P50" s="205">
        <f>_xlfn.IFNA(INDEX(input_data!$1:$1048576,MATCH($B50,input_data!$C:$C,0),MATCH(P$4,input_data!$1:$1,0)),"")</f>
        <v>6.1257536170963203</v>
      </c>
      <c r="Q50" s="205">
        <f>_xlfn.IFNA(INDEX(input_data!$1:$1048576,MATCH($B50,input_data!$C:$C,0),MATCH(Q$4,input_data!$1:$1,0)),"")</f>
        <v>0</v>
      </c>
      <c r="R50" s="205">
        <f>_xlfn.IFNA(INDEX(input_data!$1:$1048576,MATCH($B50,input_data!$C:$C,0),MATCH(R$4,input_data!$1:$1,0)),"")</f>
        <v>0</v>
      </c>
      <c r="S50" s="205">
        <f>_xlfn.IFNA(INDEX(input_data!$1:$1048576,MATCH($B50,input_data!$C:$C,0),MATCH(S$4,input_data!$1:$1,0)),"")</f>
        <v>0</v>
      </c>
      <c r="T50" s="205">
        <f>_xlfn.IFNA(INDEX(input_data!$1:$1048576,MATCH($B50,input_data!$C:$C,0),MATCH(T$4,input_data!$1:$1,0)),"")</f>
        <v>0.351943575749324</v>
      </c>
      <c r="U50" s="205">
        <f>_xlfn.IFNA(INDEX(input_data!$1:$1048576,MATCH($B50,input_data!$C:$C,0),MATCH(U$4,input_data!$1:$1,0)),"")</f>
        <v>0</v>
      </c>
      <c r="V50" s="205">
        <f>_xlfn.IFNA(INDEX(input_data!$1:$1048576,MATCH($B50,input_data!$C:$C,0),MATCH(V$4,input_data!$1:$1,0)),"")</f>
        <v>0.12997271074018099</v>
      </c>
      <c r="W50" s="205">
        <f>_xlfn.IFNA(INDEX(input_data!$1:$1048576,MATCH($B50,input_data!$C:$C,0),MATCH(W$4,input_data!$1:$1,0)),"")</f>
        <v>0.199744666387171</v>
      </c>
      <c r="X50" s="221">
        <f>_xlfn.IFNA(INDEX(input_data!$1:$1048576,MATCH($B50,input_data!$C:$C,0),MATCH(X$4,input_data!$1:$1,0)),"")</f>
        <v>9.9434209154802708</v>
      </c>
      <c r="Y50" s="129">
        <f t="shared" si="1"/>
        <v>-8.4060257631096147E-2</v>
      </c>
      <c r="AA50" s="101"/>
    </row>
    <row r="51" spans="1:27" x14ac:dyDescent="0.35">
      <c r="A51" s="69" t="s">
        <v>620</v>
      </c>
      <c r="B51" s="57" t="s">
        <v>78</v>
      </c>
      <c r="C51" s="57" t="s">
        <v>621</v>
      </c>
      <c r="D51" s="57"/>
      <c r="E51" s="57"/>
      <c r="F51" s="57" t="s">
        <v>622</v>
      </c>
      <c r="G51" s="205">
        <f>_xlfn.IFNA(INDEX(input_data!$1:$1048576,MATCH($B51,input_data!$C:$C,0),MATCH(G$4,input_data!$1:$1,0)),"")</f>
        <v>10.02325913</v>
      </c>
      <c r="H51" s="205">
        <f>_xlfn.IFNA(INDEX(input_data!$1:$1048576,MATCH($B51,input_data!$C:$C,0),MATCH(H$4,input_data!$1:$1,0)),"")</f>
        <v>6.8107772833333302E-2</v>
      </c>
      <c r="I51" s="205">
        <f>_xlfn.IFNA(INDEX(input_data!$1:$1048576,MATCH($B51,input_data!$C:$C,0),MATCH(I$4,input_data!$1:$1,0)),"")</f>
        <v>16.801992741999999</v>
      </c>
      <c r="J51" s="205">
        <f>_xlfn.IFNA(INDEX(input_data!$1:$1048576,MATCH($B51,input_data!$C:$C,0),MATCH(J$4,input_data!$1:$1,0)),"")</f>
        <v>0</v>
      </c>
      <c r="K51" s="205">
        <f>_xlfn.IFNA(INDEX(input_data!$1:$1048576,MATCH($B51,input_data!$C:$C,0),MATCH(K$4,input_data!$1:$1,0)),"")</f>
        <v>0</v>
      </c>
      <c r="L51" s="205">
        <f>_xlfn.IFNA(INDEX(input_data!$1:$1048576,MATCH($B51,input_data!$C:$C,0),MATCH(L$4,input_data!$1:$1,0)),"")</f>
        <v>0</v>
      </c>
      <c r="M51" s="225">
        <f>_xlfn.IFNA(INDEX(input_data!$1:$1048576,MATCH($B51,input_data!$C:$C,0),MATCH(M$4,input_data!$1:$1,0)),"")</f>
        <v>26.8933596448333</v>
      </c>
      <c r="N51" s="205">
        <f>_xlfn.IFNA(INDEX(input_data!$1:$1048576,MATCH($B51,input_data!$C:$C,0),MATCH(N$4,input_data!$1:$1,0)),"")</f>
        <v>7.5532907262189104</v>
      </c>
      <c r="O51" s="205">
        <f>_xlfn.IFNA(INDEX(input_data!$1:$1048576,MATCH($B51,input_data!$C:$C,0),MATCH(O$4,input_data!$1:$1,0)),"")</f>
        <v>0.42278464999420301</v>
      </c>
      <c r="P51" s="205">
        <f>_xlfn.IFNA(INDEX(input_data!$1:$1048576,MATCH($B51,input_data!$C:$C,0),MATCH(P$4,input_data!$1:$1,0)),"")</f>
        <v>21.355627894832701</v>
      </c>
      <c r="Q51" s="205">
        <f>_xlfn.IFNA(INDEX(input_data!$1:$1048576,MATCH($B51,input_data!$C:$C,0),MATCH(Q$4,input_data!$1:$1,0)),"")</f>
        <v>0</v>
      </c>
      <c r="R51" s="205">
        <f>_xlfn.IFNA(INDEX(input_data!$1:$1048576,MATCH($B51,input_data!$C:$C,0),MATCH(R$4,input_data!$1:$1,0)),"")</f>
        <v>0</v>
      </c>
      <c r="S51" s="205">
        <f>_xlfn.IFNA(INDEX(input_data!$1:$1048576,MATCH($B51,input_data!$C:$C,0),MATCH(S$4,input_data!$1:$1,0)),"")</f>
        <v>0</v>
      </c>
      <c r="T51" s="205">
        <f>_xlfn.IFNA(INDEX(input_data!$1:$1048576,MATCH($B51,input_data!$C:$C,0),MATCH(T$4,input_data!$1:$1,0)),"")</f>
        <v>0</v>
      </c>
      <c r="U51" s="205">
        <f>_xlfn.IFNA(INDEX(input_data!$1:$1048576,MATCH($B51,input_data!$C:$C,0),MATCH(U$4,input_data!$1:$1,0)),"")</f>
        <v>0</v>
      </c>
      <c r="V51" s="205">
        <f>_xlfn.IFNA(INDEX(input_data!$1:$1048576,MATCH($B51,input_data!$C:$C,0),MATCH(V$4,input_data!$1:$1,0)),"")</f>
        <v>0</v>
      </c>
      <c r="W51" s="205">
        <f>_xlfn.IFNA(INDEX(input_data!$1:$1048576,MATCH($B51,input_data!$C:$C,0),MATCH(W$4,input_data!$1:$1,0)),"")</f>
        <v>0.35472449405811501</v>
      </c>
      <c r="X51" s="221">
        <f>_xlfn.IFNA(INDEX(input_data!$1:$1048576,MATCH($B51,input_data!$C:$C,0),MATCH(X$4,input_data!$1:$1,0)),"")</f>
        <v>29.6864277651039</v>
      </c>
      <c r="Y51" s="129">
        <f t="shared" si="1"/>
        <v>0.10385716612417362</v>
      </c>
      <c r="AA51" s="101"/>
    </row>
    <row r="52" spans="1:27" x14ac:dyDescent="0.35">
      <c r="A52" s="69" t="s">
        <v>623</v>
      </c>
      <c r="B52" s="57" t="s">
        <v>79</v>
      </c>
      <c r="C52" s="57" t="s">
        <v>624</v>
      </c>
      <c r="D52" s="57"/>
      <c r="E52" s="57"/>
      <c r="F52" s="57" t="s">
        <v>625</v>
      </c>
      <c r="G52" s="205">
        <f>_xlfn.IFNA(INDEX(input_data!$1:$1048576,MATCH($B52,input_data!$C:$C,0),MATCH(G$4,input_data!$1:$1,0)),"")</f>
        <v>8.6318632999999991</v>
      </c>
      <c r="H52" s="205">
        <f>_xlfn.IFNA(INDEX(input_data!$1:$1048576,MATCH($B52,input_data!$C:$C,0),MATCH(H$4,input_data!$1:$1,0)),"")</f>
        <v>5.6445382145833299E-2</v>
      </c>
      <c r="I52" s="205">
        <f>_xlfn.IFNA(INDEX(input_data!$1:$1048576,MATCH($B52,input_data!$C:$C,0),MATCH(I$4,input_data!$1:$1,0)),"")</f>
        <v>5.8959054000000002</v>
      </c>
      <c r="J52" s="205">
        <f>_xlfn.IFNA(INDEX(input_data!$1:$1048576,MATCH($B52,input_data!$C:$C,0),MATCH(J$4,input_data!$1:$1,0)),"")</f>
        <v>0.84121029333333297</v>
      </c>
      <c r="K52" s="205">
        <f>_xlfn.IFNA(INDEX(input_data!$1:$1048576,MATCH($B52,input_data!$C:$C,0),MATCH(K$4,input_data!$1:$1,0)),"")</f>
        <v>1.24269686738037E-2</v>
      </c>
      <c r="L52" s="205">
        <f>_xlfn.IFNA(INDEX(input_data!$1:$1048576,MATCH($B52,input_data!$C:$C,0),MATCH(L$4,input_data!$1:$1,0)),"")</f>
        <v>0</v>
      </c>
      <c r="M52" s="225">
        <f>_xlfn.IFNA(INDEX(input_data!$1:$1048576,MATCH($B52,input_data!$C:$C,0),MATCH(M$4,input_data!$1:$1,0)),"")</f>
        <v>15.437851344153</v>
      </c>
      <c r="N52" s="205">
        <f>_xlfn.IFNA(INDEX(input_data!$1:$1048576,MATCH($B52,input_data!$C:$C,0),MATCH(N$4,input_data!$1:$1,0)),"")</f>
        <v>5.9642865075989899</v>
      </c>
      <c r="O52" s="205">
        <f>_xlfn.IFNA(INDEX(input_data!$1:$1048576,MATCH($B52,input_data!$C:$C,0),MATCH(O$4,input_data!$1:$1,0)),"")</f>
        <v>0.35038939231303401</v>
      </c>
      <c r="P52" s="205">
        <f>_xlfn.IFNA(INDEX(input_data!$1:$1048576,MATCH($B52,input_data!$C:$C,0),MATCH(P$4,input_data!$1:$1,0)),"")</f>
        <v>7.4672269347171696</v>
      </c>
      <c r="Q52" s="205">
        <f>_xlfn.IFNA(INDEX(input_data!$1:$1048576,MATCH($B52,input_data!$C:$C,0),MATCH(Q$4,input_data!$1:$1,0)),"")</f>
        <v>0</v>
      </c>
      <c r="R52" s="205">
        <f>_xlfn.IFNA(INDEX(input_data!$1:$1048576,MATCH($B52,input_data!$C:$C,0),MATCH(R$4,input_data!$1:$1,0)),"")</f>
        <v>0</v>
      </c>
      <c r="S52" s="205">
        <f>_xlfn.IFNA(INDEX(input_data!$1:$1048576,MATCH($B52,input_data!$C:$C,0),MATCH(S$4,input_data!$1:$1,0)),"")</f>
        <v>0</v>
      </c>
      <c r="T52" s="205">
        <f>_xlfn.IFNA(INDEX(input_data!$1:$1048576,MATCH($B52,input_data!$C:$C,0),MATCH(T$4,input_data!$1:$1,0)),"")</f>
        <v>0.57631206120523504</v>
      </c>
      <c r="U52" s="205">
        <f>_xlfn.IFNA(INDEX(input_data!$1:$1048576,MATCH($B52,input_data!$C:$C,0),MATCH(U$4,input_data!$1:$1,0)),"")</f>
        <v>0</v>
      </c>
      <c r="V52" s="205">
        <f>_xlfn.IFNA(INDEX(input_data!$1:$1048576,MATCH($B52,input_data!$C:$C,0),MATCH(V$4,input_data!$1:$1,0)),"")</f>
        <v>0.19129336834316901</v>
      </c>
      <c r="W52" s="205">
        <f>_xlfn.IFNA(INDEX(input_data!$1:$1048576,MATCH($B52,input_data!$C:$C,0),MATCH(W$4,input_data!$1:$1,0)),"")</f>
        <v>0.29398346537021602</v>
      </c>
      <c r="X52" s="221">
        <f>_xlfn.IFNA(INDEX(input_data!$1:$1048576,MATCH($B52,input_data!$C:$C,0),MATCH(X$4,input_data!$1:$1,0)),"")</f>
        <v>14.8434917295478</v>
      </c>
      <c r="Y52" s="129">
        <f t="shared" si="1"/>
        <v>-3.8500151436573482E-2</v>
      </c>
      <c r="AA52" s="101"/>
    </row>
    <row r="53" spans="1:27" x14ac:dyDescent="0.35">
      <c r="A53" s="69" t="s">
        <v>626</v>
      </c>
      <c r="B53" s="57" t="s">
        <v>80</v>
      </c>
      <c r="C53" s="57" t="s">
        <v>627</v>
      </c>
      <c r="D53" s="57"/>
      <c r="E53" s="57"/>
      <c r="F53" s="57" t="s">
        <v>628</v>
      </c>
      <c r="G53" s="205">
        <f>_xlfn.IFNA(INDEX(input_data!$1:$1048576,MATCH($B53,input_data!$C:$C,0),MATCH(G$4,input_data!$1:$1,0)),"")</f>
        <v>63.726380689999999</v>
      </c>
      <c r="H53" s="205">
        <f>_xlfn.IFNA(INDEX(input_data!$1:$1048576,MATCH($B53,input_data!$C:$C,0),MATCH(H$4,input_data!$1:$1,0)),"")</f>
        <v>0.47661877360416699</v>
      </c>
      <c r="I53" s="205">
        <f>_xlfn.IFNA(INDEX(input_data!$1:$1048576,MATCH($B53,input_data!$C:$C,0),MATCH(I$4,input_data!$1:$1,0)),"")</f>
        <v>66.792985135999999</v>
      </c>
      <c r="J53" s="205">
        <f>_xlfn.IFNA(INDEX(input_data!$1:$1048576,MATCH($B53,input_data!$C:$C,0),MATCH(J$4,input_data!$1:$1,0)),"")</f>
        <v>1.9531565388888901</v>
      </c>
      <c r="K53" s="205">
        <f>_xlfn.IFNA(INDEX(input_data!$1:$1048576,MATCH($B53,input_data!$C:$C,0),MATCH(K$4,input_data!$1:$1,0)),"")</f>
        <v>0.104931995117006</v>
      </c>
      <c r="L53" s="205">
        <f>_xlfn.IFNA(INDEX(input_data!$1:$1048576,MATCH($B53,input_data!$C:$C,0),MATCH(L$4,input_data!$1:$1,0)),"")</f>
        <v>0</v>
      </c>
      <c r="M53" s="225">
        <f>_xlfn.IFNA(INDEX(input_data!$1:$1048576,MATCH($B53,input_data!$C:$C,0),MATCH(M$4,input_data!$1:$1,0)),"")</f>
        <v>133.05407313360999</v>
      </c>
      <c r="N53" s="205">
        <f>_xlfn.IFNA(INDEX(input_data!$1:$1048576,MATCH($B53,input_data!$C:$C,0),MATCH(N$4,input_data!$1:$1,0)),"")</f>
        <v>42.558788888276901</v>
      </c>
      <c r="O53" s="205">
        <f>_xlfn.IFNA(INDEX(input_data!$1:$1048576,MATCH($B53,input_data!$C:$C,0),MATCH(O$4,input_data!$1:$1,0)),"")</f>
        <v>2.9586505742745</v>
      </c>
      <c r="P53" s="205">
        <f>_xlfn.IFNA(INDEX(input_data!$1:$1048576,MATCH($B53,input_data!$C:$C,0),MATCH(P$4,input_data!$1:$1,0)),"")</f>
        <v>94.446308761462603</v>
      </c>
      <c r="Q53" s="205">
        <f>_xlfn.IFNA(INDEX(input_data!$1:$1048576,MATCH($B53,input_data!$C:$C,0),MATCH(Q$4,input_data!$1:$1,0)),"")</f>
        <v>7.6281134571267302</v>
      </c>
      <c r="R53" s="205">
        <f>_xlfn.IFNA(INDEX(input_data!$1:$1048576,MATCH($B53,input_data!$C:$C,0),MATCH(R$4,input_data!$1:$1,0)),"")</f>
        <v>7.8405399889284801</v>
      </c>
      <c r="S53" s="205">
        <f>_xlfn.IFNA(INDEX(input_data!$1:$1048576,MATCH($B53,input_data!$C:$C,0),MATCH(S$4,input_data!$1:$1,0)),"")</f>
        <v>0.55127987154895097</v>
      </c>
      <c r="T53" s="205">
        <f>_xlfn.IFNA(INDEX(input_data!$1:$1048576,MATCH($B53,input_data!$C:$C,0),MATCH(T$4,input_data!$1:$1,0)),"")</f>
        <v>4.6550000000000001E-2</v>
      </c>
      <c r="U53" s="205">
        <f>_xlfn.IFNA(INDEX(input_data!$1:$1048576,MATCH($B53,input_data!$C:$C,0),MATCH(U$4,input_data!$1:$1,0)),"")</f>
        <v>0</v>
      </c>
      <c r="V53" s="205">
        <f>_xlfn.IFNA(INDEX(input_data!$1:$1048576,MATCH($B53,input_data!$C:$C,0),MATCH(V$4,input_data!$1:$1,0)),"")</f>
        <v>0.26574888337951302</v>
      </c>
      <c r="W53" s="205">
        <f>_xlfn.IFNA(INDEX(input_data!$1:$1048576,MATCH($B53,input_data!$C:$C,0),MATCH(W$4,input_data!$1:$1,0)),"")</f>
        <v>2.4823650933267798</v>
      </c>
      <c r="X53" s="221">
        <f>_xlfn.IFNA(INDEX(input_data!$1:$1048576,MATCH($B53,input_data!$C:$C,0),MATCH(X$4,input_data!$1:$1,0)),"")</f>
        <v>158.77834551832399</v>
      </c>
      <c r="Y53" s="129">
        <f t="shared" si="1"/>
        <v>0.19333697780812953</v>
      </c>
      <c r="AA53" s="101"/>
    </row>
    <row r="54" spans="1:27" x14ac:dyDescent="0.35">
      <c r="A54" s="69" t="s">
        <v>629</v>
      </c>
      <c r="B54" s="57" t="s">
        <v>81</v>
      </c>
      <c r="C54" s="57" t="s">
        <v>630</v>
      </c>
      <c r="D54" s="57"/>
      <c r="E54" s="57"/>
      <c r="F54" s="57" t="s">
        <v>631</v>
      </c>
      <c r="G54" s="205">
        <f>_xlfn.IFNA(INDEX(input_data!$1:$1048576,MATCH($B54,input_data!$C:$C,0),MATCH(G$4,input_data!$1:$1,0)),"")</f>
        <v>73.51077617</v>
      </c>
      <c r="H54" s="205">
        <f>_xlfn.IFNA(INDEX(input_data!$1:$1048576,MATCH($B54,input_data!$C:$C,0),MATCH(H$4,input_data!$1:$1,0)),"")</f>
        <v>0.55894194256249996</v>
      </c>
      <c r="I54" s="205">
        <f>_xlfn.IFNA(INDEX(input_data!$1:$1048576,MATCH($B54,input_data!$C:$C,0),MATCH(I$4,input_data!$1:$1,0)),"")</f>
        <v>72.990530750999994</v>
      </c>
      <c r="J54" s="205">
        <f>_xlfn.IFNA(INDEX(input_data!$1:$1048576,MATCH($B54,input_data!$C:$C,0),MATCH(J$4,input_data!$1:$1,0)),"")</f>
        <v>3.77154081222222</v>
      </c>
      <c r="K54" s="205">
        <f>_xlfn.IFNA(INDEX(input_data!$1:$1048576,MATCH($B54,input_data!$C:$C,0),MATCH(K$4,input_data!$1:$1,0)),"")</f>
        <v>0.12305619593317001</v>
      </c>
      <c r="L54" s="205">
        <f>_xlfn.IFNA(INDEX(input_data!$1:$1048576,MATCH($B54,input_data!$C:$C,0),MATCH(L$4,input_data!$1:$1,0)),"")</f>
        <v>0</v>
      </c>
      <c r="M54" s="225">
        <f>_xlfn.IFNA(INDEX(input_data!$1:$1048576,MATCH($B54,input_data!$C:$C,0),MATCH(M$4,input_data!$1:$1,0)),"")</f>
        <v>150.95484587171799</v>
      </c>
      <c r="N54" s="205">
        <f>_xlfn.IFNA(INDEX(input_data!$1:$1048576,MATCH($B54,input_data!$C:$C,0),MATCH(N$4,input_data!$1:$1,0)),"")</f>
        <v>49.799743639265103</v>
      </c>
      <c r="O54" s="205">
        <f>_xlfn.IFNA(INDEX(input_data!$1:$1048576,MATCH($B54,input_data!$C:$C,0),MATCH(O$4,input_data!$1:$1,0)),"")</f>
        <v>3.4696784747088198</v>
      </c>
      <c r="P54" s="205">
        <f>_xlfn.IFNA(INDEX(input_data!$1:$1048576,MATCH($B54,input_data!$C:$C,0),MATCH(P$4,input_data!$1:$1,0)),"")</f>
        <v>103.62276975543701</v>
      </c>
      <c r="Q54" s="205">
        <f>_xlfn.IFNA(INDEX(input_data!$1:$1048576,MATCH($B54,input_data!$C:$C,0),MATCH(Q$4,input_data!$1:$1,0)),"")</f>
        <v>8.4360298900186095</v>
      </c>
      <c r="R54" s="205">
        <f>_xlfn.IFNA(INDEX(input_data!$1:$1048576,MATCH($B54,input_data!$C:$C,0),MATCH(R$4,input_data!$1:$1,0)),"")</f>
        <v>8.9745605353998794</v>
      </c>
      <c r="S54" s="205">
        <f>_xlfn.IFNA(INDEX(input_data!$1:$1048576,MATCH($B54,input_data!$C:$C,0),MATCH(S$4,input_data!$1:$1,0)),"")</f>
        <v>0.62141634976714799</v>
      </c>
      <c r="T54" s="205">
        <f>_xlfn.IFNA(INDEX(input_data!$1:$1048576,MATCH($B54,input_data!$C:$C,0),MATCH(T$4,input_data!$1:$1,0)),"")</f>
        <v>0.59382030683772702</v>
      </c>
      <c r="U54" s="205">
        <f>_xlfn.IFNA(INDEX(input_data!$1:$1048576,MATCH($B54,input_data!$C:$C,0),MATCH(U$4,input_data!$1:$1,0)),"")</f>
        <v>0</v>
      </c>
      <c r="V54" s="205">
        <f>_xlfn.IFNA(INDEX(input_data!$1:$1048576,MATCH($B54,input_data!$C:$C,0),MATCH(V$4,input_data!$1:$1,0)),"")</f>
        <v>0.30461424376614699</v>
      </c>
      <c r="W54" s="205">
        <f>_xlfn.IFNA(INDEX(input_data!$1:$1048576,MATCH($B54,input_data!$C:$C,0),MATCH(W$4,input_data!$1:$1,0)),"")</f>
        <v>2.9111273728176199</v>
      </c>
      <c r="X54" s="221">
        <f>_xlfn.IFNA(INDEX(input_data!$1:$1048576,MATCH($B54,input_data!$C:$C,0),MATCH(X$4,input_data!$1:$1,0)),"")</f>
        <v>178.733760568018</v>
      </c>
      <c r="Y54" s="129">
        <f t="shared" si="1"/>
        <v>0.18402135112579709</v>
      </c>
      <c r="AA54" s="101"/>
    </row>
    <row r="55" spans="1:27" x14ac:dyDescent="0.35">
      <c r="A55" s="69" t="s">
        <v>632</v>
      </c>
      <c r="B55" s="57" t="s">
        <v>82</v>
      </c>
      <c r="C55" s="57" t="s">
        <v>633</v>
      </c>
      <c r="D55" s="57"/>
      <c r="E55" s="57"/>
      <c r="F55" s="57" t="s">
        <v>634</v>
      </c>
      <c r="G55" s="205">
        <f>_xlfn.IFNA(INDEX(input_data!$1:$1048576,MATCH($B55,input_data!$C:$C,0),MATCH(G$4,input_data!$1:$1,0)),"")</f>
        <v>6.8903019399999996</v>
      </c>
      <c r="H55" s="205">
        <f>_xlfn.IFNA(INDEX(input_data!$1:$1048576,MATCH($B55,input_data!$C:$C,0),MATCH(H$4,input_data!$1:$1,0)),"")</f>
        <v>5.65418091875E-2</v>
      </c>
      <c r="I55" s="205">
        <f>_xlfn.IFNA(INDEX(input_data!$1:$1048576,MATCH($B55,input_data!$C:$C,0),MATCH(I$4,input_data!$1:$1,0)),"")</f>
        <v>7.0604908499999999</v>
      </c>
      <c r="J55" s="205">
        <f>_xlfn.IFNA(INDEX(input_data!$1:$1048576,MATCH($B55,input_data!$C:$C,0),MATCH(J$4,input_data!$1:$1,0)),"")</f>
        <v>4.9631889502222197</v>
      </c>
      <c r="K55" s="205">
        <f>_xlfn.IFNA(INDEX(input_data!$1:$1048576,MATCH($B55,input_data!$C:$C,0),MATCH(K$4,input_data!$1:$1,0)),"")</f>
        <v>1.2448197953966299E-2</v>
      </c>
      <c r="L55" s="205">
        <f>_xlfn.IFNA(INDEX(input_data!$1:$1048576,MATCH($B55,input_data!$C:$C,0),MATCH(L$4,input_data!$1:$1,0)),"")</f>
        <v>0</v>
      </c>
      <c r="M55" s="225">
        <f>_xlfn.IFNA(INDEX(input_data!$1:$1048576,MATCH($B55,input_data!$C:$C,0),MATCH(M$4,input_data!$1:$1,0)),"")</f>
        <v>18.982971747363699</v>
      </c>
      <c r="N55" s="205">
        <f>_xlfn.IFNA(INDEX(input_data!$1:$1048576,MATCH($B55,input_data!$C:$C,0),MATCH(N$4,input_data!$1:$1,0)),"")</f>
        <v>4.2724597665480903</v>
      </c>
      <c r="O55" s="205">
        <f>_xlfn.IFNA(INDEX(input_data!$1:$1048576,MATCH($B55,input_data!$C:$C,0),MATCH(O$4,input_data!$1:$1,0)),"")</f>
        <v>0.35098797067674697</v>
      </c>
      <c r="P55" s="205">
        <f>_xlfn.IFNA(INDEX(input_data!$1:$1048576,MATCH($B55,input_data!$C:$C,0),MATCH(P$4,input_data!$1:$1,0)),"")</f>
        <v>9.3346413677689597</v>
      </c>
      <c r="Q55" s="205">
        <f>_xlfn.IFNA(INDEX(input_data!$1:$1048576,MATCH($B55,input_data!$C:$C,0),MATCH(Q$4,input_data!$1:$1,0)),"")</f>
        <v>0</v>
      </c>
      <c r="R55" s="205">
        <f>_xlfn.IFNA(INDEX(input_data!$1:$1048576,MATCH($B55,input_data!$C:$C,0),MATCH(R$4,input_data!$1:$1,0)),"")</f>
        <v>0</v>
      </c>
      <c r="S55" s="205">
        <f>_xlfn.IFNA(INDEX(input_data!$1:$1048576,MATCH($B55,input_data!$C:$C,0),MATCH(S$4,input_data!$1:$1,0)),"")</f>
        <v>0</v>
      </c>
      <c r="T55" s="205">
        <f>_xlfn.IFNA(INDEX(input_data!$1:$1048576,MATCH($B55,input_data!$C:$C,0),MATCH(T$4,input_data!$1:$1,0)),"")</f>
        <v>1.95691361346866</v>
      </c>
      <c r="U55" s="205">
        <f>_xlfn.IFNA(INDEX(input_data!$1:$1048576,MATCH($B55,input_data!$C:$C,0),MATCH(U$4,input_data!$1:$1,0)),"")</f>
        <v>0</v>
      </c>
      <c r="V55" s="205">
        <f>_xlfn.IFNA(INDEX(input_data!$1:$1048576,MATCH($B55,input_data!$C:$C,0),MATCH(V$4,input_data!$1:$1,0)),"")</f>
        <v>1.7648681890015701</v>
      </c>
      <c r="W55" s="205">
        <f>_xlfn.IFNA(INDEX(input_data!$1:$1048576,MATCH($B55,input_data!$C:$C,0),MATCH(W$4,input_data!$1:$1,0)),"")</f>
        <v>0.294485701471696</v>
      </c>
      <c r="X55" s="221">
        <f>_xlfn.IFNA(INDEX(input_data!$1:$1048576,MATCH($B55,input_data!$C:$C,0),MATCH(X$4,input_data!$1:$1,0)),"")</f>
        <v>17.9743566089357</v>
      </c>
      <c r="Y55" s="129">
        <f t="shared" si="1"/>
        <v>-5.3132626010891748E-2</v>
      </c>
      <c r="AA55" s="101"/>
    </row>
    <row r="56" spans="1:27" x14ac:dyDescent="0.35">
      <c r="A56" s="69" t="s">
        <v>635</v>
      </c>
      <c r="B56" s="57" t="s">
        <v>83</v>
      </c>
      <c r="C56" s="57" t="s">
        <v>636</v>
      </c>
      <c r="D56" s="57"/>
      <c r="E56" s="57"/>
      <c r="F56" s="57" t="s">
        <v>637</v>
      </c>
      <c r="G56" s="205">
        <f>_xlfn.IFNA(INDEX(input_data!$1:$1048576,MATCH($B56,input_data!$C:$C,0),MATCH(G$4,input_data!$1:$1,0)),"")</f>
        <v>116.15936674</v>
      </c>
      <c r="H56" s="205">
        <f>_xlfn.IFNA(INDEX(input_data!$1:$1048576,MATCH($B56,input_data!$C:$C,0),MATCH(H$4,input_data!$1:$1,0)),"")</f>
        <v>0.86554518647916701</v>
      </c>
      <c r="I56" s="205">
        <f>_xlfn.IFNA(INDEX(input_data!$1:$1048576,MATCH($B56,input_data!$C:$C,0),MATCH(I$4,input_data!$1:$1,0)),"")</f>
        <v>244.39860291599999</v>
      </c>
      <c r="J56" s="205">
        <f>_xlfn.IFNA(INDEX(input_data!$1:$1048576,MATCH($B56,input_data!$C:$C,0),MATCH(J$4,input_data!$1:$1,0)),"")</f>
        <v>4.2219509817777796</v>
      </c>
      <c r="K56" s="205">
        <f>_xlfn.IFNA(INDEX(input_data!$1:$1048576,MATCH($B56,input_data!$C:$C,0),MATCH(K$4,input_data!$1:$1,0)),"")</f>
        <v>0.190599734192409</v>
      </c>
      <c r="L56" s="205">
        <f>_xlfn.IFNA(INDEX(input_data!$1:$1048576,MATCH($B56,input_data!$C:$C,0),MATCH(L$4,input_data!$1:$1,0)),"")</f>
        <v>0</v>
      </c>
      <c r="M56" s="225">
        <f>_xlfn.IFNA(INDEX(input_data!$1:$1048576,MATCH($B56,input_data!$C:$C,0),MATCH(M$4,input_data!$1:$1,0)),"")</f>
        <v>365.83606555844898</v>
      </c>
      <c r="N56" s="205">
        <f>_xlfn.IFNA(INDEX(input_data!$1:$1048576,MATCH($B56,input_data!$C:$C,0),MATCH(N$4,input_data!$1:$1,0)),"")</f>
        <v>65.403053784867893</v>
      </c>
      <c r="O56" s="205">
        <f>_xlfn.IFNA(INDEX(input_data!$1:$1048576,MATCH($B56,input_data!$C:$C,0),MATCH(O$4,input_data!$1:$1,0)),"")</f>
        <v>5.3729435450241301</v>
      </c>
      <c r="P56" s="205">
        <f>_xlfn.IFNA(INDEX(input_data!$1:$1048576,MATCH($B56,input_data!$C:$C,0),MATCH(P$4,input_data!$1:$1,0)),"")</f>
        <v>344.18754194785402</v>
      </c>
      <c r="Q56" s="205">
        <f>_xlfn.IFNA(INDEX(input_data!$1:$1048576,MATCH($B56,input_data!$C:$C,0),MATCH(Q$4,input_data!$1:$1,0)),"")</f>
        <v>15.170679475820799</v>
      </c>
      <c r="R56" s="205">
        <f>_xlfn.IFNA(INDEX(input_data!$1:$1048576,MATCH($B56,input_data!$C:$C,0),MATCH(R$4,input_data!$1:$1,0)),"")</f>
        <v>18.884942989571702</v>
      </c>
      <c r="S56" s="205">
        <f>_xlfn.IFNA(INDEX(input_data!$1:$1048576,MATCH($B56,input_data!$C:$C,0),MATCH(S$4,input_data!$1:$1,0)),"")</f>
        <v>1.56873811491326</v>
      </c>
      <c r="T56" s="205">
        <f>_xlfn.IFNA(INDEX(input_data!$1:$1048576,MATCH($B56,input_data!$C:$C,0),MATCH(T$4,input_data!$1:$1,0)),"")</f>
        <v>2.0962814960937202</v>
      </c>
      <c r="U56" s="205">
        <f>_xlfn.IFNA(INDEX(input_data!$1:$1048576,MATCH($B56,input_data!$C:$C,0),MATCH(U$4,input_data!$1:$1,0)),"")</f>
        <v>0</v>
      </c>
      <c r="V56" s="205">
        <f>_xlfn.IFNA(INDEX(input_data!$1:$1048576,MATCH($B56,input_data!$C:$C,0),MATCH(V$4,input_data!$1:$1,0)),"")</f>
        <v>0</v>
      </c>
      <c r="W56" s="205">
        <f>_xlfn.IFNA(INDEX(input_data!$1:$1048576,MATCH($B56,input_data!$C:$C,0),MATCH(W$4,input_data!$1:$1,0)),"")</f>
        <v>4.5080035927086497</v>
      </c>
      <c r="X56" s="221">
        <f>_xlfn.IFNA(INDEX(input_data!$1:$1048576,MATCH($B56,input_data!$C:$C,0),MATCH(X$4,input_data!$1:$1,0)),"")</f>
        <v>457.19218494685401</v>
      </c>
      <c r="Y56" s="129">
        <f t="shared" si="1"/>
        <v>0.24971873467136119</v>
      </c>
      <c r="AA56" s="101"/>
    </row>
    <row r="57" spans="1:27" x14ac:dyDescent="0.35">
      <c r="A57" s="69" t="s">
        <v>638</v>
      </c>
      <c r="B57" s="57" t="s">
        <v>84</v>
      </c>
      <c r="C57" s="57" t="s">
        <v>639</v>
      </c>
      <c r="D57" s="57"/>
      <c r="E57" s="57"/>
      <c r="F57" s="57" t="s">
        <v>640</v>
      </c>
      <c r="G57" s="205">
        <f>_xlfn.IFNA(INDEX(input_data!$1:$1048576,MATCH($B57,input_data!$C:$C,0),MATCH(G$4,input_data!$1:$1,0)),"")</f>
        <v>11.635485360000001</v>
      </c>
      <c r="H57" s="205">
        <f>_xlfn.IFNA(INDEX(input_data!$1:$1048576,MATCH($B57,input_data!$C:$C,0),MATCH(H$4,input_data!$1:$1,0)),"")</f>
        <v>8.0945872000000002E-2</v>
      </c>
      <c r="I57" s="205">
        <f>_xlfn.IFNA(INDEX(input_data!$1:$1048576,MATCH($B57,input_data!$C:$C,0),MATCH(I$4,input_data!$1:$1,0)),"")</f>
        <v>17.086207068</v>
      </c>
      <c r="J57" s="205">
        <f>_xlfn.IFNA(INDEX(input_data!$1:$1048576,MATCH($B57,input_data!$C:$C,0),MATCH(J$4,input_data!$1:$1,0)),"")</f>
        <v>0</v>
      </c>
      <c r="K57" s="205">
        <f>_xlfn.IFNA(INDEX(input_data!$1:$1048576,MATCH($B57,input_data!$C:$C,0),MATCH(K$4,input_data!$1:$1,0)),"")</f>
        <v>0</v>
      </c>
      <c r="L57" s="205">
        <f>_xlfn.IFNA(INDEX(input_data!$1:$1048576,MATCH($B57,input_data!$C:$C,0),MATCH(L$4,input_data!$1:$1,0)),"")</f>
        <v>0</v>
      </c>
      <c r="M57" s="225">
        <f>_xlfn.IFNA(INDEX(input_data!$1:$1048576,MATCH($B57,input_data!$C:$C,0),MATCH(M$4,input_data!$1:$1,0)),"")</f>
        <v>28.802638300000002</v>
      </c>
      <c r="N57" s="205">
        <f>_xlfn.IFNA(INDEX(input_data!$1:$1048576,MATCH($B57,input_data!$C:$C,0),MATCH(N$4,input_data!$1:$1,0)),"")</f>
        <v>9.0121856442273103</v>
      </c>
      <c r="O57" s="205">
        <f>_xlfn.IFNA(INDEX(input_data!$1:$1048576,MATCH($B57,input_data!$C:$C,0),MATCH(O$4,input_data!$1:$1,0)),"")</f>
        <v>0.50247821497032696</v>
      </c>
      <c r="P57" s="205">
        <f>_xlfn.IFNA(INDEX(input_data!$1:$1048576,MATCH($B57,input_data!$C:$C,0),MATCH(P$4,input_data!$1:$1,0)),"")</f>
        <v>22.1377351703252</v>
      </c>
      <c r="Q57" s="205">
        <f>_xlfn.IFNA(INDEX(input_data!$1:$1048576,MATCH($B57,input_data!$C:$C,0),MATCH(Q$4,input_data!$1:$1,0)),"")</f>
        <v>0</v>
      </c>
      <c r="R57" s="205">
        <f>_xlfn.IFNA(INDEX(input_data!$1:$1048576,MATCH($B57,input_data!$C:$C,0),MATCH(R$4,input_data!$1:$1,0)),"")</f>
        <v>0</v>
      </c>
      <c r="S57" s="205">
        <f>_xlfn.IFNA(INDEX(input_data!$1:$1048576,MATCH($B57,input_data!$C:$C,0),MATCH(S$4,input_data!$1:$1,0)),"")</f>
        <v>0</v>
      </c>
      <c r="T57" s="205">
        <f>_xlfn.IFNA(INDEX(input_data!$1:$1048576,MATCH($B57,input_data!$C:$C,0),MATCH(T$4,input_data!$1:$1,0)),"")</f>
        <v>0</v>
      </c>
      <c r="U57" s="205">
        <f>_xlfn.IFNA(INDEX(input_data!$1:$1048576,MATCH($B57,input_data!$C:$C,0),MATCH(U$4,input_data!$1:$1,0)),"")</f>
        <v>0</v>
      </c>
      <c r="V57" s="205">
        <f>_xlfn.IFNA(INDEX(input_data!$1:$1048576,MATCH($B57,input_data!$C:$C,0),MATCH(V$4,input_data!$1:$1,0)),"")</f>
        <v>0</v>
      </c>
      <c r="W57" s="205">
        <f>_xlfn.IFNA(INDEX(input_data!$1:$1048576,MATCH($B57,input_data!$C:$C,0),MATCH(W$4,input_data!$1:$1,0)),"")</f>
        <v>0.42158895074218899</v>
      </c>
      <c r="X57" s="221">
        <f>_xlfn.IFNA(INDEX(input_data!$1:$1048576,MATCH($B57,input_data!$C:$C,0),MATCH(X$4,input_data!$1:$1,0)),"")</f>
        <v>32.073987980265002</v>
      </c>
      <c r="Y57" s="129">
        <f t="shared" si="1"/>
        <v>0.11357812594081018</v>
      </c>
      <c r="AA57" s="101"/>
    </row>
    <row r="58" spans="1:27" x14ac:dyDescent="0.35">
      <c r="A58" s="69" t="s">
        <v>641</v>
      </c>
      <c r="B58" s="57" t="s">
        <v>85</v>
      </c>
      <c r="C58" s="57" t="s">
        <v>642</v>
      </c>
      <c r="D58" s="57"/>
      <c r="E58" s="57"/>
      <c r="F58" s="57" t="s">
        <v>643</v>
      </c>
      <c r="G58" s="205">
        <f>_xlfn.IFNA(INDEX(input_data!$1:$1048576,MATCH($B58,input_data!$C:$C,0),MATCH(G$4,input_data!$1:$1,0)),"")</f>
        <v>154.80725418</v>
      </c>
      <c r="H58" s="205">
        <f>_xlfn.IFNA(INDEX(input_data!$1:$1048576,MATCH($B58,input_data!$C:$C,0),MATCH(H$4,input_data!$1:$1,0)),"")</f>
        <v>1.2109277249999999</v>
      </c>
      <c r="I58" s="205">
        <f>_xlfn.IFNA(INDEX(input_data!$1:$1048576,MATCH($B58,input_data!$C:$C,0),MATCH(I$4,input_data!$1:$1,0)),"")</f>
        <v>88.755656999999999</v>
      </c>
      <c r="J58" s="205">
        <f>_xlfn.IFNA(INDEX(input_data!$1:$1048576,MATCH($B58,input_data!$C:$C,0),MATCH(J$4,input_data!$1:$1,0)),"")</f>
        <v>7.5572825711111102</v>
      </c>
      <c r="K58" s="205">
        <f>_xlfn.IFNA(INDEX(input_data!$1:$1048576,MATCH($B58,input_data!$C:$C,0),MATCH(K$4,input_data!$1:$1,0)),"")</f>
        <v>0.26795807535947702</v>
      </c>
      <c r="L58" s="205">
        <f>_xlfn.IFNA(INDEX(input_data!$1:$1048576,MATCH($B58,input_data!$C:$C,0),MATCH(L$4,input_data!$1:$1,0)),"")</f>
        <v>0</v>
      </c>
      <c r="M58" s="225">
        <f>_xlfn.IFNA(INDEX(input_data!$1:$1048576,MATCH($B58,input_data!$C:$C,0),MATCH(M$4,input_data!$1:$1,0)),"")</f>
        <v>252.59907955147099</v>
      </c>
      <c r="N58" s="205">
        <f>_xlfn.IFNA(INDEX(input_data!$1:$1048576,MATCH($B58,input_data!$C:$C,0),MATCH(N$4,input_data!$1:$1,0)),"")</f>
        <v>114.99790779858201</v>
      </c>
      <c r="O58" s="205">
        <f>_xlfn.IFNA(INDEX(input_data!$1:$1048576,MATCH($B58,input_data!$C:$C,0),MATCH(O$4,input_data!$1:$1,0)),"")</f>
        <v>7.5169343033209302</v>
      </c>
      <c r="P58" s="205">
        <f>_xlfn.IFNA(INDEX(input_data!$1:$1048576,MATCH($B58,input_data!$C:$C,0),MATCH(P$4,input_data!$1:$1,0)),"")</f>
        <v>122.978890429671</v>
      </c>
      <c r="Q58" s="205">
        <f>_xlfn.IFNA(INDEX(input_data!$1:$1048576,MATCH($B58,input_data!$C:$C,0),MATCH(Q$4,input_data!$1:$1,0)),"")</f>
        <v>12.873481841550801</v>
      </c>
      <c r="R58" s="205">
        <f>_xlfn.IFNA(INDEX(input_data!$1:$1048576,MATCH($B58,input_data!$C:$C,0),MATCH(R$4,input_data!$1:$1,0)),"")</f>
        <v>13.472158724831401</v>
      </c>
      <c r="S58" s="205">
        <f>_xlfn.IFNA(INDEX(input_data!$1:$1048576,MATCH($B58,input_data!$C:$C,0),MATCH(S$4,input_data!$1:$1,0)),"")</f>
        <v>0.86788937061122495</v>
      </c>
      <c r="T58" s="205">
        <f>_xlfn.IFNA(INDEX(input_data!$1:$1048576,MATCH($B58,input_data!$C:$C,0),MATCH(T$4,input_data!$1:$1,0)),"")</f>
        <v>3.2274450210085202</v>
      </c>
      <c r="U58" s="205">
        <f>_xlfn.IFNA(INDEX(input_data!$1:$1048576,MATCH($B58,input_data!$C:$C,0),MATCH(U$4,input_data!$1:$1,0)),"")</f>
        <v>0</v>
      </c>
      <c r="V58" s="205">
        <f>_xlfn.IFNA(INDEX(input_data!$1:$1048576,MATCH($B58,input_data!$C:$C,0),MATCH(V$4,input_data!$1:$1,0)),"")</f>
        <v>1.2971519170852599</v>
      </c>
      <c r="W58" s="205">
        <f>_xlfn.IFNA(INDEX(input_data!$1:$1048576,MATCH($B58,input_data!$C:$C,0),MATCH(W$4,input_data!$1:$1,0)),"")</f>
        <v>6.3068533467525096</v>
      </c>
      <c r="X58" s="221">
        <f>_xlfn.IFNA(INDEX(input_data!$1:$1048576,MATCH($B58,input_data!$C:$C,0),MATCH(X$4,input_data!$1:$1,0)),"")</f>
        <v>283.53871275341402</v>
      </c>
      <c r="Y58" s="129">
        <f t="shared" si="1"/>
        <v>0.12248513833415853</v>
      </c>
      <c r="AA58" s="101"/>
    </row>
    <row r="59" spans="1:27" x14ac:dyDescent="0.35">
      <c r="A59" s="69" t="s">
        <v>644</v>
      </c>
      <c r="B59" s="57" t="s">
        <v>86</v>
      </c>
      <c r="C59" s="57" t="s">
        <v>645</v>
      </c>
      <c r="D59" s="57"/>
      <c r="E59" s="57"/>
      <c r="F59" s="57" t="s">
        <v>646</v>
      </c>
      <c r="G59" s="205">
        <f>_xlfn.IFNA(INDEX(input_data!$1:$1048576,MATCH($B59,input_data!$C:$C,0),MATCH(G$4,input_data!$1:$1,0)),"")</f>
        <v>4.9553498899999999</v>
      </c>
      <c r="H59" s="205">
        <f>_xlfn.IFNA(INDEX(input_data!$1:$1048576,MATCH($B59,input_data!$C:$C,0),MATCH(H$4,input_data!$1:$1,0)),"")</f>
        <v>4.0311506520833297E-2</v>
      </c>
      <c r="I59" s="205">
        <f>_xlfn.IFNA(INDEX(input_data!$1:$1048576,MATCH($B59,input_data!$C:$C,0),MATCH(I$4,input_data!$1:$1,0)),"")</f>
        <v>5.4061377549999996</v>
      </c>
      <c r="J59" s="205">
        <f>_xlfn.IFNA(INDEX(input_data!$1:$1048576,MATCH($B59,input_data!$C:$C,0),MATCH(J$4,input_data!$1:$1,0)),"")</f>
        <v>1.21150192977778</v>
      </c>
      <c r="K59" s="205">
        <f>_xlfn.IFNA(INDEX(input_data!$1:$1048576,MATCH($B59,input_data!$C:$C,0),MATCH(K$4,input_data!$1:$1,0)),"")</f>
        <v>8.8749479423557397E-3</v>
      </c>
      <c r="L59" s="205">
        <f>_xlfn.IFNA(INDEX(input_data!$1:$1048576,MATCH($B59,input_data!$C:$C,0),MATCH(L$4,input_data!$1:$1,0)),"")</f>
        <v>0</v>
      </c>
      <c r="M59" s="225">
        <f>_xlfn.IFNA(INDEX(input_data!$1:$1048576,MATCH($B59,input_data!$C:$C,0),MATCH(M$4,input_data!$1:$1,0)),"")</f>
        <v>11.622176029241</v>
      </c>
      <c r="N59" s="205">
        <f>_xlfn.IFNA(INDEX(input_data!$1:$1048576,MATCH($B59,input_data!$C:$C,0),MATCH(N$4,input_data!$1:$1,0)),"")</f>
        <v>3.0460519790921001</v>
      </c>
      <c r="O59" s="205">
        <f>_xlfn.IFNA(INDEX(input_data!$1:$1048576,MATCH($B59,input_data!$C:$C,0),MATCH(O$4,input_data!$1:$1,0)),"")</f>
        <v>0.250237020624827</v>
      </c>
      <c r="P59" s="205">
        <f>_xlfn.IFNA(INDEX(input_data!$1:$1048576,MATCH($B59,input_data!$C:$C,0),MATCH(P$4,input_data!$1:$1,0)),"")</f>
        <v>6.8135001816793297</v>
      </c>
      <c r="Q59" s="205">
        <f>_xlfn.IFNA(INDEX(input_data!$1:$1048576,MATCH($B59,input_data!$C:$C,0),MATCH(Q$4,input_data!$1:$1,0)),"")</f>
        <v>0</v>
      </c>
      <c r="R59" s="205">
        <f>_xlfn.IFNA(INDEX(input_data!$1:$1048576,MATCH($B59,input_data!$C:$C,0),MATCH(R$4,input_data!$1:$1,0)),"")</f>
        <v>0</v>
      </c>
      <c r="S59" s="205">
        <f>_xlfn.IFNA(INDEX(input_data!$1:$1048576,MATCH($B59,input_data!$C:$C,0),MATCH(S$4,input_data!$1:$1,0)),"")</f>
        <v>0</v>
      </c>
      <c r="T59" s="205">
        <f>_xlfn.IFNA(INDEX(input_data!$1:$1048576,MATCH($B59,input_data!$C:$C,0),MATCH(T$4,input_data!$1:$1,0)),"")</f>
        <v>1.2733957153906601</v>
      </c>
      <c r="U59" s="205">
        <f>_xlfn.IFNA(INDEX(input_data!$1:$1048576,MATCH($B59,input_data!$C:$C,0),MATCH(U$4,input_data!$1:$1,0)),"")</f>
        <v>0</v>
      </c>
      <c r="V59" s="205">
        <f>_xlfn.IFNA(INDEX(input_data!$1:$1048576,MATCH($B59,input_data!$C:$C,0),MATCH(V$4,input_data!$1:$1,0)),"")</f>
        <v>0.13661567276196099</v>
      </c>
      <c r="W59" s="205">
        <f>_xlfn.IFNA(INDEX(input_data!$1:$1048576,MATCH($B59,input_data!$C:$C,0),MATCH(W$4,input_data!$1:$1,0)),"")</f>
        <v>0.20995370042235201</v>
      </c>
      <c r="X59" s="221">
        <f>_xlfn.IFNA(INDEX(input_data!$1:$1048576,MATCH($B59,input_data!$C:$C,0),MATCH(X$4,input_data!$1:$1,0)),"")</f>
        <v>11.729754269971201</v>
      </c>
      <c r="Y59" s="129">
        <f t="shared" si="1"/>
        <v>9.2562907720152854E-3</v>
      </c>
      <c r="AA59" s="101"/>
    </row>
    <row r="60" spans="1:27" x14ac:dyDescent="0.35">
      <c r="A60" s="69" t="s">
        <v>647</v>
      </c>
      <c r="B60" s="57" t="s">
        <v>87</v>
      </c>
      <c r="C60" s="57" t="s">
        <v>648</v>
      </c>
      <c r="D60" s="57"/>
      <c r="E60" s="57"/>
      <c r="F60" s="57" t="s">
        <v>649</v>
      </c>
      <c r="G60" s="205">
        <f>_xlfn.IFNA(INDEX(input_data!$1:$1048576,MATCH($B60,input_data!$C:$C,0),MATCH(G$4,input_data!$1:$1,0)),"")</f>
        <v>7.4929777700000004</v>
      </c>
      <c r="H60" s="205">
        <f>_xlfn.IFNA(INDEX(input_data!$1:$1048576,MATCH($B60,input_data!$C:$C,0),MATCH(H$4,input_data!$1:$1,0)),"")</f>
        <v>6.2042324750000002E-2</v>
      </c>
      <c r="I60" s="205">
        <f>_xlfn.IFNA(INDEX(input_data!$1:$1048576,MATCH($B60,input_data!$C:$C,0),MATCH(I$4,input_data!$1:$1,0)),"")</f>
        <v>8.9397424080000008</v>
      </c>
      <c r="J60" s="205">
        <f>_xlfn.IFNA(INDEX(input_data!$1:$1048576,MATCH($B60,input_data!$C:$C,0),MATCH(J$4,input_data!$1:$1,0)),"")</f>
        <v>3.0027179608888899</v>
      </c>
      <c r="K60" s="205">
        <f>_xlfn.IFNA(INDEX(input_data!$1:$1048576,MATCH($B60,input_data!$C:$C,0),MATCH(K$4,input_data!$1:$1,0)),"")</f>
        <v>1.36591869104219E-2</v>
      </c>
      <c r="L60" s="205">
        <f>_xlfn.IFNA(INDEX(input_data!$1:$1048576,MATCH($B60,input_data!$C:$C,0),MATCH(L$4,input_data!$1:$1,0)),"")</f>
        <v>0</v>
      </c>
      <c r="M60" s="225">
        <f>_xlfn.IFNA(INDEX(input_data!$1:$1048576,MATCH($B60,input_data!$C:$C,0),MATCH(M$4,input_data!$1:$1,0)),"")</f>
        <v>19.5111396505493</v>
      </c>
      <c r="N60" s="205">
        <f>_xlfn.IFNA(INDEX(input_data!$1:$1048576,MATCH($B60,input_data!$C:$C,0),MATCH(N$4,input_data!$1:$1,0)),"")</f>
        <v>4.68809435182773</v>
      </c>
      <c r="O60" s="205">
        <f>_xlfn.IFNA(INDEX(input_data!$1:$1048576,MATCH($B60,input_data!$C:$C,0),MATCH(O$4,input_data!$1:$1,0)),"")</f>
        <v>0.38513287726571099</v>
      </c>
      <c r="P60" s="205">
        <f>_xlfn.IFNA(INDEX(input_data!$1:$1048576,MATCH($B60,input_data!$C:$C,0),MATCH(P$4,input_data!$1:$1,0)),"")</f>
        <v>11.2669865372917</v>
      </c>
      <c r="Q60" s="205">
        <f>_xlfn.IFNA(INDEX(input_data!$1:$1048576,MATCH($B60,input_data!$C:$C,0),MATCH(Q$4,input_data!$1:$1,0)),"")</f>
        <v>0</v>
      </c>
      <c r="R60" s="205">
        <f>_xlfn.IFNA(INDEX(input_data!$1:$1048576,MATCH($B60,input_data!$C:$C,0),MATCH(R$4,input_data!$1:$1,0)),"")</f>
        <v>0</v>
      </c>
      <c r="S60" s="205">
        <f>_xlfn.IFNA(INDEX(input_data!$1:$1048576,MATCH($B60,input_data!$C:$C,0),MATCH(S$4,input_data!$1:$1,0)),"")</f>
        <v>0</v>
      </c>
      <c r="T60" s="205">
        <f>_xlfn.IFNA(INDEX(input_data!$1:$1048576,MATCH($B60,input_data!$C:$C,0),MATCH(T$4,input_data!$1:$1,0)),"")</f>
        <v>1.6039166657112101</v>
      </c>
      <c r="U60" s="205">
        <f>_xlfn.IFNA(INDEX(input_data!$1:$1048576,MATCH($B60,input_data!$C:$C,0),MATCH(U$4,input_data!$1:$1,0)),"")</f>
        <v>0</v>
      </c>
      <c r="V60" s="205">
        <f>_xlfn.IFNA(INDEX(input_data!$1:$1048576,MATCH($B60,input_data!$C:$C,0),MATCH(V$4,input_data!$1:$1,0)),"")</f>
        <v>0.21026140336472299</v>
      </c>
      <c r="W60" s="205">
        <f>_xlfn.IFNA(INDEX(input_data!$1:$1048576,MATCH($B60,input_data!$C:$C,0),MATCH(W$4,input_data!$1:$1,0)),"")</f>
        <v>0.32313393469958501</v>
      </c>
      <c r="X60" s="221">
        <f>_xlfn.IFNA(INDEX(input_data!$1:$1048576,MATCH($B60,input_data!$C:$C,0),MATCH(X$4,input_data!$1:$1,0)),"")</f>
        <v>18.4775257701607</v>
      </c>
      <c r="Y60" s="129">
        <f t="shared" si="1"/>
        <v>-5.2975576972998595E-2</v>
      </c>
      <c r="AA60" s="101"/>
    </row>
    <row r="61" spans="1:27" x14ac:dyDescent="0.35">
      <c r="A61" s="69" t="s">
        <v>650</v>
      </c>
      <c r="B61" s="57" t="s">
        <v>88</v>
      </c>
      <c r="C61" s="57" t="s">
        <v>651</v>
      </c>
      <c r="D61" s="57"/>
      <c r="E61" s="57"/>
      <c r="F61" s="57" t="s">
        <v>652</v>
      </c>
      <c r="G61" s="205">
        <f>_xlfn.IFNA(INDEX(input_data!$1:$1048576,MATCH($B61,input_data!$C:$C,0),MATCH(G$4,input_data!$1:$1,0)),"")</f>
        <v>5.4956739800000003</v>
      </c>
      <c r="H61" s="205">
        <f>_xlfn.IFNA(INDEX(input_data!$1:$1048576,MATCH($B61,input_data!$C:$C,0),MATCH(H$4,input_data!$1:$1,0)),"")</f>
        <v>4.4144826833333303E-2</v>
      </c>
      <c r="I61" s="205">
        <f>_xlfn.IFNA(INDEX(input_data!$1:$1048576,MATCH($B61,input_data!$C:$C,0),MATCH(I$4,input_data!$1:$1,0)),"")</f>
        <v>6.1096606370000002</v>
      </c>
      <c r="J61" s="205">
        <f>_xlfn.IFNA(INDEX(input_data!$1:$1048576,MATCH($B61,input_data!$C:$C,0),MATCH(J$4,input_data!$1:$1,0)),"")</f>
        <v>1.7012402337777801</v>
      </c>
      <c r="K61" s="205">
        <f>_xlfn.IFNA(INDEX(input_data!$1:$1048576,MATCH($B61,input_data!$C:$C,0),MATCH(K$4,input_data!$1:$1,0)),"")</f>
        <v>9.8364925168249497E-3</v>
      </c>
      <c r="L61" s="205">
        <f>_xlfn.IFNA(INDEX(input_data!$1:$1048576,MATCH($B61,input_data!$C:$C,0),MATCH(L$4,input_data!$1:$1,0)),"")</f>
        <v>3.5158009679806403E-2</v>
      </c>
      <c r="M61" s="225">
        <f>_xlfn.IFNA(INDEX(input_data!$1:$1048576,MATCH($B61,input_data!$C:$C,0),MATCH(M$4,input_data!$1:$1,0)),"")</f>
        <v>13.395714179807699</v>
      </c>
      <c r="N61" s="205">
        <f>_xlfn.IFNA(INDEX(input_data!$1:$1048576,MATCH($B61,input_data!$C:$C,0),MATCH(N$4,input_data!$1:$1,0)),"")</f>
        <v>3.3357085551244001</v>
      </c>
      <c r="O61" s="205">
        <f>_xlfn.IFNA(INDEX(input_data!$1:$1048576,MATCH($B61,input_data!$C:$C,0),MATCH(O$4,input_data!$1:$1,0)),"")</f>
        <v>0.27403267449779301</v>
      </c>
      <c r="P61" s="205">
        <f>_xlfn.IFNA(INDEX(input_data!$1:$1048576,MATCH($B61,input_data!$C:$C,0),MATCH(P$4,input_data!$1:$1,0)),"")</f>
        <v>7.9781693059033199</v>
      </c>
      <c r="Q61" s="205">
        <f>_xlfn.IFNA(INDEX(input_data!$1:$1048576,MATCH($B61,input_data!$C:$C,0),MATCH(Q$4,input_data!$1:$1,0)),"")</f>
        <v>0</v>
      </c>
      <c r="R61" s="205">
        <f>_xlfn.IFNA(INDEX(input_data!$1:$1048576,MATCH($B61,input_data!$C:$C,0),MATCH(R$4,input_data!$1:$1,0)),"")</f>
        <v>0</v>
      </c>
      <c r="S61" s="205">
        <f>_xlfn.IFNA(INDEX(input_data!$1:$1048576,MATCH($B61,input_data!$C:$C,0),MATCH(S$4,input_data!$1:$1,0)),"")</f>
        <v>0</v>
      </c>
      <c r="T61" s="205">
        <f>_xlfn.IFNA(INDEX(input_data!$1:$1048576,MATCH($B61,input_data!$C:$C,0),MATCH(T$4,input_data!$1:$1,0)),"")</f>
        <v>1.37340033025529</v>
      </c>
      <c r="U61" s="205">
        <f>_xlfn.IFNA(INDEX(input_data!$1:$1048576,MATCH($B61,input_data!$C:$C,0),MATCH(U$4,input_data!$1:$1,0)),"")</f>
        <v>0.19280198856667999</v>
      </c>
      <c r="V61" s="205">
        <f>_xlfn.IFNA(INDEX(input_data!$1:$1048576,MATCH($B61,input_data!$C:$C,0),MATCH(V$4,input_data!$1:$1,0)),"")</f>
        <v>0.14960679315865</v>
      </c>
      <c r="W61" s="205">
        <f>_xlfn.IFNA(INDEX(input_data!$1:$1048576,MATCH($B61,input_data!$C:$C,0),MATCH(W$4,input_data!$1:$1,0)),"")</f>
        <v>0.229918744026059</v>
      </c>
      <c r="X61" s="221">
        <f>_xlfn.IFNA(INDEX(input_data!$1:$1048576,MATCH($B61,input_data!$C:$C,0),MATCH(X$4,input_data!$1:$1,0)),"")</f>
        <v>13.5336383915322</v>
      </c>
      <c r="Y61" s="129">
        <f t="shared" si="1"/>
        <v>1.0296144712642841E-2</v>
      </c>
      <c r="AA61" s="101"/>
    </row>
    <row r="62" spans="1:27" x14ac:dyDescent="0.35">
      <c r="A62" s="69" t="s">
        <v>653</v>
      </c>
      <c r="B62" s="57" t="s">
        <v>89</v>
      </c>
      <c r="C62" s="57" t="s">
        <v>654</v>
      </c>
      <c r="D62" s="57"/>
      <c r="E62" s="57"/>
      <c r="F62" s="57" t="s">
        <v>655</v>
      </c>
      <c r="G62" s="205">
        <f>_xlfn.IFNA(INDEX(input_data!$1:$1048576,MATCH($B62,input_data!$C:$C,0),MATCH(G$4,input_data!$1:$1,0)),"")</f>
        <v>3.7711252700000002</v>
      </c>
      <c r="H62" s="205">
        <f>_xlfn.IFNA(INDEX(input_data!$1:$1048576,MATCH($B62,input_data!$C:$C,0),MATCH(H$4,input_data!$1:$1,0)),"")</f>
        <v>2.9956465000000002E-2</v>
      </c>
      <c r="I62" s="205">
        <f>_xlfn.IFNA(INDEX(input_data!$1:$1048576,MATCH($B62,input_data!$C:$C,0),MATCH(I$4,input_data!$1:$1,0)),"")</f>
        <v>6.8621142600000002</v>
      </c>
      <c r="J62" s="205">
        <f>_xlfn.IFNA(INDEX(input_data!$1:$1048576,MATCH($B62,input_data!$C:$C,0),MATCH(J$4,input_data!$1:$1,0)),"")</f>
        <v>0.82050491377777801</v>
      </c>
      <c r="K62" s="205">
        <f>_xlfn.IFNA(INDEX(input_data!$1:$1048576,MATCH($B62,input_data!$C:$C,0),MATCH(K$4,input_data!$1:$1,0)),"")</f>
        <v>6.5951905579733003E-3</v>
      </c>
      <c r="L62" s="205">
        <f>_xlfn.IFNA(INDEX(input_data!$1:$1048576,MATCH($B62,input_data!$C:$C,0),MATCH(L$4,input_data!$1:$1,0)),"")</f>
        <v>0</v>
      </c>
      <c r="M62" s="225">
        <f>_xlfn.IFNA(INDEX(input_data!$1:$1048576,MATCH($B62,input_data!$C:$C,0),MATCH(M$4,input_data!$1:$1,0)),"")</f>
        <v>11.490296099335801</v>
      </c>
      <c r="N62" s="205">
        <f>_xlfn.IFNA(INDEX(input_data!$1:$1048576,MATCH($B62,input_data!$C:$C,0),MATCH(N$4,input_data!$1:$1,0)),"")</f>
        <v>2.2635956156658499</v>
      </c>
      <c r="O62" s="205">
        <f>_xlfn.IFNA(INDEX(input_data!$1:$1048576,MATCH($B62,input_data!$C:$C,0),MATCH(O$4,input_data!$1:$1,0)),"")</f>
        <v>0.18595724125930499</v>
      </c>
      <c r="P62" s="205">
        <f>_xlfn.IFNA(INDEX(input_data!$1:$1048576,MATCH($B62,input_data!$C:$C,0),MATCH(P$4,input_data!$1:$1,0)),"")</f>
        <v>8.5382425802901203</v>
      </c>
      <c r="Q62" s="205">
        <f>_xlfn.IFNA(INDEX(input_data!$1:$1048576,MATCH($B62,input_data!$C:$C,0),MATCH(Q$4,input_data!$1:$1,0)),"")</f>
        <v>0</v>
      </c>
      <c r="R62" s="205">
        <f>_xlfn.IFNA(INDEX(input_data!$1:$1048576,MATCH($B62,input_data!$C:$C,0),MATCH(R$4,input_data!$1:$1,0)),"")</f>
        <v>0</v>
      </c>
      <c r="S62" s="205">
        <f>_xlfn.IFNA(INDEX(input_data!$1:$1048576,MATCH($B62,input_data!$C:$C,0),MATCH(S$4,input_data!$1:$1,0)),"")</f>
        <v>0</v>
      </c>
      <c r="T62" s="205">
        <f>_xlfn.IFNA(INDEX(input_data!$1:$1048576,MATCH($B62,input_data!$C:$C,0),MATCH(T$4,input_data!$1:$1,0)),"")</f>
        <v>0.14069733372458501</v>
      </c>
      <c r="U62" s="205">
        <f>_xlfn.IFNA(INDEX(input_data!$1:$1048576,MATCH($B62,input_data!$C:$C,0),MATCH(U$4,input_data!$1:$1,0)),"")</f>
        <v>0</v>
      </c>
      <c r="V62" s="205">
        <f>_xlfn.IFNA(INDEX(input_data!$1:$1048576,MATCH($B62,input_data!$C:$C,0),MATCH(V$4,input_data!$1:$1,0)),"")</f>
        <v>0.101522442827051</v>
      </c>
      <c r="W62" s="205">
        <f>_xlfn.IFNA(INDEX(input_data!$1:$1048576,MATCH($B62,input_data!$C:$C,0),MATCH(W$4,input_data!$1:$1,0)),"")</f>
        <v>0.15602172089282701</v>
      </c>
      <c r="X62" s="221">
        <f>_xlfn.IFNA(INDEX(input_data!$1:$1048576,MATCH($B62,input_data!$C:$C,0),MATCH(X$4,input_data!$1:$1,0)),"")</f>
        <v>11.3860369346597</v>
      </c>
      <c r="Y62" s="129">
        <f t="shared" si="1"/>
        <v>-9.0736708414440592E-3</v>
      </c>
      <c r="AA62" s="101"/>
    </row>
    <row r="63" spans="1:27" x14ac:dyDescent="0.35">
      <c r="A63" s="69" t="s">
        <v>656</v>
      </c>
      <c r="B63" s="57" t="s">
        <v>90</v>
      </c>
      <c r="C63" s="57" t="s">
        <v>657</v>
      </c>
      <c r="D63" s="57"/>
      <c r="E63" s="57"/>
      <c r="F63" s="57" t="s">
        <v>658</v>
      </c>
      <c r="G63" s="205">
        <f>_xlfn.IFNA(INDEX(input_data!$1:$1048576,MATCH($B63,input_data!$C:$C,0),MATCH(G$4,input_data!$1:$1,0)),"")</f>
        <v>61.735416180000001</v>
      </c>
      <c r="H63" s="205">
        <f>_xlfn.IFNA(INDEX(input_data!$1:$1048576,MATCH($B63,input_data!$C:$C,0),MATCH(H$4,input_data!$1:$1,0)),"")</f>
        <v>0.42584685777083298</v>
      </c>
      <c r="I63" s="205">
        <f>_xlfn.IFNA(INDEX(input_data!$1:$1048576,MATCH($B63,input_data!$C:$C,0),MATCH(I$4,input_data!$1:$1,0)),"")</f>
        <v>122.18755536</v>
      </c>
      <c r="J63" s="205">
        <f>_xlfn.IFNA(INDEX(input_data!$1:$1048576,MATCH($B63,input_data!$C:$C,0),MATCH(J$4,input_data!$1:$1,0)),"")</f>
        <v>9.0701273566666707</v>
      </c>
      <c r="K63" s="205">
        <f>_xlfn.IFNA(INDEX(input_data!$1:$1048576,MATCH($B63,input_data!$C:$C,0),MATCH(K$4,input_data!$1:$1,0)),"")</f>
        <v>9.5500118175163295E-2</v>
      </c>
      <c r="L63" s="205">
        <f>_xlfn.IFNA(INDEX(input_data!$1:$1048576,MATCH($B63,input_data!$C:$C,0),MATCH(L$4,input_data!$1:$1,0)),"")</f>
        <v>0</v>
      </c>
      <c r="M63" s="225">
        <f>_xlfn.IFNA(INDEX(input_data!$1:$1048576,MATCH($B63,input_data!$C:$C,0),MATCH(M$4,input_data!$1:$1,0)),"")</f>
        <v>193.51444587261301</v>
      </c>
      <c r="N63" s="205">
        <f>_xlfn.IFNA(INDEX(input_data!$1:$1048576,MATCH($B63,input_data!$C:$C,0),MATCH(N$4,input_data!$1:$1,0)),"")</f>
        <v>32.178198634135597</v>
      </c>
      <c r="O63" s="205">
        <f>_xlfn.IFNA(INDEX(input_data!$1:$1048576,MATCH($B63,input_data!$C:$C,0),MATCH(O$4,input_data!$1:$1,0)),"")</f>
        <v>2.6434796945483199</v>
      </c>
      <c r="P63" s="205">
        <f>_xlfn.IFNA(INDEX(input_data!$1:$1048576,MATCH($B63,input_data!$C:$C,0),MATCH(P$4,input_data!$1:$1,0)),"")</f>
        <v>183.73331289594199</v>
      </c>
      <c r="Q63" s="205">
        <f>_xlfn.IFNA(INDEX(input_data!$1:$1048576,MATCH($B63,input_data!$C:$C,0),MATCH(Q$4,input_data!$1:$1,0)),"")</f>
        <v>2.78219393200302</v>
      </c>
      <c r="R63" s="205">
        <f>_xlfn.IFNA(INDEX(input_data!$1:$1048576,MATCH($B63,input_data!$C:$C,0),MATCH(R$4,input_data!$1:$1,0)),"")</f>
        <v>6.7703422693230904</v>
      </c>
      <c r="S63" s="205">
        <f>_xlfn.IFNA(INDEX(input_data!$1:$1048576,MATCH($B63,input_data!$C:$C,0),MATCH(S$4,input_data!$1:$1,0)),"")</f>
        <v>0.58453122148190095</v>
      </c>
      <c r="T63" s="205">
        <f>_xlfn.IFNA(INDEX(input_data!$1:$1048576,MATCH($B63,input_data!$C:$C,0),MATCH(T$4,input_data!$1:$1,0)),"")</f>
        <v>7.2553699767781596</v>
      </c>
      <c r="U63" s="205">
        <f>_xlfn.IFNA(INDEX(input_data!$1:$1048576,MATCH($B63,input_data!$C:$C,0),MATCH(U$4,input_data!$1:$1,0)),"")</f>
        <v>0</v>
      </c>
      <c r="V63" s="205">
        <f>_xlfn.IFNA(INDEX(input_data!$1:$1048576,MATCH($B63,input_data!$C:$C,0),MATCH(V$4,input_data!$1:$1,0)),"")</f>
        <v>0.29333851358640201</v>
      </c>
      <c r="W63" s="205">
        <f>_xlfn.IFNA(INDEX(input_data!$1:$1048576,MATCH($B63,input_data!$C:$C,0),MATCH(W$4,input_data!$1:$1,0)),"")</f>
        <v>2.2179306137983201</v>
      </c>
      <c r="X63" s="221">
        <f>_xlfn.IFNA(INDEX(input_data!$1:$1048576,MATCH($B63,input_data!$C:$C,0),MATCH(X$4,input_data!$1:$1,0)),"")</f>
        <v>238.45869775159699</v>
      </c>
      <c r="Y63" s="129">
        <f t="shared" si="1"/>
        <v>0.23225269656907144</v>
      </c>
      <c r="AA63" s="101"/>
    </row>
    <row r="64" spans="1:27" x14ac:dyDescent="0.35">
      <c r="A64" s="69" t="s">
        <v>659</v>
      </c>
      <c r="B64" s="57" t="s">
        <v>91</v>
      </c>
      <c r="C64" s="57" t="s">
        <v>660</v>
      </c>
      <c r="D64" s="57"/>
      <c r="E64" s="57"/>
      <c r="F64" s="57" t="s">
        <v>661</v>
      </c>
      <c r="G64" s="205">
        <f>_xlfn.IFNA(INDEX(input_data!$1:$1048576,MATCH($B64,input_data!$C:$C,0),MATCH(G$4,input_data!$1:$1,0)),"")</f>
        <v>7.0113258399999996</v>
      </c>
      <c r="H64" s="205">
        <f>_xlfn.IFNA(INDEX(input_data!$1:$1048576,MATCH($B64,input_data!$C:$C,0),MATCH(H$4,input_data!$1:$1,0)),"")</f>
        <v>5.6819515958333303E-2</v>
      </c>
      <c r="I64" s="205">
        <f>_xlfn.IFNA(INDEX(input_data!$1:$1048576,MATCH($B64,input_data!$C:$C,0),MATCH(I$4,input_data!$1:$1,0)),"")</f>
        <v>6.477323331</v>
      </c>
      <c r="J64" s="205">
        <f>_xlfn.IFNA(INDEX(input_data!$1:$1048576,MATCH($B64,input_data!$C:$C,0),MATCH(J$4,input_data!$1:$1,0)),"")</f>
        <v>3.7750749448888898</v>
      </c>
      <c r="K64" s="205">
        <f>_xlfn.IFNA(INDEX(input_data!$1:$1048576,MATCH($B64,input_data!$C:$C,0),MATCH(K$4,input_data!$1:$1,0)),"")</f>
        <v>1.2602870432928201E-2</v>
      </c>
      <c r="L64" s="205">
        <f>_xlfn.IFNA(INDEX(input_data!$1:$1048576,MATCH($B64,input_data!$C:$C,0),MATCH(L$4,input_data!$1:$1,0)),"")</f>
        <v>0</v>
      </c>
      <c r="M64" s="225">
        <f>_xlfn.IFNA(INDEX(input_data!$1:$1048576,MATCH($B64,input_data!$C:$C,0),MATCH(M$4,input_data!$1:$1,0)),"")</f>
        <v>17.333146502280201</v>
      </c>
      <c r="N64" s="205">
        <f>_xlfn.IFNA(INDEX(input_data!$1:$1048576,MATCH($B64,input_data!$C:$C,0),MATCH(N$4,input_data!$1:$1,0)),"")</f>
        <v>4.4670291303949101</v>
      </c>
      <c r="O64" s="205">
        <f>_xlfn.IFNA(INDEX(input_data!$1:$1048576,MATCH($B64,input_data!$C:$C,0),MATCH(O$4,input_data!$1:$1,0)),"")</f>
        <v>0.352711858639642</v>
      </c>
      <c r="P64" s="205">
        <f>_xlfn.IFNA(INDEX(input_data!$1:$1048576,MATCH($B64,input_data!$C:$C,0),MATCH(P$4,input_data!$1:$1,0)),"")</f>
        <v>9.3960813001343908</v>
      </c>
      <c r="Q64" s="205">
        <f>_xlfn.IFNA(INDEX(input_data!$1:$1048576,MATCH($B64,input_data!$C:$C,0),MATCH(Q$4,input_data!$1:$1,0)),"")</f>
        <v>0</v>
      </c>
      <c r="R64" s="205">
        <f>_xlfn.IFNA(INDEX(input_data!$1:$1048576,MATCH($B64,input_data!$C:$C,0),MATCH(R$4,input_data!$1:$1,0)),"")</f>
        <v>0</v>
      </c>
      <c r="S64" s="205">
        <f>_xlfn.IFNA(INDEX(input_data!$1:$1048576,MATCH($B64,input_data!$C:$C,0),MATCH(S$4,input_data!$1:$1,0)),"")</f>
        <v>0</v>
      </c>
      <c r="T64" s="205">
        <f>_xlfn.IFNA(INDEX(input_data!$1:$1048576,MATCH($B64,input_data!$C:$C,0),MATCH(T$4,input_data!$1:$1,0)),"")</f>
        <v>1.63144747160835</v>
      </c>
      <c r="U64" s="205">
        <f>_xlfn.IFNA(INDEX(input_data!$1:$1048576,MATCH($B64,input_data!$C:$C,0),MATCH(U$4,input_data!$1:$1,0)),"")</f>
        <v>0</v>
      </c>
      <c r="V64" s="205">
        <f>_xlfn.IFNA(INDEX(input_data!$1:$1048576,MATCH($B64,input_data!$C:$C,0),MATCH(V$4,input_data!$1:$1,0)),"")</f>
        <v>1.11190155577948</v>
      </c>
      <c r="W64" s="205">
        <f>_xlfn.IFNA(INDEX(input_data!$1:$1048576,MATCH($B64,input_data!$C:$C,0),MATCH(W$4,input_data!$1:$1,0)),"")</f>
        <v>0.29593206956533702</v>
      </c>
      <c r="X64" s="221">
        <f>_xlfn.IFNA(INDEX(input_data!$1:$1048576,MATCH($B64,input_data!$C:$C,0),MATCH(X$4,input_data!$1:$1,0)),"")</f>
        <v>17.255103386122101</v>
      </c>
      <c r="Y64" s="129">
        <f t="shared" si="1"/>
        <v>-4.5025360022101779E-3</v>
      </c>
      <c r="AA64" s="101"/>
    </row>
    <row r="65" spans="1:27" x14ac:dyDescent="0.35">
      <c r="A65" s="69" t="s">
        <v>662</v>
      </c>
      <c r="B65" s="57" t="s">
        <v>92</v>
      </c>
      <c r="C65" s="57" t="s">
        <v>663</v>
      </c>
      <c r="D65" s="57"/>
      <c r="E65" s="57"/>
      <c r="F65" s="57" t="s">
        <v>664</v>
      </c>
      <c r="G65" s="205">
        <f>_xlfn.IFNA(INDEX(input_data!$1:$1048576,MATCH($B65,input_data!$C:$C,0),MATCH(G$4,input_data!$1:$1,0)),"")</f>
        <v>5.5460684999999996</v>
      </c>
      <c r="H65" s="205">
        <f>_xlfn.IFNA(INDEX(input_data!$1:$1048576,MATCH($B65,input_data!$C:$C,0),MATCH(H$4,input_data!$1:$1,0)),"")</f>
        <v>4.5110495645833297E-2</v>
      </c>
      <c r="I65" s="205">
        <f>_xlfn.IFNA(INDEX(input_data!$1:$1048576,MATCH($B65,input_data!$C:$C,0),MATCH(I$4,input_data!$1:$1,0)),"")</f>
        <v>10.850031688</v>
      </c>
      <c r="J65" s="205">
        <f>_xlfn.IFNA(INDEX(input_data!$1:$1048576,MATCH($B65,input_data!$C:$C,0),MATCH(J$4,input_data!$1:$1,0)),"")</f>
        <v>1.63056412711111</v>
      </c>
      <c r="K65" s="205">
        <f>_xlfn.IFNA(INDEX(input_data!$1:$1048576,MATCH($B65,input_data!$C:$C,0),MATCH(K$4,input_data!$1:$1,0)),"")</f>
        <v>9.9314894320092495E-3</v>
      </c>
      <c r="L65" s="205">
        <f>_xlfn.IFNA(INDEX(input_data!$1:$1048576,MATCH($B65,input_data!$C:$C,0),MATCH(L$4,input_data!$1:$1,0)),"")</f>
        <v>0</v>
      </c>
      <c r="M65" s="225">
        <f>_xlfn.IFNA(INDEX(input_data!$1:$1048576,MATCH($B65,input_data!$C:$C,0),MATCH(M$4,input_data!$1:$1,0)),"")</f>
        <v>18.081706300189001</v>
      </c>
      <c r="N65" s="205">
        <f>_xlfn.IFNA(INDEX(input_data!$1:$1048576,MATCH($B65,input_data!$C:$C,0),MATCH(N$4,input_data!$1:$1,0)),"")</f>
        <v>3.4086772380382202</v>
      </c>
      <c r="O65" s="205">
        <f>_xlfn.IFNA(INDEX(input_data!$1:$1048576,MATCH($B65,input_data!$C:$C,0),MATCH(O$4,input_data!$1:$1,0)),"")</f>
        <v>0.28002714404364099</v>
      </c>
      <c r="P65" s="205">
        <f>_xlfn.IFNA(INDEX(input_data!$1:$1048576,MATCH($B65,input_data!$C:$C,0),MATCH(P$4,input_data!$1:$1,0)),"")</f>
        <v>14.557080015638199</v>
      </c>
      <c r="Q65" s="205">
        <f>_xlfn.IFNA(INDEX(input_data!$1:$1048576,MATCH($B65,input_data!$C:$C,0),MATCH(Q$4,input_data!$1:$1,0)),"")</f>
        <v>0</v>
      </c>
      <c r="R65" s="205">
        <f>_xlfn.IFNA(INDEX(input_data!$1:$1048576,MATCH($B65,input_data!$C:$C,0),MATCH(R$4,input_data!$1:$1,0)),"")</f>
        <v>0</v>
      </c>
      <c r="S65" s="205">
        <f>_xlfn.IFNA(INDEX(input_data!$1:$1048576,MATCH($B65,input_data!$C:$C,0),MATCH(S$4,input_data!$1:$1,0)),"")</f>
        <v>0</v>
      </c>
      <c r="T65" s="205">
        <f>_xlfn.IFNA(INDEX(input_data!$1:$1048576,MATCH($B65,input_data!$C:$C,0),MATCH(T$4,input_data!$1:$1,0)),"")</f>
        <v>2.1550427928311802</v>
      </c>
      <c r="U65" s="205">
        <f>_xlfn.IFNA(INDEX(input_data!$1:$1048576,MATCH($B65,input_data!$C:$C,0),MATCH(U$4,input_data!$1:$1,0)),"")</f>
        <v>0</v>
      </c>
      <c r="V65" s="205">
        <f>_xlfn.IFNA(INDEX(input_data!$1:$1048576,MATCH($B65,input_data!$C:$C,0),MATCH(V$4,input_data!$1:$1,0)),"")</f>
        <v>0.71310647752976697</v>
      </c>
      <c r="W65" s="205">
        <f>_xlfn.IFNA(INDEX(input_data!$1:$1048576,MATCH($B65,input_data!$C:$C,0),MATCH(W$4,input_data!$1:$1,0)),"")</f>
        <v>0.234948198325828</v>
      </c>
      <c r="X65" s="221">
        <f>_xlfn.IFNA(INDEX(input_data!$1:$1048576,MATCH($B65,input_data!$C:$C,0),MATCH(X$4,input_data!$1:$1,0)),"")</f>
        <v>21.348881866406799</v>
      </c>
      <c r="Y65" s="129">
        <f t="shared" si="1"/>
        <v>0.18068956059659302</v>
      </c>
      <c r="AA65" s="101"/>
    </row>
    <row r="66" spans="1:27" x14ac:dyDescent="0.35">
      <c r="A66" s="69" t="s">
        <v>665</v>
      </c>
      <c r="B66" s="57" t="s">
        <v>93</v>
      </c>
      <c r="C66" s="57" t="s">
        <v>666</v>
      </c>
      <c r="D66" s="57"/>
      <c r="E66" s="57"/>
      <c r="F66" s="57" t="s">
        <v>667</v>
      </c>
      <c r="G66" s="205">
        <f>_xlfn.IFNA(INDEX(input_data!$1:$1048576,MATCH($B66,input_data!$C:$C,0),MATCH(G$4,input_data!$1:$1,0)),"")</f>
        <v>4.7722673599999998</v>
      </c>
      <c r="H66" s="205">
        <f>_xlfn.IFNA(INDEX(input_data!$1:$1048576,MATCH($B66,input_data!$C:$C,0),MATCH(H$4,input_data!$1:$1,0)),"")</f>
        <v>3.760969275E-2</v>
      </c>
      <c r="I66" s="205">
        <f>_xlfn.IFNA(INDEX(input_data!$1:$1048576,MATCH($B66,input_data!$C:$C,0),MATCH(I$4,input_data!$1:$1,0)),"")</f>
        <v>7.4449621520000004</v>
      </c>
      <c r="J66" s="205">
        <f>_xlfn.IFNA(INDEX(input_data!$1:$1048576,MATCH($B66,input_data!$C:$C,0),MATCH(J$4,input_data!$1:$1,0)),"")</f>
        <v>1.60568496444444</v>
      </c>
      <c r="K66" s="205">
        <f>_xlfn.IFNA(INDEX(input_data!$1:$1048576,MATCH($B66,input_data!$C:$C,0),MATCH(K$4,input_data!$1:$1,0)),"")</f>
        <v>8.3848376861068094E-3</v>
      </c>
      <c r="L66" s="205">
        <f>_xlfn.IFNA(INDEX(input_data!$1:$1048576,MATCH($B66,input_data!$C:$C,0),MATCH(L$4,input_data!$1:$1,0)),"")</f>
        <v>0</v>
      </c>
      <c r="M66" s="225">
        <f>_xlfn.IFNA(INDEX(input_data!$1:$1048576,MATCH($B66,input_data!$C:$C,0),MATCH(M$4,input_data!$1:$1,0)),"")</f>
        <v>13.8689090068806</v>
      </c>
      <c r="N66" s="205">
        <f>_xlfn.IFNA(INDEX(input_data!$1:$1048576,MATCH($B66,input_data!$C:$C,0),MATCH(N$4,input_data!$1:$1,0)),"")</f>
        <v>2.8418952584163999</v>
      </c>
      <c r="O66" s="205">
        <f>_xlfn.IFNA(INDEX(input_data!$1:$1048576,MATCH($B66,input_data!$C:$C,0),MATCH(O$4,input_data!$1:$1,0)),"")</f>
        <v>0.233465287940508</v>
      </c>
      <c r="P66" s="205">
        <f>_xlfn.IFNA(INDEX(input_data!$1:$1048576,MATCH($B66,input_data!$C:$C,0),MATCH(P$4,input_data!$1:$1,0)),"")</f>
        <v>9.7400702867353406</v>
      </c>
      <c r="Q66" s="205">
        <f>_xlfn.IFNA(INDEX(input_data!$1:$1048576,MATCH($B66,input_data!$C:$C,0),MATCH(Q$4,input_data!$1:$1,0)),"")</f>
        <v>0</v>
      </c>
      <c r="R66" s="205">
        <f>_xlfn.IFNA(INDEX(input_data!$1:$1048576,MATCH($B66,input_data!$C:$C,0),MATCH(R$4,input_data!$1:$1,0)),"")</f>
        <v>0</v>
      </c>
      <c r="S66" s="205">
        <f>_xlfn.IFNA(INDEX(input_data!$1:$1048576,MATCH($B66,input_data!$C:$C,0),MATCH(S$4,input_data!$1:$1,0)),"")</f>
        <v>0</v>
      </c>
      <c r="T66" s="205">
        <f>_xlfn.IFNA(INDEX(input_data!$1:$1048576,MATCH($B66,input_data!$C:$C,0),MATCH(T$4,input_data!$1:$1,0)),"")</f>
        <v>0.63784601189994095</v>
      </c>
      <c r="U66" s="205">
        <f>_xlfn.IFNA(INDEX(input_data!$1:$1048576,MATCH($B66,input_data!$C:$C,0),MATCH(U$4,input_data!$1:$1,0)),"")</f>
        <v>0</v>
      </c>
      <c r="V66" s="205">
        <f>_xlfn.IFNA(INDEX(input_data!$1:$1048576,MATCH($B66,input_data!$C:$C,0),MATCH(V$4,input_data!$1:$1,0)),"")</f>
        <v>0.12745922765107801</v>
      </c>
      <c r="W66" s="205">
        <f>_xlfn.IFNA(INDEX(input_data!$1:$1048576,MATCH($B66,input_data!$C:$C,0),MATCH(W$4,input_data!$1:$1,0)),"")</f>
        <v>0.19588191559901899</v>
      </c>
      <c r="X66" s="221">
        <f>_xlfn.IFNA(INDEX(input_data!$1:$1048576,MATCH($B66,input_data!$C:$C,0),MATCH(X$4,input_data!$1:$1,0)),"")</f>
        <v>13.7766179882423</v>
      </c>
      <c r="Y66" s="129">
        <f t="shared" si="1"/>
        <v>-6.6545262206646472E-3</v>
      </c>
      <c r="AA66" s="101"/>
    </row>
    <row r="67" spans="1:27" x14ac:dyDescent="0.35">
      <c r="A67" s="69" t="s">
        <v>668</v>
      </c>
      <c r="B67" s="57" t="s">
        <v>94</v>
      </c>
      <c r="C67" s="57" t="s">
        <v>669</v>
      </c>
      <c r="D67" s="57"/>
      <c r="E67" s="57"/>
      <c r="F67" s="57" t="s">
        <v>670</v>
      </c>
      <c r="G67" s="205">
        <f>_xlfn.IFNA(INDEX(input_data!$1:$1048576,MATCH($B67,input_data!$C:$C,0),MATCH(G$4,input_data!$1:$1,0)),"")</f>
        <v>6.2439539699999997</v>
      </c>
      <c r="H67" s="205">
        <f>_xlfn.IFNA(INDEX(input_data!$1:$1048576,MATCH($B67,input_data!$C:$C,0),MATCH(H$4,input_data!$1:$1,0)),"")</f>
        <v>5.0546637312500003E-2</v>
      </c>
      <c r="I67" s="205">
        <f>_xlfn.IFNA(INDEX(input_data!$1:$1048576,MATCH($B67,input_data!$C:$C,0),MATCH(I$4,input_data!$1:$1,0)),"")</f>
        <v>5.9592454999999998</v>
      </c>
      <c r="J67" s="205">
        <f>_xlfn.IFNA(INDEX(input_data!$1:$1048576,MATCH($B67,input_data!$C:$C,0),MATCH(J$4,input_data!$1:$1,0)),"")</f>
        <v>2.7123286044444499</v>
      </c>
      <c r="K67" s="205">
        <f>_xlfn.IFNA(INDEX(input_data!$1:$1048576,MATCH($B67,input_data!$C:$C,0),MATCH(K$4,input_data!$1:$1,0)),"")</f>
        <v>1.12123024214098E-2</v>
      </c>
      <c r="L67" s="205">
        <f>_xlfn.IFNA(INDEX(input_data!$1:$1048576,MATCH($B67,input_data!$C:$C,0),MATCH(L$4,input_data!$1:$1,0)),"")</f>
        <v>0</v>
      </c>
      <c r="M67" s="225">
        <f>_xlfn.IFNA(INDEX(input_data!$1:$1048576,MATCH($B67,input_data!$C:$C,0),MATCH(M$4,input_data!$1:$1,0)),"")</f>
        <v>14.977287014178399</v>
      </c>
      <c r="N67" s="205">
        <f>_xlfn.IFNA(INDEX(input_data!$1:$1048576,MATCH($B67,input_data!$C:$C,0),MATCH(N$4,input_data!$1:$1,0)),"")</f>
        <v>3.9397056078236701</v>
      </c>
      <c r="O67" s="205">
        <f>_xlfn.IFNA(INDEX(input_data!$1:$1048576,MATCH($B67,input_data!$C:$C,0),MATCH(O$4,input_data!$1:$1,0)),"")</f>
        <v>0.31377244442011198</v>
      </c>
      <c r="P67" s="205">
        <f>_xlfn.IFNA(INDEX(input_data!$1:$1048576,MATCH($B67,input_data!$C:$C,0),MATCH(P$4,input_data!$1:$1,0)),"")</f>
        <v>8.13027257319375</v>
      </c>
      <c r="Q67" s="205">
        <f>_xlfn.IFNA(INDEX(input_data!$1:$1048576,MATCH($B67,input_data!$C:$C,0),MATCH(Q$4,input_data!$1:$1,0)),"")</f>
        <v>0</v>
      </c>
      <c r="R67" s="205">
        <f>_xlfn.IFNA(INDEX(input_data!$1:$1048576,MATCH($B67,input_data!$C:$C,0),MATCH(R$4,input_data!$1:$1,0)),"")</f>
        <v>0</v>
      </c>
      <c r="S67" s="205">
        <f>_xlfn.IFNA(INDEX(input_data!$1:$1048576,MATCH($B67,input_data!$C:$C,0),MATCH(S$4,input_data!$1:$1,0)),"")</f>
        <v>0</v>
      </c>
      <c r="T67" s="205">
        <f>_xlfn.IFNA(INDEX(input_data!$1:$1048576,MATCH($B67,input_data!$C:$C,0),MATCH(T$4,input_data!$1:$1,0)),"")</f>
        <v>3.46195778110109</v>
      </c>
      <c r="U67" s="205">
        <f>_xlfn.IFNA(INDEX(input_data!$1:$1048576,MATCH($B67,input_data!$C:$C,0),MATCH(U$4,input_data!$1:$1,0)),"")</f>
        <v>0</v>
      </c>
      <c r="V67" s="205">
        <f>_xlfn.IFNA(INDEX(input_data!$1:$1048576,MATCH($B67,input_data!$C:$C,0),MATCH(V$4,input_data!$1:$1,0)),"")</f>
        <v>1.04918706548354</v>
      </c>
      <c r="W67" s="205">
        <f>_xlfn.IFNA(INDEX(input_data!$1:$1048576,MATCH($B67,input_data!$C:$C,0),MATCH(W$4,input_data!$1:$1,0)),"")</f>
        <v>0.26326115561753999</v>
      </c>
      <c r="X67" s="221">
        <f>_xlfn.IFNA(INDEX(input_data!$1:$1048576,MATCH($B67,input_data!$C:$C,0),MATCH(X$4,input_data!$1:$1,0)),"")</f>
        <v>17.158156627639698</v>
      </c>
      <c r="Y67" s="129">
        <f t="shared" si="1"/>
        <v>0.14561179280311287</v>
      </c>
      <c r="AA67" s="101"/>
    </row>
    <row r="68" spans="1:27" x14ac:dyDescent="0.35">
      <c r="A68" s="69" t="s">
        <v>671</v>
      </c>
      <c r="B68" s="57" t="s">
        <v>95</v>
      </c>
      <c r="C68" s="57" t="s">
        <v>672</v>
      </c>
      <c r="D68" s="57"/>
      <c r="E68" s="57"/>
      <c r="F68" s="57" t="s">
        <v>673</v>
      </c>
      <c r="G68" s="205">
        <f>_xlfn.IFNA(INDEX(input_data!$1:$1048576,MATCH($B68,input_data!$C:$C,0),MATCH(G$4,input_data!$1:$1,0)),"")</f>
        <v>81.730067199999993</v>
      </c>
      <c r="H68" s="205">
        <f>_xlfn.IFNA(INDEX(input_data!$1:$1048576,MATCH($B68,input_data!$C:$C,0),MATCH(H$4,input_data!$1:$1,0)),"")</f>
        <v>0.56301697375000004</v>
      </c>
      <c r="I68" s="205">
        <f>_xlfn.IFNA(INDEX(input_data!$1:$1048576,MATCH($B68,input_data!$C:$C,0),MATCH(I$4,input_data!$1:$1,0)),"")</f>
        <v>168.78481192999999</v>
      </c>
      <c r="J68" s="205">
        <f>_xlfn.IFNA(INDEX(input_data!$1:$1048576,MATCH($B68,input_data!$C:$C,0),MATCH(J$4,input_data!$1:$1,0)),"")</f>
        <v>6.53778205444444</v>
      </c>
      <c r="K68" s="205">
        <f>_xlfn.IFNA(INDEX(input_data!$1:$1048576,MATCH($B68,input_data!$C:$C,0),MATCH(K$4,input_data!$1:$1,0)),"")</f>
        <v>0.126358931082551</v>
      </c>
      <c r="L68" s="205">
        <f>_xlfn.IFNA(INDEX(input_data!$1:$1048576,MATCH($B68,input_data!$C:$C,0),MATCH(L$4,input_data!$1:$1,0)),"")</f>
        <v>0</v>
      </c>
      <c r="M68" s="225">
        <f>_xlfn.IFNA(INDEX(input_data!$1:$1048576,MATCH($B68,input_data!$C:$C,0),MATCH(M$4,input_data!$1:$1,0)),"")</f>
        <v>257.74203708927701</v>
      </c>
      <c r="N68" s="205">
        <f>_xlfn.IFNA(INDEX(input_data!$1:$1048576,MATCH($B68,input_data!$C:$C,0),MATCH(N$4,input_data!$1:$1,0)),"")</f>
        <v>42.543162384134</v>
      </c>
      <c r="O68" s="205">
        <f>_xlfn.IFNA(INDEX(input_data!$1:$1048576,MATCH($B68,input_data!$C:$C,0),MATCH(O$4,input_data!$1:$1,0)),"")</f>
        <v>3.4949745690595799</v>
      </c>
      <c r="P68" s="205">
        <f>_xlfn.IFNA(INDEX(input_data!$1:$1048576,MATCH($B68,input_data!$C:$C,0),MATCH(P$4,input_data!$1:$1,0)),"")</f>
        <v>254.19474872737501</v>
      </c>
      <c r="Q68" s="205">
        <f>_xlfn.IFNA(INDEX(input_data!$1:$1048576,MATCH($B68,input_data!$C:$C,0),MATCH(Q$4,input_data!$1:$1,0)),"")</f>
        <v>8.7055180649839894</v>
      </c>
      <c r="R68" s="205">
        <f>_xlfn.IFNA(INDEX(input_data!$1:$1048576,MATCH($B68,input_data!$C:$C,0),MATCH(R$4,input_data!$1:$1,0)),"")</f>
        <v>11.3413729030101</v>
      </c>
      <c r="S68" s="205">
        <f>_xlfn.IFNA(INDEX(input_data!$1:$1048576,MATCH($B68,input_data!$C:$C,0),MATCH(S$4,input_data!$1:$1,0)),"")</f>
        <v>0.97918035461605402</v>
      </c>
      <c r="T68" s="205">
        <f>_xlfn.IFNA(INDEX(input_data!$1:$1048576,MATCH($B68,input_data!$C:$C,0),MATCH(T$4,input_data!$1:$1,0)),"")</f>
        <v>6.6140441106016699</v>
      </c>
      <c r="U68" s="205">
        <f>_xlfn.IFNA(INDEX(input_data!$1:$1048576,MATCH($B68,input_data!$C:$C,0),MATCH(U$4,input_data!$1:$1,0)),"")</f>
        <v>0</v>
      </c>
      <c r="V68" s="205">
        <f>_xlfn.IFNA(INDEX(input_data!$1:$1048576,MATCH($B68,input_data!$C:$C,0),MATCH(V$4,input_data!$1:$1,0)),"")</f>
        <v>0.35313123004226699</v>
      </c>
      <c r="W68" s="205">
        <f>_xlfn.IFNA(INDEX(input_data!$1:$1048576,MATCH($B68,input_data!$C:$C,0),MATCH(W$4,input_data!$1:$1,0)),"")</f>
        <v>2.93235126958611</v>
      </c>
      <c r="X68" s="221">
        <f>_xlfn.IFNA(INDEX(input_data!$1:$1048576,MATCH($B68,input_data!$C:$C,0),MATCH(X$4,input_data!$1:$1,0)),"")</f>
        <v>331.15848361340801</v>
      </c>
      <c r="Y68" s="129">
        <f t="shared" si="1"/>
        <v>0.28484467397416013</v>
      </c>
      <c r="AA68" s="101"/>
    </row>
    <row r="69" spans="1:27" x14ac:dyDescent="0.35">
      <c r="A69" s="69" t="s">
        <v>674</v>
      </c>
      <c r="B69" s="57" t="s">
        <v>96</v>
      </c>
      <c r="C69" s="57" t="s">
        <v>675</v>
      </c>
      <c r="D69" s="57"/>
      <c r="E69" s="57"/>
      <c r="F69" s="57" t="s">
        <v>676</v>
      </c>
      <c r="G69" s="205">
        <f>_xlfn.IFNA(INDEX(input_data!$1:$1048576,MATCH($B69,input_data!$C:$C,0),MATCH(G$4,input_data!$1:$1,0)),"")</f>
        <v>17.436917399999999</v>
      </c>
      <c r="H69" s="205">
        <f>_xlfn.IFNA(INDEX(input_data!$1:$1048576,MATCH($B69,input_data!$C:$C,0),MATCH(H$4,input_data!$1:$1,0)),"")</f>
        <v>0.12533440733333301</v>
      </c>
      <c r="I69" s="205">
        <f>_xlfn.IFNA(INDEX(input_data!$1:$1048576,MATCH($B69,input_data!$C:$C,0),MATCH(I$4,input_data!$1:$1,0)),"")</f>
        <v>24.51264647</v>
      </c>
      <c r="J69" s="205">
        <f>_xlfn.IFNA(INDEX(input_data!$1:$1048576,MATCH($B69,input_data!$C:$C,0),MATCH(J$4,input_data!$1:$1,0)),"")</f>
        <v>0</v>
      </c>
      <c r="K69" s="205">
        <f>_xlfn.IFNA(INDEX(input_data!$1:$1048576,MATCH($B69,input_data!$C:$C,0),MATCH(K$4,input_data!$1:$1,0)),"")</f>
        <v>0</v>
      </c>
      <c r="L69" s="205">
        <f>_xlfn.IFNA(INDEX(input_data!$1:$1048576,MATCH($B69,input_data!$C:$C,0),MATCH(L$4,input_data!$1:$1,0)),"")</f>
        <v>0</v>
      </c>
      <c r="M69" s="225">
        <f>_xlfn.IFNA(INDEX(input_data!$1:$1048576,MATCH($B69,input_data!$C:$C,0),MATCH(M$4,input_data!$1:$1,0)),"")</f>
        <v>42.074898277333297</v>
      </c>
      <c r="N69" s="205">
        <f>_xlfn.IFNA(INDEX(input_data!$1:$1048576,MATCH($B69,input_data!$C:$C,0),MATCH(N$4,input_data!$1:$1,0)),"")</f>
        <v>13.605399346760301</v>
      </c>
      <c r="O69" s="205">
        <f>_xlfn.IFNA(INDEX(input_data!$1:$1048576,MATCH($B69,input_data!$C:$C,0),MATCH(O$4,input_data!$1:$1,0)),"")</f>
        <v>0.77802373054289897</v>
      </c>
      <c r="P69" s="205">
        <f>_xlfn.IFNA(INDEX(input_data!$1:$1048576,MATCH($B69,input_data!$C:$C,0),MATCH(P$4,input_data!$1:$1,0)),"")</f>
        <v>31.826414328408902</v>
      </c>
      <c r="Q69" s="205">
        <f>_xlfn.IFNA(INDEX(input_data!$1:$1048576,MATCH($B69,input_data!$C:$C,0),MATCH(Q$4,input_data!$1:$1,0)),"")</f>
        <v>0</v>
      </c>
      <c r="R69" s="205">
        <f>_xlfn.IFNA(INDEX(input_data!$1:$1048576,MATCH($B69,input_data!$C:$C,0),MATCH(R$4,input_data!$1:$1,0)),"")</f>
        <v>0</v>
      </c>
      <c r="S69" s="205">
        <f>_xlfn.IFNA(INDEX(input_data!$1:$1048576,MATCH($B69,input_data!$C:$C,0),MATCH(S$4,input_data!$1:$1,0)),"")</f>
        <v>0</v>
      </c>
      <c r="T69" s="205">
        <f>_xlfn.IFNA(INDEX(input_data!$1:$1048576,MATCH($B69,input_data!$C:$C,0),MATCH(T$4,input_data!$1:$1,0)),"")</f>
        <v>0</v>
      </c>
      <c r="U69" s="205">
        <f>_xlfn.IFNA(INDEX(input_data!$1:$1048576,MATCH($B69,input_data!$C:$C,0),MATCH(U$4,input_data!$1:$1,0)),"")</f>
        <v>0</v>
      </c>
      <c r="V69" s="205">
        <f>_xlfn.IFNA(INDEX(input_data!$1:$1048576,MATCH($B69,input_data!$C:$C,0),MATCH(V$4,input_data!$1:$1,0)),"")</f>
        <v>0</v>
      </c>
      <c r="W69" s="205">
        <f>_xlfn.IFNA(INDEX(input_data!$1:$1048576,MATCH($B69,input_data!$C:$C,0),MATCH(W$4,input_data!$1:$1,0)),"")</f>
        <v>0.65277698294336495</v>
      </c>
      <c r="X69" s="221">
        <f>_xlfn.IFNA(INDEX(input_data!$1:$1048576,MATCH($B69,input_data!$C:$C,0),MATCH(X$4,input_data!$1:$1,0)),"")</f>
        <v>46.862614388655402</v>
      </c>
      <c r="Y69" s="129">
        <f t="shared" si="1"/>
        <v>0.11379031934347794</v>
      </c>
      <c r="AA69" s="101"/>
    </row>
    <row r="70" spans="1:27" x14ac:dyDescent="0.35">
      <c r="A70" s="69" t="s">
        <v>677</v>
      </c>
      <c r="B70" s="57" t="s">
        <v>97</v>
      </c>
      <c r="C70" s="57" t="s">
        <v>678</v>
      </c>
      <c r="D70" s="57"/>
      <c r="E70" s="57"/>
      <c r="F70" s="57" t="s">
        <v>679</v>
      </c>
      <c r="G70" s="205">
        <f>_xlfn.IFNA(INDEX(input_data!$1:$1048576,MATCH($B70,input_data!$C:$C,0),MATCH(G$4,input_data!$1:$1,0)),"")</f>
        <v>95.876268300000007</v>
      </c>
      <c r="H70" s="205">
        <f>_xlfn.IFNA(INDEX(input_data!$1:$1048576,MATCH($B70,input_data!$C:$C,0),MATCH(H$4,input_data!$1:$1,0)),"")</f>
        <v>0.70088903558333304</v>
      </c>
      <c r="I70" s="205">
        <f>_xlfn.IFNA(INDEX(input_data!$1:$1048576,MATCH($B70,input_data!$C:$C,0),MATCH(I$4,input_data!$1:$1,0)),"")</f>
        <v>143.93393487</v>
      </c>
      <c r="J70" s="205">
        <f>_xlfn.IFNA(INDEX(input_data!$1:$1048576,MATCH($B70,input_data!$C:$C,0),MATCH(J$4,input_data!$1:$1,0)),"")</f>
        <v>5.4244647088888902</v>
      </c>
      <c r="K70" s="205">
        <f>_xlfn.IFNA(INDEX(input_data!$1:$1048576,MATCH($B70,input_data!$C:$C,0),MATCH(K$4,input_data!$1:$1,0)),"")</f>
        <v>0.15430715058501299</v>
      </c>
      <c r="L70" s="205">
        <f>_xlfn.IFNA(INDEX(input_data!$1:$1048576,MATCH($B70,input_data!$C:$C,0),MATCH(L$4,input_data!$1:$1,0)),"")</f>
        <v>0</v>
      </c>
      <c r="M70" s="225">
        <f>_xlfn.IFNA(INDEX(input_data!$1:$1048576,MATCH($B70,input_data!$C:$C,0),MATCH(M$4,input_data!$1:$1,0)),"")</f>
        <v>246.08986406505699</v>
      </c>
      <c r="N70" s="205">
        <f>_xlfn.IFNA(INDEX(input_data!$1:$1048576,MATCH($B70,input_data!$C:$C,0),MATCH(N$4,input_data!$1:$1,0)),"")</f>
        <v>56.421132613956097</v>
      </c>
      <c r="O70" s="205">
        <f>_xlfn.IFNA(INDEX(input_data!$1:$1048576,MATCH($B70,input_data!$C:$C,0),MATCH(O$4,input_data!$1:$1,0)),"")</f>
        <v>4.3508268301193498</v>
      </c>
      <c r="P70" s="205">
        <f>_xlfn.IFNA(INDEX(input_data!$1:$1048576,MATCH($B70,input_data!$C:$C,0),MATCH(P$4,input_data!$1:$1,0)),"")</f>
        <v>212.609352496269</v>
      </c>
      <c r="Q70" s="205">
        <f>_xlfn.IFNA(INDEX(input_data!$1:$1048576,MATCH($B70,input_data!$C:$C,0),MATCH(Q$4,input_data!$1:$1,0)),"")</f>
        <v>10.824537953107599</v>
      </c>
      <c r="R70" s="205">
        <f>_xlfn.IFNA(INDEX(input_data!$1:$1048576,MATCH($B70,input_data!$C:$C,0),MATCH(R$4,input_data!$1:$1,0)),"")</f>
        <v>12.0288501893183</v>
      </c>
      <c r="S70" s="205">
        <f>_xlfn.IFNA(INDEX(input_data!$1:$1048576,MATCH($B70,input_data!$C:$C,0),MATCH(S$4,input_data!$1:$1,0)),"")</f>
        <v>0.99037277101662002</v>
      </c>
      <c r="T70" s="205">
        <f>_xlfn.IFNA(INDEX(input_data!$1:$1048576,MATCH($B70,input_data!$C:$C,0),MATCH(T$4,input_data!$1:$1,0)),"")</f>
        <v>4.7648052402022296</v>
      </c>
      <c r="U70" s="205">
        <f>_xlfn.IFNA(INDEX(input_data!$1:$1048576,MATCH($B70,input_data!$C:$C,0),MATCH(U$4,input_data!$1:$1,0)),"")</f>
        <v>0</v>
      </c>
      <c r="V70" s="205">
        <f>_xlfn.IFNA(INDEX(input_data!$1:$1048576,MATCH($B70,input_data!$C:$C,0),MATCH(V$4,input_data!$1:$1,0)),"")</f>
        <v>0.38683126934533602</v>
      </c>
      <c r="W70" s="205">
        <f>_xlfn.IFNA(INDEX(input_data!$1:$1048576,MATCH($B70,input_data!$C:$C,0),MATCH(W$4,input_data!$1:$1,0)),"")</f>
        <v>3.6504278990237902</v>
      </c>
      <c r="X70" s="221">
        <f>_xlfn.IFNA(INDEX(input_data!$1:$1048576,MATCH($B70,input_data!$C:$C,0),MATCH(X$4,input_data!$1:$1,0)),"")</f>
        <v>306.027137262358</v>
      </c>
      <c r="Y70" s="129">
        <f t="shared" si="1"/>
        <v>0.24355847984643453</v>
      </c>
      <c r="AA70" s="101"/>
    </row>
    <row r="71" spans="1:27" x14ac:dyDescent="0.35">
      <c r="A71" s="69" t="s">
        <v>680</v>
      </c>
      <c r="B71" s="57" t="s">
        <v>98</v>
      </c>
      <c r="C71" s="57" t="s">
        <v>681</v>
      </c>
      <c r="D71" s="57"/>
      <c r="E71" s="57"/>
      <c r="F71" s="57" t="s">
        <v>682</v>
      </c>
      <c r="G71" s="205">
        <f>_xlfn.IFNA(INDEX(input_data!$1:$1048576,MATCH($B71,input_data!$C:$C,0),MATCH(G$4,input_data!$1:$1,0)),"")</f>
        <v>5.6341410099999996</v>
      </c>
      <c r="H71" s="205">
        <f>_xlfn.IFNA(INDEX(input_data!$1:$1048576,MATCH($B71,input_data!$C:$C,0),MATCH(H$4,input_data!$1:$1,0)),"")</f>
        <v>4.4652330916666698E-2</v>
      </c>
      <c r="I71" s="205">
        <f>_xlfn.IFNA(INDEX(input_data!$1:$1048576,MATCH($B71,input_data!$C:$C,0),MATCH(I$4,input_data!$1:$1,0)),"")</f>
        <v>4.0252760240000001</v>
      </c>
      <c r="J71" s="205">
        <f>_xlfn.IFNA(INDEX(input_data!$1:$1048576,MATCH($B71,input_data!$C:$C,0),MATCH(J$4,input_data!$1:$1,0)),"")</f>
        <v>0.60628702933333301</v>
      </c>
      <c r="K71" s="205">
        <f>_xlfn.IFNA(INDEX(input_data!$1:$1048576,MATCH($B71,input_data!$C:$C,0),MATCH(K$4,input_data!$1:$1,0)),"")</f>
        <v>9.8306202592148197E-3</v>
      </c>
      <c r="L71" s="205">
        <f>_xlfn.IFNA(INDEX(input_data!$1:$1048576,MATCH($B71,input_data!$C:$C,0),MATCH(L$4,input_data!$1:$1,0)),"")</f>
        <v>0</v>
      </c>
      <c r="M71" s="225">
        <f>_xlfn.IFNA(INDEX(input_data!$1:$1048576,MATCH($B71,input_data!$C:$C,0),MATCH(M$4,input_data!$1:$1,0)),"")</f>
        <v>10.3201870145092</v>
      </c>
      <c r="N71" s="205">
        <f>_xlfn.IFNA(INDEX(input_data!$1:$1048576,MATCH($B71,input_data!$C:$C,0),MATCH(N$4,input_data!$1:$1,0)),"")</f>
        <v>3.8314574598556899</v>
      </c>
      <c r="O71" s="205">
        <f>_xlfn.IFNA(INDEX(input_data!$1:$1048576,MATCH($B71,input_data!$C:$C,0),MATCH(O$4,input_data!$1:$1,0)),"")</f>
        <v>0.27718304834443003</v>
      </c>
      <c r="P71" s="205">
        <f>_xlfn.IFNA(INDEX(input_data!$1:$1048576,MATCH($B71,input_data!$C:$C,0),MATCH(P$4,input_data!$1:$1,0)),"")</f>
        <v>5.2999963550899603</v>
      </c>
      <c r="Q71" s="205">
        <f>_xlfn.IFNA(INDEX(input_data!$1:$1048576,MATCH($B71,input_data!$C:$C,0),MATCH(Q$4,input_data!$1:$1,0)),"")</f>
        <v>0</v>
      </c>
      <c r="R71" s="205">
        <f>_xlfn.IFNA(INDEX(input_data!$1:$1048576,MATCH($B71,input_data!$C:$C,0),MATCH(R$4,input_data!$1:$1,0)),"")</f>
        <v>0</v>
      </c>
      <c r="S71" s="205">
        <f>_xlfn.IFNA(INDEX(input_data!$1:$1048576,MATCH($B71,input_data!$C:$C,0),MATCH(S$4,input_data!$1:$1,0)),"")</f>
        <v>0</v>
      </c>
      <c r="T71" s="205">
        <f>_xlfn.IFNA(INDEX(input_data!$1:$1048576,MATCH($B71,input_data!$C:$C,0),MATCH(T$4,input_data!$1:$1,0)),"")</f>
        <v>0.43967118487370799</v>
      </c>
      <c r="U71" s="205">
        <f>_xlfn.IFNA(INDEX(input_data!$1:$1048576,MATCH($B71,input_data!$C:$C,0),MATCH(U$4,input_data!$1:$1,0)),"")</f>
        <v>0</v>
      </c>
      <c r="V71" s="205">
        <f>_xlfn.IFNA(INDEX(input_data!$1:$1048576,MATCH($B71,input_data!$C:$C,0),MATCH(V$4,input_data!$1:$1,0)),"")</f>
        <v>0.15132672429213001</v>
      </c>
      <c r="W71" s="205">
        <f>_xlfn.IFNA(INDEX(input_data!$1:$1048576,MATCH($B71,input_data!$C:$C,0),MATCH(W$4,input_data!$1:$1,0)),"")</f>
        <v>0.23256195421100601</v>
      </c>
      <c r="X71" s="221">
        <f>_xlfn.IFNA(INDEX(input_data!$1:$1048576,MATCH($B71,input_data!$C:$C,0),MATCH(X$4,input_data!$1:$1,0)),"")</f>
        <v>10.232196726666899</v>
      </c>
      <c r="Y71" s="129">
        <f t="shared" si="1"/>
        <v>-8.5260361773090709E-3</v>
      </c>
      <c r="AA71" s="101"/>
    </row>
    <row r="72" spans="1:27" x14ac:dyDescent="0.35">
      <c r="A72" s="69" t="s">
        <v>683</v>
      </c>
      <c r="B72" s="57" t="s">
        <v>99</v>
      </c>
      <c r="C72" s="57" t="s">
        <v>684</v>
      </c>
      <c r="D72" s="57"/>
      <c r="E72" s="57"/>
      <c r="F72" s="57" t="s">
        <v>685</v>
      </c>
      <c r="G72" s="205">
        <f>_xlfn.IFNA(INDEX(input_data!$1:$1048576,MATCH($B72,input_data!$C:$C,0),MATCH(G$4,input_data!$1:$1,0)),"")</f>
        <v>3.6842421600000002</v>
      </c>
      <c r="H72" s="205">
        <f>_xlfn.IFNA(INDEX(input_data!$1:$1048576,MATCH($B72,input_data!$C:$C,0),MATCH(H$4,input_data!$1:$1,0)),"")</f>
        <v>2.98064755625E-2</v>
      </c>
      <c r="I72" s="205">
        <f>_xlfn.IFNA(INDEX(input_data!$1:$1048576,MATCH($B72,input_data!$C:$C,0),MATCH(I$4,input_data!$1:$1,0)),"")</f>
        <v>7.1114964020000002</v>
      </c>
      <c r="J72" s="205">
        <f>_xlfn.IFNA(INDEX(input_data!$1:$1048576,MATCH($B72,input_data!$C:$C,0),MATCH(J$4,input_data!$1:$1,0)),"")</f>
        <v>2.6518065040000001</v>
      </c>
      <c r="K72" s="205">
        <f>_xlfn.IFNA(INDEX(input_data!$1:$1048576,MATCH($B72,input_data!$C:$C,0),MATCH(K$4,input_data!$1:$1,0)),"")</f>
        <v>6.5903753022485802E-3</v>
      </c>
      <c r="L72" s="205">
        <f>_xlfn.IFNA(INDEX(input_data!$1:$1048576,MATCH($B72,input_data!$C:$C,0),MATCH(L$4,input_data!$1:$1,0)),"")</f>
        <v>3.6179876499741803E-2</v>
      </c>
      <c r="M72" s="225">
        <f>_xlfn.IFNA(INDEX(input_data!$1:$1048576,MATCH($B72,input_data!$C:$C,0),MATCH(M$4,input_data!$1:$1,0)),"")</f>
        <v>13.520121793364501</v>
      </c>
      <c r="N72" s="205">
        <f>_xlfn.IFNA(INDEX(input_data!$1:$1048576,MATCH($B72,input_data!$C:$C,0),MATCH(N$4,input_data!$1:$1,0)),"")</f>
        <v>2.2522619893665001</v>
      </c>
      <c r="O72" s="205">
        <f>_xlfn.IFNA(INDEX(input_data!$1:$1048576,MATCH($B72,input_data!$C:$C,0),MATCH(O$4,input_data!$1:$1,0)),"")</f>
        <v>0.18502616953564899</v>
      </c>
      <c r="P72" s="205">
        <f>_xlfn.IFNA(INDEX(input_data!$1:$1048576,MATCH($B72,input_data!$C:$C,0),MATCH(P$4,input_data!$1:$1,0)),"")</f>
        <v>9.5839064052555791</v>
      </c>
      <c r="Q72" s="205">
        <f>_xlfn.IFNA(INDEX(input_data!$1:$1048576,MATCH($B72,input_data!$C:$C,0),MATCH(Q$4,input_data!$1:$1,0)),"")</f>
        <v>0</v>
      </c>
      <c r="R72" s="205">
        <f>_xlfn.IFNA(INDEX(input_data!$1:$1048576,MATCH($B72,input_data!$C:$C,0),MATCH(R$4,input_data!$1:$1,0)),"")</f>
        <v>0</v>
      </c>
      <c r="S72" s="205">
        <f>_xlfn.IFNA(INDEX(input_data!$1:$1048576,MATCH($B72,input_data!$C:$C,0),MATCH(S$4,input_data!$1:$1,0)),"")</f>
        <v>0</v>
      </c>
      <c r="T72" s="205">
        <f>_xlfn.IFNA(INDEX(input_data!$1:$1048576,MATCH($B72,input_data!$C:$C,0),MATCH(T$4,input_data!$1:$1,0)),"")</f>
        <v>1.30596657055323</v>
      </c>
      <c r="U72" s="205">
        <f>_xlfn.IFNA(INDEX(input_data!$1:$1048576,MATCH($B72,input_data!$C:$C,0),MATCH(U$4,input_data!$1:$1,0)),"")</f>
        <v>0.19840577435342299</v>
      </c>
      <c r="V72" s="205">
        <f>_xlfn.IFNA(INDEX(input_data!$1:$1048576,MATCH($B72,input_data!$C:$C,0),MATCH(V$4,input_data!$1:$1,0)),"")</f>
        <v>0.101014128791033</v>
      </c>
      <c r="W72" s="205">
        <f>_xlfn.IFNA(INDEX(input_data!$1:$1048576,MATCH($B72,input_data!$C:$C,0),MATCH(W$4,input_data!$1:$1,0)),"")</f>
        <v>0.15524051377496401</v>
      </c>
      <c r="X72" s="221">
        <f>_xlfn.IFNA(INDEX(input_data!$1:$1048576,MATCH($B72,input_data!$C:$C,0),MATCH(X$4,input_data!$1:$1,0)),"")</f>
        <v>13.781821551630401</v>
      </c>
      <c r="Y72" s="129">
        <f t="shared" si="1"/>
        <v>1.9356316626847114E-2</v>
      </c>
      <c r="AA72" s="101"/>
    </row>
    <row r="73" spans="1:27" x14ac:dyDescent="0.35">
      <c r="A73" s="69" t="s">
        <v>686</v>
      </c>
      <c r="B73" s="57" t="s">
        <v>101</v>
      </c>
      <c r="C73" s="57" t="s">
        <v>687</v>
      </c>
      <c r="D73" s="57"/>
      <c r="E73" s="57"/>
      <c r="F73" s="57" t="s">
        <v>688</v>
      </c>
      <c r="G73" s="205">
        <f>_xlfn.IFNA(INDEX(input_data!$1:$1048576,MATCH($B73,input_data!$C:$C,0),MATCH(G$4,input_data!$1:$1,0)),"")</f>
        <v>4.8705023299999999</v>
      </c>
      <c r="H73" s="205">
        <f>_xlfn.IFNA(INDEX(input_data!$1:$1048576,MATCH($B73,input_data!$C:$C,0),MATCH(H$4,input_data!$1:$1,0)),"")</f>
        <v>3.8928095500000003E-2</v>
      </c>
      <c r="I73" s="205">
        <f>_xlfn.IFNA(INDEX(input_data!$1:$1048576,MATCH($B73,input_data!$C:$C,0),MATCH(I$4,input_data!$1:$1,0)),"")</f>
        <v>6.1214078629999999</v>
      </c>
      <c r="J73" s="205">
        <f>_xlfn.IFNA(INDEX(input_data!$1:$1048576,MATCH($B73,input_data!$C:$C,0),MATCH(J$4,input_data!$1:$1,0)),"")</f>
        <v>3.37906662666667</v>
      </c>
      <c r="K73" s="205">
        <f>_xlfn.IFNA(INDEX(input_data!$1:$1048576,MATCH($B73,input_data!$C:$C,0),MATCH(K$4,input_data!$1:$1,0)),"")</f>
        <v>8.6582717579990198E-3</v>
      </c>
      <c r="L73" s="205">
        <f>_xlfn.IFNA(INDEX(input_data!$1:$1048576,MATCH($B73,input_data!$C:$C,0),MATCH(L$4,input_data!$1:$1,0)),"")</f>
        <v>0</v>
      </c>
      <c r="M73" s="225">
        <f>_xlfn.IFNA(INDEX(input_data!$1:$1048576,MATCH($B73,input_data!$C:$C,0),MATCH(M$4,input_data!$1:$1,0)),"")</f>
        <v>14.4185631869247</v>
      </c>
      <c r="N73" s="205">
        <f>_xlfn.IFNA(INDEX(input_data!$1:$1048576,MATCH($B73,input_data!$C:$C,0),MATCH(N$4,input_data!$1:$1,0)),"")</f>
        <v>2.9415175070333501</v>
      </c>
      <c r="O73" s="205">
        <f>_xlfn.IFNA(INDEX(input_data!$1:$1048576,MATCH($B73,input_data!$C:$C,0),MATCH(O$4,input_data!$1:$1,0)),"")</f>
        <v>0.24164938160334701</v>
      </c>
      <c r="P73" s="205">
        <f>_xlfn.IFNA(INDEX(input_data!$1:$1048576,MATCH($B73,input_data!$C:$C,0),MATCH(P$4,input_data!$1:$1,0)),"")</f>
        <v>7.5645709094043401</v>
      </c>
      <c r="Q73" s="205">
        <f>_xlfn.IFNA(INDEX(input_data!$1:$1048576,MATCH($B73,input_data!$C:$C,0),MATCH(Q$4,input_data!$1:$1,0)),"")</f>
        <v>0</v>
      </c>
      <c r="R73" s="205">
        <f>_xlfn.IFNA(INDEX(input_data!$1:$1048576,MATCH($B73,input_data!$C:$C,0),MATCH(R$4,input_data!$1:$1,0)),"")</f>
        <v>0</v>
      </c>
      <c r="S73" s="205">
        <f>_xlfn.IFNA(INDEX(input_data!$1:$1048576,MATCH($B73,input_data!$C:$C,0),MATCH(S$4,input_data!$1:$1,0)),"")</f>
        <v>0</v>
      </c>
      <c r="T73" s="205">
        <f>_xlfn.IFNA(INDEX(input_data!$1:$1048576,MATCH($B73,input_data!$C:$C,0),MATCH(T$4,input_data!$1:$1,0)),"")</f>
        <v>0.88576274955338996</v>
      </c>
      <c r="U73" s="205">
        <f>_xlfn.IFNA(INDEX(input_data!$1:$1048576,MATCH($B73,input_data!$C:$C,0),MATCH(U$4,input_data!$1:$1,0)),"")</f>
        <v>0</v>
      </c>
      <c r="V73" s="205">
        <f>_xlfn.IFNA(INDEX(input_data!$1:$1048576,MATCH($B73,input_data!$C:$C,0),MATCH(V$4,input_data!$1:$1,0)),"")</f>
        <v>0.56538127466392296</v>
      </c>
      <c r="W73" s="205">
        <f>_xlfn.IFNA(INDEX(input_data!$1:$1048576,MATCH($B73,input_data!$C:$C,0),MATCH(W$4,input_data!$1:$1,0)),"")</f>
        <v>0.202748499179915</v>
      </c>
      <c r="X73" s="221">
        <f>_xlfn.IFNA(INDEX(input_data!$1:$1048576,MATCH($B73,input_data!$C:$C,0),MATCH(X$4,input_data!$1:$1,0)),"")</f>
        <v>12.401630321438301</v>
      </c>
      <c r="Y73" s="129">
        <f t="shared" si="1"/>
        <v>-0.1398844558461575</v>
      </c>
      <c r="AA73" s="101"/>
    </row>
    <row r="74" spans="1:27" x14ac:dyDescent="0.35">
      <c r="A74" s="69" t="s">
        <v>689</v>
      </c>
      <c r="B74" s="57" t="s">
        <v>103</v>
      </c>
      <c r="C74" s="57" t="s">
        <v>690</v>
      </c>
      <c r="D74" s="57"/>
      <c r="E74" s="57"/>
      <c r="F74" s="57" t="s">
        <v>691</v>
      </c>
      <c r="G74" s="205">
        <f>_xlfn.IFNA(INDEX(input_data!$1:$1048576,MATCH($B74,input_data!$C:$C,0),MATCH(G$4,input_data!$1:$1,0)),"")</f>
        <v>27.92093998</v>
      </c>
      <c r="H74" s="205">
        <f>_xlfn.IFNA(INDEX(input_data!$1:$1048576,MATCH($B74,input_data!$C:$C,0),MATCH(H$4,input_data!$1:$1,0)),"")</f>
        <v>0.22069680252083301</v>
      </c>
      <c r="I74" s="205">
        <f>_xlfn.IFNA(INDEX(input_data!$1:$1048576,MATCH($B74,input_data!$C:$C,0),MATCH(I$4,input_data!$1:$1,0)),"")</f>
        <v>5.0129570360000004</v>
      </c>
      <c r="J74" s="205">
        <f>_xlfn.IFNA(INDEX(input_data!$1:$1048576,MATCH($B74,input_data!$C:$C,0),MATCH(J$4,input_data!$1:$1,0)),"")</f>
        <v>1.3159169955555601</v>
      </c>
      <c r="K74" s="205">
        <f>_xlfn.IFNA(INDEX(input_data!$1:$1048576,MATCH($B74,input_data!$C:$C,0),MATCH(K$4,input_data!$1:$1,0)),"")</f>
        <v>4.8655068678538901E-2</v>
      </c>
      <c r="L74" s="205">
        <f>_xlfn.IFNA(INDEX(input_data!$1:$1048576,MATCH($B74,input_data!$C:$C,0),MATCH(L$4,input_data!$1:$1,0)),"")</f>
        <v>0</v>
      </c>
      <c r="M74" s="225">
        <f>_xlfn.IFNA(INDEX(input_data!$1:$1048576,MATCH($B74,input_data!$C:$C,0),MATCH(M$4,input_data!$1:$1,0)),"")</f>
        <v>34.519165882754898</v>
      </c>
      <c r="N74" s="205">
        <f>_xlfn.IFNA(INDEX(input_data!$1:$1048576,MATCH($B74,input_data!$C:$C,0),MATCH(N$4,input_data!$1:$1,0)),"")</f>
        <v>23.178960140145598</v>
      </c>
      <c r="O74" s="205">
        <f>_xlfn.IFNA(INDEX(input_data!$1:$1048576,MATCH($B74,input_data!$C:$C,0),MATCH(O$4,input_data!$1:$1,0)),"")</f>
        <v>1.36999370892058</v>
      </c>
      <c r="P74" s="205">
        <f>_xlfn.IFNA(INDEX(input_data!$1:$1048576,MATCH($B74,input_data!$C:$C,0),MATCH(P$4,input_data!$1:$1,0)),"")</f>
        <v>7.9166110877128002</v>
      </c>
      <c r="Q74" s="205">
        <f>_xlfn.IFNA(INDEX(input_data!$1:$1048576,MATCH($B74,input_data!$C:$C,0),MATCH(Q$4,input_data!$1:$1,0)),"")</f>
        <v>0.32364565820505098</v>
      </c>
      <c r="R74" s="205">
        <f>_xlfn.IFNA(INDEX(input_data!$1:$1048576,MATCH($B74,input_data!$C:$C,0),MATCH(R$4,input_data!$1:$1,0)),"")</f>
        <v>0.38145505923883499</v>
      </c>
      <c r="S74" s="205">
        <f>_xlfn.IFNA(INDEX(input_data!$1:$1048576,MATCH($B74,input_data!$C:$C,0),MATCH(S$4,input_data!$1:$1,0)),"")</f>
        <v>3.2933687562034498E-2</v>
      </c>
      <c r="T74" s="205">
        <f>_xlfn.IFNA(INDEX(input_data!$1:$1048576,MATCH($B74,input_data!$C:$C,0),MATCH(T$4,input_data!$1:$1,0)),"")</f>
        <v>1.0165225266889599</v>
      </c>
      <c r="U74" s="205">
        <f>_xlfn.IFNA(INDEX(input_data!$1:$1048576,MATCH($B74,input_data!$C:$C,0),MATCH(U$4,input_data!$1:$1,0)),"")</f>
        <v>0</v>
      </c>
      <c r="V74" s="205">
        <f>_xlfn.IFNA(INDEX(input_data!$1:$1048576,MATCH($B74,input_data!$C:$C,0),MATCH(V$4,input_data!$1:$1,0)),"")</f>
        <v>0.330696933385973</v>
      </c>
      <c r="W74" s="205">
        <f>_xlfn.IFNA(INDEX(input_data!$1:$1048576,MATCH($B74,input_data!$C:$C,0),MATCH(W$4,input_data!$1:$1,0)),"")</f>
        <v>1.1494512239167101</v>
      </c>
      <c r="X74" s="221">
        <f>_xlfn.IFNA(INDEX(input_data!$1:$1048576,MATCH($B74,input_data!$C:$C,0),MATCH(X$4,input_data!$1:$1,0)),"")</f>
        <v>35.700270025776497</v>
      </c>
      <c r="Y74" s="129">
        <f t="shared" si="1"/>
        <v>3.4215894643377043E-2</v>
      </c>
      <c r="AA74" s="101"/>
    </row>
    <row r="75" spans="1:27" x14ac:dyDescent="0.35">
      <c r="A75" s="69" t="s">
        <v>692</v>
      </c>
      <c r="B75" s="57" t="s">
        <v>104</v>
      </c>
      <c r="C75" s="57" t="s">
        <v>693</v>
      </c>
      <c r="D75" s="57"/>
      <c r="E75" s="57"/>
      <c r="F75" s="57" t="s">
        <v>694</v>
      </c>
      <c r="G75" s="205">
        <f>_xlfn.IFNA(INDEX(input_data!$1:$1048576,MATCH($B75,input_data!$C:$C,0),MATCH(G$4,input_data!$1:$1,0)),"")</f>
        <v>17.200032279999999</v>
      </c>
      <c r="H75" s="205">
        <f>_xlfn.IFNA(INDEX(input_data!$1:$1048576,MATCH($B75,input_data!$C:$C,0),MATCH(H$4,input_data!$1:$1,0)),"")</f>
        <v>0.123957424208333</v>
      </c>
      <c r="I75" s="205">
        <f>_xlfn.IFNA(INDEX(input_data!$1:$1048576,MATCH($B75,input_data!$C:$C,0),MATCH(I$4,input_data!$1:$1,0)),"")</f>
        <v>10.040533827999999</v>
      </c>
      <c r="J75" s="205">
        <f>_xlfn.IFNA(INDEX(input_data!$1:$1048576,MATCH($B75,input_data!$C:$C,0),MATCH(J$4,input_data!$1:$1,0)),"")</f>
        <v>0</v>
      </c>
      <c r="K75" s="205">
        <f>_xlfn.IFNA(INDEX(input_data!$1:$1048576,MATCH($B75,input_data!$C:$C,0),MATCH(K$4,input_data!$1:$1,0)),"")</f>
        <v>0</v>
      </c>
      <c r="L75" s="205">
        <f>_xlfn.IFNA(INDEX(input_data!$1:$1048576,MATCH($B75,input_data!$C:$C,0),MATCH(L$4,input_data!$1:$1,0)),"")</f>
        <v>0</v>
      </c>
      <c r="M75" s="225">
        <f>_xlfn.IFNA(INDEX(input_data!$1:$1048576,MATCH($B75,input_data!$C:$C,0),MATCH(M$4,input_data!$1:$1,0)),"")</f>
        <v>27.364523532208299</v>
      </c>
      <c r="N75" s="205">
        <f>_xlfn.IFNA(INDEX(input_data!$1:$1048576,MATCH($B75,input_data!$C:$C,0),MATCH(N$4,input_data!$1:$1,0)),"")</f>
        <v>14.882106738987501</v>
      </c>
      <c r="O75" s="205">
        <f>_xlfn.IFNA(INDEX(input_data!$1:$1048576,MATCH($B75,input_data!$C:$C,0),MATCH(O$4,input_data!$1:$1,0)),"")</f>
        <v>0.769475993343126</v>
      </c>
      <c r="P75" s="205">
        <f>_xlfn.IFNA(INDEX(input_data!$1:$1048576,MATCH($B75,input_data!$C:$C,0),MATCH(P$4,input_data!$1:$1,0)),"")</f>
        <v>12.938442399148601</v>
      </c>
      <c r="Q75" s="205">
        <f>_xlfn.IFNA(INDEX(input_data!$1:$1048576,MATCH($B75,input_data!$C:$C,0),MATCH(Q$4,input_data!$1:$1,0)),"")</f>
        <v>0</v>
      </c>
      <c r="R75" s="205">
        <f>_xlfn.IFNA(INDEX(input_data!$1:$1048576,MATCH($B75,input_data!$C:$C,0),MATCH(R$4,input_data!$1:$1,0)),"")</f>
        <v>0</v>
      </c>
      <c r="S75" s="205">
        <f>_xlfn.IFNA(INDEX(input_data!$1:$1048576,MATCH($B75,input_data!$C:$C,0),MATCH(S$4,input_data!$1:$1,0)),"")</f>
        <v>0</v>
      </c>
      <c r="T75" s="205">
        <f>_xlfn.IFNA(INDEX(input_data!$1:$1048576,MATCH($B75,input_data!$C:$C,0),MATCH(T$4,input_data!$1:$1,0)),"")</f>
        <v>0</v>
      </c>
      <c r="U75" s="205">
        <f>_xlfn.IFNA(INDEX(input_data!$1:$1048576,MATCH($B75,input_data!$C:$C,0),MATCH(U$4,input_data!$1:$1,0)),"")</f>
        <v>0</v>
      </c>
      <c r="V75" s="205">
        <f>_xlfn.IFNA(INDEX(input_data!$1:$1048576,MATCH($B75,input_data!$C:$C,0),MATCH(V$4,input_data!$1:$1,0)),"")</f>
        <v>0</v>
      </c>
      <c r="W75" s="205">
        <f>_xlfn.IFNA(INDEX(input_data!$1:$1048576,MATCH($B75,input_data!$C:$C,0),MATCH(W$4,input_data!$1:$1,0)),"")</f>
        <v>0.64560526200598001</v>
      </c>
      <c r="X75" s="221">
        <f>_xlfn.IFNA(INDEX(input_data!$1:$1048576,MATCH($B75,input_data!$C:$C,0),MATCH(X$4,input_data!$1:$1,0)),"")</f>
        <v>29.235630393485199</v>
      </c>
      <c r="Y75" s="129">
        <f t="shared" si="1"/>
        <v>6.8377103627424329E-2</v>
      </c>
      <c r="AA75" s="101"/>
    </row>
    <row r="76" spans="1:27" x14ac:dyDescent="0.35">
      <c r="A76" s="69" t="s">
        <v>695</v>
      </c>
      <c r="B76" s="57" t="s">
        <v>105</v>
      </c>
      <c r="C76" s="57" t="s">
        <v>696</v>
      </c>
      <c r="D76" s="57"/>
      <c r="E76" s="57"/>
      <c r="F76" s="57" t="s">
        <v>697</v>
      </c>
      <c r="G76" s="205">
        <f>_xlfn.IFNA(INDEX(input_data!$1:$1048576,MATCH($B76,input_data!$C:$C,0),MATCH(G$4,input_data!$1:$1,0)),"")</f>
        <v>7.23866385</v>
      </c>
      <c r="H76" s="205">
        <f>_xlfn.IFNA(INDEX(input_data!$1:$1048576,MATCH($B76,input_data!$C:$C,0),MATCH(H$4,input_data!$1:$1,0)),"")</f>
        <v>5.7271505374999997E-2</v>
      </c>
      <c r="I76" s="205">
        <f>_xlfn.IFNA(INDEX(input_data!$1:$1048576,MATCH($B76,input_data!$C:$C,0),MATCH(I$4,input_data!$1:$1,0)),"")</f>
        <v>10.434455856</v>
      </c>
      <c r="J76" s="205">
        <f>_xlfn.IFNA(INDEX(input_data!$1:$1048576,MATCH($B76,input_data!$C:$C,0),MATCH(J$4,input_data!$1:$1,0)),"")</f>
        <v>4.6150192968888897</v>
      </c>
      <c r="K76" s="205">
        <f>_xlfn.IFNA(INDEX(input_data!$1:$1048576,MATCH($B76,input_data!$C:$C,0),MATCH(K$4,input_data!$1:$1,0)),"")</f>
        <v>1.2751329945924299E-2</v>
      </c>
      <c r="L76" s="205">
        <f>_xlfn.IFNA(INDEX(input_data!$1:$1048576,MATCH($B76,input_data!$C:$C,0),MATCH(L$4,input_data!$1:$1,0)),"")</f>
        <v>0</v>
      </c>
      <c r="M76" s="225">
        <f>_xlfn.IFNA(INDEX(input_data!$1:$1048576,MATCH($B76,input_data!$C:$C,0),MATCH(M$4,input_data!$1:$1,0)),"")</f>
        <v>22.358161838209799</v>
      </c>
      <c r="N76" s="205">
        <f>_xlfn.IFNA(INDEX(input_data!$1:$1048576,MATCH($B76,input_data!$C:$C,0),MATCH(N$4,input_data!$1:$1,0)),"")</f>
        <v>4.3275976871787902</v>
      </c>
      <c r="O76" s="205">
        <f>_xlfn.IFNA(INDEX(input_data!$1:$1048576,MATCH($B76,input_data!$C:$C,0),MATCH(O$4,input_data!$1:$1,0)),"")</f>
        <v>0.35551762055840702</v>
      </c>
      <c r="P76" s="205">
        <f>_xlfn.IFNA(INDEX(input_data!$1:$1048576,MATCH($B76,input_data!$C:$C,0),MATCH(P$4,input_data!$1:$1,0)),"")</f>
        <v>12.9876953680195</v>
      </c>
      <c r="Q76" s="205">
        <f>_xlfn.IFNA(INDEX(input_data!$1:$1048576,MATCH($B76,input_data!$C:$C,0),MATCH(Q$4,input_data!$1:$1,0)),"")</f>
        <v>0</v>
      </c>
      <c r="R76" s="205">
        <f>_xlfn.IFNA(INDEX(input_data!$1:$1048576,MATCH($B76,input_data!$C:$C,0),MATCH(R$4,input_data!$1:$1,0)),"")</f>
        <v>0</v>
      </c>
      <c r="S76" s="205">
        <f>_xlfn.IFNA(INDEX(input_data!$1:$1048576,MATCH($B76,input_data!$C:$C,0),MATCH(S$4,input_data!$1:$1,0)),"")</f>
        <v>0</v>
      </c>
      <c r="T76" s="205">
        <f>_xlfn.IFNA(INDEX(input_data!$1:$1048576,MATCH($B76,input_data!$C:$C,0),MATCH(T$4,input_data!$1:$1,0)),"")</f>
        <v>1.9544482570272901</v>
      </c>
      <c r="U76" s="205">
        <f>_xlfn.IFNA(INDEX(input_data!$1:$1048576,MATCH($B76,input_data!$C:$C,0),MATCH(U$4,input_data!$1:$1,0)),"")</f>
        <v>0</v>
      </c>
      <c r="V76" s="205">
        <f>_xlfn.IFNA(INDEX(input_data!$1:$1048576,MATCH($B76,input_data!$C:$C,0),MATCH(V$4,input_data!$1:$1,0)),"")</f>
        <v>0.26979363864224198</v>
      </c>
      <c r="W76" s="205">
        <f>_xlfn.IFNA(INDEX(input_data!$1:$1048576,MATCH($B76,input_data!$C:$C,0),MATCH(W$4,input_data!$1:$1,0)),"")</f>
        <v>0.298286157454968</v>
      </c>
      <c r="X76" s="221">
        <f>_xlfn.IFNA(INDEX(input_data!$1:$1048576,MATCH($B76,input_data!$C:$C,0),MATCH(X$4,input_data!$1:$1,0)),"")</f>
        <v>20.193338728881201</v>
      </c>
      <c r="Y76" s="129">
        <f t="shared" ref="Y76:Y139" si="2">IFERROR(X76/M76-1,0)</f>
        <v>-9.6824735637656256E-2</v>
      </c>
      <c r="AA76" s="101"/>
    </row>
    <row r="77" spans="1:27" x14ac:dyDescent="0.35">
      <c r="A77" s="69" t="s">
        <v>698</v>
      </c>
      <c r="B77" s="57" t="s">
        <v>106</v>
      </c>
      <c r="C77" s="57" t="s">
        <v>699</v>
      </c>
      <c r="D77" s="57"/>
      <c r="E77" s="57"/>
      <c r="F77" s="57" t="s">
        <v>700</v>
      </c>
      <c r="G77" s="205">
        <f>_xlfn.IFNA(INDEX(input_data!$1:$1048576,MATCH($B77,input_data!$C:$C,0),MATCH(G$4,input_data!$1:$1,0)),"")</f>
        <v>4.0434530500000001</v>
      </c>
      <c r="H77" s="205">
        <f>_xlfn.IFNA(INDEX(input_data!$1:$1048576,MATCH($B77,input_data!$C:$C,0),MATCH(H$4,input_data!$1:$1,0)),"")</f>
        <v>3.3379395145833303E-2</v>
      </c>
      <c r="I77" s="205">
        <f>_xlfn.IFNA(INDEX(input_data!$1:$1048576,MATCH($B77,input_data!$C:$C,0),MATCH(I$4,input_data!$1:$1,0)),"")</f>
        <v>3.7892731519999998</v>
      </c>
      <c r="J77" s="205">
        <f>_xlfn.IFNA(INDEX(input_data!$1:$1048576,MATCH($B77,input_data!$C:$C,0),MATCH(J$4,input_data!$1:$1,0)),"")</f>
        <v>0.60860561866666696</v>
      </c>
      <c r="K77" s="205">
        <f>_xlfn.IFNA(INDEX(input_data!$1:$1048576,MATCH($B77,input_data!$C:$C,0),MATCH(K$4,input_data!$1:$1,0)),"")</f>
        <v>7.35572033351757E-3</v>
      </c>
      <c r="L77" s="205">
        <f>_xlfn.IFNA(INDEX(input_data!$1:$1048576,MATCH($B77,input_data!$C:$C,0),MATCH(L$4,input_data!$1:$1,0)),"")</f>
        <v>9.2587965535105704E-3</v>
      </c>
      <c r="M77" s="225">
        <f>_xlfn.IFNA(INDEX(input_data!$1:$1048576,MATCH($B77,input_data!$C:$C,0),MATCH(M$4,input_data!$1:$1,0)),"")</f>
        <v>8.4913257326995293</v>
      </c>
      <c r="N77" s="205">
        <f>_xlfn.IFNA(INDEX(input_data!$1:$1048576,MATCH($B77,input_data!$C:$C,0),MATCH(N$4,input_data!$1:$1,0)),"")</f>
        <v>2.5632550763470001</v>
      </c>
      <c r="O77" s="205">
        <f>_xlfn.IFNA(INDEX(input_data!$1:$1048576,MATCH($B77,input_data!$C:$C,0),MATCH(O$4,input_data!$1:$1,0)),"")</f>
        <v>0.20720536426432001</v>
      </c>
      <c r="P77" s="205">
        <f>_xlfn.IFNA(INDEX(input_data!$1:$1048576,MATCH($B77,input_data!$C:$C,0),MATCH(P$4,input_data!$1:$1,0)),"")</f>
        <v>4.5890697040796598</v>
      </c>
      <c r="Q77" s="205">
        <f>_xlfn.IFNA(INDEX(input_data!$1:$1048576,MATCH($B77,input_data!$C:$C,0),MATCH(Q$4,input_data!$1:$1,0)),"")</f>
        <v>0</v>
      </c>
      <c r="R77" s="205">
        <f>_xlfn.IFNA(INDEX(input_data!$1:$1048576,MATCH($B77,input_data!$C:$C,0),MATCH(R$4,input_data!$1:$1,0)),"")</f>
        <v>0</v>
      </c>
      <c r="S77" s="205">
        <f>_xlfn.IFNA(INDEX(input_data!$1:$1048576,MATCH($B77,input_data!$C:$C,0),MATCH(S$4,input_data!$1:$1,0)),"")</f>
        <v>0</v>
      </c>
      <c r="T77" s="205">
        <f>_xlfn.IFNA(INDEX(input_data!$1:$1048576,MATCH($B77,input_data!$C:$C,0),MATCH(T$4,input_data!$1:$1,0)),"")</f>
        <v>0.21791945354921999</v>
      </c>
      <c r="U77" s="205">
        <f>_xlfn.IFNA(INDEX(input_data!$1:$1048576,MATCH($B77,input_data!$C:$C,0),MATCH(U$4,input_data!$1:$1,0)),"")</f>
        <v>5.0774045616025699E-2</v>
      </c>
      <c r="V77" s="205">
        <f>_xlfn.IFNA(INDEX(input_data!$1:$1048576,MATCH($B77,input_data!$C:$C,0),MATCH(V$4,input_data!$1:$1,0)),"")</f>
        <v>0.11312275125460999</v>
      </c>
      <c r="W77" s="205">
        <f>_xlfn.IFNA(INDEX(input_data!$1:$1048576,MATCH($B77,input_data!$C:$C,0),MATCH(W$4,input_data!$1:$1,0)),"")</f>
        <v>0.17384932129269601</v>
      </c>
      <c r="X77" s="221">
        <f>_xlfn.IFNA(INDEX(input_data!$1:$1048576,MATCH($B77,input_data!$C:$C,0),MATCH(X$4,input_data!$1:$1,0)),"")</f>
        <v>7.91519571640353</v>
      </c>
      <c r="Y77" s="129">
        <f t="shared" si="2"/>
        <v>-6.7849242206945437E-2</v>
      </c>
      <c r="AA77" s="101"/>
    </row>
    <row r="78" spans="1:27" x14ac:dyDescent="0.35">
      <c r="A78" s="69" t="s">
        <v>704</v>
      </c>
      <c r="B78" s="57" t="s">
        <v>108</v>
      </c>
      <c r="C78" s="57" t="s">
        <v>705</v>
      </c>
      <c r="D78" s="57"/>
      <c r="E78" s="57"/>
      <c r="F78" s="57" t="s">
        <v>706</v>
      </c>
      <c r="G78" s="205">
        <f>_xlfn.IFNA(INDEX(input_data!$1:$1048576,MATCH($B78,input_data!$C:$C,0),MATCH(G$4,input_data!$1:$1,0)),"")</f>
        <v>194.76652005</v>
      </c>
      <c r="H78" s="205">
        <f>_xlfn.IFNA(INDEX(input_data!$1:$1048576,MATCH($B78,input_data!$C:$C,0),MATCH(H$4,input_data!$1:$1,0)),"")</f>
        <v>1.48424305910417</v>
      </c>
      <c r="I78" s="205">
        <f>_xlfn.IFNA(INDEX(input_data!$1:$1048576,MATCH($B78,input_data!$C:$C,0),MATCH(I$4,input_data!$1:$1,0)),"")</f>
        <v>232.704654224</v>
      </c>
      <c r="J78" s="205">
        <f>_xlfn.IFNA(INDEX(input_data!$1:$1048576,MATCH($B78,input_data!$C:$C,0),MATCH(J$4,input_data!$1:$1,0)),"")</f>
        <v>16.153674224444401</v>
      </c>
      <c r="K78" s="205">
        <f>_xlfn.IFNA(INDEX(input_data!$1:$1048576,MATCH($B78,input_data!$C:$C,0),MATCH(K$4,input_data!$1:$1,0)),"")</f>
        <v>0.33067177550162702</v>
      </c>
      <c r="L78" s="205">
        <f>_xlfn.IFNA(INDEX(input_data!$1:$1048576,MATCH($B78,input_data!$C:$C,0),MATCH(L$4,input_data!$1:$1,0)),"")</f>
        <v>0.75453216854819305</v>
      </c>
      <c r="M78" s="225">
        <f>_xlfn.IFNA(INDEX(input_data!$1:$1048576,MATCH($B78,input_data!$C:$C,0),MATCH(M$4,input_data!$1:$1,0)),"")</f>
        <v>446.19429550159799</v>
      </c>
      <c r="N78" s="205">
        <f>_xlfn.IFNA(INDEX(input_data!$1:$1048576,MATCH($B78,input_data!$C:$C,0),MATCH(N$4,input_data!$1:$1,0)),"")</f>
        <v>127.44526217217999</v>
      </c>
      <c r="O78" s="205">
        <f>_xlfn.IFNA(INDEX(input_data!$1:$1048576,MATCH($B78,input_data!$C:$C,0),MATCH(O$4,input_data!$1:$1,0)),"")</f>
        <v>9.2135619119108192</v>
      </c>
      <c r="P78" s="205">
        <f>_xlfn.IFNA(INDEX(input_data!$1:$1048576,MATCH($B78,input_data!$C:$C,0),MATCH(P$4,input_data!$1:$1,0)),"")</f>
        <v>340.80340519969798</v>
      </c>
      <c r="Q78" s="205">
        <f>_xlfn.IFNA(INDEX(input_data!$1:$1048576,MATCH($B78,input_data!$C:$C,0),MATCH(Q$4,input_data!$1:$1,0)),"")</f>
        <v>24.3553012114034</v>
      </c>
      <c r="R78" s="205">
        <f>_xlfn.IFNA(INDEX(input_data!$1:$1048576,MATCH($B78,input_data!$C:$C,0),MATCH(R$4,input_data!$1:$1,0)),"")</f>
        <v>26.1099759081714</v>
      </c>
      <c r="S78" s="205">
        <f>_xlfn.IFNA(INDEX(input_data!$1:$1048576,MATCH($B78,input_data!$C:$C,0),MATCH(S$4,input_data!$1:$1,0)),"")</f>
        <v>1.88553415293447</v>
      </c>
      <c r="T78" s="205">
        <f>_xlfn.IFNA(INDEX(input_data!$1:$1048576,MATCH($B78,input_data!$C:$C,0),MATCH(T$4,input_data!$1:$1,0)),"")</f>
        <v>6.9441900191169097</v>
      </c>
      <c r="U78" s="205">
        <f>_xlfn.IFNA(INDEX(input_data!$1:$1048576,MATCH($B78,input_data!$C:$C,0),MATCH(U$4,input_data!$1:$1,0)),"")</f>
        <v>4.1377570533287997</v>
      </c>
      <c r="V78" s="205">
        <f>_xlfn.IFNA(INDEX(input_data!$1:$1048576,MATCH($B78,input_data!$C:$C,0),MATCH(V$4,input_data!$1:$1,0)),"")</f>
        <v>0.71348509513597802</v>
      </c>
      <c r="W78" s="205">
        <f>_xlfn.IFNA(INDEX(input_data!$1:$1048576,MATCH($B78,input_data!$C:$C,0),MATCH(W$4,input_data!$1:$1,0)),"")</f>
        <v>7.7303567249464704</v>
      </c>
      <c r="X78" s="221">
        <f>_xlfn.IFNA(INDEX(input_data!$1:$1048576,MATCH($B78,input_data!$C:$C,0),MATCH(X$4,input_data!$1:$1,0)),"")</f>
        <v>549.338829448826</v>
      </c>
      <c r="Y78" s="129">
        <f t="shared" si="2"/>
        <v>0.23116506640067214</v>
      </c>
      <c r="AA78" s="101"/>
    </row>
    <row r="79" spans="1:27" x14ac:dyDescent="0.35">
      <c r="A79" s="69" t="s">
        <v>707</v>
      </c>
      <c r="B79" s="57" t="s">
        <v>109</v>
      </c>
      <c r="C79" s="57" t="s">
        <v>708</v>
      </c>
      <c r="D79" s="57"/>
      <c r="E79" s="57"/>
      <c r="F79" s="57" t="s">
        <v>709</v>
      </c>
      <c r="G79" s="205">
        <f>_xlfn.IFNA(INDEX(input_data!$1:$1048576,MATCH($B79,input_data!$C:$C,0),MATCH(G$4,input_data!$1:$1,0)),"")</f>
        <v>3.1538084899999999</v>
      </c>
      <c r="H79" s="205">
        <f>_xlfn.IFNA(INDEX(input_data!$1:$1048576,MATCH($B79,input_data!$C:$C,0),MATCH(H$4,input_data!$1:$1,0)),"")</f>
        <v>2.48616188333333E-2</v>
      </c>
      <c r="I79" s="205">
        <f>_xlfn.IFNA(INDEX(input_data!$1:$1048576,MATCH($B79,input_data!$C:$C,0),MATCH(I$4,input_data!$1:$1,0)),"")</f>
        <v>4.7084631999999997</v>
      </c>
      <c r="J79" s="205">
        <f>_xlfn.IFNA(INDEX(input_data!$1:$1048576,MATCH($B79,input_data!$C:$C,0),MATCH(J$4,input_data!$1:$1,0)),"")</f>
        <v>2.56478950488889</v>
      </c>
      <c r="K79" s="205">
        <f>_xlfn.IFNA(INDEX(input_data!$1:$1048576,MATCH($B79,input_data!$C:$C,0),MATCH(K$4,input_data!$1:$1,0)),"")</f>
        <v>5.6279377447087803E-3</v>
      </c>
      <c r="L79" s="205">
        <f>_xlfn.IFNA(INDEX(input_data!$1:$1048576,MATCH($B79,input_data!$C:$C,0),MATCH(L$4,input_data!$1:$1,0)),"")</f>
        <v>0.11528048568824401</v>
      </c>
      <c r="M79" s="225">
        <f>_xlfn.IFNA(INDEX(input_data!$1:$1048576,MATCH($B79,input_data!$C:$C,0),MATCH(M$4,input_data!$1:$1,0)),"")</f>
        <v>10.572831237155199</v>
      </c>
      <c r="N79" s="205">
        <f>_xlfn.IFNA(INDEX(input_data!$1:$1048576,MATCH($B79,input_data!$C:$C,0),MATCH(N$4,input_data!$1:$1,0)),"")</f>
        <v>1.8786145628137301</v>
      </c>
      <c r="O79" s="205">
        <f>_xlfn.IFNA(INDEX(input_data!$1:$1048576,MATCH($B79,input_data!$C:$C,0),MATCH(O$4,input_data!$1:$1,0)),"")</f>
        <v>0.15433056110631399</v>
      </c>
      <c r="P79" s="205">
        <f>_xlfn.IFNA(INDEX(input_data!$1:$1048576,MATCH($B79,input_data!$C:$C,0),MATCH(P$4,input_data!$1:$1,0)),"")</f>
        <v>6.1285051655506697</v>
      </c>
      <c r="Q79" s="205">
        <f>_xlfn.IFNA(INDEX(input_data!$1:$1048576,MATCH($B79,input_data!$C:$C,0),MATCH(Q$4,input_data!$1:$1,0)),"")</f>
        <v>0</v>
      </c>
      <c r="R79" s="205">
        <f>_xlfn.IFNA(INDEX(input_data!$1:$1048576,MATCH($B79,input_data!$C:$C,0),MATCH(R$4,input_data!$1:$1,0)),"")</f>
        <v>0</v>
      </c>
      <c r="S79" s="205">
        <f>_xlfn.IFNA(INDEX(input_data!$1:$1048576,MATCH($B79,input_data!$C:$C,0),MATCH(S$4,input_data!$1:$1,0)),"")</f>
        <v>0</v>
      </c>
      <c r="T79" s="205">
        <f>_xlfn.IFNA(INDEX(input_data!$1:$1048576,MATCH($B79,input_data!$C:$C,0),MATCH(T$4,input_data!$1:$1,0)),"")</f>
        <v>0.81023614186248405</v>
      </c>
      <c r="U79" s="205">
        <f>_xlfn.IFNA(INDEX(input_data!$1:$1048576,MATCH($B79,input_data!$C:$C,0),MATCH(U$4,input_data!$1:$1,0)),"")</f>
        <v>0.63218330861295002</v>
      </c>
      <c r="V79" s="205">
        <f>_xlfn.IFNA(INDEX(input_data!$1:$1048576,MATCH($B79,input_data!$C:$C,0),MATCH(V$4,input_data!$1:$1,0)),"")</f>
        <v>1.4726599115772401</v>
      </c>
      <c r="W79" s="205">
        <f>_xlfn.IFNA(INDEX(input_data!$1:$1048576,MATCH($B79,input_data!$C:$C,0),MATCH(W$4,input_data!$1:$1,0)),"")</f>
        <v>0.129486340814218</v>
      </c>
      <c r="X79" s="221">
        <f>_xlfn.IFNA(INDEX(input_data!$1:$1048576,MATCH($B79,input_data!$C:$C,0),MATCH(X$4,input_data!$1:$1,0)),"")</f>
        <v>11.206015992337599</v>
      </c>
      <c r="Y79" s="129">
        <f t="shared" si="2"/>
        <v>5.988790901695773E-2</v>
      </c>
      <c r="AA79" s="101"/>
    </row>
    <row r="80" spans="1:27" x14ac:dyDescent="0.35">
      <c r="A80" s="69" t="s">
        <v>710</v>
      </c>
      <c r="B80" s="57" t="s">
        <v>110</v>
      </c>
      <c r="C80" s="57" t="s">
        <v>711</v>
      </c>
      <c r="D80" s="57"/>
      <c r="E80" s="57"/>
      <c r="F80" s="57" t="s">
        <v>712</v>
      </c>
      <c r="G80" s="205">
        <f>_xlfn.IFNA(INDEX(input_data!$1:$1048576,MATCH($B80,input_data!$C:$C,0),MATCH(G$4,input_data!$1:$1,0)),"")</f>
        <v>137.25496759999999</v>
      </c>
      <c r="H80" s="205">
        <f>_xlfn.IFNA(INDEX(input_data!$1:$1048576,MATCH($B80,input_data!$C:$C,0),MATCH(H$4,input_data!$1:$1,0)),"")</f>
        <v>1.0703134761666699</v>
      </c>
      <c r="I80" s="205">
        <f>_xlfn.IFNA(INDEX(input_data!$1:$1048576,MATCH($B80,input_data!$C:$C,0),MATCH(I$4,input_data!$1:$1,0)),"")</f>
        <v>102.166190544</v>
      </c>
      <c r="J80" s="205">
        <f>_xlfn.IFNA(INDEX(input_data!$1:$1048576,MATCH($B80,input_data!$C:$C,0),MATCH(J$4,input_data!$1:$1,0)),"")</f>
        <v>7.0843654033333303</v>
      </c>
      <c r="K80" s="205">
        <f>_xlfn.IFNA(INDEX(input_data!$1:$1048576,MATCH($B80,input_data!$C:$C,0),MATCH(K$4,input_data!$1:$1,0)),"")</f>
        <v>0.23724850101692299</v>
      </c>
      <c r="L80" s="205">
        <f>_xlfn.IFNA(INDEX(input_data!$1:$1048576,MATCH($B80,input_data!$C:$C,0),MATCH(L$4,input_data!$1:$1,0)),"")</f>
        <v>0</v>
      </c>
      <c r="M80" s="225">
        <f>_xlfn.IFNA(INDEX(input_data!$1:$1048576,MATCH($B80,input_data!$C:$C,0),MATCH(M$4,input_data!$1:$1,0)),"")</f>
        <v>247.81308552451699</v>
      </c>
      <c r="N80" s="205">
        <f>_xlfn.IFNA(INDEX(input_data!$1:$1048576,MATCH($B80,input_data!$C:$C,0),MATCH(N$4,input_data!$1:$1,0)),"")</f>
        <v>98.891361628410607</v>
      </c>
      <c r="O80" s="205">
        <f>_xlfn.IFNA(INDEX(input_data!$1:$1048576,MATCH($B80,input_data!$C:$C,0),MATCH(O$4,input_data!$1:$1,0)),"")</f>
        <v>6.64405968902296</v>
      </c>
      <c r="P80" s="205">
        <f>_xlfn.IFNA(INDEX(input_data!$1:$1048576,MATCH($B80,input_data!$C:$C,0),MATCH(P$4,input_data!$1:$1,0)),"")</f>
        <v>152.37023898479799</v>
      </c>
      <c r="Q80" s="205">
        <f>_xlfn.IFNA(INDEX(input_data!$1:$1048576,MATCH($B80,input_data!$C:$C,0),MATCH(Q$4,input_data!$1:$1,0)),"")</f>
        <v>15.786625760427199</v>
      </c>
      <c r="R80" s="205">
        <f>_xlfn.IFNA(INDEX(input_data!$1:$1048576,MATCH($B80,input_data!$C:$C,0),MATCH(R$4,input_data!$1:$1,0)),"")</f>
        <v>16.249987280289101</v>
      </c>
      <c r="S80" s="205">
        <f>_xlfn.IFNA(INDEX(input_data!$1:$1048576,MATCH($B80,input_data!$C:$C,0),MATCH(S$4,input_data!$1:$1,0)),"")</f>
        <v>1.0469667397542499</v>
      </c>
      <c r="T80" s="205">
        <f>_xlfn.IFNA(INDEX(input_data!$1:$1048576,MATCH($B80,input_data!$C:$C,0),MATCH(T$4,input_data!$1:$1,0)),"")</f>
        <v>2.18532088209122</v>
      </c>
      <c r="U80" s="205">
        <f>_xlfn.IFNA(INDEX(input_data!$1:$1048576,MATCH($B80,input_data!$C:$C,0),MATCH(U$4,input_data!$1:$1,0)),"")</f>
        <v>0</v>
      </c>
      <c r="V80" s="205">
        <f>_xlfn.IFNA(INDEX(input_data!$1:$1048576,MATCH($B80,input_data!$C:$C,0),MATCH(V$4,input_data!$1:$1,0)),"")</f>
        <v>0.59098782797439897</v>
      </c>
      <c r="W80" s="205">
        <f>_xlfn.IFNA(INDEX(input_data!$1:$1048576,MATCH($B80,input_data!$C:$C,0),MATCH(W$4,input_data!$1:$1,0)),"")</f>
        <v>5.5744946244736102</v>
      </c>
      <c r="X80" s="221">
        <f>_xlfn.IFNA(INDEX(input_data!$1:$1048576,MATCH($B80,input_data!$C:$C,0),MATCH(X$4,input_data!$1:$1,0)),"")</f>
        <v>299.34004341724199</v>
      </c>
      <c r="Y80" s="129">
        <f t="shared" si="2"/>
        <v>0.20792670323951579</v>
      </c>
      <c r="AA80" s="101"/>
    </row>
    <row r="81" spans="1:27" x14ac:dyDescent="0.35">
      <c r="A81" s="69" t="s">
        <v>713</v>
      </c>
      <c r="B81" s="57" t="s">
        <v>111</v>
      </c>
      <c r="C81" s="57" t="s">
        <v>714</v>
      </c>
      <c r="D81" s="57"/>
      <c r="E81" s="57"/>
      <c r="F81" s="57" t="s">
        <v>715</v>
      </c>
      <c r="G81" s="205">
        <f>_xlfn.IFNA(INDEX(input_data!$1:$1048576,MATCH($B81,input_data!$C:$C,0),MATCH(G$4,input_data!$1:$1,0)),"")</f>
        <v>2.4785185699999999</v>
      </c>
      <c r="H81" s="205">
        <f>_xlfn.IFNA(INDEX(input_data!$1:$1048576,MATCH($B81,input_data!$C:$C,0),MATCH(H$4,input_data!$1:$1,0)),"")</f>
        <v>1.9662705999999999E-2</v>
      </c>
      <c r="I81" s="205">
        <f>_xlfn.IFNA(INDEX(input_data!$1:$1048576,MATCH($B81,input_data!$C:$C,0),MATCH(I$4,input_data!$1:$1,0)),"")</f>
        <v>3.252240628</v>
      </c>
      <c r="J81" s="205">
        <f>_xlfn.IFNA(INDEX(input_data!$1:$1048576,MATCH($B81,input_data!$C:$C,0),MATCH(J$4,input_data!$1:$1,0)),"")</f>
        <v>0.79395285333333299</v>
      </c>
      <c r="K81" s="205">
        <f>_xlfn.IFNA(INDEX(input_data!$1:$1048576,MATCH($B81,input_data!$C:$C,0),MATCH(K$4,input_data!$1:$1,0)),"")</f>
        <v>4.4143928322120897E-3</v>
      </c>
      <c r="L81" s="205">
        <f>_xlfn.IFNA(INDEX(input_data!$1:$1048576,MATCH($B81,input_data!$C:$C,0),MATCH(L$4,input_data!$1:$1,0)),"")</f>
        <v>5.3563823296922601E-2</v>
      </c>
      <c r="M81" s="225">
        <f>_xlfn.IFNA(INDEX(input_data!$1:$1048576,MATCH($B81,input_data!$C:$C,0),MATCH(M$4,input_data!$1:$1,0)),"")</f>
        <v>6.6023529734624704</v>
      </c>
      <c r="N81" s="205">
        <f>_xlfn.IFNA(INDEX(input_data!$1:$1048576,MATCH($B81,input_data!$C:$C,0),MATCH(N$4,input_data!$1:$1,0)),"")</f>
        <v>1.4857699339082799</v>
      </c>
      <c r="O81" s="205">
        <f>_xlfn.IFNA(INDEX(input_data!$1:$1048576,MATCH($B81,input_data!$C:$C,0),MATCH(O$4,input_data!$1:$1,0)),"")</f>
        <v>0.12205787824254399</v>
      </c>
      <c r="P81" s="205">
        <f>_xlfn.IFNA(INDEX(input_data!$1:$1048576,MATCH($B81,input_data!$C:$C,0),MATCH(P$4,input_data!$1:$1,0)),"")</f>
        <v>4.1992914121235403</v>
      </c>
      <c r="Q81" s="205">
        <f>_xlfn.IFNA(INDEX(input_data!$1:$1048576,MATCH($B81,input_data!$C:$C,0),MATCH(Q$4,input_data!$1:$1,0)),"")</f>
        <v>0</v>
      </c>
      <c r="R81" s="205">
        <f>_xlfn.IFNA(INDEX(input_data!$1:$1048576,MATCH($B81,input_data!$C:$C,0),MATCH(R$4,input_data!$1:$1,0)),"")</f>
        <v>0</v>
      </c>
      <c r="S81" s="205">
        <f>_xlfn.IFNA(INDEX(input_data!$1:$1048576,MATCH($B81,input_data!$C:$C,0),MATCH(S$4,input_data!$1:$1,0)),"")</f>
        <v>0</v>
      </c>
      <c r="T81" s="205">
        <f>_xlfn.IFNA(INDEX(input_data!$1:$1048576,MATCH($B81,input_data!$C:$C,0),MATCH(T$4,input_data!$1:$1,0)),"")</f>
        <v>0.29177054643684303</v>
      </c>
      <c r="U81" s="205">
        <f>_xlfn.IFNA(INDEX(input_data!$1:$1048576,MATCH($B81,input_data!$C:$C,0),MATCH(U$4,input_data!$1:$1,0)),"")</f>
        <v>0.29373709549925298</v>
      </c>
      <c r="V81" s="205">
        <f>_xlfn.IFNA(INDEX(input_data!$1:$1048576,MATCH($B81,input_data!$C:$C,0),MATCH(V$4,input_data!$1:$1,0)),"")</f>
        <v>6.6636899329939506E-2</v>
      </c>
      <c r="W81" s="205">
        <f>_xlfn.IFNA(INDEX(input_data!$1:$1048576,MATCH($B81,input_data!$C:$C,0),MATCH(W$4,input_data!$1:$1,0)),"")</f>
        <v>0.102408939186883</v>
      </c>
      <c r="X81" s="221">
        <f>_xlfn.IFNA(INDEX(input_data!$1:$1048576,MATCH($B81,input_data!$C:$C,0),MATCH(X$4,input_data!$1:$1,0)),"")</f>
        <v>6.5616727047272798</v>
      </c>
      <c r="Y81" s="129">
        <f t="shared" si="2"/>
        <v>-6.1614804447295279E-3</v>
      </c>
      <c r="AA81" s="101"/>
    </row>
    <row r="82" spans="1:27" x14ac:dyDescent="0.35">
      <c r="A82" s="69" t="s">
        <v>716</v>
      </c>
      <c r="B82" s="57" t="s">
        <v>112</v>
      </c>
      <c r="C82" s="57" t="s">
        <v>717</v>
      </c>
      <c r="D82" s="57"/>
      <c r="E82" s="57"/>
      <c r="F82" s="57" t="s">
        <v>718</v>
      </c>
      <c r="G82" s="205">
        <f>_xlfn.IFNA(INDEX(input_data!$1:$1048576,MATCH($B82,input_data!$C:$C,0),MATCH(G$4,input_data!$1:$1,0)),"")</f>
        <v>6.0032132699999998</v>
      </c>
      <c r="H82" s="205">
        <f>_xlfn.IFNA(INDEX(input_data!$1:$1048576,MATCH($B82,input_data!$C:$C,0),MATCH(H$4,input_data!$1:$1,0)),"")</f>
        <v>4.8218220749999999E-2</v>
      </c>
      <c r="I82" s="205">
        <f>_xlfn.IFNA(INDEX(input_data!$1:$1048576,MATCH($B82,input_data!$C:$C,0),MATCH(I$4,input_data!$1:$1,0)),"")</f>
        <v>6.1415714250000004</v>
      </c>
      <c r="J82" s="205">
        <f>_xlfn.IFNA(INDEX(input_data!$1:$1048576,MATCH($B82,input_data!$C:$C,0),MATCH(J$4,input_data!$1:$1,0)),"")</f>
        <v>1.57341973955556</v>
      </c>
      <c r="K82" s="205">
        <f>_xlfn.IFNA(INDEX(input_data!$1:$1048576,MATCH($B82,input_data!$C:$C,0),MATCH(K$4,input_data!$1:$1,0)),"")</f>
        <v>1.07088339439587E-2</v>
      </c>
      <c r="L82" s="205">
        <f>_xlfn.IFNA(INDEX(input_data!$1:$1048576,MATCH($B82,input_data!$C:$C,0),MATCH(L$4,input_data!$1:$1,0)),"")</f>
        <v>0</v>
      </c>
      <c r="M82" s="225">
        <f>_xlfn.IFNA(INDEX(input_data!$1:$1048576,MATCH($B82,input_data!$C:$C,0),MATCH(M$4,input_data!$1:$1,0)),"")</f>
        <v>13.7771314892495</v>
      </c>
      <c r="N82" s="205">
        <f>_xlfn.IFNA(INDEX(input_data!$1:$1048576,MATCH($B82,input_data!$C:$C,0),MATCH(N$4,input_data!$1:$1,0)),"")</f>
        <v>3.7057348465884701</v>
      </c>
      <c r="O82" s="205">
        <f>_xlfn.IFNA(INDEX(input_data!$1:$1048576,MATCH($B82,input_data!$C:$C,0),MATCH(O$4,input_data!$1:$1,0)),"")</f>
        <v>0.29931860555120998</v>
      </c>
      <c r="P82" s="205">
        <f>_xlfn.IFNA(INDEX(input_data!$1:$1048576,MATCH($B82,input_data!$C:$C,0),MATCH(P$4,input_data!$1:$1,0)),"")</f>
        <v>7.7106569983386999</v>
      </c>
      <c r="Q82" s="205">
        <f>_xlfn.IFNA(INDEX(input_data!$1:$1048576,MATCH($B82,input_data!$C:$C,0),MATCH(Q$4,input_data!$1:$1,0)),"")</f>
        <v>0</v>
      </c>
      <c r="R82" s="205">
        <f>_xlfn.IFNA(INDEX(input_data!$1:$1048576,MATCH($B82,input_data!$C:$C,0),MATCH(R$4,input_data!$1:$1,0)),"")</f>
        <v>0</v>
      </c>
      <c r="S82" s="205">
        <f>_xlfn.IFNA(INDEX(input_data!$1:$1048576,MATCH($B82,input_data!$C:$C,0),MATCH(S$4,input_data!$1:$1,0)),"")</f>
        <v>0</v>
      </c>
      <c r="T82" s="205">
        <f>_xlfn.IFNA(INDEX(input_data!$1:$1048576,MATCH($B82,input_data!$C:$C,0),MATCH(T$4,input_data!$1:$1,0)),"")</f>
        <v>0.60187659426456896</v>
      </c>
      <c r="U82" s="205">
        <f>_xlfn.IFNA(INDEX(input_data!$1:$1048576,MATCH($B82,input_data!$C:$C,0),MATCH(U$4,input_data!$1:$1,0)),"")</f>
        <v>0</v>
      </c>
      <c r="V82" s="205">
        <f>_xlfn.IFNA(INDEX(input_data!$1:$1048576,MATCH($B82,input_data!$C:$C,0),MATCH(V$4,input_data!$1:$1,0)),"")</f>
        <v>0.27229900189103801</v>
      </c>
      <c r="W82" s="205">
        <f>_xlfn.IFNA(INDEX(input_data!$1:$1048576,MATCH($B82,input_data!$C:$C,0),MATCH(W$4,input_data!$1:$1,0)),"")</f>
        <v>0.25113412885259101</v>
      </c>
      <c r="X82" s="221">
        <f>_xlfn.IFNA(INDEX(input_data!$1:$1048576,MATCH($B82,input_data!$C:$C,0),MATCH(X$4,input_data!$1:$1,0)),"")</f>
        <v>12.8410201754866</v>
      </c>
      <c r="Y82" s="129">
        <f t="shared" si="2"/>
        <v>-6.7946750344464846E-2</v>
      </c>
      <c r="AA82" s="101"/>
    </row>
    <row r="83" spans="1:27" x14ac:dyDescent="0.35">
      <c r="A83" s="69" t="s">
        <v>719</v>
      </c>
      <c r="B83" s="57" t="s">
        <v>113</v>
      </c>
      <c r="C83" s="57" t="s">
        <v>720</v>
      </c>
      <c r="D83" s="57"/>
      <c r="E83" s="57"/>
      <c r="F83" s="57" t="s">
        <v>721</v>
      </c>
      <c r="G83" s="205">
        <f>_xlfn.IFNA(INDEX(input_data!$1:$1048576,MATCH($B83,input_data!$C:$C,0),MATCH(G$4,input_data!$1:$1,0)),"")</f>
        <v>132.01580577999999</v>
      </c>
      <c r="H83" s="205">
        <f>_xlfn.IFNA(INDEX(input_data!$1:$1048576,MATCH($B83,input_data!$C:$C,0),MATCH(H$4,input_data!$1:$1,0)),"")</f>
        <v>0.98005855091666705</v>
      </c>
      <c r="I83" s="205">
        <f>_xlfn.IFNA(INDEX(input_data!$1:$1048576,MATCH($B83,input_data!$C:$C,0),MATCH(I$4,input_data!$1:$1,0)),"")</f>
        <v>133.41312127</v>
      </c>
      <c r="J83" s="205">
        <f>_xlfn.IFNA(INDEX(input_data!$1:$1048576,MATCH($B83,input_data!$C:$C,0),MATCH(J$4,input_data!$1:$1,0)),"")</f>
        <v>9.6499674755555507</v>
      </c>
      <c r="K83" s="205">
        <f>_xlfn.IFNA(INDEX(input_data!$1:$1048576,MATCH($B83,input_data!$C:$C,0),MATCH(K$4,input_data!$1:$1,0)),"")</f>
        <v>0.21576888021498</v>
      </c>
      <c r="L83" s="205">
        <f>_xlfn.IFNA(INDEX(input_data!$1:$1048576,MATCH($B83,input_data!$C:$C,0),MATCH(L$4,input_data!$1:$1,0)),"")</f>
        <v>0</v>
      </c>
      <c r="M83" s="225">
        <f>_xlfn.IFNA(INDEX(input_data!$1:$1048576,MATCH($B83,input_data!$C:$C,0),MATCH(M$4,input_data!$1:$1,0)),"")</f>
        <v>276.27472195668702</v>
      </c>
      <c r="N83" s="205">
        <f>_xlfn.IFNA(INDEX(input_data!$1:$1048576,MATCH($B83,input_data!$C:$C,0),MATCH(N$4,input_data!$1:$1,0)),"")</f>
        <v>88.690407034508894</v>
      </c>
      <c r="O83" s="205">
        <f>_xlfn.IFNA(INDEX(input_data!$1:$1048576,MATCH($B83,input_data!$C:$C,0),MATCH(O$4,input_data!$1:$1,0)),"")</f>
        <v>6.0837947534190304</v>
      </c>
      <c r="P83" s="205">
        <f>_xlfn.IFNA(INDEX(input_data!$1:$1048576,MATCH($B83,input_data!$C:$C,0),MATCH(P$4,input_data!$1:$1,0)),"")</f>
        <v>207.600348114111</v>
      </c>
      <c r="Q83" s="205">
        <f>_xlfn.IFNA(INDEX(input_data!$1:$1048576,MATCH($B83,input_data!$C:$C,0),MATCH(Q$4,input_data!$1:$1,0)),"")</f>
        <v>9.97769384904921</v>
      </c>
      <c r="R83" s="205">
        <f>_xlfn.IFNA(INDEX(input_data!$1:$1048576,MATCH($B83,input_data!$C:$C,0),MATCH(R$4,input_data!$1:$1,0)),"")</f>
        <v>11.1196024885427</v>
      </c>
      <c r="S83" s="205">
        <f>_xlfn.IFNA(INDEX(input_data!$1:$1048576,MATCH($B83,input_data!$C:$C,0),MATCH(S$4,input_data!$1:$1,0)),"")</f>
        <v>0.94590394732725602</v>
      </c>
      <c r="T83" s="205">
        <f>_xlfn.IFNA(INDEX(input_data!$1:$1048576,MATCH($B83,input_data!$C:$C,0),MATCH(T$4,input_data!$1:$1,0)),"")</f>
        <v>4.1151358881656899</v>
      </c>
      <c r="U83" s="205">
        <f>_xlfn.IFNA(INDEX(input_data!$1:$1048576,MATCH($B83,input_data!$C:$C,0),MATCH(U$4,input_data!$1:$1,0)),"")</f>
        <v>0</v>
      </c>
      <c r="V83" s="205">
        <f>_xlfn.IFNA(INDEX(input_data!$1:$1048576,MATCH($B83,input_data!$C:$C,0),MATCH(V$4,input_data!$1:$1,0)),"")</f>
        <v>0.66805345863443399</v>
      </c>
      <c r="W83" s="205">
        <f>_xlfn.IFNA(INDEX(input_data!$1:$1048576,MATCH($B83,input_data!$C:$C,0),MATCH(W$4,input_data!$1:$1,0)),"")</f>
        <v>5.1044214946862496</v>
      </c>
      <c r="X83" s="221">
        <f>_xlfn.IFNA(INDEX(input_data!$1:$1048576,MATCH($B83,input_data!$C:$C,0),MATCH(X$4,input_data!$1:$1,0)),"")</f>
        <v>334.30536102844502</v>
      </c>
      <c r="Y83" s="129">
        <f t="shared" si="2"/>
        <v>0.21004686444261722</v>
      </c>
      <c r="AA83" s="101"/>
    </row>
    <row r="84" spans="1:27" x14ac:dyDescent="0.35">
      <c r="A84" s="69" t="s">
        <v>722</v>
      </c>
      <c r="B84" s="57" t="s">
        <v>114</v>
      </c>
      <c r="C84" s="57" t="s">
        <v>723</v>
      </c>
      <c r="D84" s="57"/>
      <c r="E84" s="57"/>
      <c r="F84" s="57" t="s">
        <v>724</v>
      </c>
      <c r="G84" s="205">
        <f>_xlfn.IFNA(INDEX(input_data!$1:$1048576,MATCH($B84,input_data!$C:$C,0),MATCH(G$4,input_data!$1:$1,0)),"")</f>
        <v>161.65496927999999</v>
      </c>
      <c r="H84" s="205">
        <f>_xlfn.IFNA(INDEX(input_data!$1:$1048576,MATCH($B84,input_data!$C:$C,0),MATCH(H$4,input_data!$1:$1,0)),"")</f>
        <v>1.1760184209375</v>
      </c>
      <c r="I84" s="205">
        <f>_xlfn.IFNA(INDEX(input_data!$1:$1048576,MATCH($B84,input_data!$C:$C,0),MATCH(I$4,input_data!$1:$1,0)),"")</f>
        <v>192.07835152800001</v>
      </c>
      <c r="J84" s="205">
        <f>_xlfn.IFNA(INDEX(input_data!$1:$1048576,MATCH($B84,input_data!$C:$C,0),MATCH(J$4,input_data!$1:$1,0)),"")</f>
        <v>1.3248880948888899</v>
      </c>
      <c r="K84" s="205">
        <f>_xlfn.IFNA(INDEX(input_data!$1:$1048576,MATCH($B84,input_data!$C:$C,0),MATCH(K$4,input_data!$1:$1,0)),"")</f>
        <v>0.26250116846711702</v>
      </c>
      <c r="L84" s="205">
        <f>_xlfn.IFNA(INDEX(input_data!$1:$1048576,MATCH($B84,input_data!$C:$C,0),MATCH(L$4,input_data!$1:$1,0)),"")</f>
        <v>1.11107677361111</v>
      </c>
      <c r="M84" s="225">
        <f>_xlfn.IFNA(INDEX(input_data!$1:$1048576,MATCH($B84,input_data!$C:$C,0),MATCH(M$4,input_data!$1:$1,0)),"")</f>
        <v>357.60780526590497</v>
      </c>
      <c r="N84" s="205">
        <f>_xlfn.IFNA(INDEX(input_data!$1:$1048576,MATCH($B84,input_data!$C:$C,0),MATCH(N$4,input_data!$1:$1,0)),"")</f>
        <v>107.558278944592</v>
      </c>
      <c r="O84" s="205">
        <f>_xlfn.IFNA(INDEX(input_data!$1:$1048576,MATCH($B84,input_data!$C:$C,0),MATCH(O$4,input_data!$1:$1,0)),"")</f>
        <v>7.3002319017694397</v>
      </c>
      <c r="P84" s="205">
        <f>_xlfn.IFNA(INDEX(input_data!$1:$1048576,MATCH($B84,input_data!$C:$C,0),MATCH(P$4,input_data!$1:$1,0)),"")</f>
        <v>270.28161806042601</v>
      </c>
      <c r="Q84" s="205">
        <f>_xlfn.IFNA(INDEX(input_data!$1:$1048576,MATCH($B84,input_data!$C:$C,0),MATCH(Q$4,input_data!$1:$1,0)),"")</f>
        <v>23.9191937560255</v>
      </c>
      <c r="R84" s="205">
        <f>_xlfn.IFNA(INDEX(input_data!$1:$1048576,MATCH($B84,input_data!$C:$C,0),MATCH(R$4,input_data!$1:$1,0)),"")</f>
        <v>25.318412781934398</v>
      </c>
      <c r="S84" s="205">
        <f>_xlfn.IFNA(INDEX(input_data!$1:$1048576,MATCH($B84,input_data!$C:$C,0),MATCH(S$4,input_data!$1:$1,0)),"")</f>
        <v>1.6923746977010401</v>
      </c>
      <c r="T84" s="205">
        <f>_xlfn.IFNA(INDEX(input_data!$1:$1048576,MATCH($B84,input_data!$C:$C,0),MATCH(T$4,input_data!$1:$1,0)),"")</f>
        <v>0.62498001621820098</v>
      </c>
      <c r="U84" s="205">
        <f>_xlfn.IFNA(INDEX(input_data!$1:$1048576,MATCH($B84,input_data!$C:$C,0),MATCH(U$4,input_data!$1:$1,0)),"")</f>
        <v>6.0930016617383496</v>
      </c>
      <c r="V84" s="205">
        <f>_xlfn.IFNA(INDEX(input_data!$1:$1048576,MATCH($B84,input_data!$C:$C,0),MATCH(V$4,input_data!$1:$1,0)),"")</f>
        <v>0</v>
      </c>
      <c r="W84" s="205">
        <f>_xlfn.IFNA(INDEX(input_data!$1:$1048576,MATCH($B84,input_data!$C:$C,0),MATCH(W$4,input_data!$1:$1,0)),"")</f>
        <v>6.1250358389604598</v>
      </c>
      <c r="X84" s="221">
        <f>_xlfn.IFNA(INDEX(input_data!$1:$1048576,MATCH($B84,input_data!$C:$C,0),MATCH(X$4,input_data!$1:$1,0)),"")</f>
        <v>448.91312765936601</v>
      </c>
      <c r="Y84" s="129">
        <f t="shared" si="2"/>
        <v>0.25532250988081628</v>
      </c>
      <c r="AA84" s="101"/>
    </row>
    <row r="85" spans="1:27" x14ac:dyDescent="0.35">
      <c r="A85" s="69" t="s">
        <v>725</v>
      </c>
      <c r="B85" s="57" t="s">
        <v>115</v>
      </c>
      <c r="C85" s="57" t="s">
        <v>726</v>
      </c>
      <c r="D85" s="57"/>
      <c r="E85" s="57"/>
      <c r="F85" s="57" t="s">
        <v>727</v>
      </c>
      <c r="G85" s="205">
        <f>_xlfn.IFNA(INDEX(input_data!$1:$1048576,MATCH($B85,input_data!$C:$C,0),MATCH(G$4,input_data!$1:$1,0)),"")</f>
        <v>4.8086492200000004</v>
      </c>
      <c r="H85" s="205">
        <f>_xlfn.IFNA(INDEX(input_data!$1:$1048576,MATCH($B85,input_data!$C:$C,0),MATCH(H$4,input_data!$1:$1,0)),"")</f>
        <v>3.9935173395833301E-2</v>
      </c>
      <c r="I85" s="205">
        <f>_xlfn.IFNA(INDEX(input_data!$1:$1048576,MATCH($B85,input_data!$C:$C,0),MATCH(I$4,input_data!$1:$1,0)),"")</f>
        <v>9.8254975909999995</v>
      </c>
      <c r="J85" s="205">
        <f>_xlfn.IFNA(INDEX(input_data!$1:$1048576,MATCH($B85,input_data!$C:$C,0),MATCH(J$4,input_data!$1:$1,0)),"")</f>
        <v>2.6107834666666698</v>
      </c>
      <c r="K85" s="205">
        <f>_xlfn.IFNA(INDEX(input_data!$1:$1048576,MATCH($B85,input_data!$C:$C,0),MATCH(K$4,input_data!$1:$1,0)),"")</f>
        <v>8.7920947486687002E-3</v>
      </c>
      <c r="L85" s="205">
        <f>_xlfn.IFNA(INDEX(input_data!$1:$1048576,MATCH($B85,input_data!$C:$C,0),MATCH(L$4,input_data!$1:$1,0)),"")</f>
        <v>0</v>
      </c>
      <c r="M85" s="225">
        <f>_xlfn.IFNA(INDEX(input_data!$1:$1048576,MATCH($B85,input_data!$C:$C,0),MATCH(M$4,input_data!$1:$1,0)),"")</f>
        <v>17.2936575458112</v>
      </c>
      <c r="N85" s="205">
        <f>_xlfn.IFNA(INDEX(input_data!$1:$1048576,MATCH($B85,input_data!$C:$C,0),MATCH(N$4,input_data!$1:$1,0)),"")</f>
        <v>3.0176151774101698</v>
      </c>
      <c r="O85" s="205">
        <f>_xlfn.IFNA(INDEX(input_data!$1:$1048576,MATCH($B85,input_data!$C:$C,0),MATCH(O$4,input_data!$1:$1,0)),"")</f>
        <v>0.24790090141921101</v>
      </c>
      <c r="P85" s="205">
        <f>_xlfn.IFNA(INDEX(input_data!$1:$1048576,MATCH($B85,input_data!$C:$C,0),MATCH(P$4,input_data!$1:$1,0)),"")</f>
        <v>12.8252817537042</v>
      </c>
      <c r="Q85" s="205">
        <f>_xlfn.IFNA(INDEX(input_data!$1:$1048576,MATCH($B85,input_data!$C:$C,0),MATCH(Q$4,input_data!$1:$1,0)),"")</f>
        <v>0</v>
      </c>
      <c r="R85" s="205">
        <f>_xlfn.IFNA(INDEX(input_data!$1:$1048576,MATCH($B85,input_data!$C:$C,0),MATCH(R$4,input_data!$1:$1,0)),"")</f>
        <v>0</v>
      </c>
      <c r="S85" s="205">
        <f>_xlfn.IFNA(INDEX(input_data!$1:$1048576,MATCH($B85,input_data!$C:$C,0),MATCH(S$4,input_data!$1:$1,0)),"")</f>
        <v>0</v>
      </c>
      <c r="T85" s="205">
        <f>_xlfn.IFNA(INDEX(input_data!$1:$1048576,MATCH($B85,input_data!$C:$C,0),MATCH(T$4,input_data!$1:$1,0)),"")</f>
        <v>1.2941074283715801</v>
      </c>
      <c r="U85" s="205">
        <f>_xlfn.IFNA(INDEX(input_data!$1:$1048576,MATCH($B85,input_data!$C:$C,0),MATCH(U$4,input_data!$1:$1,0)),"")</f>
        <v>0</v>
      </c>
      <c r="V85" s="205">
        <f>_xlfn.IFNA(INDEX(input_data!$1:$1048576,MATCH($B85,input_data!$C:$C,0),MATCH(V$4,input_data!$1:$1,0)),"")</f>
        <v>0.13534027995181999</v>
      </c>
      <c r="W85" s="205">
        <f>_xlfn.IFNA(INDEX(input_data!$1:$1048576,MATCH($B85,input_data!$C:$C,0),MATCH(W$4,input_data!$1:$1,0)),"")</f>
        <v>0.20799365239414799</v>
      </c>
      <c r="X85" s="221">
        <f>_xlfn.IFNA(INDEX(input_data!$1:$1048576,MATCH($B85,input_data!$C:$C,0),MATCH(X$4,input_data!$1:$1,0)),"")</f>
        <v>17.728239193251198</v>
      </c>
      <c r="Y85" s="129">
        <f t="shared" si="2"/>
        <v>2.5129539329016071E-2</v>
      </c>
      <c r="AA85" s="101"/>
    </row>
    <row r="86" spans="1:27" x14ac:dyDescent="0.35">
      <c r="A86" s="69" t="s">
        <v>728</v>
      </c>
      <c r="B86" s="57" t="s">
        <v>116</v>
      </c>
      <c r="C86" s="57" t="s">
        <v>729</v>
      </c>
      <c r="D86" s="57"/>
      <c r="E86" s="57"/>
      <c r="F86" s="57" t="s">
        <v>730</v>
      </c>
      <c r="G86" s="205">
        <f>_xlfn.IFNA(INDEX(input_data!$1:$1048576,MATCH($B86,input_data!$C:$C,0),MATCH(G$4,input_data!$1:$1,0)),"")</f>
        <v>39.374648530000002</v>
      </c>
      <c r="H86" s="205">
        <f>_xlfn.IFNA(INDEX(input_data!$1:$1048576,MATCH($B86,input_data!$C:$C,0),MATCH(H$4,input_data!$1:$1,0)),"")</f>
        <v>0.30319774829166701</v>
      </c>
      <c r="I86" s="205">
        <f>_xlfn.IFNA(INDEX(input_data!$1:$1048576,MATCH($B86,input_data!$C:$C,0),MATCH(I$4,input_data!$1:$1,0)),"")</f>
        <v>39.291137339999999</v>
      </c>
      <c r="J86" s="205">
        <f>_xlfn.IFNA(INDEX(input_data!$1:$1048576,MATCH($B86,input_data!$C:$C,0),MATCH(J$4,input_data!$1:$1,0)),"")</f>
        <v>1.81295815777778</v>
      </c>
      <c r="K86" s="205">
        <f>_xlfn.IFNA(INDEX(input_data!$1:$1048576,MATCH($B86,input_data!$C:$C,0),MATCH(K$4,input_data!$1:$1,0)),"")</f>
        <v>6.6751765576469904E-2</v>
      </c>
      <c r="L86" s="205">
        <f>_xlfn.IFNA(INDEX(input_data!$1:$1048576,MATCH($B86,input_data!$C:$C,0),MATCH(L$4,input_data!$1:$1,0)),"")</f>
        <v>0</v>
      </c>
      <c r="M86" s="225">
        <f>_xlfn.IFNA(INDEX(input_data!$1:$1048576,MATCH($B86,input_data!$C:$C,0),MATCH(M$4,input_data!$1:$1,0)),"")</f>
        <v>80.8486935416459</v>
      </c>
      <c r="N86" s="205">
        <f>_xlfn.IFNA(INDEX(input_data!$1:$1048576,MATCH($B86,input_data!$C:$C,0),MATCH(N$4,input_data!$1:$1,0)),"")</f>
        <v>26.654621892734099</v>
      </c>
      <c r="O86" s="205">
        <f>_xlfn.IFNA(INDEX(input_data!$1:$1048576,MATCH($B86,input_data!$C:$C,0),MATCH(O$4,input_data!$1:$1,0)),"")</f>
        <v>1.88212517389414</v>
      </c>
      <c r="P86" s="205">
        <f>_xlfn.IFNA(INDEX(input_data!$1:$1048576,MATCH($B86,input_data!$C:$C,0),MATCH(P$4,input_data!$1:$1,0)),"")</f>
        <v>57.329799224398101</v>
      </c>
      <c r="Q86" s="205">
        <f>_xlfn.IFNA(INDEX(input_data!$1:$1048576,MATCH($B86,input_data!$C:$C,0),MATCH(Q$4,input_data!$1:$1,0)),"")</f>
        <v>4.4879407488190299</v>
      </c>
      <c r="R86" s="205">
        <f>_xlfn.IFNA(INDEX(input_data!$1:$1048576,MATCH($B86,input_data!$C:$C,0),MATCH(R$4,input_data!$1:$1,0)),"")</f>
        <v>4.91486018193741</v>
      </c>
      <c r="S86" s="205">
        <f>_xlfn.IFNA(INDEX(input_data!$1:$1048576,MATCH($B86,input_data!$C:$C,0),MATCH(S$4,input_data!$1:$1,0)),"")</f>
        <v>0.33829100466715101</v>
      </c>
      <c r="T86" s="205">
        <f>_xlfn.IFNA(INDEX(input_data!$1:$1048576,MATCH($B86,input_data!$C:$C,0),MATCH(T$4,input_data!$1:$1,0)),"")</f>
        <v>1.88077411229319</v>
      </c>
      <c r="U86" s="205">
        <f>_xlfn.IFNA(INDEX(input_data!$1:$1048576,MATCH($B86,input_data!$C:$C,0),MATCH(U$4,input_data!$1:$1,0)),"")</f>
        <v>0</v>
      </c>
      <c r="V86" s="205">
        <f>_xlfn.IFNA(INDEX(input_data!$1:$1048576,MATCH($B86,input_data!$C:$C,0),MATCH(V$4,input_data!$1:$1,0)),"")</f>
        <v>0.15100985911554099</v>
      </c>
      <c r="W86" s="205">
        <f>_xlfn.IFNA(INDEX(input_data!$1:$1048576,MATCH($B86,input_data!$C:$C,0),MATCH(W$4,input_data!$1:$1,0)),"")</f>
        <v>1.57913941353876</v>
      </c>
      <c r="X86" s="221">
        <f>_xlfn.IFNA(INDEX(input_data!$1:$1048576,MATCH($B86,input_data!$C:$C,0),MATCH(X$4,input_data!$1:$1,0)),"")</f>
        <v>99.218561611397405</v>
      </c>
      <c r="Y86" s="129">
        <f t="shared" si="2"/>
        <v>0.22721292410605276</v>
      </c>
      <c r="AA86" s="101"/>
    </row>
    <row r="87" spans="1:27" x14ac:dyDescent="0.35">
      <c r="A87" s="69" t="s">
        <v>731</v>
      </c>
      <c r="B87" s="57" t="s">
        <v>117</v>
      </c>
      <c r="C87" s="57" t="s">
        <v>732</v>
      </c>
      <c r="D87" s="57"/>
      <c r="E87" s="57"/>
      <c r="F87" s="57" t="s">
        <v>733</v>
      </c>
      <c r="G87" s="205">
        <f>_xlfn.IFNA(INDEX(input_data!$1:$1048576,MATCH($B87,input_data!$C:$C,0),MATCH(G$4,input_data!$1:$1,0)),"")</f>
        <v>4.4979445399999998</v>
      </c>
      <c r="H87" s="205">
        <f>_xlfn.IFNA(INDEX(input_data!$1:$1048576,MATCH($B87,input_data!$C:$C,0),MATCH(H$4,input_data!$1:$1,0)),"")</f>
        <v>3.5948083645833302E-2</v>
      </c>
      <c r="I87" s="205">
        <f>_xlfn.IFNA(INDEX(input_data!$1:$1048576,MATCH($B87,input_data!$C:$C,0),MATCH(I$4,input_data!$1:$1,0)),"")</f>
        <v>5.4130041000000002</v>
      </c>
      <c r="J87" s="205">
        <f>_xlfn.IFNA(INDEX(input_data!$1:$1048576,MATCH($B87,input_data!$C:$C,0),MATCH(J$4,input_data!$1:$1,0)),"")</f>
        <v>2.6563272524444401</v>
      </c>
      <c r="K87" s="205">
        <f>_xlfn.IFNA(INDEX(input_data!$1:$1048576,MATCH($B87,input_data!$C:$C,0),MATCH(K$4,input_data!$1:$1,0)),"")</f>
        <v>7.9913712663765794E-3</v>
      </c>
      <c r="L87" s="205">
        <f>_xlfn.IFNA(INDEX(input_data!$1:$1048576,MATCH($B87,input_data!$C:$C,0),MATCH(L$4,input_data!$1:$1,0)),"")</f>
        <v>0</v>
      </c>
      <c r="M87" s="225">
        <f>_xlfn.IFNA(INDEX(input_data!$1:$1048576,MATCH($B87,input_data!$C:$C,0),MATCH(M$4,input_data!$1:$1,0)),"")</f>
        <v>12.611215347356699</v>
      </c>
      <c r="N87" s="205">
        <f>_xlfn.IFNA(INDEX(input_data!$1:$1048576,MATCH($B87,input_data!$C:$C,0),MATCH(N$4,input_data!$1:$1,0)),"")</f>
        <v>2.71633934863261</v>
      </c>
      <c r="O87" s="205">
        <f>_xlfn.IFNA(INDEX(input_data!$1:$1048576,MATCH($B87,input_data!$C:$C,0),MATCH(O$4,input_data!$1:$1,0)),"")</f>
        <v>0.22315071123416499</v>
      </c>
      <c r="P87" s="205">
        <f>_xlfn.IFNA(INDEX(input_data!$1:$1048576,MATCH($B87,input_data!$C:$C,0),MATCH(P$4,input_data!$1:$1,0)),"")</f>
        <v>7.3996357615037303</v>
      </c>
      <c r="Q87" s="205">
        <f>_xlfn.IFNA(INDEX(input_data!$1:$1048576,MATCH($B87,input_data!$C:$C,0),MATCH(Q$4,input_data!$1:$1,0)),"")</f>
        <v>0</v>
      </c>
      <c r="R87" s="205">
        <f>_xlfn.IFNA(INDEX(input_data!$1:$1048576,MATCH($B87,input_data!$C:$C,0),MATCH(R$4,input_data!$1:$1,0)),"")</f>
        <v>0</v>
      </c>
      <c r="S87" s="205">
        <f>_xlfn.IFNA(INDEX(input_data!$1:$1048576,MATCH($B87,input_data!$C:$C,0),MATCH(S$4,input_data!$1:$1,0)),"")</f>
        <v>0</v>
      </c>
      <c r="T87" s="205">
        <f>_xlfn.IFNA(INDEX(input_data!$1:$1048576,MATCH($B87,input_data!$C:$C,0),MATCH(T$4,input_data!$1:$1,0)),"")</f>
        <v>2.1675841040424202</v>
      </c>
      <c r="U87" s="205">
        <f>_xlfn.IFNA(INDEX(input_data!$1:$1048576,MATCH($B87,input_data!$C:$C,0),MATCH(U$4,input_data!$1:$1,0)),"")</f>
        <v>0</v>
      </c>
      <c r="V87" s="205">
        <f>_xlfn.IFNA(INDEX(input_data!$1:$1048576,MATCH($B87,input_data!$C:$C,0),MATCH(V$4,input_data!$1:$1,0)),"")</f>
        <v>1.9854491858517</v>
      </c>
      <c r="W87" s="205">
        <f>_xlfn.IFNA(INDEX(input_data!$1:$1048576,MATCH($B87,input_data!$C:$C,0),MATCH(W$4,input_data!$1:$1,0)),"")</f>
        <v>0.187227792680353</v>
      </c>
      <c r="X87" s="221">
        <f>_xlfn.IFNA(INDEX(input_data!$1:$1048576,MATCH($B87,input_data!$C:$C,0),MATCH(X$4,input_data!$1:$1,0)),"")</f>
        <v>14.679386903945</v>
      </c>
      <c r="Y87" s="129">
        <f t="shared" si="2"/>
        <v>0.16399462697477341</v>
      </c>
      <c r="AA87" s="101"/>
    </row>
    <row r="88" spans="1:27" x14ac:dyDescent="0.35">
      <c r="A88" s="69" t="s">
        <v>737</v>
      </c>
      <c r="B88" s="57" t="s">
        <v>119</v>
      </c>
      <c r="C88" s="57" t="s">
        <v>738</v>
      </c>
      <c r="D88" s="57"/>
      <c r="E88" s="57"/>
      <c r="F88" s="57" t="s">
        <v>739</v>
      </c>
      <c r="G88" s="205">
        <f>_xlfn.IFNA(INDEX(input_data!$1:$1048576,MATCH($B88,input_data!$C:$C,0),MATCH(G$4,input_data!$1:$1,0)),"")</f>
        <v>98.793539879999997</v>
      </c>
      <c r="H88" s="205">
        <f>_xlfn.IFNA(INDEX(input_data!$1:$1048576,MATCH($B88,input_data!$C:$C,0),MATCH(H$4,input_data!$1:$1,0)),"")</f>
        <v>0.763995290041667</v>
      </c>
      <c r="I88" s="205">
        <f>_xlfn.IFNA(INDEX(input_data!$1:$1048576,MATCH($B88,input_data!$C:$C,0),MATCH(I$4,input_data!$1:$1,0)),"")</f>
        <v>75.194732811999998</v>
      </c>
      <c r="J88" s="205">
        <f>_xlfn.IFNA(INDEX(input_data!$1:$1048576,MATCH($B88,input_data!$C:$C,0),MATCH(J$4,input_data!$1:$1,0)),"")</f>
        <v>3.7730803955555601</v>
      </c>
      <c r="K88" s="205">
        <f>_xlfn.IFNA(INDEX(input_data!$1:$1048576,MATCH($B88,input_data!$C:$C,0),MATCH(K$4,input_data!$1:$1,0)),"")</f>
        <v>0.16820057136611</v>
      </c>
      <c r="L88" s="205">
        <f>_xlfn.IFNA(INDEX(input_data!$1:$1048576,MATCH($B88,input_data!$C:$C,0),MATCH(L$4,input_data!$1:$1,0)),"")</f>
        <v>0</v>
      </c>
      <c r="M88" s="225">
        <f>_xlfn.IFNA(INDEX(input_data!$1:$1048576,MATCH($B88,input_data!$C:$C,0),MATCH(M$4,input_data!$1:$1,0)),"")</f>
        <v>178.69354894896301</v>
      </c>
      <c r="N88" s="205">
        <f>_xlfn.IFNA(INDEX(input_data!$1:$1048576,MATCH($B88,input_data!$C:$C,0),MATCH(N$4,input_data!$1:$1,0)),"")</f>
        <v>70.915060895152806</v>
      </c>
      <c r="O88" s="205">
        <f>_xlfn.IFNA(INDEX(input_data!$1:$1048576,MATCH($B88,input_data!$C:$C,0),MATCH(O$4,input_data!$1:$1,0)),"")</f>
        <v>4.7425641389048403</v>
      </c>
      <c r="P88" s="205">
        <f>_xlfn.IFNA(INDEX(input_data!$1:$1048576,MATCH($B88,input_data!$C:$C,0),MATCH(P$4,input_data!$1:$1,0)),"")</f>
        <v>112.04126478491099</v>
      </c>
      <c r="Q88" s="205">
        <f>_xlfn.IFNA(INDEX(input_data!$1:$1048576,MATCH($B88,input_data!$C:$C,0),MATCH(Q$4,input_data!$1:$1,0)),"")</f>
        <v>12.0444766708199</v>
      </c>
      <c r="R88" s="205">
        <f>_xlfn.IFNA(INDEX(input_data!$1:$1048576,MATCH($B88,input_data!$C:$C,0),MATCH(R$4,input_data!$1:$1,0)),"")</f>
        <v>12.174570425436</v>
      </c>
      <c r="S88" s="205">
        <f>_xlfn.IFNA(INDEX(input_data!$1:$1048576,MATCH($B88,input_data!$C:$C,0),MATCH(S$4,input_data!$1:$1,0)),"")</f>
        <v>0.77528408706757201</v>
      </c>
      <c r="T88" s="205">
        <f>_xlfn.IFNA(INDEX(input_data!$1:$1048576,MATCH($B88,input_data!$C:$C,0),MATCH(T$4,input_data!$1:$1,0)),"")</f>
        <v>1.1526658288549601</v>
      </c>
      <c r="U88" s="205">
        <f>_xlfn.IFNA(INDEX(input_data!$1:$1048576,MATCH($B88,input_data!$C:$C,0),MATCH(U$4,input_data!$1:$1,0)),"")</f>
        <v>0</v>
      </c>
      <c r="V88" s="205">
        <f>_xlfn.IFNA(INDEX(input_data!$1:$1048576,MATCH($B88,input_data!$C:$C,0),MATCH(V$4,input_data!$1:$1,0)),"")</f>
        <v>0.41331767764015798</v>
      </c>
      <c r="W88" s="205">
        <f>_xlfn.IFNA(INDEX(input_data!$1:$1048576,MATCH($B88,input_data!$C:$C,0),MATCH(W$4,input_data!$1:$1,0)),"")</f>
        <v>3.9791030764150501</v>
      </c>
      <c r="X88" s="221">
        <f>_xlfn.IFNA(INDEX(input_data!$1:$1048576,MATCH($B88,input_data!$C:$C,0),MATCH(X$4,input_data!$1:$1,0)),"")</f>
        <v>218.23830758520299</v>
      </c>
      <c r="Y88" s="129">
        <f t="shared" si="2"/>
        <v>0.22129930749505911</v>
      </c>
      <c r="AA88" s="101"/>
    </row>
    <row r="89" spans="1:27" x14ac:dyDescent="0.35">
      <c r="A89" s="69" t="s">
        <v>740</v>
      </c>
      <c r="B89" s="57" t="s">
        <v>120</v>
      </c>
      <c r="C89" s="57" t="s">
        <v>741</v>
      </c>
      <c r="D89" s="57"/>
      <c r="E89" s="57"/>
      <c r="F89" s="57" t="s">
        <v>742</v>
      </c>
      <c r="G89" s="205">
        <f>_xlfn.IFNA(INDEX(input_data!$1:$1048576,MATCH($B89,input_data!$C:$C,0),MATCH(G$4,input_data!$1:$1,0)),"")</f>
        <v>200.4970667</v>
      </c>
      <c r="H89" s="205">
        <f>_xlfn.IFNA(INDEX(input_data!$1:$1048576,MATCH($B89,input_data!$C:$C,0),MATCH(H$4,input_data!$1:$1,0)),"")</f>
        <v>1.494021624375</v>
      </c>
      <c r="I89" s="205">
        <f>_xlfn.IFNA(INDEX(input_data!$1:$1048576,MATCH($B89,input_data!$C:$C,0),MATCH(I$4,input_data!$1:$1,0)),"")</f>
        <v>262.22472722600003</v>
      </c>
      <c r="J89" s="205">
        <f>_xlfn.IFNA(INDEX(input_data!$1:$1048576,MATCH($B89,input_data!$C:$C,0),MATCH(J$4,input_data!$1:$1,0)),"")</f>
        <v>2.2242881557777801</v>
      </c>
      <c r="K89" s="205">
        <f>_xlfn.IFNA(INDEX(input_data!$1:$1048576,MATCH($B89,input_data!$C:$C,0),MATCH(K$4,input_data!$1:$1,0)),"")</f>
        <v>0.33266995214185602</v>
      </c>
      <c r="L89" s="205">
        <f>_xlfn.IFNA(INDEX(input_data!$1:$1048576,MATCH($B89,input_data!$C:$C,0),MATCH(L$4,input_data!$1:$1,0)),"")</f>
        <v>0</v>
      </c>
      <c r="M89" s="225">
        <f>_xlfn.IFNA(INDEX(input_data!$1:$1048576,MATCH($B89,input_data!$C:$C,0),MATCH(M$4,input_data!$1:$1,0)),"")</f>
        <v>466.77277365829502</v>
      </c>
      <c r="N89" s="205">
        <f>_xlfn.IFNA(INDEX(input_data!$1:$1048576,MATCH($B89,input_data!$C:$C,0),MATCH(N$4,input_data!$1:$1,0)),"")</f>
        <v>127.12382477005799</v>
      </c>
      <c r="O89" s="205">
        <f>_xlfn.IFNA(INDEX(input_data!$1:$1048576,MATCH($B89,input_data!$C:$C,0),MATCH(O$4,input_data!$1:$1,0)),"")</f>
        <v>9.2742631661906998</v>
      </c>
      <c r="P89" s="205">
        <f>_xlfn.IFNA(INDEX(input_data!$1:$1048576,MATCH($B89,input_data!$C:$C,0),MATCH(P$4,input_data!$1:$1,0)),"")</f>
        <v>370.905710349027</v>
      </c>
      <c r="Q89" s="205">
        <f>_xlfn.IFNA(INDEX(input_data!$1:$1048576,MATCH($B89,input_data!$C:$C,0),MATCH(Q$4,input_data!$1:$1,0)),"")</f>
        <v>35.731078445949699</v>
      </c>
      <c r="R89" s="205">
        <f>_xlfn.IFNA(INDEX(input_data!$1:$1048576,MATCH($B89,input_data!$C:$C,0),MATCH(R$4,input_data!$1:$1,0)),"")</f>
        <v>37.627680810010098</v>
      </c>
      <c r="S89" s="205">
        <f>_xlfn.IFNA(INDEX(input_data!$1:$1048576,MATCH($B89,input_data!$C:$C,0),MATCH(S$4,input_data!$1:$1,0)),"")</f>
        <v>2.4484315012165099</v>
      </c>
      <c r="T89" s="205">
        <f>_xlfn.IFNA(INDEX(input_data!$1:$1048576,MATCH($B89,input_data!$C:$C,0),MATCH(T$4,input_data!$1:$1,0)),"")</f>
        <v>1.8681673115558799</v>
      </c>
      <c r="U89" s="205">
        <f>_xlfn.IFNA(INDEX(input_data!$1:$1048576,MATCH($B89,input_data!$C:$C,0),MATCH(U$4,input_data!$1:$1,0)),"")</f>
        <v>0</v>
      </c>
      <c r="V89" s="205">
        <f>_xlfn.IFNA(INDEX(input_data!$1:$1048576,MATCH($B89,input_data!$C:$C,0),MATCH(V$4,input_data!$1:$1,0)),"")</f>
        <v>0</v>
      </c>
      <c r="W89" s="205">
        <f>_xlfn.IFNA(INDEX(input_data!$1:$1048576,MATCH($B89,input_data!$C:$C,0),MATCH(W$4,input_data!$1:$1,0)),"")</f>
        <v>7.7812862588145304</v>
      </c>
      <c r="X89" s="221">
        <f>_xlfn.IFNA(INDEX(input_data!$1:$1048576,MATCH($B89,input_data!$C:$C,0),MATCH(X$4,input_data!$1:$1,0)),"")</f>
        <v>592.76044261282198</v>
      </c>
      <c r="Y89" s="129">
        <f t="shared" si="2"/>
        <v>0.26991220581935083</v>
      </c>
      <c r="AA89" s="101"/>
    </row>
    <row r="90" spans="1:27" x14ac:dyDescent="0.35">
      <c r="A90" s="69" t="s">
        <v>743</v>
      </c>
      <c r="B90" s="57" t="s">
        <v>121</v>
      </c>
      <c r="C90" s="57" t="s">
        <v>744</v>
      </c>
      <c r="D90" s="57"/>
      <c r="E90" s="57"/>
      <c r="F90" s="57" t="s">
        <v>745</v>
      </c>
      <c r="G90" s="205">
        <f>_xlfn.IFNA(INDEX(input_data!$1:$1048576,MATCH($B90,input_data!$C:$C,0),MATCH(G$4,input_data!$1:$1,0)),"")</f>
        <v>2.8724203099999999</v>
      </c>
      <c r="H90" s="205">
        <f>_xlfn.IFNA(INDEX(input_data!$1:$1048576,MATCH($B90,input_data!$C:$C,0),MATCH(H$4,input_data!$1:$1,0)),"")</f>
        <v>2.2171887791666699E-2</v>
      </c>
      <c r="I90" s="205">
        <f>_xlfn.IFNA(INDEX(input_data!$1:$1048576,MATCH($B90,input_data!$C:$C,0),MATCH(I$4,input_data!$1:$1,0)),"")</f>
        <v>5.3227130699999998</v>
      </c>
      <c r="J90" s="205">
        <f>_xlfn.IFNA(INDEX(input_data!$1:$1048576,MATCH($B90,input_data!$C:$C,0),MATCH(J$4,input_data!$1:$1,0)),"")</f>
        <v>0.86612805422222205</v>
      </c>
      <c r="K90" s="205">
        <f>_xlfn.IFNA(INDEX(input_data!$1:$1048576,MATCH($B90,input_data!$C:$C,0),MATCH(K$4,input_data!$1:$1,0)),"")</f>
        <v>5.0081688291616702E-3</v>
      </c>
      <c r="L90" s="205">
        <f>_xlfn.IFNA(INDEX(input_data!$1:$1048576,MATCH($B90,input_data!$C:$C,0),MATCH(L$4,input_data!$1:$1,0)),"")</f>
        <v>7.6768797885843801E-2</v>
      </c>
      <c r="M90" s="225">
        <f>_xlfn.IFNA(INDEX(input_data!$1:$1048576,MATCH($B90,input_data!$C:$C,0),MATCH(M$4,input_data!$1:$1,0)),"")</f>
        <v>9.1652102887289004</v>
      </c>
      <c r="N90" s="205">
        <f>_xlfn.IFNA(INDEX(input_data!$1:$1048576,MATCH($B90,input_data!$C:$C,0),MATCH(N$4,input_data!$1:$1,0)),"")</f>
        <v>1.67537083979561</v>
      </c>
      <c r="O90" s="205">
        <f>_xlfn.IFNA(INDEX(input_data!$1:$1048576,MATCH($B90,input_data!$C:$C,0),MATCH(O$4,input_data!$1:$1,0)),"")</f>
        <v>0.137633832340506</v>
      </c>
      <c r="P90" s="205">
        <f>_xlfn.IFNA(INDEX(input_data!$1:$1048576,MATCH($B90,input_data!$C:$C,0),MATCH(P$4,input_data!$1:$1,0)),"")</f>
        <v>6.8061277962128699</v>
      </c>
      <c r="Q90" s="205">
        <f>_xlfn.IFNA(INDEX(input_data!$1:$1048576,MATCH($B90,input_data!$C:$C,0),MATCH(Q$4,input_data!$1:$1,0)),"")</f>
        <v>0</v>
      </c>
      <c r="R90" s="205">
        <f>_xlfn.IFNA(INDEX(input_data!$1:$1048576,MATCH($B90,input_data!$C:$C,0),MATCH(R$4,input_data!$1:$1,0)),"")</f>
        <v>0</v>
      </c>
      <c r="S90" s="205">
        <f>_xlfn.IFNA(INDEX(input_data!$1:$1048576,MATCH($B90,input_data!$C:$C,0),MATCH(S$4,input_data!$1:$1,0)),"")</f>
        <v>0</v>
      </c>
      <c r="T90" s="205">
        <f>_xlfn.IFNA(INDEX(input_data!$1:$1048576,MATCH($B90,input_data!$C:$C,0),MATCH(T$4,input_data!$1:$1,0)),"")</f>
        <v>0.77763611705868096</v>
      </c>
      <c r="U90" s="205">
        <f>_xlfn.IFNA(INDEX(input_data!$1:$1048576,MATCH($B90,input_data!$C:$C,0),MATCH(U$4,input_data!$1:$1,0)),"")</f>
        <v>0.42099018195462701</v>
      </c>
      <c r="V90" s="205">
        <f>_xlfn.IFNA(INDEX(input_data!$1:$1048576,MATCH($B90,input_data!$C:$C,0),MATCH(V$4,input_data!$1:$1,0)),"")</f>
        <v>7.5140514992741603E-2</v>
      </c>
      <c r="W90" s="205">
        <f>_xlfn.IFNA(INDEX(input_data!$1:$1048576,MATCH($B90,input_data!$C:$C,0),MATCH(W$4,input_data!$1:$1,0)),"")</f>
        <v>0.115477449784273</v>
      </c>
      <c r="X90" s="221">
        <f>_xlfn.IFNA(INDEX(input_data!$1:$1048576,MATCH($B90,input_data!$C:$C,0),MATCH(X$4,input_data!$1:$1,0)),"")</f>
        <v>10.0083767321393</v>
      </c>
      <c r="Y90" s="129">
        <f t="shared" si="2"/>
        <v>9.1996409994793193E-2</v>
      </c>
      <c r="AA90" s="101"/>
    </row>
    <row r="91" spans="1:27" x14ac:dyDescent="0.35">
      <c r="A91" s="69" t="s">
        <v>746</v>
      </c>
      <c r="B91" s="57" t="s">
        <v>122</v>
      </c>
      <c r="C91" s="57" t="s">
        <v>747</v>
      </c>
      <c r="D91" s="57"/>
      <c r="E91" s="57"/>
      <c r="F91" s="57" t="s">
        <v>748</v>
      </c>
      <c r="G91" s="205">
        <f>_xlfn.IFNA(INDEX(input_data!$1:$1048576,MATCH($B91,input_data!$C:$C,0),MATCH(G$4,input_data!$1:$1,0)),"")</f>
        <v>16.763566869999998</v>
      </c>
      <c r="H91" s="205">
        <f>_xlfn.IFNA(INDEX(input_data!$1:$1048576,MATCH($B91,input_data!$C:$C,0),MATCH(H$4,input_data!$1:$1,0)),"")</f>
        <v>0.118902287583333</v>
      </c>
      <c r="I91" s="205">
        <f>_xlfn.IFNA(INDEX(input_data!$1:$1048576,MATCH($B91,input_data!$C:$C,0),MATCH(I$4,input_data!$1:$1,0)),"")</f>
        <v>20.752663035000001</v>
      </c>
      <c r="J91" s="205">
        <f>_xlfn.IFNA(INDEX(input_data!$1:$1048576,MATCH($B91,input_data!$C:$C,0),MATCH(J$4,input_data!$1:$1,0)),"")</f>
        <v>0</v>
      </c>
      <c r="K91" s="205">
        <f>_xlfn.IFNA(INDEX(input_data!$1:$1048576,MATCH($B91,input_data!$C:$C,0),MATCH(K$4,input_data!$1:$1,0)),"")</f>
        <v>0</v>
      </c>
      <c r="L91" s="205">
        <f>_xlfn.IFNA(INDEX(input_data!$1:$1048576,MATCH($B91,input_data!$C:$C,0),MATCH(L$4,input_data!$1:$1,0)),"")</f>
        <v>0</v>
      </c>
      <c r="M91" s="225">
        <f>_xlfn.IFNA(INDEX(input_data!$1:$1048576,MATCH($B91,input_data!$C:$C,0),MATCH(M$4,input_data!$1:$1,0)),"")</f>
        <v>37.635132192583299</v>
      </c>
      <c r="N91" s="205">
        <f>_xlfn.IFNA(INDEX(input_data!$1:$1048576,MATCH($B91,input_data!$C:$C,0),MATCH(N$4,input_data!$1:$1,0)),"")</f>
        <v>13.376431675305399</v>
      </c>
      <c r="O91" s="205">
        <f>_xlfn.IFNA(INDEX(input_data!$1:$1048576,MATCH($B91,input_data!$C:$C,0),MATCH(O$4,input_data!$1:$1,0)),"")</f>
        <v>0.73809581340078501</v>
      </c>
      <c r="P91" s="205">
        <f>_xlfn.IFNA(INDEX(input_data!$1:$1048576,MATCH($B91,input_data!$C:$C,0),MATCH(P$4,input_data!$1:$1,0)),"")</f>
        <v>26.334076407709301</v>
      </c>
      <c r="Q91" s="205">
        <f>_xlfn.IFNA(INDEX(input_data!$1:$1048576,MATCH($B91,input_data!$C:$C,0),MATCH(Q$4,input_data!$1:$1,0)),"")</f>
        <v>0</v>
      </c>
      <c r="R91" s="205">
        <f>_xlfn.IFNA(INDEX(input_data!$1:$1048576,MATCH($B91,input_data!$C:$C,0),MATCH(R$4,input_data!$1:$1,0)),"")</f>
        <v>0</v>
      </c>
      <c r="S91" s="205">
        <f>_xlfn.IFNA(INDEX(input_data!$1:$1048576,MATCH($B91,input_data!$C:$C,0),MATCH(S$4,input_data!$1:$1,0)),"")</f>
        <v>0</v>
      </c>
      <c r="T91" s="205">
        <f>_xlfn.IFNA(INDEX(input_data!$1:$1048576,MATCH($B91,input_data!$C:$C,0),MATCH(T$4,input_data!$1:$1,0)),"")</f>
        <v>0</v>
      </c>
      <c r="U91" s="205">
        <f>_xlfn.IFNA(INDEX(input_data!$1:$1048576,MATCH($B91,input_data!$C:$C,0),MATCH(U$4,input_data!$1:$1,0)),"")</f>
        <v>0</v>
      </c>
      <c r="V91" s="205">
        <f>_xlfn.IFNA(INDEX(input_data!$1:$1048576,MATCH($B91,input_data!$C:$C,0),MATCH(V$4,input_data!$1:$1,0)),"")</f>
        <v>0</v>
      </c>
      <c r="W91" s="205">
        <f>_xlfn.IFNA(INDEX(input_data!$1:$1048576,MATCH($B91,input_data!$C:$C,0),MATCH(W$4,input_data!$1:$1,0)),"")</f>
        <v>0.61927665906563101</v>
      </c>
      <c r="X91" s="221">
        <f>_xlfn.IFNA(INDEX(input_data!$1:$1048576,MATCH($B91,input_data!$C:$C,0),MATCH(X$4,input_data!$1:$1,0)),"")</f>
        <v>41.067880555481103</v>
      </c>
      <c r="Y91" s="129">
        <f t="shared" si="2"/>
        <v>9.1211274224626937E-2</v>
      </c>
      <c r="AA91" s="101"/>
    </row>
    <row r="92" spans="1:27" x14ac:dyDescent="0.35">
      <c r="A92" s="69" t="s">
        <v>749</v>
      </c>
      <c r="B92" s="57" t="s">
        <v>123</v>
      </c>
      <c r="C92" s="57" t="s">
        <v>750</v>
      </c>
      <c r="D92" s="57"/>
      <c r="E92" s="57"/>
      <c r="F92" s="57" t="s">
        <v>751</v>
      </c>
      <c r="G92" s="205">
        <f>_xlfn.IFNA(INDEX(input_data!$1:$1048576,MATCH($B92,input_data!$C:$C,0),MATCH(G$4,input_data!$1:$1,0)),"")</f>
        <v>183.53374778</v>
      </c>
      <c r="H92" s="205">
        <f>_xlfn.IFNA(INDEX(input_data!$1:$1048576,MATCH($B92,input_data!$C:$C,0),MATCH(H$4,input_data!$1:$1,0)),"")</f>
        <v>1.35869830060417</v>
      </c>
      <c r="I92" s="205">
        <f>_xlfn.IFNA(INDEX(input_data!$1:$1048576,MATCH($B92,input_data!$C:$C,0),MATCH(I$4,input_data!$1:$1,0)),"")</f>
        <v>317.11108787820001</v>
      </c>
      <c r="J92" s="205">
        <f>_xlfn.IFNA(INDEX(input_data!$1:$1048576,MATCH($B92,input_data!$C:$C,0),MATCH(J$4,input_data!$1:$1,0)),"")</f>
        <v>4.2637302019999996</v>
      </c>
      <c r="K92" s="205">
        <f>_xlfn.IFNA(INDEX(input_data!$1:$1048576,MATCH($B92,input_data!$C:$C,0),MATCH(K$4,input_data!$1:$1,0)),"")</f>
        <v>0.30451743298093797</v>
      </c>
      <c r="L92" s="205">
        <f>_xlfn.IFNA(INDEX(input_data!$1:$1048576,MATCH($B92,input_data!$C:$C,0),MATCH(L$4,input_data!$1:$1,0)),"")</f>
        <v>1.42663376649044</v>
      </c>
      <c r="M92" s="225">
        <f>_xlfn.IFNA(INDEX(input_data!$1:$1048576,MATCH($B92,input_data!$C:$C,0),MATCH(M$4,input_data!$1:$1,0)),"")</f>
        <v>507.998415360276</v>
      </c>
      <c r="N92" s="205">
        <f>_xlfn.IFNA(INDEX(input_data!$1:$1048576,MATCH($B92,input_data!$C:$C,0),MATCH(N$4,input_data!$1:$1,0)),"")</f>
        <v>103.23283826369099</v>
      </c>
      <c r="O92" s="205">
        <f>_xlfn.IFNA(INDEX(input_data!$1:$1048576,MATCH($B92,input_data!$C:$C,0),MATCH(O$4,input_data!$1:$1,0)),"")</f>
        <v>8.4342324090462899</v>
      </c>
      <c r="P92" s="205">
        <f>_xlfn.IFNA(INDEX(input_data!$1:$1048576,MATCH($B92,input_data!$C:$C,0),MATCH(P$4,input_data!$1:$1,0)),"")</f>
        <v>457.17879094752197</v>
      </c>
      <c r="Q92" s="205">
        <f>_xlfn.IFNA(INDEX(input_data!$1:$1048576,MATCH($B92,input_data!$C:$C,0),MATCH(Q$4,input_data!$1:$1,0)),"")</f>
        <v>29.125583835360398</v>
      </c>
      <c r="R92" s="205">
        <f>_xlfn.IFNA(INDEX(input_data!$1:$1048576,MATCH($B92,input_data!$C:$C,0),MATCH(R$4,input_data!$1:$1,0)),"")</f>
        <v>32.316531178360002</v>
      </c>
      <c r="S92" s="205">
        <f>_xlfn.IFNA(INDEX(input_data!$1:$1048576,MATCH($B92,input_data!$C:$C,0),MATCH(S$4,input_data!$1:$1,0)),"")</f>
        <v>2.4134843523926302</v>
      </c>
      <c r="T92" s="205">
        <f>_xlfn.IFNA(INDEX(input_data!$1:$1048576,MATCH($B92,input_data!$C:$C,0),MATCH(T$4,input_data!$1:$1,0)),"")</f>
        <v>2.14343416157599</v>
      </c>
      <c r="U92" s="205">
        <f>_xlfn.IFNA(INDEX(input_data!$1:$1048576,MATCH($B92,input_data!$C:$C,0),MATCH(U$4,input_data!$1:$1,0)),"")</f>
        <v>7.8234754936572299</v>
      </c>
      <c r="V92" s="205">
        <f>_xlfn.IFNA(INDEX(input_data!$1:$1048576,MATCH($B92,input_data!$C:$C,0),MATCH(V$4,input_data!$1:$1,0)),"")</f>
        <v>0</v>
      </c>
      <c r="W92" s="205">
        <f>_xlfn.IFNA(INDEX(input_data!$1:$1048576,MATCH($B92,input_data!$C:$C,0),MATCH(W$4,input_data!$1:$1,0)),"")</f>
        <v>7.0764841920211499</v>
      </c>
      <c r="X92" s="221">
        <f>_xlfn.IFNA(INDEX(input_data!$1:$1048576,MATCH($B92,input_data!$C:$C,0),MATCH(X$4,input_data!$1:$1,0)),"")</f>
        <v>649.74485483362696</v>
      </c>
      <c r="Y92" s="129">
        <f t="shared" si="2"/>
        <v>0.27902929455562053</v>
      </c>
      <c r="AA92" s="101"/>
    </row>
    <row r="93" spans="1:27" x14ac:dyDescent="0.35">
      <c r="A93" s="69" t="s">
        <v>752</v>
      </c>
      <c r="B93" s="57" t="s">
        <v>124</v>
      </c>
      <c r="C93" s="57" t="s">
        <v>753</v>
      </c>
      <c r="D93" s="57"/>
      <c r="E93" s="57"/>
      <c r="F93" s="57" t="s">
        <v>754</v>
      </c>
      <c r="G93" s="205">
        <f>_xlfn.IFNA(INDEX(input_data!$1:$1048576,MATCH($B93,input_data!$C:$C,0),MATCH(G$4,input_data!$1:$1,0)),"")</f>
        <v>29.341119389999999</v>
      </c>
      <c r="H93" s="205">
        <f>_xlfn.IFNA(INDEX(input_data!$1:$1048576,MATCH($B93,input_data!$C:$C,0),MATCH(H$4,input_data!$1:$1,0)),"")</f>
        <v>0.210850458729167</v>
      </c>
      <c r="I93" s="205">
        <f>_xlfn.IFNA(INDEX(input_data!$1:$1048576,MATCH($B93,input_data!$C:$C,0),MATCH(I$4,input_data!$1:$1,0)),"")</f>
        <v>44.562969589200002</v>
      </c>
      <c r="J93" s="205">
        <f>_xlfn.IFNA(INDEX(input_data!$1:$1048576,MATCH($B93,input_data!$C:$C,0),MATCH(J$4,input_data!$1:$1,0)),"")</f>
        <v>0</v>
      </c>
      <c r="K93" s="205">
        <f>_xlfn.IFNA(INDEX(input_data!$1:$1048576,MATCH($B93,input_data!$C:$C,0),MATCH(K$4,input_data!$1:$1,0)),"")</f>
        <v>0</v>
      </c>
      <c r="L93" s="205">
        <f>_xlfn.IFNA(INDEX(input_data!$1:$1048576,MATCH($B93,input_data!$C:$C,0),MATCH(L$4,input_data!$1:$1,0)),"")</f>
        <v>8.10828074340849E-2</v>
      </c>
      <c r="M93" s="225">
        <f>_xlfn.IFNA(INDEX(input_data!$1:$1048576,MATCH($B93,input_data!$C:$C,0),MATCH(M$4,input_data!$1:$1,0)),"")</f>
        <v>74.196022245363295</v>
      </c>
      <c r="N93" s="205">
        <f>_xlfn.IFNA(INDEX(input_data!$1:$1048576,MATCH($B93,input_data!$C:$C,0),MATCH(N$4,input_data!$1:$1,0)),"")</f>
        <v>22.551011040764699</v>
      </c>
      <c r="O93" s="205">
        <f>_xlfn.IFNA(INDEX(input_data!$1:$1048576,MATCH($B93,input_data!$C:$C,0),MATCH(O$4,input_data!$1:$1,0)),"")</f>
        <v>1.3088717136805901</v>
      </c>
      <c r="P93" s="205">
        <f>_xlfn.IFNA(INDEX(input_data!$1:$1048576,MATCH($B93,input_data!$C:$C,0),MATCH(P$4,input_data!$1:$1,0)),"")</f>
        <v>56.3975219629055</v>
      </c>
      <c r="Q93" s="205">
        <f>_xlfn.IFNA(INDEX(input_data!$1:$1048576,MATCH($B93,input_data!$C:$C,0),MATCH(Q$4,input_data!$1:$1,0)),"")</f>
        <v>0</v>
      </c>
      <c r="R93" s="205">
        <f>_xlfn.IFNA(INDEX(input_data!$1:$1048576,MATCH($B93,input_data!$C:$C,0),MATCH(R$4,input_data!$1:$1,0)),"")</f>
        <v>0</v>
      </c>
      <c r="S93" s="205">
        <f>_xlfn.IFNA(INDEX(input_data!$1:$1048576,MATCH($B93,input_data!$C:$C,0),MATCH(S$4,input_data!$1:$1,0)),"")</f>
        <v>0</v>
      </c>
      <c r="T93" s="205">
        <f>_xlfn.IFNA(INDEX(input_data!$1:$1048576,MATCH($B93,input_data!$C:$C,0),MATCH(T$4,input_data!$1:$1,0)),"")</f>
        <v>0</v>
      </c>
      <c r="U93" s="205">
        <f>_xlfn.IFNA(INDEX(input_data!$1:$1048576,MATCH($B93,input_data!$C:$C,0),MATCH(U$4,input_data!$1:$1,0)),"")</f>
        <v>0.44464765367078801</v>
      </c>
      <c r="V93" s="205">
        <f>_xlfn.IFNA(INDEX(input_data!$1:$1048576,MATCH($B93,input_data!$C:$C,0),MATCH(V$4,input_data!$1:$1,0)),"")</f>
        <v>0</v>
      </c>
      <c r="W93" s="205">
        <f>_xlfn.IFNA(INDEX(input_data!$1:$1048576,MATCH($B93,input_data!$C:$C,0),MATCH(W$4,input_data!$1:$1,0)),"")</f>
        <v>1.0981686966629001</v>
      </c>
      <c r="X93" s="221">
        <f>_xlfn.IFNA(INDEX(input_data!$1:$1048576,MATCH($B93,input_data!$C:$C,0),MATCH(X$4,input_data!$1:$1,0)),"")</f>
        <v>81.800221067684404</v>
      </c>
      <c r="Y93" s="129">
        <f t="shared" si="2"/>
        <v>0.10248795814382516</v>
      </c>
      <c r="AA93" s="101"/>
    </row>
    <row r="94" spans="1:27" x14ac:dyDescent="0.35">
      <c r="A94" s="69" t="s">
        <v>755</v>
      </c>
      <c r="B94" s="57" t="s">
        <v>125</v>
      </c>
      <c r="C94" s="57" t="s">
        <v>756</v>
      </c>
      <c r="D94" s="57"/>
      <c r="E94" s="57"/>
      <c r="F94" s="57" t="s">
        <v>757</v>
      </c>
      <c r="G94" s="205">
        <f>_xlfn.IFNA(INDEX(input_data!$1:$1048576,MATCH($B94,input_data!$C:$C,0),MATCH(G$4,input_data!$1:$1,0)),"")</f>
        <v>132.12890854</v>
      </c>
      <c r="H94" s="205">
        <f>_xlfn.IFNA(INDEX(input_data!$1:$1048576,MATCH($B94,input_data!$C:$C,0),MATCH(H$4,input_data!$1:$1,0)),"")</f>
        <v>1.01079785727083</v>
      </c>
      <c r="I94" s="205">
        <f>_xlfn.IFNA(INDEX(input_data!$1:$1048576,MATCH($B94,input_data!$C:$C,0),MATCH(I$4,input_data!$1:$1,0)),"")</f>
        <v>86.716520610000003</v>
      </c>
      <c r="J94" s="205">
        <f>_xlfn.IFNA(INDEX(input_data!$1:$1048576,MATCH($B94,input_data!$C:$C,0),MATCH(J$4,input_data!$1:$1,0)),"")</f>
        <v>3.4785645877777802</v>
      </c>
      <c r="K94" s="205">
        <f>_xlfn.IFNA(INDEX(input_data!$1:$1048576,MATCH($B94,input_data!$C:$C,0),MATCH(K$4,input_data!$1:$1,0)),"")</f>
        <v>0.22382786238881999</v>
      </c>
      <c r="L94" s="205">
        <f>_xlfn.IFNA(INDEX(input_data!$1:$1048576,MATCH($B94,input_data!$C:$C,0),MATCH(L$4,input_data!$1:$1,0)),"")</f>
        <v>0</v>
      </c>
      <c r="M94" s="225">
        <f>_xlfn.IFNA(INDEX(input_data!$1:$1048576,MATCH($B94,input_data!$C:$C,0),MATCH(M$4,input_data!$1:$1,0)),"")</f>
        <v>223.558619457437</v>
      </c>
      <c r="N94" s="205">
        <f>_xlfn.IFNA(INDEX(input_data!$1:$1048576,MATCH($B94,input_data!$C:$C,0),MATCH(N$4,input_data!$1:$1,0)),"")</f>
        <v>97.478399925258799</v>
      </c>
      <c r="O94" s="205">
        <f>_xlfn.IFNA(INDEX(input_data!$1:$1048576,MATCH($B94,input_data!$C:$C,0),MATCH(O$4,input_data!$1:$1,0)),"")</f>
        <v>6.2746115483860097</v>
      </c>
      <c r="P94" s="205">
        <f>_xlfn.IFNA(INDEX(input_data!$1:$1048576,MATCH($B94,input_data!$C:$C,0),MATCH(P$4,input_data!$1:$1,0)),"")</f>
        <v>126.58383104207699</v>
      </c>
      <c r="Q94" s="205">
        <f>_xlfn.IFNA(INDEX(input_data!$1:$1048576,MATCH($B94,input_data!$C:$C,0),MATCH(Q$4,input_data!$1:$1,0)),"")</f>
        <v>16.3096537854397</v>
      </c>
      <c r="R94" s="205">
        <f>_xlfn.IFNA(INDEX(input_data!$1:$1048576,MATCH($B94,input_data!$C:$C,0),MATCH(R$4,input_data!$1:$1,0)),"")</f>
        <v>16.9366290109418</v>
      </c>
      <c r="S94" s="205">
        <f>_xlfn.IFNA(INDEX(input_data!$1:$1048576,MATCH($B94,input_data!$C:$C,0),MATCH(S$4,input_data!$1:$1,0)),"")</f>
        <v>1.0191688300494199</v>
      </c>
      <c r="T94" s="205">
        <f>_xlfn.IFNA(INDEX(input_data!$1:$1048576,MATCH($B94,input_data!$C:$C,0),MATCH(T$4,input_data!$1:$1,0)),"")</f>
        <v>2.4618896319736101</v>
      </c>
      <c r="U94" s="205">
        <f>_xlfn.IFNA(INDEX(input_data!$1:$1048576,MATCH($B94,input_data!$C:$C,0),MATCH(U$4,input_data!$1:$1,0)),"")</f>
        <v>0</v>
      </c>
      <c r="V94" s="205">
        <f>_xlfn.IFNA(INDEX(input_data!$1:$1048576,MATCH($B94,input_data!$C:$C,0),MATCH(V$4,input_data!$1:$1,0)),"")</f>
        <v>0.464402813723299</v>
      </c>
      <c r="W94" s="205">
        <f>_xlfn.IFNA(INDEX(input_data!$1:$1048576,MATCH($B94,input_data!$C:$C,0),MATCH(W$4,input_data!$1:$1,0)),"")</f>
        <v>5.2645205303560996</v>
      </c>
      <c r="X94" s="221">
        <f>_xlfn.IFNA(INDEX(input_data!$1:$1048576,MATCH($B94,input_data!$C:$C,0),MATCH(X$4,input_data!$1:$1,0)),"")</f>
        <v>272.79310711820602</v>
      </c>
      <c r="Y94" s="129">
        <f t="shared" si="2"/>
        <v>0.22023077338846564</v>
      </c>
      <c r="AA94" s="101"/>
    </row>
    <row r="95" spans="1:27" x14ac:dyDescent="0.35">
      <c r="A95" s="69" t="s">
        <v>758</v>
      </c>
      <c r="B95" s="57" t="s">
        <v>127</v>
      </c>
      <c r="C95" s="57" t="s">
        <v>759</v>
      </c>
      <c r="D95" s="57"/>
      <c r="E95" s="57"/>
      <c r="F95" s="57" t="s">
        <v>760</v>
      </c>
      <c r="G95" s="205">
        <f>_xlfn.IFNA(INDEX(input_data!$1:$1048576,MATCH($B95,input_data!$C:$C,0),MATCH(G$4,input_data!$1:$1,0)),"")</f>
        <v>19.426250880000001</v>
      </c>
      <c r="H95" s="205">
        <f>_xlfn.IFNA(INDEX(input_data!$1:$1048576,MATCH($B95,input_data!$C:$C,0),MATCH(H$4,input_data!$1:$1,0)),"")</f>
        <v>0.13836864095833301</v>
      </c>
      <c r="I95" s="205">
        <f>_xlfn.IFNA(INDEX(input_data!$1:$1048576,MATCH($B95,input_data!$C:$C,0),MATCH(I$4,input_data!$1:$1,0)),"")</f>
        <v>34.176215999999997</v>
      </c>
      <c r="J95" s="205">
        <f>_xlfn.IFNA(INDEX(input_data!$1:$1048576,MATCH($B95,input_data!$C:$C,0),MATCH(J$4,input_data!$1:$1,0)),"")</f>
        <v>0</v>
      </c>
      <c r="K95" s="205">
        <f>_xlfn.IFNA(INDEX(input_data!$1:$1048576,MATCH($B95,input_data!$C:$C,0),MATCH(K$4,input_data!$1:$1,0)),"")</f>
        <v>0</v>
      </c>
      <c r="L95" s="205">
        <f>_xlfn.IFNA(INDEX(input_data!$1:$1048576,MATCH($B95,input_data!$C:$C,0),MATCH(L$4,input_data!$1:$1,0)),"")</f>
        <v>9.4019347169111804E-3</v>
      </c>
      <c r="M95" s="225">
        <f>_xlfn.IFNA(INDEX(input_data!$1:$1048576,MATCH($B95,input_data!$C:$C,0),MATCH(M$4,input_data!$1:$1,0)),"")</f>
        <v>53.750237455675197</v>
      </c>
      <c r="N95" s="205">
        <f>_xlfn.IFNA(INDEX(input_data!$1:$1048576,MATCH($B95,input_data!$C:$C,0),MATCH(N$4,input_data!$1:$1,0)),"")</f>
        <v>14.4514214095529</v>
      </c>
      <c r="O95" s="205">
        <f>_xlfn.IFNA(INDEX(input_data!$1:$1048576,MATCH($B95,input_data!$C:$C,0),MATCH(O$4,input_data!$1:$1,0)),"")</f>
        <v>0.85893481711931996</v>
      </c>
      <c r="P95" s="205">
        <f>_xlfn.IFNA(INDEX(input_data!$1:$1048576,MATCH($B95,input_data!$C:$C,0),MATCH(P$4,input_data!$1:$1,0)),"")</f>
        <v>44.200007925388299</v>
      </c>
      <c r="Q95" s="205">
        <f>_xlfn.IFNA(INDEX(input_data!$1:$1048576,MATCH($B95,input_data!$C:$C,0),MATCH(Q$4,input_data!$1:$1,0)),"")</f>
        <v>0</v>
      </c>
      <c r="R95" s="205">
        <f>_xlfn.IFNA(INDEX(input_data!$1:$1048576,MATCH($B95,input_data!$C:$C,0),MATCH(R$4,input_data!$1:$1,0)),"")</f>
        <v>0</v>
      </c>
      <c r="S95" s="205">
        <f>_xlfn.IFNA(INDEX(input_data!$1:$1048576,MATCH($B95,input_data!$C:$C,0),MATCH(S$4,input_data!$1:$1,0)),"")</f>
        <v>0</v>
      </c>
      <c r="T95" s="205">
        <f>_xlfn.IFNA(INDEX(input_data!$1:$1048576,MATCH($B95,input_data!$C:$C,0),MATCH(T$4,input_data!$1:$1,0)),"")</f>
        <v>0</v>
      </c>
      <c r="U95" s="205">
        <f>_xlfn.IFNA(INDEX(input_data!$1:$1048576,MATCH($B95,input_data!$C:$C,0),MATCH(U$4,input_data!$1:$1,0)),"")</f>
        <v>5.1558996834674201E-2</v>
      </c>
      <c r="V95" s="205">
        <f>_xlfn.IFNA(INDEX(input_data!$1:$1048576,MATCH($B95,input_data!$C:$C,0),MATCH(V$4,input_data!$1:$1,0)),"")</f>
        <v>0</v>
      </c>
      <c r="W95" s="205">
        <f>_xlfn.IFNA(INDEX(input_data!$1:$1048576,MATCH($B95,input_data!$C:$C,0),MATCH(W$4,input_data!$1:$1,0)),"")</f>
        <v>0.72066296724003498</v>
      </c>
      <c r="X95" s="221">
        <f>_xlfn.IFNA(INDEX(input_data!$1:$1048576,MATCH($B95,input_data!$C:$C,0),MATCH(X$4,input_data!$1:$1,0)),"")</f>
        <v>60.282586116135199</v>
      </c>
      <c r="Y95" s="129">
        <f t="shared" si="2"/>
        <v>0.1215315312020131</v>
      </c>
      <c r="AA95" s="101"/>
    </row>
    <row r="96" spans="1:27" x14ac:dyDescent="0.35">
      <c r="A96" s="69" t="s">
        <v>764</v>
      </c>
      <c r="B96" s="57" t="s">
        <v>128</v>
      </c>
      <c r="C96" s="57" t="s">
        <v>765</v>
      </c>
      <c r="D96" s="57"/>
      <c r="E96" s="57"/>
      <c r="F96" s="57" t="s">
        <v>766</v>
      </c>
      <c r="G96" s="205">
        <f>_xlfn.IFNA(INDEX(input_data!$1:$1048576,MATCH($B96,input_data!$C:$C,0),MATCH(G$4,input_data!$1:$1,0)),"")</f>
        <v>6.0298584399999999</v>
      </c>
      <c r="H96" s="205">
        <f>_xlfn.IFNA(INDEX(input_data!$1:$1048576,MATCH($B96,input_data!$C:$C,0),MATCH(H$4,input_data!$1:$1,0)),"")</f>
        <v>4.9040043499999998E-2</v>
      </c>
      <c r="I96" s="205">
        <f>_xlfn.IFNA(INDEX(input_data!$1:$1048576,MATCH($B96,input_data!$C:$C,0),MATCH(I$4,input_data!$1:$1,0)),"")</f>
        <v>5.946514713</v>
      </c>
      <c r="J96" s="205">
        <f>_xlfn.IFNA(INDEX(input_data!$1:$1048576,MATCH($B96,input_data!$C:$C,0),MATCH(J$4,input_data!$1:$1,0)),"")</f>
        <v>1.57057766666667</v>
      </c>
      <c r="K96" s="205">
        <f>_xlfn.IFNA(INDEX(input_data!$1:$1048576,MATCH($B96,input_data!$C:$C,0),MATCH(K$4,input_data!$1:$1,0)),"")</f>
        <v>1.07966154255604E-2</v>
      </c>
      <c r="L96" s="205">
        <f>_xlfn.IFNA(INDEX(input_data!$1:$1048576,MATCH($B96,input_data!$C:$C,0),MATCH(L$4,input_data!$1:$1,0)),"")</f>
        <v>0</v>
      </c>
      <c r="M96" s="225">
        <f>_xlfn.IFNA(INDEX(input_data!$1:$1048576,MATCH($B96,input_data!$C:$C,0),MATCH(M$4,input_data!$1:$1,0)),"")</f>
        <v>13.606787478592199</v>
      </c>
      <c r="N96" s="205">
        <f>_xlfn.IFNA(INDEX(input_data!$1:$1048576,MATCH($B96,input_data!$C:$C,0),MATCH(N$4,input_data!$1:$1,0)),"")</f>
        <v>3.7651297806988699</v>
      </c>
      <c r="O96" s="205">
        <f>_xlfn.IFNA(INDEX(input_data!$1:$1048576,MATCH($B96,input_data!$C:$C,0),MATCH(O$4,input_data!$1:$1,0)),"")</f>
        <v>0.30442013795162098</v>
      </c>
      <c r="P96" s="205">
        <f>_xlfn.IFNA(INDEX(input_data!$1:$1048576,MATCH($B96,input_data!$C:$C,0),MATCH(P$4,input_data!$1:$1,0)),"")</f>
        <v>7.9773186121643498</v>
      </c>
      <c r="Q96" s="205">
        <f>_xlfn.IFNA(INDEX(input_data!$1:$1048576,MATCH($B96,input_data!$C:$C,0),MATCH(Q$4,input_data!$1:$1,0)),"")</f>
        <v>0</v>
      </c>
      <c r="R96" s="205">
        <f>_xlfn.IFNA(INDEX(input_data!$1:$1048576,MATCH($B96,input_data!$C:$C,0),MATCH(R$4,input_data!$1:$1,0)),"")</f>
        <v>0</v>
      </c>
      <c r="S96" s="205">
        <f>_xlfn.IFNA(INDEX(input_data!$1:$1048576,MATCH($B96,input_data!$C:$C,0),MATCH(S$4,input_data!$1:$1,0)),"")</f>
        <v>0</v>
      </c>
      <c r="T96" s="205">
        <f>_xlfn.IFNA(INDEX(input_data!$1:$1048576,MATCH($B96,input_data!$C:$C,0),MATCH(T$4,input_data!$1:$1,0)),"")</f>
        <v>1.22883311658102</v>
      </c>
      <c r="U96" s="205">
        <f>_xlfn.IFNA(INDEX(input_data!$1:$1048576,MATCH($B96,input_data!$C:$C,0),MATCH(U$4,input_data!$1:$1,0)),"")</f>
        <v>0</v>
      </c>
      <c r="V96" s="205">
        <f>_xlfn.IFNA(INDEX(input_data!$1:$1048576,MATCH($B96,input_data!$C:$C,0),MATCH(V$4,input_data!$1:$1,0)),"")</f>
        <v>0.16619667963072801</v>
      </c>
      <c r="W96" s="205">
        <f>_xlfn.IFNA(INDEX(input_data!$1:$1048576,MATCH($B96,input_data!$C:$C,0),MATCH(W$4,input_data!$1:$1,0)),"")</f>
        <v>0.25541440615684302</v>
      </c>
      <c r="X96" s="221">
        <f>_xlfn.IFNA(INDEX(input_data!$1:$1048576,MATCH($B96,input_data!$C:$C,0),MATCH(X$4,input_data!$1:$1,0)),"")</f>
        <v>13.6973127331834</v>
      </c>
      <c r="Y96" s="129">
        <f t="shared" si="2"/>
        <v>6.652948371070444E-3</v>
      </c>
      <c r="AA96" s="101"/>
    </row>
    <row r="97" spans="1:27" x14ac:dyDescent="0.35">
      <c r="A97" s="69" t="s">
        <v>767</v>
      </c>
      <c r="B97" s="57" t="s">
        <v>129</v>
      </c>
      <c r="C97" s="57" t="s">
        <v>768</v>
      </c>
      <c r="D97" s="57"/>
      <c r="E97" s="57"/>
      <c r="F97" s="57" t="s">
        <v>769</v>
      </c>
      <c r="G97" s="205">
        <f>_xlfn.IFNA(INDEX(input_data!$1:$1048576,MATCH($B97,input_data!$C:$C,0),MATCH(G$4,input_data!$1:$1,0)),"")</f>
        <v>122.17317107</v>
      </c>
      <c r="H97" s="205">
        <f>_xlfn.IFNA(INDEX(input_data!$1:$1048576,MATCH($B97,input_data!$C:$C,0),MATCH(H$4,input_data!$1:$1,0)),"")</f>
        <v>0.91165926424999999</v>
      </c>
      <c r="I97" s="205">
        <f>_xlfn.IFNA(INDEX(input_data!$1:$1048576,MATCH($B97,input_data!$C:$C,0),MATCH(I$4,input_data!$1:$1,0)),"")</f>
        <v>96.670603444999998</v>
      </c>
      <c r="J97" s="205">
        <f>_xlfn.IFNA(INDEX(input_data!$1:$1048576,MATCH($B97,input_data!$C:$C,0),MATCH(J$4,input_data!$1:$1,0)),"")</f>
        <v>4.0984637188888904</v>
      </c>
      <c r="K97" s="205">
        <f>_xlfn.IFNA(INDEX(input_data!$1:$1048576,MATCH($B97,input_data!$C:$C,0),MATCH(K$4,input_data!$1:$1,0)),"")</f>
        <v>0.20222411434701701</v>
      </c>
      <c r="L97" s="205">
        <f>_xlfn.IFNA(INDEX(input_data!$1:$1048576,MATCH($B97,input_data!$C:$C,0),MATCH(L$4,input_data!$1:$1,0)),"")</f>
        <v>0</v>
      </c>
      <c r="M97" s="225">
        <f>_xlfn.IFNA(INDEX(input_data!$1:$1048576,MATCH($B97,input_data!$C:$C,0),MATCH(M$4,input_data!$1:$1,0)),"")</f>
        <v>224.05612161248601</v>
      </c>
      <c r="N97" s="205">
        <f>_xlfn.IFNA(INDEX(input_data!$1:$1048576,MATCH($B97,input_data!$C:$C,0),MATCH(N$4,input_data!$1:$1,0)),"")</f>
        <v>87.339003033040498</v>
      </c>
      <c r="O97" s="205">
        <f>_xlfn.IFNA(INDEX(input_data!$1:$1048576,MATCH($B97,input_data!$C:$C,0),MATCH(O$4,input_data!$1:$1,0)),"")</f>
        <v>5.6592005076873102</v>
      </c>
      <c r="P97" s="205">
        <f>_xlfn.IFNA(INDEX(input_data!$1:$1048576,MATCH($B97,input_data!$C:$C,0),MATCH(P$4,input_data!$1:$1,0)),"")</f>
        <v>138.001008019951</v>
      </c>
      <c r="Q97" s="205">
        <f>_xlfn.IFNA(INDEX(input_data!$1:$1048576,MATCH($B97,input_data!$C:$C,0),MATCH(Q$4,input_data!$1:$1,0)),"")</f>
        <v>16.626961151997001</v>
      </c>
      <c r="R97" s="205">
        <f>_xlfn.IFNA(INDEX(input_data!$1:$1048576,MATCH($B97,input_data!$C:$C,0),MATCH(R$4,input_data!$1:$1,0)),"")</f>
        <v>17.175634298683399</v>
      </c>
      <c r="S97" s="205">
        <f>_xlfn.IFNA(INDEX(input_data!$1:$1048576,MATCH($B97,input_data!$C:$C,0),MATCH(S$4,input_data!$1:$1,0)),"")</f>
        <v>1.0540938466262699</v>
      </c>
      <c r="T97" s="205">
        <f>_xlfn.IFNA(INDEX(input_data!$1:$1048576,MATCH($B97,input_data!$C:$C,0),MATCH(T$4,input_data!$1:$1,0)),"")</f>
        <v>0.47860815692400599</v>
      </c>
      <c r="U97" s="205">
        <f>_xlfn.IFNA(INDEX(input_data!$1:$1048576,MATCH($B97,input_data!$C:$C,0),MATCH(U$4,input_data!$1:$1,0)),"")</f>
        <v>0</v>
      </c>
      <c r="V97" s="205">
        <f>_xlfn.IFNA(INDEX(input_data!$1:$1048576,MATCH($B97,input_data!$C:$C,0),MATCH(V$4,input_data!$1:$1,0)),"")</f>
        <v>0.41281975130398701</v>
      </c>
      <c r="W97" s="205">
        <f>_xlfn.IFNA(INDEX(input_data!$1:$1048576,MATCH($B97,input_data!$C:$C,0),MATCH(W$4,input_data!$1:$1,0)),"")</f>
        <v>4.7481787223877703</v>
      </c>
      <c r="X97" s="221">
        <f>_xlfn.IFNA(INDEX(input_data!$1:$1048576,MATCH($B97,input_data!$C:$C,0),MATCH(X$4,input_data!$1:$1,0)),"")</f>
        <v>271.49550748860202</v>
      </c>
      <c r="Y97" s="129">
        <f t="shared" si="2"/>
        <v>0.21172992522902057</v>
      </c>
      <c r="AA97" s="101"/>
    </row>
    <row r="98" spans="1:27" x14ac:dyDescent="0.35">
      <c r="A98" s="69" t="s">
        <v>770</v>
      </c>
      <c r="B98" s="57" t="s">
        <v>130</v>
      </c>
      <c r="C98" s="57" t="s">
        <v>771</v>
      </c>
      <c r="D98" s="57"/>
      <c r="E98" s="57"/>
      <c r="F98" s="57" t="s">
        <v>772</v>
      </c>
      <c r="G98" s="205">
        <f>_xlfn.IFNA(INDEX(input_data!$1:$1048576,MATCH($B98,input_data!$C:$C,0),MATCH(G$4,input_data!$1:$1,0)),"")</f>
        <v>219.22480182000001</v>
      </c>
      <c r="H98" s="205">
        <f>_xlfn.IFNA(INDEX(input_data!$1:$1048576,MATCH($B98,input_data!$C:$C,0),MATCH(H$4,input_data!$1:$1,0)),"")</f>
        <v>1.6849731244791699</v>
      </c>
      <c r="I98" s="205">
        <f>_xlfn.IFNA(INDEX(input_data!$1:$1048576,MATCH($B98,input_data!$C:$C,0),MATCH(I$4,input_data!$1:$1,0)),"")</f>
        <v>174.13337366100001</v>
      </c>
      <c r="J98" s="205">
        <f>_xlfn.IFNA(INDEX(input_data!$1:$1048576,MATCH($B98,input_data!$C:$C,0),MATCH(J$4,input_data!$1:$1,0)),"")</f>
        <v>8.3227801244444404</v>
      </c>
      <c r="K98" s="205">
        <f>_xlfn.IFNA(INDEX(input_data!$1:$1048576,MATCH($B98,input_data!$C:$C,0),MATCH(K$4,input_data!$1:$1,0)),"")</f>
        <v>0.37366659022542198</v>
      </c>
      <c r="L98" s="205">
        <f>_xlfn.IFNA(INDEX(input_data!$1:$1048576,MATCH($B98,input_data!$C:$C,0),MATCH(L$4,input_data!$1:$1,0)),"")</f>
        <v>0</v>
      </c>
      <c r="M98" s="225">
        <f>_xlfn.IFNA(INDEX(input_data!$1:$1048576,MATCH($B98,input_data!$C:$C,0),MATCH(M$4,input_data!$1:$1,0)),"")</f>
        <v>403.73959532014902</v>
      </c>
      <c r="N98" s="205">
        <f>_xlfn.IFNA(INDEX(input_data!$1:$1048576,MATCH($B98,input_data!$C:$C,0),MATCH(N$4,input_data!$1:$1,0)),"")</f>
        <v>156.40174625765201</v>
      </c>
      <c r="O98" s="205">
        <f>_xlfn.IFNA(INDEX(input_data!$1:$1048576,MATCH($B98,input_data!$C:$C,0),MATCH(O$4,input_data!$1:$1,0)),"")</f>
        <v>10.459610444221701</v>
      </c>
      <c r="P98" s="205">
        <f>_xlfn.IFNA(INDEX(input_data!$1:$1048576,MATCH($B98,input_data!$C:$C,0),MATCH(P$4,input_data!$1:$1,0)),"")</f>
        <v>256.08609347812398</v>
      </c>
      <c r="Q98" s="205">
        <f>_xlfn.IFNA(INDEX(input_data!$1:$1048576,MATCH($B98,input_data!$C:$C,0),MATCH(Q$4,input_data!$1:$1,0)),"")</f>
        <v>30.8654715312246</v>
      </c>
      <c r="R98" s="205">
        <f>_xlfn.IFNA(INDEX(input_data!$1:$1048576,MATCH($B98,input_data!$C:$C,0),MATCH(R$4,input_data!$1:$1,0)),"")</f>
        <v>30.9550823414008</v>
      </c>
      <c r="S98" s="205">
        <f>_xlfn.IFNA(INDEX(input_data!$1:$1048576,MATCH($B98,input_data!$C:$C,0),MATCH(S$4,input_data!$1:$1,0)),"")</f>
        <v>1.9051035347851799</v>
      </c>
      <c r="T98" s="205">
        <f>_xlfn.IFNA(INDEX(input_data!$1:$1048576,MATCH($B98,input_data!$C:$C,0),MATCH(T$4,input_data!$1:$1,0)),"")</f>
        <v>4.0824777960876402</v>
      </c>
      <c r="U98" s="205">
        <f>_xlfn.IFNA(INDEX(input_data!$1:$1048576,MATCH($B98,input_data!$C:$C,0),MATCH(U$4,input_data!$1:$1,0)),"")</f>
        <v>0</v>
      </c>
      <c r="V98" s="205">
        <f>_xlfn.IFNA(INDEX(input_data!$1:$1048576,MATCH($B98,input_data!$C:$C,0),MATCH(V$4,input_data!$1:$1,0)),"")</f>
        <v>0.78671175037302399</v>
      </c>
      <c r="W98" s="205">
        <f>_xlfn.IFNA(INDEX(input_data!$1:$1048576,MATCH($B98,input_data!$C:$C,0),MATCH(W$4,input_data!$1:$1,0)),"")</f>
        <v>8.7758155362656396</v>
      </c>
      <c r="X98" s="221">
        <f>_xlfn.IFNA(INDEX(input_data!$1:$1048576,MATCH($B98,input_data!$C:$C,0),MATCH(X$4,input_data!$1:$1,0)),"")</f>
        <v>500.31811267013398</v>
      </c>
      <c r="Y98" s="129">
        <f t="shared" si="2"/>
        <v>0.23920992260717489</v>
      </c>
      <c r="AA98" s="101"/>
    </row>
    <row r="99" spans="1:27" x14ac:dyDescent="0.35">
      <c r="A99" s="69" t="s">
        <v>773</v>
      </c>
      <c r="B99" s="57" t="s">
        <v>131</v>
      </c>
      <c r="C99" s="57" t="s">
        <v>774</v>
      </c>
      <c r="D99" s="57"/>
      <c r="E99" s="57"/>
      <c r="F99" s="57" t="s">
        <v>775</v>
      </c>
      <c r="G99" s="205">
        <f>_xlfn.IFNA(INDEX(input_data!$1:$1048576,MATCH($B99,input_data!$C:$C,0),MATCH(G$4,input_data!$1:$1,0)),"")</f>
        <v>13.28281043</v>
      </c>
      <c r="H99" s="205">
        <f>_xlfn.IFNA(INDEX(input_data!$1:$1048576,MATCH($B99,input_data!$C:$C,0),MATCH(H$4,input_data!$1:$1,0)),"")</f>
        <v>9.42804627916667E-2</v>
      </c>
      <c r="I99" s="205">
        <f>_xlfn.IFNA(INDEX(input_data!$1:$1048576,MATCH($B99,input_data!$C:$C,0),MATCH(I$4,input_data!$1:$1,0)),"")</f>
        <v>15.183344052000001</v>
      </c>
      <c r="J99" s="205">
        <f>_xlfn.IFNA(INDEX(input_data!$1:$1048576,MATCH($B99,input_data!$C:$C,0),MATCH(J$4,input_data!$1:$1,0)),"")</f>
        <v>0</v>
      </c>
      <c r="K99" s="205">
        <f>_xlfn.IFNA(INDEX(input_data!$1:$1048576,MATCH($B99,input_data!$C:$C,0),MATCH(K$4,input_data!$1:$1,0)),"")</f>
        <v>0</v>
      </c>
      <c r="L99" s="205">
        <f>_xlfn.IFNA(INDEX(input_data!$1:$1048576,MATCH($B99,input_data!$C:$C,0),MATCH(L$4,input_data!$1:$1,0)),"")</f>
        <v>0</v>
      </c>
      <c r="M99" s="225">
        <f>_xlfn.IFNA(INDEX(input_data!$1:$1048576,MATCH($B99,input_data!$C:$C,0),MATCH(M$4,input_data!$1:$1,0)),"")</f>
        <v>28.560434944791702</v>
      </c>
      <c r="N99" s="205">
        <f>_xlfn.IFNA(INDEX(input_data!$1:$1048576,MATCH($B99,input_data!$C:$C,0),MATCH(N$4,input_data!$1:$1,0)),"")</f>
        <v>10.7290044234396</v>
      </c>
      <c r="O99" s="205">
        <f>_xlfn.IFNA(INDEX(input_data!$1:$1048576,MATCH($B99,input_data!$C:$C,0),MATCH(O$4,input_data!$1:$1,0)),"")</f>
        <v>0.58525379337253502</v>
      </c>
      <c r="P99" s="205">
        <f>_xlfn.IFNA(INDEX(input_data!$1:$1048576,MATCH($B99,input_data!$C:$C,0),MATCH(P$4,input_data!$1:$1,0)),"")</f>
        <v>19.419936352526602</v>
      </c>
      <c r="Q99" s="205">
        <f>_xlfn.IFNA(INDEX(input_data!$1:$1048576,MATCH($B99,input_data!$C:$C,0),MATCH(Q$4,input_data!$1:$1,0)),"")</f>
        <v>0</v>
      </c>
      <c r="R99" s="205">
        <f>_xlfn.IFNA(INDEX(input_data!$1:$1048576,MATCH($B99,input_data!$C:$C,0),MATCH(R$4,input_data!$1:$1,0)),"")</f>
        <v>0</v>
      </c>
      <c r="S99" s="205">
        <f>_xlfn.IFNA(INDEX(input_data!$1:$1048576,MATCH($B99,input_data!$C:$C,0),MATCH(S$4,input_data!$1:$1,0)),"")</f>
        <v>0</v>
      </c>
      <c r="T99" s="205">
        <f>_xlfn.IFNA(INDEX(input_data!$1:$1048576,MATCH($B99,input_data!$C:$C,0),MATCH(T$4,input_data!$1:$1,0)),"")</f>
        <v>0</v>
      </c>
      <c r="U99" s="205">
        <f>_xlfn.IFNA(INDEX(input_data!$1:$1048576,MATCH($B99,input_data!$C:$C,0),MATCH(U$4,input_data!$1:$1,0)),"")</f>
        <v>0</v>
      </c>
      <c r="V99" s="205">
        <f>_xlfn.IFNA(INDEX(input_data!$1:$1048576,MATCH($B99,input_data!$C:$C,0),MATCH(V$4,input_data!$1:$1,0)),"")</f>
        <v>0</v>
      </c>
      <c r="W99" s="205">
        <f>_xlfn.IFNA(INDEX(input_data!$1:$1048576,MATCH($B99,input_data!$C:$C,0),MATCH(W$4,input_data!$1:$1,0)),"")</f>
        <v>0.49103927234295303</v>
      </c>
      <c r="X99" s="221">
        <f>_xlfn.IFNA(INDEX(input_data!$1:$1048576,MATCH($B99,input_data!$C:$C,0),MATCH(X$4,input_data!$1:$1,0)),"")</f>
        <v>31.2252338416817</v>
      </c>
      <c r="Y99" s="129">
        <f t="shared" si="2"/>
        <v>9.3303862565158546E-2</v>
      </c>
      <c r="AA99" s="101"/>
    </row>
    <row r="100" spans="1:27" x14ac:dyDescent="0.35">
      <c r="A100" s="69" t="s">
        <v>776</v>
      </c>
      <c r="B100" s="57" t="s">
        <v>132</v>
      </c>
      <c r="C100" s="57" t="s">
        <v>777</v>
      </c>
      <c r="D100" s="57"/>
      <c r="E100" s="57"/>
      <c r="F100" s="57" t="s">
        <v>778</v>
      </c>
      <c r="G100" s="205">
        <f>_xlfn.IFNA(INDEX(input_data!$1:$1048576,MATCH($B100,input_data!$C:$C,0),MATCH(G$4,input_data!$1:$1,0)),"")</f>
        <v>135.14275226000001</v>
      </c>
      <c r="H100" s="205">
        <f>_xlfn.IFNA(INDEX(input_data!$1:$1048576,MATCH($B100,input_data!$C:$C,0),MATCH(H$4,input_data!$1:$1,0)),"")</f>
        <v>1.02057098572917</v>
      </c>
      <c r="I100" s="205">
        <f>_xlfn.IFNA(INDEX(input_data!$1:$1048576,MATCH($B100,input_data!$C:$C,0),MATCH(I$4,input_data!$1:$1,0)),"")</f>
        <v>110.864332287</v>
      </c>
      <c r="J100" s="205">
        <f>_xlfn.IFNA(INDEX(input_data!$1:$1048576,MATCH($B100,input_data!$C:$C,0),MATCH(J$4,input_data!$1:$1,0)),"")</f>
        <v>8.8193188011111108</v>
      </c>
      <c r="K100" s="205">
        <f>_xlfn.IFNA(INDEX(input_data!$1:$1048576,MATCH($B100,input_data!$C:$C,0),MATCH(K$4,input_data!$1:$1,0)),"")</f>
        <v>0.22637353744611</v>
      </c>
      <c r="L100" s="205">
        <f>_xlfn.IFNA(INDEX(input_data!$1:$1048576,MATCH($B100,input_data!$C:$C,0),MATCH(L$4,input_data!$1:$1,0)),"")</f>
        <v>0</v>
      </c>
      <c r="M100" s="225">
        <f>_xlfn.IFNA(INDEX(input_data!$1:$1048576,MATCH($B100,input_data!$C:$C,0),MATCH(M$4,input_data!$1:$1,0)),"")</f>
        <v>256.07334787128599</v>
      </c>
      <c r="N100" s="205">
        <f>_xlfn.IFNA(INDEX(input_data!$1:$1048576,MATCH($B100,input_data!$C:$C,0),MATCH(N$4,input_data!$1:$1,0)),"")</f>
        <v>95.190794929702804</v>
      </c>
      <c r="O100" s="205">
        <f>_xlfn.IFNA(INDEX(input_data!$1:$1048576,MATCH($B100,input_data!$C:$C,0),MATCH(O$4,input_data!$1:$1,0)),"")</f>
        <v>6.3352790540254</v>
      </c>
      <c r="P100" s="205">
        <f>_xlfn.IFNA(INDEX(input_data!$1:$1048576,MATCH($B100,input_data!$C:$C,0),MATCH(P$4,input_data!$1:$1,0)),"")</f>
        <v>159.04503712322699</v>
      </c>
      <c r="Q100" s="205">
        <f>_xlfn.IFNA(INDEX(input_data!$1:$1048576,MATCH($B100,input_data!$C:$C,0),MATCH(Q$4,input_data!$1:$1,0)),"")</f>
        <v>12.6789690099447</v>
      </c>
      <c r="R100" s="205">
        <f>_xlfn.IFNA(INDEX(input_data!$1:$1048576,MATCH($B100,input_data!$C:$C,0),MATCH(R$4,input_data!$1:$1,0)),"")</f>
        <v>14.004702830331601</v>
      </c>
      <c r="S100" s="205">
        <f>_xlfn.IFNA(INDEX(input_data!$1:$1048576,MATCH($B100,input_data!$C:$C,0),MATCH(S$4,input_data!$1:$1,0)),"")</f>
        <v>0.95685867740407704</v>
      </c>
      <c r="T100" s="205">
        <f>_xlfn.IFNA(INDEX(input_data!$1:$1048576,MATCH($B100,input_data!$C:$C,0),MATCH(T$4,input_data!$1:$1,0)),"")</f>
        <v>4.4916431754270603</v>
      </c>
      <c r="U100" s="205">
        <f>_xlfn.IFNA(INDEX(input_data!$1:$1048576,MATCH($B100,input_data!$C:$C,0),MATCH(U$4,input_data!$1:$1,0)),"")</f>
        <v>0</v>
      </c>
      <c r="V100" s="205">
        <f>_xlfn.IFNA(INDEX(input_data!$1:$1048576,MATCH($B100,input_data!$C:$C,0),MATCH(V$4,input_data!$1:$1,0)),"")</f>
        <v>0.76324989112460595</v>
      </c>
      <c r="W100" s="205">
        <f>_xlfn.IFNA(INDEX(input_data!$1:$1048576,MATCH($B100,input_data!$C:$C,0),MATCH(W$4,input_data!$1:$1,0)),"")</f>
        <v>5.31542172261</v>
      </c>
      <c r="X100" s="221">
        <f>_xlfn.IFNA(INDEX(input_data!$1:$1048576,MATCH($B100,input_data!$C:$C,0),MATCH(X$4,input_data!$1:$1,0)),"")</f>
        <v>298.78195641379699</v>
      </c>
      <c r="Y100" s="129">
        <f t="shared" si="2"/>
        <v>0.16678271634882624</v>
      </c>
      <c r="AA100" s="101"/>
    </row>
    <row r="101" spans="1:27" x14ac:dyDescent="0.35">
      <c r="A101" s="69" t="s">
        <v>779</v>
      </c>
      <c r="B101" s="57" t="s">
        <v>133</v>
      </c>
      <c r="C101" s="57" t="s">
        <v>780</v>
      </c>
      <c r="D101" s="57"/>
      <c r="E101" s="57"/>
      <c r="F101" s="57" t="s">
        <v>781</v>
      </c>
      <c r="G101" s="205">
        <f>_xlfn.IFNA(INDEX(input_data!$1:$1048576,MATCH($B101,input_data!$C:$C,0),MATCH(G$4,input_data!$1:$1,0)),"")</f>
        <v>3.99537114</v>
      </c>
      <c r="H101" s="205">
        <f>_xlfn.IFNA(INDEX(input_data!$1:$1048576,MATCH($B101,input_data!$C:$C,0),MATCH(H$4,input_data!$1:$1,0)),"")</f>
        <v>3.2641617604166701E-2</v>
      </c>
      <c r="I101" s="205">
        <f>_xlfn.IFNA(INDEX(input_data!$1:$1048576,MATCH($B101,input_data!$C:$C,0),MATCH(I$4,input_data!$1:$1,0)),"")</f>
        <v>4.0173028200000003</v>
      </c>
      <c r="J101" s="205">
        <f>_xlfn.IFNA(INDEX(input_data!$1:$1048576,MATCH($B101,input_data!$C:$C,0),MATCH(J$4,input_data!$1:$1,0)),"")</f>
        <v>1.75055205511111</v>
      </c>
      <c r="K101" s="205">
        <f>_xlfn.IFNA(INDEX(input_data!$1:$1048576,MATCH($B101,input_data!$C:$C,0),MATCH(K$4,input_data!$1:$1,0)),"")</f>
        <v>7.21207916353291E-3</v>
      </c>
      <c r="L101" s="205">
        <f>_xlfn.IFNA(INDEX(input_data!$1:$1048576,MATCH($B101,input_data!$C:$C,0),MATCH(L$4,input_data!$1:$1,0)),"")</f>
        <v>3.0924550808527601E-2</v>
      </c>
      <c r="M101" s="225">
        <f>_xlfn.IFNA(INDEX(input_data!$1:$1048576,MATCH($B101,input_data!$C:$C,0),MATCH(M$4,input_data!$1:$1,0)),"")</f>
        <v>9.8340042626873405</v>
      </c>
      <c r="N101" s="205">
        <f>_xlfn.IFNA(INDEX(input_data!$1:$1048576,MATCH($B101,input_data!$C:$C,0),MATCH(N$4,input_data!$1:$1,0)),"")</f>
        <v>2.4786803794181398</v>
      </c>
      <c r="O101" s="205">
        <f>_xlfn.IFNA(INDEX(input_data!$1:$1048576,MATCH($B101,input_data!$C:$C,0),MATCH(O$4,input_data!$1:$1,0)),"")</f>
        <v>0.20262554926937601</v>
      </c>
      <c r="P101" s="205">
        <f>_xlfn.IFNA(INDEX(input_data!$1:$1048576,MATCH($B101,input_data!$C:$C,0),MATCH(P$4,input_data!$1:$1,0)),"")</f>
        <v>4.4405574339680696</v>
      </c>
      <c r="Q101" s="205">
        <f>_xlfn.IFNA(INDEX(input_data!$1:$1048576,MATCH($B101,input_data!$C:$C,0),MATCH(Q$4,input_data!$1:$1,0)),"")</f>
        <v>0</v>
      </c>
      <c r="R101" s="205">
        <f>_xlfn.IFNA(INDEX(input_data!$1:$1048576,MATCH($B101,input_data!$C:$C,0),MATCH(R$4,input_data!$1:$1,0)),"")</f>
        <v>0</v>
      </c>
      <c r="S101" s="205">
        <f>_xlfn.IFNA(INDEX(input_data!$1:$1048576,MATCH($B101,input_data!$C:$C,0),MATCH(S$4,input_data!$1:$1,0)),"")</f>
        <v>0</v>
      </c>
      <c r="T101" s="205">
        <f>_xlfn.IFNA(INDEX(input_data!$1:$1048576,MATCH($B101,input_data!$C:$C,0),MATCH(T$4,input_data!$1:$1,0)),"")</f>
        <v>1.1126235503287401</v>
      </c>
      <c r="U101" s="205">
        <f>_xlfn.IFNA(INDEX(input_data!$1:$1048576,MATCH($B101,input_data!$C:$C,0),MATCH(U$4,input_data!$1:$1,0)),"")</f>
        <v>0.169586246369345</v>
      </c>
      <c r="V101" s="205">
        <f>_xlfn.IFNA(INDEX(input_data!$1:$1048576,MATCH($B101,input_data!$C:$C,0),MATCH(V$4,input_data!$1:$1,0)),"")</f>
        <v>0.110622423744765</v>
      </c>
      <c r="W101" s="205">
        <f>_xlfn.IFNA(INDEX(input_data!$1:$1048576,MATCH($B101,input_data!$C:$C,0),MATCH(W$4,input_data!$1:$1,0)),"")</f>
        <v>0.17000677848527701</v>
      </c>
      <c r="X101" s="221">
        <f>_xlfn.IFNA(INDEX(input_data!$1:$1048576,MATCH($B101,input_data!$C:$C,0),MATCH(X$4,input_data!$1:$1,0)),"")</f>
        <v>8.6847023615837102</v>
      </c>
      <c r="Y101" s="129">
        <f t="shared" si="2"/>
        <v>-0.11687018536938887</v>
      </c>
      <c r="AA101" s="101"/>
    </row>
    <row r="102" spans="1:27" x14ac:dyDescent="0.35">
      <c r="A102" s="69" t="s">
        <v>782</v>
      </c>
      <c r="B102" s="57" t="s">
        <v>134</v>
      </c>
      <c r="C102" s="57" t="s">
        <v>783</v>
      </c>
      <c r="D102" s="57"/>
      <c r="E102" s="57"/>
      <c r="F102" s="57" t="s">
        <v>784</v>
      </c>
      <c r="G102" s="205">
        <f>_xlfn.IFNA(INDEX(input_data!$1:$1048576,MATCH($B102,input_data!$C:$C,0),MATCH(G$4,input_data!$1:$1,0)),"")</f>
        <v>4.4679753800000004</v>
      </c>
      <c r="H102" s="205">
        <f>_xlfn.IFNA(INDEX(input_data!$1:$1048576,MATCH($B102,input_data!$C:$C,0),MATCH(H$4,input_data!$1:$1,0)),"")</f>
        <v>3.53049230625E-2</v>
      </c>
      <c r="I102" s="205">
        <f>_xlfn.IFNA(INDEX(input_data!$1:$1048576,MATCH($B102,input_data!$C:$C,0),MATCH(I$4,input_data!$1:$1,0)),"")</f>
        <v>6.7330700639999996</v>
      </c>
      <c r="J102" s="205">
        <f>_xlfn.IFNA(INDEX(input_data!$1:$1048576,MATCH($B102,input_data!$C:$C,0),MATCH(J$4,input_data!$1:$1,0)),"")</f>
        <v>3.0152198373333299</v>
      </c>
      <c r="K102" s="205">
        <f>_xlfn.IFNA(INDEX(input_data!$1:$1048576,MATCH($B102,input_data!$C:$C,0),MATCH(K$4,input_data!$1:$1,0)),"")</f>
        <v>7.8922935533626195E-3</v>
      </c>
      <c r="L102" s="205">
        <f>_xlfn.IFNA(INDEX(input_data!$1:$1048576,MATCH($B102,input_data!$C:$C,0),MATCH(L$4,input_data!$1:$1,0)),"")</f>
        <v>4.3168767944060098E-2</v>
      </c>
      <c r="M102" s="225">
        <f>_xlfn.IFNA(INDEX(input_data!$1:$1048576,MATCH($B102,input_data!$C:$C,0),MATCH(M$4,input_data!$1:$1,0)),"")</f>
        <v>14.3026312658933</v>
      </c>
      <c r="N102" s="205">
        <f>_xlfn.IFNA(INDEX(input_data!$1:$1048576,MATCH($B102,input_data!$C:$C,0),MATCH(N$4,input_data!$1:$1,0)),"")</f>
        <v>2.6677403075432502</v>
      </c>
      <c r="O102" s="205">
        <f>_xlfn.IFNA(INDEX(input_data!$1:$1048576,MATCH($B102,input_data!$C:$C,0),MATCH(O$4,input_data!$1:$1,0)),"")</f>
        <v>0.219158238580653</v>
      </c>
      <c r="P102" s="205">
        <f>_xlfn.IFNA(INDEX(input_data!$1:$1048576,MATCH($B102,input_data!$C:$C,0),MATCH(P$4,input_data!$1:$1,0)),"")</f>
        <v>9.5250111993466096</v>
      </c>
      <c r="Q102" s="205">
        <f>_xlfn.IFNA(INDEX(input_data!$1:$1048576,MATCH($B102,input_data!$C:$C,0),MATCH(Q$4,input_data!$1:$1,0)),"")</f>
        <v>0</v>
      </c>
      <c r="R102" s="205">
        <f>_xlfn.IFNA(INDEX(input_data!$1:$1048576,MATCH($B102,input_data!$C:$C,0),MATCH(R$4,input_data!$1:$1,0)),"")</f>
        <v>0</v>
      </c>
      <c r="S102" s="205">
        <f>_xlfn.IFNA(INDEX(input_data!$1:$1048576,MATCH($B102,input_data!$C:$C,0),MATCH(S$4,input_data!$1:$1,0)),"")</f>
        <v>0</v>
      </c>
      <c r="T102" s="205">
        <f>_xlfn.IFNA(INDEX(input_data!$1:$1048576,MATCH($B102,input_data!$C:$C,0),MATCH(T$4,input_data!$1:$1,0)),"")</f>
        <v>2.1365231467474701</v>
      </c>
      <c r="U102" s="205">
        <f>_xlfn.IFNA(INDEX(input_data!$1:$1048576,MATCH($B102,input_data!$C:$C,0),MATCH(U$4,input_data!$1:$1,0)),"")</f>
        <v>0.23673195324162</v>
      </c>
      <c r="V102" s="205">
        <f>_xlfn.IFNA(INDEX(input_data!$1:$1048576,MATCH($B102,input_data!$C:$C,0),MATCH(V$4,input_data!$1:$1,0)),"")</f>
        <v>0.34899608714886099</v>
      </c>
      <c r="W102" s="205">
        <f>_xlfn.IFNA(INDEX(input_data!$1:$1048576,MATCH($B102,input_data!$C:$C,0),MATCH(W$4,input_data!$1:$1,0)),"")</f>
        <v>0.183877996735412</v>
      </c>
      <c r="X102" s="221">
        <f>_xlfn.IFNA(INDEX(input_data!$1:$1048576,MATCH($B102,input_data!$C:$C,0),MATCH(X$4,input_data!$1:$1,0)),"")</f>
        <v>15.318038929343899</v>
      </c>
      <c r="Y102" s="129">
        <f t="shared" si="2"/>
        <v>7.0994465603821055E-2</v>
      </c>
      <c r="AA102" s="101"/>
    </row>
    <row r="103" spans="1:27" x14ac:dyDescent="0.35">
      <c r="A103" s="69" t="s">
        <v>785</v>
      </c>
      <c r="B103" s="57" t="s">
        <v>136</v>
      </c>
      <c r="C103" s="57" t="s">
        <v>786</v>
      </c>
      <c r="D103" s="57"/>
      <c r="E103" s="57"/>
      <c r="F103" s="57" t="s">
        <v>787</v>
      </c>
      <c r="G103" s="205">
        <f>_xlfn.IFNA(INDEX(input_data!$1:$1048576,MATCH($B103,input_data!$C:$C,0),MATCH(G$4,input_data!$1:$1,0)),"")</f>
        <v>3.1809557499999999</v>
      </c>
      <c r="H103" s="205">
        <f>_xlfn.IFNA(INDEX(input_data!$1:$1048576,MATCH($B103,input_data!$C:$C,0),MATCH(H$4,input_data!$1:$1,0)),"")</f>
        <v>2.50919895625E-2</v>
      </c>
      <c r="I103" s="205">
        <f>_xlfn.IFNA(INDEX(input_data!$1:$1048576,MATCH($B103,input_data!$C:$C,0),MATCH(I$4,input_data!$1:$1,0)),"")</f>
        <v>6.5014433299999999</v>
      </c>
      <c r="J103" s="205">
        <f>_xlfn.IFNA(INDEX(input_data!$1:$1048576,MATCH($B103,input_data!$C:$C,0),MATCH(J$4,input_data!$1:$1,0)),"")</f>
        <v>2.6450543146666701</v>
      </c>
      <c r="K103" s="205">
        <f>_xlfn.IFNA(INDEX(input_data!$1:$1048576,MATCH($B103,input_data!$C:$C,0),MATCH(K$4,input_data!$1:$1,0)),"")</f>
        <v>5.5242316746512404E-3</v>
      </c>
      <c r="L103" s="205">
        <f>_xlfn.IFNA(INDEX(input_data!$1:$1048576,MATCH($B103,input_data!$C:$C,0),MATCH(L$4,input_data!$1:$1,0)),"")</f>
        <v>0</v>
      </c>
      <c r="M103" s="225">
        <f>_xlfn.IFNA(INDEX(input_data!$1:$1048576,MATCH($B103,input_data!$C:$C,0),MATCH(M$4,input_data!$1:$1,0)),"")</f>
        <v>12.358069615903799</v>
      </c>
      <c r="N103" s="205">
        <f>_xlfn.IFNA(INDEX(input_data!$1:$1048576,MATCH($B103,input_data!$C:$C,0),MATCH(N$4,input_data!$1:$1,0)),"")</f>
        <v>1.8960220312862801</v>
      </c>
      <c r="O103" s="205">
        <f>_xlfn.IFNA(INDEX(input_data!$1:$1048576,MATCH($B103,input_data!$C:$C,0),MATCH(O$4,input_data!$1:$1,0)),"")</f>
        <v>0.15576060665203001</v>
      </c>
      <c r="P103" s="205">
        <f>_xlfn.IFNA(INDEX(input_data!$1:$1048576,MATCH($B103,input_data!$C:$C,0),MATCH(P$4,input_data!$1:$1,0)),"")</f>
        <v>7.36088465562732</v>
      </c>
      <c r="Q103" s="205">
        <f>_xlfn.IFNA(INDEX(input_data!$1:$1048576,MATCH($B103,input_data!$C:$C,0),MATCH(Q$4,input_data!$1:$1,0)),"")</f>
        <v>0</v>
      </c>
      <c r="R103" s="205">
        <f>_xlfn.IFNA(INDEX(input_data!$1:$1048576,MATCH($B103,input_data!$C:$C,0),MATCH(R$4,input_data!$1:$1,0)),"")</f>
        <v>0</v>
      </c>
      <c r="S103" s="205">
        <f>_xlfn.IFNA(INDEX(input_data!$1:$1048576,MATCH($B103,input_data!$C:$C,0),MATCH(S$4,input_data!$1:$1,0)),"")</f>
        <v>0</v>
      </c>
      <c r="T103" s="205">
        <f>_xlfn.IFNA(INDEX(input_data!$1:$1048576,MATCH($B103,input_data!$C:$C,0),MATCH(T$4,input_data!$1:$1,0)),"")</f>
        <v>1.7028098111465599</v>
      </c>
      <c r="U103" s="205">
        <f>_xlfn.IFNA(INDEX(input_data!$1:$1048576,MATCH($B103,input_data!$C:$C,0),MATCH(U$4,input_data!$1:$1,0)),"")</f>
        <v>0</v>
      </c>
      <c r="V103" s="205">
        <f>_xlfn.IFNA(INDEX(input_data!$1:$1048576,MATCH($B103,input_data!$C:$C,0),MATCH(V$4,input_data!$1:$1,0)),"")</f>
        <v>0.7399062164736</v>
      </c>
      <c r="W103" s="205">
        <f>_xlfn.IFNA(INDEX(input_data!$1:$1048576,MATCH($B103,input_data!$C:$C,0),MATCH(W$4,input_data!$1:$1,0)),"")</f>
        <v>0.13068614632235401</v>
      </c>
      <c r="X103" s="221">
        <f>_xlfn.IFNA(INDEX(input_data!$1:$1048576,MATCH($B103,input_data!$C:$C,0),MATCH(X$4,input_data!$1:$1,0)),"")</f>
        <v>11.9860694675081</v>
      </c>
      <c r="Y103" s="129">
        <f t="shared" si="2"/>
        <v>-3.0101800682281854E-2</v>
      </c>
      <c r="AA103" s="101"/>
    </row>
    <row r="104" spans="1:27" x14ac:dyDescent="0.35">
      <c r="A104" s="69" t="s">
        <v>788</v>
      </c>
      <c r="B104" s="57" t="s">
        <v>137</v>
      </c>
      <c r="C104" s="57" t="s">
        <v>789</v>
      </c>
      <c r="D104" s="57"/>
      <c r="E104" s="57"/>
      <c r="F104" s="57" t="s">
        <v>790</v>
      </c>
      <c r="G104" s="205">
        <f>_xlfn.IFNA(INDEX(input_data!$1:$1048576,MATCH($B104,input_data!$C:$C,0),MATCH(G$4,input_data!$1:$1,0)),"")</f>
        <v>4.6218750599999998</v>
      </c>
      <c r="H104" s="205">
        <f>_xlfn.IFNA(INDEX(input_data!$1:$1048576,MATCH($B104,input_data!$C:$C,0),MATCH(H$4,input_data!$1:$1,0)),"")</f>
        <v>3.60091052708333E-2</v>
      </c>
      <c r="I104" s="205">
        <f>_xlfn.IFNA(INDEX(input_data!$1:$1048576,MATCH($B104,input_data!$C:$C,0),MATCH(I$4,input_data!$1:$1,0)),"")</f>
        <v>8.8006852349999996</v>
      </c>
      <c r="J104" s="205">
        <f>_xlfn.IFNA(INDEX(input_data!$1:$1048576,MATCH($B104,input_data!$C:$C,0),MATCH(J$4,input_data!$1:$1,0)),"")</f>
        <v>2.7895686053333302</v>
      </c>
      <c r="K104" s="205">
        <f>_xlfn.IFNA(INDEX(input_data!$1:$1048576,MATCH($B104,input_data!$C:$C,0),MATCH(K$4,input_data!$1:$1,0)),"")</f>
        <v>8.0520632062474704E-3</v>
      </c>
      <c r="L104" s="205">
        <f>_xlfn.IFNA(INDEX(input_data!$1:$1048576,MATCH($B104,input_data!$C:$C,0),MATCH(L$4,input_data!$1:$1,0)),"")</f>
        <v>0</v>
      </c>
      <c r="M104" s="225">
        <f>_xlfn.IFNA(INDEX(input_data!$1:$1048576,MATCH($B104,input_data!$C:$C,0),MATCH(M$4,input_data!$1:$1,0)),"")</f>
        <v>16.256190068810401</v>
      </c>
      <c r="N104" s="205">
        <f>_xlfn.IFNA(INDEX(input_data!$1:$1048576,MATCH($B104,input_data!$C:$C,0),MATCH(N$4,input_data!$1:$1,0)),"")</f>
        <v>2.7209503185269099</v>
      </c>
      <c r="O104" s="205">
        <f>_xlfn.IFNA(INDEX(input_data!$1:$1048576,MATCH($B104,input_data!$C:$C,0),MATCH(O$4,input_data!$1:$1,0)),"")</f>
        <v>0.22352950824711501</v>
      </c>
      <c r="P104" s="205">
        <f>_xlfn.IFNA(INDEX(input_data!$1:$1048576,MATCH($B104,input_data!$C:$C,0),MATCH(P$4,input_data!$1:$1,0)),"")</f>
        <v>11.510065976873101</v>
      </c>
      <c r="Q104" s="205">
        <f>_xlfn.IFNA(INDEX(input_data!$1:$1048576,MATCH($B104,input_data!$C:$C,0),MATCH(Q$4,input_data!$1:$1,0)),"")</f>
        <v>0</v>
      </c>
      <c r="R104" s="205">
        <f>_xlfn.IFNA(INDEX(input_data!$1:$1048576,MATCH($B104,input_data!$C:$C,0),MATCH(R$4,input_data!$1:$1,0)),"")</f>
        <v>0</v>
      </c>
      <c r="S104" s="205">
        <f>_xlfn.IFNA(INDEX(input_data!$1:$1048576,MATCH($B104,input_data!$C:$C,0),MATCH(S$4,input_data!$1:$1,0)),"")</f>
        <v>0</v>
      </c>
      <c r="T104" s="205">
        <f>_xlfn.IFNA(INDEX(input_data!$1:$1048576,MATCH($B104,input_data!$C:$C,0),MATCH(T$4,input_data!$1:$1,0)),"")</f>
        <v>1.38299726814836</v>
      </c>
      <c r="U104" s="205">
        <f>_xlfn.IFNA(INDEX(input_data!$1:$1048576,MATCH($B104,input_data!$C:$C,0),MATCH(U$4,input_data!$1:$1,0)),"")</f>
        <v>0</v>
      </c>
      <c r="V104" s="205">
        <f>_xlfn.IFNA(INDEX(input_data!$1:$1048576,MATCH($B104,input_data!$C:$C,0),MATCH(V$4,input_data!$1:$1,0)),"")</f>
        <v>0.25349235007982401</v>
      </c>
      <c r="W104" s="205">
        <f>_xlfn.IFNA(INDEX(input_data!$1:$1048576,MATCH($B104,input_data!$C:$C,0),MATCH(W$4,input_data!$1:$1,0)),"")</f>
        <v>0.18754557184694101</v>
      </c>
      <c r="X104" s="221">
        <f>_xlfn.IFNA(INDEX(input_data!$1:$1048576,MATCH($B104,input_data!$C:$C,0),MATCH(X$4,input_data!$1:$1,0)),"")</f>
        <v>16.278580993722201</v>
      </c>
      <c r="Y104" s="129">
        <f t="shared" si="2"/>
        <v>1.3773783904482695E-3</v>
      </c>
      <c r="AA104" s="101"/>
    </row>
    <row r="105" spans="1:27" x14ac:dyDescent="0.35">
      <c r="A105" s="69" t="s">
        <v>791</v>
      </c>
      <c r="B105" s="57" t="s">
        <v>138</v>
      </c>
      <c r="C105" s="57" t="s">
        <v>792</v>
      </c>
      <c r="D105" s="57"/>
      <c r="E105" s="57"/>
      <c r="F105" s="57" t="s">
        <v>793</v>
      </c>
      <c r="G105" s="205">
        <f>_xlfn.IFNA(INDEX(input_data!$1:$1048576,MATCH($B105,input_data!$C:$C,0),MATCH(G$4,input_data!$1:$1,0)),"")</f>
        <v>9.8770833600000003</v>
      </c>
      <c r="H105" s="205">
        <f>_xlfn.IFNA(INDEX(input_data!$1:$1048576,MATCH($B105,input_data!$C:$C,0),MATCH(H$4,input_data!$1:$1,0)),"")</f>
        <v>8.1415754000000007E-2</v>
      </c>
      <c r="I105" s="205">
        <f>_xlfn.IFNA(INDEX(input_data!$1:$1048576,MATCH($B105,input_data!$C:$C,0),MATCH(I$4,input_data!$1:$1,0)),"")</f>
        <v>5.034992076</v>
      </c>
      <c r="J105" s="205">
        <f>_xlfn.IFNA(INDEX(input_data!$1:$1048576,MATCH($B105,input_data!$C:$C,0),MATCH(J$4,input_data!$1:$1,0)),"")</f>
        <v>1.96680777866667</v>
      </c>
      <c r="K105" s="205">
        <f>_xlfn.IFNA(INDEX(input_data!$1:$1048576,MATCH($B105,input_data!$C:$C,0),MATCH(K$4,input_data!$1:$1,0)),"")</f>
        <v>1.8026405356366199E-2</v>
      </c>
      <c r="L105" s="205">
        <f>_xlfn.IFNA(INDEX(input_data!$1:$1048576,MATCH($B105,input_data!$C:$C,0),MATCH(L$4,input_data!$1:$1,0)),"")</f>
        <v>0.12712847249523801</v>
      </c>
      <c r="M105" s="225">
        <f>_xlfn.IFNA(INDEX(input_data!$1:$1048576,MATCH($B105,input_data!$C:$C,0),MATCH(M$4,input_data!$1:$1,0)),"")</f>
        <v>17.105453846518301</v>
      </c>
      <c r="N105" s="205">
        <f>_xlfn.IFNA(INDEX(input_data!$1:$1048576,MATCH($B105,input_data!$C:$C,0),MATCH(N$4,input_data!$1:$1,0)),"")</f>
        <v>7.11528056202964</v>
      </c>
      <c r="O105" s="205">
        <f>_xlfn.IFNA(INDEX(input_data!$1:$1048576,MATCH($B105,input_data!$C:$C,0),MATCH(O$4,input_data!$1:$1,0)),"")</f>
        <v>0.50539504657949097</v>
      </c>
      <c r="P105" s="205">
        <f>_xlfn.IFNA(INDEX(input_data!$1:$1048576,MATCH($B105,input_data!$C:$C,0),MATCH(P$4,input_data!$1:$1,0)),"")</f>
        <v>7.1554572570791404</v>
      </c>
      <c r="Q105" s="205">
        <f>_xlfn.IFNA(INDEX(input_data!$1:$1048576,MATCH($B105,input_data!$C:$C,0),MATCH(Q$4,input_data!$1:$1,0)),"")</f>
        <v>0</v>
      </c>
      <c r="R105" s="205">
        <f>_xlfn.IFNA(INDEX(input_data!$1:$1048576,MATCH($B105,input_data!$C:$C,0),MATCH(R$4,input_data!$1:$1,0)),"")</f>
        <v>0</v>
      </c>
      <c r="S105" s="205">
        <f>_xlfn.IFNA(INDEX(input_data!$1:$1048576,MATCH($B105,input_data!$C:$C,0),MATCH(S$4,input_data!$1:$1,0)),"")</f>
        <v>0</v>
      </c>
      <c r="T105" s="205">
        <f>_xlfn.IFNA(INDEX(input_data!$1:$1048576,MATCH($B105,input_data!$C:$C,0),MATCH(T$4,input_data!$1:$1,0)),"")</f>
        <v>1.2442981474444501</v>
      </c>
      <c r="U105" s="205">
        <f>_xlfn.IFNA(INDEX(input_data!$1:$1048576,MATCH($B105,input_data!$C:$C,0),MATCH(U$4,input_data!$1:$1,0)),"")</f>
        <v>0.69715613949001498</v>
      </c>
      <c r="V105" s="205">
        <f>_xlfn.IFNA(INDEX(input_data!$1:$1048576,MATCH($B105,input_data!$C:$C,0),MATCH(V$4,input_data!$1:$1,0)),"")</f>
        <v>0.275917944221793</v>
      </c>
      <c r="W105" s="205">
        <f>_xlfn.IFNA(INDEX(input_data!$1:$1048576,MATCH($B105,input_data!$C:$C,0),MATCH(W$4,input_data!$1:$1,0)),"")</f>
        <v>0.42403622863344997</v>
      </c>
      <c r="X105" s="221">
        <f>_xlfn.IFNA(INDEX(input_data!$1:$1048576,MATCH($B105,input_data!$C:$C,0),MATCH(X$4,input_data!$1:$1,0)),"")</f>
        <v>17.417541325477998</v>
      </c>
      <c r="Y105" s="129">
        <f t="shared" si="2"/>
        <v>1.8244910761208377E-2</v>
      </c>
      <c r="AA105" s="101"/>
    </row>
    <row r="106" spans="1:27" x14ac:dyDescent="0.35">
      <c r="A106" s="69" t="s">
        <v>797</v>
      </c>
      <c r="B106" s="57" t="s">
        <v>140</v>
      </c>
      <c r="C106" s="57" t="s">
        <v>798</v>
      </c>
      <c r="D106" s="57"/>
      <c r="E106" s="57"/>
      <c r="F106" s="57" t="s">
        <v>799</v>
      </c>
      <c r="G106" s="205">
        <f>_xlfn.IFNA(INDEX(input_data!$1:$1048576,MATCH($B106,input_data!$C:$C,0),MATCH(G$4,input_data!$1:$1,0)),"")</f>
        <v>95.850032540000001</v>
      </c>
      <c r="H106" s="205">
        <f>_xlfn.IFNA(INDEX(input_data!$1:$1048576,MATCH($B106,input_data!$C:$C,0),MATCH(H$4,input_data!$1:$1,0)),"")</f>
        <v>0.70454756545833297</v>
      </c>
      <c r="I106" s="205">
        <f>_xlfn.IFNA(INDEX(input_data!$1:$1048576,MATCH($B106,input_data!$C:$C,0),MATCH(I$4,input_data!$1:$1,0)),"")</f>
        <v>132.56698636799999</v>
      </c>
      <c r="J106" s="205">
        <f>_xlfn.IFNA(INDEX(input_data!$1:$1048576,MATCH($B106,input_data!$C:$C,0),MATCH(J$4,input_data!$1:$1,0)),"")</f>
        <v>5.2072572988888899</v>
      </c>
      <c r="K106" s="205">
        <f>_xlfn.IFNA(INDEX(input_data!$1:$1048576,MATCH($B106,input_data!$C:$C,0),MATCH(K$4,input_data!$1:$1,0)),"")</f>
        <v>0.15735138606277199</v>
      </c>
      <c r="L106" s="205">
        <f>_xlfn.IFNA(INDEX(input_data!$1:$1048576,MATCH($B106,input_data!$C:$C,0),MATCH(L$4,input_data!$1:$1,0)),"")</f>
        <v>0.35698482785750502</v>
      </c>
      <c r="M106" s="225">
        <f>_xlfn.IFNA(INDEX(input_data!$1:$1048576,MATCH($B106,input_data!$C:$C,0),MATCH(M$4,input_data!$1:$1,0)),"")</f>
        <v>234.84315998626701</v>
      </c>
      <c r="N106" s="205">
        <f>_xlfn.IFNA(INDEX(input_data!$1:$1048576,MATCH($B106,input_data!$C:$C,0),MATCH(N$4,input_data!$1:$1,0)),"")</f>
        <v>58.261262102287397</v>
      </c>
      <c r="O106" s="205">
        <f>_xlfn.IFNA(INDEX(input_data!$1:$1048576,MATCH($B106,input_data!$C:$C,0),MATCH(O$4,input_data!$1:$1,0)),"")</f>
        <v>4.3735374565607401</v>
      </c>
      <c r="P106" s="205">
        <f>_xlfn.IFNA(INDEX(input_data!$1:$1048576,MATCH($B106,input_data!$C:$C,0),MATCH(P$4,input_data!$1:$1,0)),"")</f>
        <v>191.84644289305899</v>
      </c>
      <c r="Q106" s="205">
        <f>_xlfn.IFNA(INDEX(input_data!$1:$1048576,MATCH($B106,input_data!$C:$C,0),MATCH(Q$4,input_data!$1:$1,0)),"")</f>
        <v>11.620676598812899</v>
      </c>
      <c r="R106" s="205">
        <f>_xlfn.IFNA(INDEX(input_data!$1:$1048576,MATCH($B106,input_data!$C:$C,0),MATCH(R$4,input_data!$1:$1,0)),"")</f>
        <v>12.7066802896115</v>
      </c>
      <c r="S106" s="205">
        <f>_xlfn.IFNA(INDEX(input_data!$1:$1048576,MATCH($B106,input_data!$C:$C,0),MATCH(S$4,input_data!$1:$1,0)),"")</f>
        <v>0.97602859428606503</v>
      </c>
      <c r="T106" s="205">
        <f>_xlfn.IFNA(INDEX(input_data!$1:$1048576,MATCH($B106,input_data!$C:$C,0),MATCH(T$4,input_data!$1:$1,0)),"")</f>
        <v>3.58669918010954</v>
      </c>
      <c r="U106" s="205">
        <f>_xlfn.IFNA(INDEX(input_data!$1:$1048576,MATCH($B106,input_data!$C:$C,0),MATCH(U$4,input_data!$1:$1,0)),"")</f>
        <v>1.95765873341213</v>
      </c>
      <c r="V106" s="205">
        <f>_xlfn.IFNA(INDEX(input_data!$1:$1048576,MATCH($B106,input_data!$C:$C,0),MATCH(V$4,input_data!$1:$1,0)),"")</f>
        <v>0.43732639350544</v>
      </c>
      <c r="W106" s="205">
        <f>_xlfn.IFNA(INDEX(input_data!$1:$1048576,MATCH($B106,input_data!$C:$C,0),MATCH(W$4,input_data!$1:$1,0)),"")</f>
        <v>3.66948254314608</v>
      </c>
      <c r="X106" s="221">
        <f>_xlfn.IFNA(INDEX(input_data!$1:$1048576,MATCH($B106,input_data!$C:$C,0),MATCH(X$4,input_data!$1:$1,0)),"")</f>
        <v>289.43579478479103</v>
      </c>
      <c r="Y106" s="129">
        <f t="shared" si="2"/>
        <v>0.2324642318801895</v>
      </c>
      <c r="AA106" s="101"/>
    </row>
    <row r="107" spans="1:27" x14ac:dyDescent="0.35">
      <c r="A107" s="69" t="s">
        <v>800</v>
      </c>
      <c r="B107" s="57" t="s">
        <v>141</v>
      </c>
      <c r="C107" s="57" t="s">
        <v>801</v>
      </c>
      <c r="D107" s="57"/>
      <c r="E107" s="57"/>
      <c r="F107" s="57" t="s">
        <v>802</v>
      </c>
      <c r="G107" s="205">
        <f>_xlfn.IFNA(INDEX(input_data!$1:$1048576,MATCH($B107,input_data!$C:$C,0),MATCH(G$4,input_data!$1:$1,0)),"")</f>
        <v>5.28084752</v>
      </c>
      <c r="H107" s="205">
        <f>_xlfn.IFNA(INDEX(input_data!$1:$1048576,MATCH($B107,input_data!$C:$C,0),MATCH(H$4,input_data!$1:$1,0)),"")</f>
        <v>4.2346376916666699E-2</v>
      </c>
      <c r="I107" s="205">
        <f>_xlfn.IFNA(INDEX(input_data!$1:$1048576,MATCH($B107,input_data!$C:$C,0),MATCH(I$4,input_data!$1:$1,0)),"")</f>
        <v>6.207107025</v>
      </c>
      <c r="J107" s="205">
        <f>_xlfn.IFNA(INDEX(input_data!$1:$1048576,MATCH($B107,input_data!$C:$C,0),MATCH(J$4,input_data!$1:$1,0)),"")</f>
        <v>1.91728957155556</v>
      </c>
      <c r="K107" s="205">
        <f>_xlfn.IFNA(INDEX(input_data!$1:$1048576,MATCH($B107,input_data!$C:$C,0),MATCH(K$4,input_data!$1:$1,0)),"")</f>
        <v>9.4146744174269398E-3</v>
      </c>
      <c r="L107" s="205">
        <f>_xlfn.IFNA(INDEX(input_data!$1:$1048576,MATCH($B107,input_data!$C:$C,0),MATCH(L$4,input_data!$1:$1,0)),"")</f>
        <v>0</v>
      </c>
      <c r="M107" s="225">
        <f>_xlfn.IFNA(INDEX(input_data!$1:$1048576,MATCH($B107,input_data!$C:$C,0),MATCH(M$4,input_data!$1:$1,0)),"")</f>
        <v>13.4570051678896</v>
      </c>
      <c r="N107" s="205">
        <f>_xlfn.IFNA(INDEX(input_data!$1:$1048576,MATCH($B107,input_data!$C:$C,0),MATCH(N$4,input_data!$1:$1,0)),"")</f>
        <v>3.1998125739738299</v>
      </c>
      <c r="O107" s="205">
        <f>_xlfn.IFNA(INDEX(input_data!$1:$1048576,MATCH($B107,input_data!$C:$C,0),MATCH(O$4,input_data!$1:$1,0)),"")</f>
        <v>0.26286864786306202</v>
      </c>
      <c r="P107" s="205">
        <f>_xlfn.IFNA(INDEX(input_data!$1:$1048576,MATCH($B107,input_data!$C:$C,0),MATCH(P$4,input_data!$1:$1,0)),"")</f>
        <v>7.6337386235064599</v>
      </c>
      <c r="Q107" s="205">
        <f>_xlfn.IFNA(INDEX(input_data!$1:$1048576,MATCH($B107,input_data!$C:$C,0),MATCH(Q$4,input_data!$1:$1,0)),"")</f>
        <v>0</v>
      </c>
      <c r="R107" s="205">
        <f>_xlfn.IFNA(INDEX(input_data!$1:$1048576,MATCH($B107,input_data!$C:$C,0),MATCH(R$4,input_data!$1:$1,0)),"")</f>
        <v>0</v>
      </c>
      <c r="S107" s="205">
        <f>_xlfn.IFNA(INDEX(input_data!$1:$1048576,MATCH($B107,input_data!$C:$C,0),MATCH(S$4,input_data!$1:$1,0)),"")</f>
        <v>0</v>
      </c>
      <c r="T107" s="205">
        <f>_xlfn.IFNA(INDEX(input_data!$1:$1048576,MATCH($B107,input_data!$C:$C,0),MATCH(T$4,input_data!$1:$1,0)),"")</f>
        <v>1.53328675410296</v>
      </c>
      <c r="U107" s="205">
        <f>_xlfn.IFNA(INDEX(input_data!$1:$1048576,MATCH($B107,input_data!$C:$C,0),MATCH(U$4,input_data!$1:$1,0)),"")</f>
        <v>0</v>
      </c>
      <c r="V107" s="205">
        <f>_xlfn.IFNA(INDEX(input_data!$1:$1048576,MATCH($B107,input_data!$C:$C,0),MATCH(V$4,input_data!$1:$1,0)),"")</f>
        <v>0.14351184763216801</v>
      </c>
      <c r="W107" s="205">
        <f>_xlfn.IFNA(INDEX(input_data!$1:$1048576,MATCH($B107,input_data!$C:$C,0),MATCH(W$4,input_data!$1:$1,0)),"")</f>
        <v>0.22055188783375901</v>
      </c>
      <c r="X107" s="221">
        <f>_xlfn.IFNA(INDEX(input_data!$1:$1048576,MATCH($B107,input_data!$C:$C,0),MATCH(X$4,input_data!$1:$1,0)),"")</f>
        <v>12.993770334912201</v>
      </c>
      <c r="Y107" s="129">
        <f t="shared" si="2"/>
        <v>-3.4423322812028423E-2</v>
      </c>
      <c r="AA107" s="101"/>
    </row>
    <row r="108" spans="1:27" x14ac:dyDescent="0.35">
      <c r="A108" s="69" t="s">
        <v>806</v>
      </c>
      <c r="B108" s="57" t="s">
        <v>142</v>
      </c>
      <c r="C108" s="57" t="s">
        <v>807</v>
      </c>
      <c r="D108" s="57"/>
      <c r="E108" s="57"/>
      <c r="F108" s="57" t="s">
        <v>808</v>
      </c>
      <c r="G108" s="205">
        <f>_xlfn.IFNA(INDEX(input_data!$1:$1048576,MATCH($B108,input_data!$C:$C,0),MATCH(G$4,input_data!$1:$1,0)),"")</f>
        <v>137.00459215000001</v>
      </c>
      <c r="H108" s="205">
        <f>_xlfn.IFNA(INDEX(input_data!$1:$1048576,MATCH($B108,input_data!$C:$C,0),MATCH(H$4,input_data!$1:$1,0)),"")</f>
        <v>0.99356168027083303</v>
      </c>
      <c r="I108" s="205">
        <f>_xlfn.IFNA(INDEX(input_data!$1:$1048576,MATCH($B108,input_data!$C:$C,0),MATCH(I$4,input_data!$1:$1,0)),"")</f>
        <v>227.22071872500001</v>
      </c>
      <c r="J108" s="205">
        <f>_xlfn.IFNA(INDEX(input_data!$1:$1048576,MATCH($B108,input_data!$C:$C,0),MATCH(J$4,input_data!$1:$1,0)),"")</f>
        <v>2.2746994840000001</v>
      </c>
      <c r="K108" s="205">
        <f>_xlfn.IFNA(INDEX(input_data!$1:$1048576,MATCH($B108,input_data!$C:$C,0),MATCH(K$4,input_data!$1:$1,0)),"")</f>
        <v>0.221986752617084</v>
      </c>
      <c r="L108" s="205">
        <f>_xlfn.IFNA(INDEX(input_data!$1:$1048576,MATCH($B108,input_data!$C:$C,0),MATCH(L$4,input_data!$1:$1,0)),"")</f>
        <v>0</v>
      </c>
      <c r="M108" s="225">
        <f>_xlfn.IFNA(INDEX(input_data!$1:$1048576,MATCH($B108,input_data!$C:$C,0),MATCH(M$4,input_data!$1:$1,0)),"")</f>
        <v>367.71555879188799</v>
      </c>
      <c r="N108" s="205">
        <f>_xlfn.IFNA(INDEX(input_data!$1:$1048576,MATCH($B108,input_data!$C:$C,0),MATCH(N$4,input_data!$1:$1,0)),"")</f>
        <v>78.751836067838596</v>
      </c>
      <c r="O108" s="205">
        <f>_xlfn.IFNA(INDEX(input_data!$1:$1048576,MATCH($B108,input_data!$C:$C,0),MATCH(O$4,input_data!$1:$1,0)),"")</f>
        <v>6.1676165496389501</v>
      </c>
      <c r="P108" s="205">
        <f>_xlfn.IFNA(INDEX(input_data!$1:$1048576,MATCH($B108,input_data!$C:$C,0),MATCH(P$4,input_data!$1:$1,0)),"")</f>
        <v>326.45950597143002</v>
      </c>
      <c r="Q108" s="205">
        <f>_xlfn.IFNA(INDEX(input_data!$1:$1048576,MATCH($B108,input_data!$C:$C,0),MATCH(Q$4,input_data!$1:$1,0)),"")</f>
        <v>21.775670105647201</v>
      </c>
      <c r="R108" s="205">
        <f>_xlfn.IFNA(INDEX(input_data!$1:$1048576,MATCH($B108,input_data!$C:$C,0),MATCH(R$4,input_data!$1:$1,0)),"")</f>
        <v>23.673508862276702</v>
      </c>
      <c r="S108" s="205">
        <f>_xlfn.IFNA(INDEX(input_data!$1:$1048576,MATCH($B108,input_data!$C:$C,0),MATCH(S$4,input_data!$1:$1,0)),"")</f>
        <v>1.7453142617504001</v>
      </c>
      <c r="T108" s="205">
        <f>_xlfn.IFNA(INDEX(input_data!$1:$1048576,MATCH($B108,input_data!$C:$C,0),MATCH(T$4,input_data!$1:$1,0)),"")</f>
        <v>0.81564800868255505</v>
      </c>
      <c r="U108" s="205">
        <f>_xlfn.IFNA(INDEX(input_data!$1:$1048576,MATCH($B108,input_data!$C:$C,0),MATCH(U$4,input_data!$1:$1,0)),"")</f>
        <v>0</v>
      </c>
      <c r="V108" s="205">
        <f>_xlfn.IFNA(INDEX(input_data!$1:$1048576,MATCH($B108,input_data!$C:$C,0),MATCH(V$4,input_data!$1:$1,0)),"")</f>
        <v>0</v>
      </c>
      <c r="W108" s="205">
        <f>_xlfn.IFNA(INDEX(input_data!$1:$1048576,MATCH($B108,input_data!$C:$C,0),MATCH(W$4,input_data!$1:$1,0)),"")</f>
        <v>5.1747496181833004</v>
      </c>
      <c r="X108" s="221">
        <f>_xlfn.IFNA(INDEX(input_data!$1:$1048576,MATCH($B108,input_data!$C:$C,0),MATCH(X$4,input_data!$1:$1,0)),"")</f>
        <v>464.56384944544698</v>
      </c>
      <c r="Y108" s="129">
        <f t="shared" si="2"/>
        <v>0.26337827795959856</v>
      </c>
      <c r="AA108" s="101"/>
    </row>
    <row r="109" spans="1:27" x14ac:dyDescent="0.35">
      <c r="A109" s="69" t="s">
        <v>809</v>
      </c>
      <c r="B109" s="57" t="s">
        <v>143</v>
      </c>
      <c r="C109" s="57" t="s">
        <v>810</v>
      </c>
      <c r="D109" s="57"/>
      <c r="E109" s="57"/>
      <c r="F109" s="57" t="s">
        <v>811</v>
      </c>
      <c r="G109" s="205">
        <f>_xlfn.IFNA(INDEX(input_data!$1:$1048576,MATCH($B109,input_data!$C:$C,0),MATCH(G$4,input_data!$1:$1,0)),"")</f>
        <v>14.56076287</v>
      </c>
      <c r="H109" s="205">
        <f>_xlfn.IFNA(INDEX(input_data!$1:$1048576,MATCH($B109,input_data!$C:$C,0),MATCH(H$4,input_data!$1:$1,0)),"")</f>
        <v>0.10275982427083299</v>
      </c>
      <c r="I109" s="205">
        <f>_xlfn.IFNA(INDEX(input_data!$1:$1048576,MATCH($B109,input_data!$C:$C,0),MATCH(I$4,input_data!$1:$1,0)),"")</f>
        <v>23.170175619999998</v>
      </c>
      <c r="J109" s="205">
        <f>_xlfn.IFNA(INDEX(input_data!$1:$1048576,MATCH($B109,input_data!$C:$C,0),MATCH(J$4,input_data!$1:$1,0)),"")</f>
        <v>0</v>
      </c>
      <c r="K109" s="205">
        <f>_xlfn.IFNA(INDEX(input_data!$1:$1048576,MATCH($B109,input_data!$C:$C,0),MATCH(K$4,input_data!$1:$1,0)),"")</f>
        <v>0</v>
      </c>
      <c r="L109" s="205">
        <f>_xlfn.IFNA(INDEX(input_data!$1:$1048576,MATCH($B109,input_data!$C:$C,0),MATCH(L$4,input_data!$1:$1,0)),"")</f>
        <v>0</v>
      </c>
      <c r="M109" s="225">
        <f>_xlfn.IFNA(INDEX(input_data!$1:$1048576,MATCH($B109,input_data!$C:$C,0),MATCH(M$4,input_data!$1:$1,0)),"")</f>
        <v>37.833698314270798</v>
      </c>
      <c r="N109" s="205">
        <f>_xlfn.IFNA(INDEX(input_data!$1:$1048576,MATCH($B109,input_data!$C:$C,0),MATCH(N$4,input_data!$1:$1,0)),"")</f>
        <v>11.0881228038618</v>
      </c>
      <c r="O109" s="205">
        <f>_xlfn.IFNA(INDEX(input_data!$1:$1048576,MATCH($B109,input_data!$C:$C,0),MATCH(O$4,input_data!$1:$1,0)),"")</f>
        <v>0.63789013331433497</v>
      </c>
      <c r="P109" s="205">
        <f>_xlfn.IFNA(INDEX(input_data!$1:$1048576,MATCH($B109,input_data!$C:$C,0),MATCH(P$4,input_data!$1:$1,0)),"")</f>
        <v>29.0512610098483</v>
      </c>
      <c r="Q109" s="205">
        <f>_xlfn.IFNA(INDEX(input_data!$1:$1048576,MATCH($B109,input_data!$C:$C,0),MATCH(Q$4,input_data!$1:$1,0)),"")</f>
        <v>0</v>
      </c>
      <c r="R109" s="205">
        <f>_xlfn.IFNA(INDEX(input_data!$1:$1048576,MATCH($B109,input_data!$C:$C,0),MATCH(R$4,input_data!$1:$1,0)),"")</f>
        <v>0</v>
      </c>
      <c r="S109" s="205">
        <f>_xlfn.IFNA(INDEX(input_data!$1:$1048576,MATCH($B109,input_data!$C:$C,0),MATCH(S$4,input_data!$1:$1,0)),"")</f>
        <v>0</v>
      </c>
      <c r="T109" s="205">
        <f>_xlfn.IFNA(INDEX(input_data!$1:$1048576,MATCH($B109,input_data!$C:$C,0),MATCH(T$4,input_data!$1:$1,0)),"")</f>
        <v>0</v>
      </c>
      <c r="U109" s="205">
        <f>_xlfn.IFNA(INDEX(input_data!$1:$1048576,MATCH($B109,input_data!$C:$C,0),MATCH(U$4,input_data!$1:$1,0)),"")</f>
        <v>0</v>
      </c>
      <c r="V109" s="205">
        <f>_xlfn.IFNA(INDEX(input_data!$1:$1048576,MATCH($B109,input_data!$C:$C,0),MATCH(V$4,input_data!$1:$1,0)),"")</f>
        <v>0</v>
      </c>
      <c r="W109" s="205">
        <f>_xlfn.IFNA(INDEX(input_data!$1:$1048576,MATCH($B109,input_data!$C:$C,0),MATCH(W$4,input_data!$1:$1,0)),"")</f>
        <v>0.53520215913389901</v>
      </c>
      <c r="X109" s="221">
        <f>_xlfn.IFNA(INDEX(input_data!$1:$1048576,MATCH($B109,input_data!$C:$C,0),MATCH(X$4,input_data!$1:$1,0)),"")</f>
        <v>41.3124761061583</v>
      </c>
      <c r="Y109" s="129">
        <f t="shared" si="2"/>
        <v>9.1949186753844669E-2</v>
      </c>
      <c r="AA109" s="101"/>
    </row>
    <row r="110" spans="1:27" x14ac:dyDescent="0.35">
      <c r="A110" s="69" t="s">
        <v>812</v>
      </c>
      <c r="B110" s="57" t="s">
        <v>144</v>
      </c>
      <c r="C110" s="57" t="s">
        <v>813</v>
      </c>
      <c r="D110" s="57"/>
      <c r="E110" s="57"/>
      <c r="F110" s="57" t="s">
        <v>814</v>
      </c>
      <c r="G110" s="205">
        <f>_xlfn.IFNA(INDEX(input_data!$1:$1048576,MATCH($B110,input_data!$C:$C,0),MATCH(G$4,input_data!$1:$1,0)),"")</f>
        <v>6.0786664500000001</v>
      </c>
      <c r="H110" s="205">
        <f>_xlfn.IFNA(INDEX(input_data!$1:$1048576,MATCH($B110,input_data!$C:$C,0),MATCH(H$4,input_data!$1:$1,0)),"")</f>
        <v>4.8340779958333302E-2</v>
      </c>
      <c r="I110" s="205">
        <f>_xlfn.IFNA(INDEX(input_data!$1:$1048576,MATCH($B110,input_data!$C:$C,0),MATCH(I$4,input_data!$1:$1,0)),"")</f>
        <v>7.2993797909999998</v>
      </c>
      <c r="J110" s="205">
        <f>_xlfn.IFNA(INDEX(input_data!$1:$1048576,MATCH($B110,input_data!$C:$C,0),MATCH(J$4,input_data!$1:$1,0)),"")</f>
        <v>1.06416143022222</v>
      </c>
      <c r="K110" s="205">
        <f>_xlfn.IFNA(INDEX(input_data!$1:$1048576,MATCH($B110,input_data!$C:$C,0),MATCH(K$4,input_data!$1:$1,0)),"")</f>
        <v>1.07508804315639E-2</v>
      </c>
      <c r="L110" s="205">
        <f>_xlfn.IFNA(INDEX(input_data!$1:$1048576,MATCH($B110,input_data!$C:$C,0),MATCH(L$4,input_data!$1:$1,0)),"")</f>
        <v>0</v>
      </c>
      <c r="M110" s="225">
        <f>_xlfn.IFNA(INDEX(input_data!$1:$1048576,MATCH($B110,input_data!$C:$C,0),MATCH(M$4,input_data!$1:$1,0)),"")</f>
        <v>14.501299331612101</v>
      </c>
      <c r="N110" s="205">
        <f>_xlfn.IFNA(INDEX(input_data!$1:$1048576,MATCH($B110,input_data!$C:$C,0),MATCH(N$4,input_data!$1:$1,0)),"")</f>
        <v>3.6527666970861699</v>
      </c>
      <c r="O110" s="205">
        <f>_xlfn.IFNA(INDEX(input_data!$1:$1048576,MATCH($B110,input_data!$C:$C,0),MATCH(O$4,input_data!$1:$1,0)),"")</f>
        <v>0.30007940166621799</v>
      </c>
      <c r="P110" s="205">
        <f>_xlfn.IFNA(INDEX(input_data!$1:$1048576,MATCH($B110,input_data!$C:$C,0),MATCH(P$4,input_data!$1:$1,0)),"")</f>
        <v>9.0832288057377806</v>
      </c>
      <c r="Q110" s="205">
        <f>_xlfn.IFNA(INDEX(input_data!$1:$1048576,MATCH($B110,input_data!$C:$C,0),MATCH(Q$4,input_data!$1:$1,0)),"")</f>
        <v>0</v>
      </c>
      <c r="R110" s="205">
        <f>_xlfn.IFNA(INDEX(input_data!$1:$1048576,MATCH($B110,input_data!$C:$C,0),MATCH(R$4,input_data!$1:$1,0)),"")</f>
        <v>0</v>
      </c>
      <c r="S110" s="205">
        <f>_xlfn.IFNA(INDEX(input_data!$1:$1048576,MATCH($B110,input_data!$C:$C,0),MATCH(S$4,input_data!$1:$1,0)),"")</f>
        <v>0</v>
      </c>
      <c r="T110" s="205">
        <f>_xlfn.IFNA(INDEX(input_data!$1:$1048576,MATCH($B110,input_data!$C:$C,0),MATCH(T$4,input_data!$1:$1,0)),"")</f>
        <v>1.26E-2</v>
      </c>
      <c r="U110" s="205">
        <f>_xlfn.IFNA(INDEX(input_data!$1:$1048576,MATCH($B110,input_data!$C:$C,0),MATCH(U$4,input_data!$1:$1,0)),"")</f>
        <v>0</v>
      </c>
      <c r="V110" s="205">
        <f>_xlfn.IFNA(INDEX(input_data!$1:$1048576,MATCH($B110,input_data!$C:$C,0),MATCH(V$4,input_data!$1:$1,0)),"")</f>
        <v>0.16382687596849599</v>
      </c>
      <c r="W110" s="205">
        <f>_xlfn.IFNA(INDEX(input_data!$1:$1048576,MATCH($B110,input_data!$C:$C,0),MATCH(W$4,input_data!$1:$1,0)),"")</f>
        <v>0.25177239839691101</v>
      </c>
      <c r="X110" s="221">
        <f>_xlfn.IFNA(INDEX(input_data!$1:$1048576,MATCH($B110,input_data!$C:$C,0),MATCH(X$4,input_data!$1:$1,0)),"")</f>
        <v>13.4642741788556</v>
      </c>
      <c r="Y110" s="129">
        <f t="shared" si="2"/>
        <v>-7.1512567876992783E-2</v>
      </c>
      <c r="AA110" s="101"/>
    </row>
    <row r="111" spans="1:27" x14ac:dyDescent="0.35">
      <c r="A111" s="69" t="s">
        <v>815</v>
      </c>
      <c r="B111" s="57" t="s">
        <v>145</v>
      </c>
      <c r="C111" s="57" t="s">
        <v>816</v>
      </c>
      <c r="D111" s="57"/>
      <c r="E111" s="57"/>
      <c r="F111" s="57" t="s">
        <v>817</v>
      </c>
      <c r="G111" s="205">
        <f>_xlfn.IFNA(INDEX(input_data!$1:$1048576,MATCH($B111,input_data!$C:$C,0),MATCH(G$4,input_data!$1:$1,0)),"")</f>
        <v>4.2834751500000001</v>
      </c>
      <c r="H111" s="205">
        <f>_xlfn.IFNA(INDEX(input_data!$1:$1048576,MATCH($B111,input_data!$C:$C,0),MATCH(H$4,input_data!$1:$1,0)),"")</f>
        <v>3.4197003458333299E-2</v>
      </c>
      <c r="I111" s="205">
        <f>_xlfn.IFNA(INDEX(input_data!$1:$1048576,MATCH($B111,input_data!$C:$C,0),MATCH(I$4,input_data!$1:$1,0)),"")</f>
        <v>5.5488252210000004</v>
      </c>
      <c r="J111" s="205">
        <f>_xlfn.IFNA(INDEX(input_data!$1:$1048576,MATCH($B111,input_data!$C:$C,0),MATCH(J$4,input_data!$1:$1,0)),"")</f>
        <v>2.2515008408888901</v>
      </c>
      <c r="K111" s="205">
        <f>_xlfn.IFNA(INDEX(input_data!$1:$1048576,MATCH($B111,input_data!$C:$C,0),MATCH(K$4,input_data!$1:$1,0)),"")</f>
        <v>7.60885731428449E-3</v>
      </c>
      <c r="L111" s="205">
        <f>_xlfn.IFNA(INDEX(input_data!$1:$1048576,MATCH($B111,input_data!$C:$C,0),MATCH(L$4,input_data!$1:$1,0)),"")</f>
        <v>0</v>
      </c>
      <c r="M111" s="225">
        <f>_xlfn.IFNA(INDEX(input_data!$1:$1048576,MATCH($B111,input_data!$C:$C,0),MATCH(M$4,input_data!$1:$1,0)),"")</f>
        <v>12.1256070726615</v>
      </c>
      <c r="N111" s="205">
        <f>_xlfn.IFNA(INDEX(input_data!$1:$1048576,MATCH($B111,input_data!$C:$C,0),MATCH(N$4,input_data!$1:$1,0)),"")</f>
        <v>2.5840227590815301</v>
      </c>
      <c r="O111" s="205">
        <f>_xlfn.IFNA(INDEX(input_data!$1:$1048576,MATCH($B111,input_data!$C:$C,0),MATCH(O$4,input_data!$1:$1,0)),"")</f>
        <v>0.21228073614904899</v>
      </c>
      <c r="P111" s="205">
        <f>_xlfn.IFNA(INDEX(input_data!$1:$1048576,MATCH($B111,input_data!$C:$C,0),MATCH(P$4,input_data!$1:$1,0)),"")</f>
        <v>6.5489850070968201</v>
      </c>
      <c r="Q111" s="205">
        <f>_xlfn.IFNA(INDEX(input_data!$1:$1048576,MATCH($B111,input_data!$C:$C,0),MATCH(Q$4,input_data!$1:$1,0)),"")</f>
        <v>0</v>
      </c>
      <c r="R111" s="205">
        <f>_xlfn.IFNA(INDEX(input_data!$1:$1048576,MATCH($B111,input_data!$C:$C,0),MATCH(R$4,input_data!$1:$1,0)),"")</f>
        <v>0</v>
      </c>
      <c r="S111" s="205">
        <f>_xlfn.IFNA(INDEX(input_data!$1:$1048576,MATCH($B111,input_data!$C:$C,0),MATCH(S$4,input_data!$1:$1,0)),"")</f>
        <v>0</v>
      </c>
      <c r="T111" s="205">
        <f>_xlfn.IFNA(INDEX(input_data!$1:$1048576,MATCH($B111,input_data!$C:$C,0),MATCH(T$4,input_data!$1:$1,0)),"")</f>
        <v>1.76326328280817</v>
      </c>
      <c r="U111" s="205">
        <f>_xlfn.IFNA(INDEX(input_data!$1:$1048576,MATCH($B111,input_data!$C:$C,0),MATCH(U$4,input_data!$1:$1,0)),"")</f>
        <v>0</v>
      </c>
      <c r="V111" s="205">
        <f>_xlfn.IFNA(INDEX(input_data!$1:$1048576,MATCH($B111,input_data!$C:$C,0),MATCH(V$4,input_data!$1:$1,0)),"")</f>
        <v>0.93425557193111197</v>
      </c>
      <c r="W111" s="205">
        <f>_xlfn.IFNA(INDEX(input_data!$1:$1048576,MATCH($B111,input_data!$C:$C,0),MATCH(W$4,input_data!$1:$1,0)),"")</f>
        <v>0.178107625176402</v>
      </c>
      <c r="X111" s="221">
        <f>_xlfn.IFNA(INDEX(input_data!$1:$1048576,MATCH($B111,input_data!$C:$C,0),MATCH(X$4,input_data!$1:$1,0)),"")</f>
        <v>12.2209149822431</v>
      </c>
      <c r="Y111" s="129">
        <f t="shared" si="2"/>
        <v>7.8600526151371142E-3</v>
      </c>
      <c r="AA111" s="101"/>
    </row>
    <row r="112" spans="1:27" x14ac:dyDescent="0.35">
      <c r="A112" s="69" t="s">
        <v>818</v>
      </c>
      <c r="B112" s="57" t="s">
        <v>146</v>
      </c>
      <c r="C112" s="57" t="s">
        <v>819</v>
      </c>
      <c r="D112" s="57"/>
      <c r="E112" s="57"/>
      <c r="F112" s="57" t="s">
        <v>820</v>
      </c>
      <c r="G112" s="205">
        <f>_xlfn.IFNA(INDEX(input_data!$1:$1048576,MATCH($B112,input_data!$C:$C,0),MATCH(G$4,input_data!$1:$1,0)),"")</f>
        <v>2.7463837899999999</v>
      </c>
      <c r="H112" s="205">
        <f>_xlfn.IFNA(INDEX(input_data!$1:$1048576,MATCH($B112,input_data!$C:$C,0),MATCH(H$4,input_data!$1:$1,0)),"")</f>
        <v>2.2708417375000001E-2</v>
      </c>
      <c r="I112" s="205">
        <f>_xlfn.IFNA(INDEX(input_data!$1:$1048576,MATCH($B112,input_data!$C:$C,0),MATCH(I$4,input_data!$1:$1,0)),"")</f>
        <v>3.6189912579999999</v>
      </c>
      <c r="J112" s="205">
        <f>_xlfn.IFNA(INDEX(input_data!$1:$1048576,MATCH($B112,input_data!$C:$C,0),MATCH(J$4,input_data!$1:$1,0)),"")</f>
        <v>0.71675115111111098</v>
      </c>
      <c r="K112" s="205">
        <f>_xlfn.IFNA(INDEX(input_data!$1:$1048576,MATCH($B112,input_data!$C:$C,0),MATCH(K$4,input_data!$1:$1,0)),"")</f>
        <v>5.0893131521111603E-3</v>
      </c>
      <c r="L112" s="205">
        <f>_xlfn.IFNA(INDEX(input_data!$1:$1048576,MATCH($B112,input_data!$C:$C,0),MATCH(L$4,input_data!$1:$1,0)),"")</f>
        <v>0.12967156082390199</v>
      </c>
      <c r="M112" s="225">
        <f>_xlfn.IFNA(INDEX(input_data!$1:$1048576,MATCH($B112,input_data!$C:$C,0),MATCH(M$4,input_data!$1:$1,0)),"")</f>
        <v>7.2395954904621203</v>
      </c>
      <c r="N112" s="205">
        <f>_xlfn.IFNA(INDEX(input_data!$1:$1048576,MATCH($B112,input_data!$C:$C,0),MATCH(N$4,input_data!$1:$1,0)),"")</f>
        <v>1.71591254820015</v>
      </c>
      <c r="O112" s="205">
        <f>_xlfn.IFNA(INDEX(input_data!$1:$1048576,MATCH($B112,input_data!$C:$C,0),MATCH(O$4,input_data!$1:$1,0)),"")</f>
        <v>0.14096438493329599</v>
      </c>
      <c r="P112" s="205">
        <f>_xlfn.IFNA(INDEX(input_data!$1:$1048576,MATCH($B112,input_data!$C:$C,0),MATCH(P$4,input_data!$1:$1,0)),"")</f>
        <v>4.3001551980419697</v>
      </c>
      <c r="Q112" s="205">
        <f>_xlfn.IFNA(INDEX(input_data!$1:$1048576,MATCH($B112,input_data!$C:$C,0),MATCH(Q$4,input_data!$1:$1,0)),"")</f>
        <v>0</v>
      </c>
      <c r="R112" s="205">
        <f>_xlfn.IFNA(INDEX(input_data!$1:$1048576,MATCH($B112,input_data!$C:$C,0),MATCH(R$4,input_data!$1:$1,0)),"")</f>
        <v>0</v>
      </c>
      <c r="S112" s="205">
        <f>_xlfn.IFNA(INDEX(input_data!$1:$1048576,MATCH($B112,input_data!$C:$C,0),MATCH(S$4,input_data!$1:$1,0)),"")</f>
        <v>0</v>
      </c>
      <c r="T112" s="205">
        <f>_xlfn.IFNA(INDEX(input_data!$1:$1048576,MATCH($B112,input_data!$C:$C,0),MATCH(T$4,input_data!$1:$1,0)),"")</f>
        <v>0.38589044360322</v>
      </c>
      <c r="U112" s="205">
        <f>_xlfn.IFNA(INDEX(input_data!$1:$1048576,MATCH($B112,input_data!$C:$C,0),MATCH(U$4,input_data!$1:$1,0)),"")</f>
        <v>0.71110210774397797</v>
      </c>
      <c r="V112" s="205">
        <f>_xlfn.IFNA(INDEX(input_data!$1:$1048576,MATCH($B112,input_data!$C:$C,0),MATCH(V$4,input_data!$1:$1,0)),"")</f>
        <v>7.6958813827969902E-2</v>
      </c>
      <c r="W112" s="205">
        <f>_xlfn.IFNA(INDEX(input_data!$1:$1048576,MATCH($B112,input_data!$C:$C,0),MATCH(W$4,input_data!$1:$1,0)),"")</f>
        <v>0.118271857279037</v>
      </c>
      <c r="X112" s="221">
        <f>_xlfn.IFNA(INDEX(input_data!$1:$1048576,MATCH($B112,input_data!$C:$C,0),MATCH(X$4,input_data!$1:$1,0)),"")</f>
        <v>7.4492553536296198</v>
      </c>
      <c r="Y112" s="129">
        <f t="shared" si="2"/>
        <v>2.8960162683635771E-2</v>
      </c>
      <c r="AA112" s="101"/>
    </row>
    <row r="113" spans="1:27" x14ac:dyDescent="0.35">
      <c r="A113" s="69" t="s">
        <v>821</v>
      </c>
      <c r="B113" s="57" t="s">
        <v>147</v>
      </c>
      <c r="C113" s="57" t="s">
        <v>822</v>
      </c>
      <c r="D113" s="57"/>
      <c r="E113" s="57"/>
      <c r="F113" s="57" t="s">
        <v>823</v>
      </c>
      <c r="G113" s="205">
        <f>_xlfn.IFNA(INDEX(input_data!$1:$1048576,MATCH($B113,input_data!$C:$C,0),MATCH(G$4,input_data!$1:$1,0)),"")</f>
        <v>4.0216290800000003</v>
      </c>
      <c r="H113" s="205">
        <f>_xlfn.IFNA(INDEX(input_data!$1:$1048576,MATCH($B113,input_data!$C:$C,0),MATCH(H$4,input_data!$1:$1,0)),"")</f>
        <v>3.08181383125E-2</v>
      </c>
      <c r="I113" s="205">
        <f>_xlfn.IFNA(INDEX(input_data!$1:$1048576,MATCH($B113,input_data!$C:$C,0),MATCH(I$4,input_data!$1:$1,0)),"")</f>
        <v>12.60760095</v>
      </c>
      <c r="J113" s="205">
        <f>_xlfn.IFNA(INDEX(input_data!$1:$1048576,MATCH($B113,input_data!$C:$C,0),MATCH(J$4,input_data!$1:$1,0)),"")</f>
        <v>2.4491255440000002</v>
      </c>
      <c r="K113" s="205">
        <f>_xlfn.IFNA(INDEX(input_data!$1:$1048576,MATCH($B113,input_data!$C:$C,0),MATCH(K$4,input_data!$1:$1,0)),"")</f>
        <v>6.7848958539590996E-3</v>
      </c>
      <c r="L113" s="205">
        <f>_xlfn.IFNA(INDEX(input_data!$1:$1048576,MATCH($B113,input_data!$C:$C,0),MATCH(L$4,input_data!$1:$1,0)),"")</f>
        <v>0</v>
      </c>
      <c r="M113" s="225">
        <f>_xlfn.IFNA(INDEX(input_data!$1:$1048576,MATCH($B113,input_data!$C:$C,0),MATCH(M$4,input_data!$1:$1,0)),"")</f>
        <v>19.115958608166501</v>
      </c>
      <c r="N113" s="205">
        <f>_xlfn.IFNA(INDEX(input_data!$1:$1048576,MATCH($B113,input_data!$C:$C,0),MATCH(N$4,input_data!$1:$1,0)),"")</f>
        <v>2.3287061037640902</v>
      </c>
      <c r="O113" s="205">
        <f>_xlfn.IFNA(INDEX(input_data!$1:$1048576,MATCH($B113,input_data!$C:$C,0),MATCH(O$4,input_data!$1:$1,0)),"")</f>
        <v>0.19130615016248001</v>
      </c>
      <c r="P113" s="205">
        <f>_xlfn.IFNA(INDEX(input_data!$1:$1048576,MATCH($B113,input_data!$C:$C,0),MATCH(P$4,input_data!$1:$1,0)),"")</f>
        <v>15.3114865184561</v>
      </c>
      <c r="Q113" s="205">
        <f>_xlfn.IFNA(INDEX(input_data!$1:$1048576,MATCH($B113,input_data!$C:$C,0),MATCH(Q$4,input_data!$1:$1,0)),"")</f>
        <v>0</v>
      </c>
      <c r="R113" s="205">
        <f>_xlfn.IFNA(INDEX(input_data!$1:$1048576,MATCH($B113,input_data!$C:$C,0),MATCH(R$4,input_data!$1:$1,0)),"")</f>
        <v>0</v>
      </c>
      <c r="S113" s="205">
        <f>_xlfn.IFNA(INDEX(input_data!$1:$1048576,MATCH($B113,input_data!$C:$C,0),MATCH(S$4,input_data!$1:$1,0)),"")</f>
        <v>0</v>
      </c>
      <c r="T113" s="205">
        <f>_xlfn.IFNA(INDEX(input_data!$1:$1048576,MATCH($B113,input_data!$C:$C,0),MATCH(T$4,input_data!$1:$1,0)),"")</f>
        <v>1.02805037930531</v>
      </c>
      <c r="U113" s="205">
        <f>_xlfn.IFNA(INDEX(input_data!$1:$1048576,MATCH($B113,input_data!$C:$C,0),MATCH(U$4,input_data!$1:$1,0)),"")</f>
        <v>0</v>
      </c>
      <c r="V113" s="205">
        <f>_xlfn.IFNA(INDEX(input_data!$1:$1048576,MATCH($B113,input_data!$C:$C,0),MATCH(V$4,input_data!$1:$1,0)),"")</f>
        <v>0.104442653379951</v>
      </c>
      <c r="W113" s="205">
        <f>_xlfn.IFNA(INDEX(input_data!$1:$1048576,MATCH($B113,input_data!$C:$C,0),MATCH(W$4,input_data!$1:$1,0)),"")</f>
        <v>0.16050956347811199</v>
      </c>
      <c r="X113" s="221">
        <f>_xlfn.IFNA(INDEX(input_data!$1:$1048576,MATCH($B113,input_data!$C:$C,0),MATCH(X$4,input_data!$1:$1,0)),"")</f>
        <v>19.124501368545999</v>
      </c>
      <c r="Y113" s="129">
        <f t="shared" si="2"/>
        <v>4.4689155038502015E-4</v>
      </c>
      <c r="AA113" s="101"/>
    </row>
    <row r="114" spans="1:27" x14ac:dyDescent="0.35">
      <c r="A114" s="69" t="s">
        <v>824</v>
      </c>
      <c r="B114" s="57" t="s">
        <v>148</v>
      </c>
      <c r="C114" s="57" t="s">
        <v>825</v>
      </c>
      <c r="D114" s="57"/>
      <c r="E114" s="57"/>
      <c r="F114" s="57" t="s">
        <v>826</v>
      </c>
      <c r="G114" s="205">
        <f>_xlfn.IFNA(INDEX(input_data!$1:$1048576,MATCH($B114,input_data!$C:$C,0),MATCH(G$4,input_data!$1:$1,0)),"")</f>
        <v>129.55286323999999</v>
      </c>
      <c r="H114" s="205">
        <f>_xlfn.IFNA(INDEX(input_data!$1:$1048576,MATCH($B114,input_data!$C:$C,0),MATCH(H$4,input_data!$1:$1,0)),"")</f>
        <v>0.98164533308333302</v>
      </c>
      <c r="I114" s="205">
        <f>_xlfn.IFNA(INDEX(input_data!$1:$1048576,MATCH($B114,input_data!$C:$C,0),MATCH(I$4,input_data!$1:$1,0)),"")</f>
        <v>100.91658276</v>
      </c>
      <c r="J114" s="205">
        <f>_xlfn.IFNA(INDEX(input_data!$1:$1048576,MATCH($B114,input_data!$C:$C,0),MATCH(J$4,input_data!$1:$1,0)),"")</f>
        <v>3.8305871144444401</v>
      </c>
      <c r="K114" s="205">
        <f>_xlfn.IFNA(INDEX(input_data!$1:$1048576,MATCH($B114,input_data!$C:$C,0),MATCH(K$4,input_data!$1:$1,0)),"")</f>
        <v>0.217722173429369</v>
      </c>
      <c r="L114" s="205">
        <f>_xlfn.IFNA(INDEX(input_data!$1:$1048576,MATCH($B114,input_data!$C:$C,0),MATCH(L$4,input_data!$1:$1,0)),"")</f>
        <v>0</v>
      </c>
      <c r="M114" s="225">
        <f>_xlfn.IFNA(INDEX(input_data!$1:$1048576,MATCH($B114,input_data!$C:$C,0),MATCH(M$4,input_data!$1:$1,0)),"")</f>
        <v>235.499400620957</v>
      </c>
      <c r="N114" s="205">
        <f>_xlfn.IFNA(INDEX(input_data!$1:$1048576,MATCH($B114,input_data!$C:$C,0),MATCH(N$4,input_data!$1:$1,0)),"")</f>
        <v>92.377908975218602</v>
      </c>
      <c r="O114" s="205">
        <f>_xlfn.IFNA(INDEX(input_data!$1:$1048576,MATCH($B114,input_data!$C:$C,0),MATCH(O$4,input_data!$1:$1,0)),"")</f>
        <v>6.0936448363203901</v>
      </c>
      <c r="P114" s="205">
        <f>_xlfn.IFNA(INDEX(input_data!$1:$1048576,MATCH($B114,input_data!$C:$C,0),MATCH(P$4,input_data!$1:$1,0)),"")</f>
        <v>136.345452529764</v>
      </c>
      <c r="Q114" s="205">
        <f>_xlfn.IFNA(INDEX(input_data!$1:$1048576,MATCH($B114,input_data!$C:$C,0),MATCH(Q$4,input_data!$1:$1,0)),"")</f>
        <v>11.7255011733287</v>
      </c>
      <c r="R114" s="205">
        <f>_xlfn.IFNA(INDEX(input_data!$1:$1048576,MATCH($B114,input_data!$C:$C,0),MATCH(R$4,input_data!$1:$1,0)),"")</f>
        <v>12.9240434482188</v>
      </c>
      <c r="S114" s="205">
        <f>_xlfn.IFNA(INDEX(input_data!$1:$1048576,MATCH($B114,input_data!$C:$C,0),MATCH(S$4,input_data!$1:$1,0)),"")</f>
        <v>0.87657896968796301</v>
      </c>
      <c r="T114" s="205">
        <f>_xlfn.IFNA(INDEX(input_data!$1:$1048576,MATCH($B114,input_data!$C:$C,0),MATCH(T$4,input_data!$1:$1,0)),"")</f>
        <v>0.17249190486560301</v>
      </c>
      <c r="U114" s="205">
        <f>_xlfn.IFNA(INDEX(input_data!$1:$1048576,MATCH($B114,input_data!$C:$C,0),MATCH(U$4,input_data!$1:$1,0)),"")</f>
        <v>0</v>
      </c>
      <c r="V114" s="205">
        <f>_xlfn.IFNA(INDEX(input_data!$1:$1048576,MATCH($B114,input_data!$C:$C,0),MATCH(V$4,input_data!$1:$1,0)),"")</f>
        <v>0.65760184627414497</v>
      </c>
      <c r="W114" s="205">
        <f>_xlfn.IFNA(INDEX(input_data!$1:$1048576,MATCH($B114,input_data!$C:$C,0),MATCH(W$4,input_data!$1:$1,0)),"")</f>
        <v>5.1126859282916097</v>
      </c>
      <c r="X114" s="221">
        <f>_xlfn.IFNA(INDEX(input_data!$1:$1048576,MATCH($B114,input_data!$C:$C,0),MATCH(X$4,input_data!$1:$1,0)),"")</f>
        <v>266.28590961197</v>
      </c>
      <c r="Y114" s="129">
        <f t="shared" si="2"/>
        <v>0.13072860869215019</v>
      </c>
      <c r="AA114" s="101"/>
    </row>
    <row r="115" spans="1:27" x14ac:dyDescent="0.35">
      <c r="A115" s="69" t="s">
        <v>827</v>
      </c>
      <c r="B115" s="57" t="s">
        <v>149</v>
      </c>
      <c r="C115" s="57" t="s">
        <v>828</v>
      </c>
      <c r="D115" s="57"/>
      <c r="E115" s="57"/>
      <c r="F115" s="57" t="s">
        <v>829</v>
      </c>
      <c r="G115" s="205">
        <f>_xlfn.IFNA(INDEX(input_data!$1:$1048576,MATCH($B115,input_data!$C:$C,0),MATCH(G$4,input_data!$1:$1,0)),"")</f>
        <v>5.5508892400000001</v>
      </c>
      <c r="H115" s="205">
        <f>_xlfn.IFNA(INDEX(input_data!$1:$1048576,MATCH($B115,input_data!$C:$C,0),MATCH(H$4,input_data!$1:$1,0)),"")</f>
        <v>4.4079879374999999E-2</v>
      </c>
      <c r="I115" s="205">
        <f>_xlfn.IFNA(INDEX(input_data!$1:$1048576,MATCH($B115,input_data!$C:$C,0),MATCH(I$4,input_data!$1:$1,0)),"")</f>
        <v>7.6164735510000003</v>
      </c>
      <c r="J115" s="205">
        <f>_xlfn.IFNA(INDEX(input_data!$1:$1048576,MATCH($B115,input_data!$C:$C,0),MATCH(J$4,input_data!$1:$1,0)),"")</f>
        <v>2.0957136403984702</v>
      </c>
      <c r="K115" s="205">
        <f>_xlfn.IFNA(INDEX(input_data!$1:$1048576,MATCH($B115,input_data!$C:$C,0),MATCH(K$4,input_data!$1:$1,0)),"")</f>
        <v>9.8139754474212606E-3</v>
      </c>
      <c r="L115" s="205">
        <f>_xlfn.IFNA(INDEX(input_data!$1:$1048576,MATCH($B115,input_data!$C:$C,0),MATCH(L$4,input_data!$1:$1,0)),"")</f>
        <v>0</v>
      </c>
      <c r="M115" s="225">
        <f>_xlfn.IFNA(INDEX(input_data!$1:$1048576,MATCH($B115,input_data!$C:$C,0),MATCH(M$4,input_data!$1:$1,0)),"")</f>
        <v>15.316970286220901</v>
      </c>
      <c r="N115" s="205">
        <f>_xlfn.IFNA(INDEX(input_data!$1:$1048576,MATCH($B115,input_data!$C:$C,0),MATCH(N$4,input_data!$1:$1,0)),"")</f>
        <v>3.3308009380430299</v>
      </c>
      <c r="O115" s="205">
        <f>_xlfn.IFNA(INDEX(input_data!$1:$1048576,MATCH($B115,input_data!$C:$C,0),MATCH(O$4,input_data!$1:$1,0)),"")</f>
        <v>0.27362950755790999</v>
      </c>
      <c r="P115" s="205">
        <f>_xlfn.IFNA(INDEX(input_data!$1:$1048576,MATCH($B115,input_data!$C:$C,0),MATCH(P$4,input_data!$1:$1,0)),"")</f>
        <v>8.5451883299467806</v>
      </c>
      <c r="Q115" s="205">
        <f>_xlfn.IFNA(INDEX(input_data!$1:$1048576,MATCH($B115,input_data!$C:$C,0),MATCH(Q$4,input_data!$1:$1,0)),"")</f>
        <v>0</v>
      </c>
      <c r="R115" s="205">
        <f>_xlfn.IFNA(INDEX(input_data!$1:$1048576,MATCH($B115,input_data!$C:$C,0),MATCH(R$4,input_data!$1:$1,0)),"")</f>
        <v>0</v>
      </c>
      <c r="S115" s="205">
        <f>_xlfn.IFNA(INDEX(input_data!$1:$1048576,MATCH($B115,input_data!$C:$C,0),MATCH(S$4,input_data!$1:$1,0)),"")</f>
        <v>0</v>
      </c>
      <c r="T115" s="205">
        <f>_xlfn.IFNA(INDEX(input_data!$1:$1048576,MATCH($B115,input_data!$C:$C,0),MATCH(T$4,input_data!$1:$1,0)),"")</f>
        <v>0.77550765841375602</v>
      </c>
      <c r="U115" s="205">
        <f>_xlfn.IFNA(INDEX(input_data!$1:$1048576,MATCH($B115,input_data!$C:$C,0),MATCH(U$4,input_data!$1:$1,0)),"")</f>
        <v>0</v>
      </c>
      <c r="V115" s="205">
        <f>_xlfn.IFNA(INDEX(input_data!$1:$1048576,MATCH($B115,input_data!$C:$C,0),MATCH(V$4,input_data!$1:$1,0)),"")</f>
        <v>0.14938668614745601</v>
      </c>
      <c r="W115" s="205">
        <f>_xlfn.IFNA(INDEX(input_data!$1:$1048576,MATCH($B115,input_data!$C:$C,0),MATCH(W$4,input_data!$1:$1,0)),"")</f>
        <v>0.22958044162162899</v>
      </c>
      <c r="X115" s="221">
        <f>_xlfn.IFNA(INDEX(input_data!$1:$1048576,MATCH($B115,input_data!$C:$C,0),MATCH(X$4,input_data!$1:$1,0)),"")</f>
        <v>13.3040935617306</v>
      </c>
      <c r="Y115" s="129">
        <f t="shared" si="2"/>
        <v>-0.13141480899137592</v>
      </c>
      <c r="AA115" s="101"/>
    </row>
    <row r="116" spans="1:27" x14ac:dyDescent="0.35">
      <c r="A116" s="69" t="s">
        <v>830</v>
      </c>
      <c r="B116" s="57" t="s">
        <v>150</v>
      </c>
      <c r="C116" s="57" t="s">
        <v>831</v>
      </c>
      <c r="D116" s="57"/>
      <c r="E116" s="57"/>
      <c r="F116" s="57" t="s">
        <v>832</v>
      </c>
      <c r="G116" s="205">
        <f>_xlfn.IFNA(INDEX(input_data!$1:$1048576,MATCH($B116,input_data!$C:$C,0),MATCH(G$4,input_data!$1:$1,0)),"")</f>
        <v>2.2956936099999998</v>
      </c>
      <c r="H116" s="205">
        <f>_xlfn.IFNA(INDEX(input_data!$1:$1048576,MATCH($B116,input_data!$C:$C,0),MATCH(H$4,input_data!$1:$1,0)),"")</f>
        <v>1.8791591E-2</v>
      </c>
      <c r="I116" s="205">
        <f>_xlfn.IFNA(INDEX(input_data!$1:$1048576,MATCH($B116,input_data!$C:$C,0),MATCH(I$4,input_data!$1:$1,0)),"")</f>
        <v>5.5813168800000001</v>
      </c>
      <c r="J116" s="205">
        <f>_xlfn.IFNA(INDEX(input_data!$1:$1048576,MATCH($B116,input_data!$C:$C,0),MATCH(J$4,input_data!$1:$1,0)),"")</f>
        <v>1.95812999288889</v>
      </c>
      <c r="K116" s="205">
        <f>_xlfn.IFNA(INDEX(input_data!$1:$1048576,MATCH($B116,input_data!$C:$C,0),MATCH(K$4,input_data!$1:$1,0)),"")</f>
        <v>4.1371411333233996E-3</v>
      </c>
      <c r="L116" s="205">
        <f>_xlfn.IFNA(INDEX(input_data!$1:$1048576,MATCH($B116,input_data!$C:$C,0),MATCH(L$4,input_data!$1:$1,0)),"")</f>
        <v>0</v>
      </c>
      <c r="M116" s="225">
        <f>_xlfn.IFNA(INDEX(input_data!$1:$1048576,MATCH($B116,input_data!$C:$C,0),MATCH(M$4,input_data!$1:$1,0)),"")</f>
        <v>9.8580692150222102</v>
      </c>
      <c r="N116" s="205">
        <f>_xlfn.IFNA(INDEX(input_data!$1:$1048576,MATCH($B116,input_data!$C:$C,0),MATCH(N$4,input_data!$1:$1,0)),"")</f>
        <v>1.4199460119621099</v>
      </c>
      <c r="O116" s="205">
        <f>_xlfn.IFNA(INDEX(input_data!$1:$1048576,MATCH($B116,input_data!$C:$C,0),MATCH(O$4,input_data!$1:$1,0)),"")</f>
        <v>0.116650359847966</v>
      </c>
      <c r="P116" s="205">
        <f>_xlfn.IFNA(INDEX(input_data!$1:$1048576,MATCH($B116,input_data!$C:$C,0),MATCH(P$4,input_data!$1:$1,0)),"")</f>
        <v>7.1141987802543998</v>
      </c>
      <c r="Q116" s="205">
        <f>_xlfn.IFNA(INDEX(input_data!$1:$1048576,MATCH($B116,input_data!$C:$C,0),MATCH(Q$4,input_data!$1:$1,0)),"")</f>
        <v>0</v>
      </c>
      <c r="R116" s="205">
        <f>_xlfn.IFNA(INDEX(input_data!$1:$1048576,MATCH($B116,input_data!$C:$C,0),MATCH(R$4,input_data!$1:$1,0)),"")</f>
        <v>0</v>
      </c>
      <c r="S116" s="205">
        <f>_xlfn.IFNA(INDEX(input_data!$1:$1048576,MATCH($B116,input_data!$C:$C,0),MATCH(S$4,input_data!$1:$1,0)),"")</f>
        <v>0</v>
      </c>
      <c r="T116" s="205">
        <f>_xlfn.IFNA(INDEX(input_data!$1:$1048576,MATCH($B116,input_data!$C:$C,0),MATCH(T$4,input_data!$1:$1,0)),"")</f>
        <v>0.173732205111367</v>
      </c>
      <c r="U116" s="205">
        <f>_xlfn.IFNA(INDEX(input_data!$1:$1048576,MATCH($B116,input_data!$C:$C,0),MATCH(U$4,input_data!$1:$1,0)),"")</f>
        <v>0</v>
      </c>
      <c r="V116" s="205">
        <f>_xlfn.IFNA(INDEX(input_data!$1:$1048576,MATCH($B116,input_data!$C:$C,0),MATCH(V$4,input_data!$1:$1,0)),"")</f>
        <v>6.3684691212973293E-2</v>
      </c>
      <c r="W116" s="205">
        <f>_xlfn.IFNA(INDEX(input_data!$1:$1048576,MATCH($B116,input_data!$C:$C,0),MATCH(W$4,input_data!$1:$1,0)),"")</f>
        <v>9.7871916492483002E-2</v>
      </c>
      <c r="X116" s="221">
        <f>_xlfn.IFNA(INDEX(input_data!$1:$1048576,MATCH($B116,input_data!$C:$C,0),MATCH(X$4,input_data!$1:$1,0)),"")</f>
        <v>8.9860839648812991</v>
      </c>
      <c r="Y116" s="129">
        <f t="shared" si="2"/>
        <v>-8.8453958997583126E-2</v>
      </c>
      <c r="AA116" s="101"/>
    </row>
    <row r="117" spans="1:27" x14ac:dyDescent="0.35">
      <c r="A117" s="69" t="s">
        <v>833</v>
      </c>
      <c r="B117" s="57" t="s">
        <v>151</v>
      </c>
      <c r="C117" s="57" t="s">
        <v>834</v>
      </c>
      <c r="D117" s="57"/>
      <c r="E117" s="57"/>
      <c r="F117" s="57" t="s">
        <v>835</v>
      </c>
      <c r="G117" s="205">
        <f>_xlfn.IFNA(INDEX(input_data!$1:$1048576,MATCH($B117,input_data!$C:$C,0),MATCH(G$4,input_data!$1:$1,0)),"")</f>
        <v>5.4559971200000001</v>
      </c>
      <c r="H117" s="205">
        <f>_xlfn.IFNA(INDEX(input_data!$1:$1048576,MATCH($B117,input_data!$C:$C,0),MATCH(H$4,input_data!$1:$1,0)),"")</f>
        <v>4.3998457125000001E-2</v>
      </c>
      <c r="I117" s="205">
        <f>_xlfn.IFNA(INDEX(input_data!$1:$1048576,MATCH($B117,input_data!$C:$C,0),MATCH(I$4,input_data!$1:$1,0)),"")</f>
        <v>5.2525944630000003</v>
      </c>
      <c r="J117" s="205">
        <f>_xlfn.IFNA(INDEX(input_data!$1:$1048576,MATCH($B117,input_data!$C:$C,0),MATCH(J$4,input_data!$1:$1,0)),"")</f>
        <v>1.32111850222222</v>
      </c>
      <c r="K117" s="205">
        <f>_xlfn.IFNA(INDEX(input_data!$1:$1048576,MATCH($B117,input_data!$C:$C,0),MATCH(K$4,input_data!$1:$1,0)),"")</f>
        <v>9.76715966814427E-3</v>
      </c>
      <c r="L117" s="205">
        <f>_xlfn.IFNA(INDEX(input_data!$1:$1048576,MATCH($B117,input_data!$C:$C,0),MATCH(L$4,input_data!$1:$1,0)),"")</f>
        <v>0</v>
      </c>
      <c r="M117" s="225">
        <f>_xlfn.IFNA(INDEX(input_data!$1:$1048576,MATCH($B117,input_data!$C:$C,0),MATCH(M$4,input_data!$1:$1,0)),"")</f>
        <v>12.0834757020154</v>
      </c>
      <c r="N117" s="205">
        <f>_xlfn.IFNA(INDEX(input_data!$1:$1048576,MATCH($B117,input_data!$C:$C,0),MATCH(N$4,input_data!$1:$1,0)),"")</f>
        <v>3.4339181712304701</v>
      </c>
      <c r="O117" s="205">
        <f>_xlfn.IFNA(INDEX(input_data!$1:$1048576,MATCH($B117,input_data!$C:$C,0),MATCH(O$4,input_data!$1:$1,0)),"")</f>
        <v>0.27312407220898099</v>
      </c>
      <c r="P117" s="205">
        <f>_xlfn.IFNA(INDEX(input_data!$1:$1048576,MATCH($B117,input_data!$C:$C,0),MATCH(P$4,input_data!$1:$1,0)),"")</f>
        <v>6.8477754941604996</v>
      </c>
      <c r="Q117" s="205">
        <f>_xlfn.IFNA(INDEX(input_data!$1:$1048576,MATCH($B117,input_data!$C:$C,0),MATCH(Q$4,input_data!$1:$1,0)),"")</f>
        <v>0</v>
      </c>
      <c r="R117" s="205">
        <f>_xlfn.IFNA(INDEX(input_data!$1:$1048576,MATCH($B117,input_data!$C:$C,0),MATCH(R$4,input_data!$1:$1,0)),"")</f>
        <v>0</v>
      </c>
      <c r="S117" s="205">
        <f>_xlfn.IFNA(INDEX(input_data!$1:$1048576,MATCH($B117,input_data!$C:$C,0),MATCH(S$4,input_data!$1:$1,0)),"")</f>
        <v>0</v>
      </c>
      <c r="T117" s="205">
        <f>_xlfn.IFNA(INDEX(input_data!$1:$1048576,MATCH($B117,input_data!$C:$C,0),MATCH(T$4,input_data!$1:$1,0)),"")</f>
        <v>0.182343800390037</v>
      </c>
      <c r="U117" s="205">
        <f>_xlfn.IFNA(INDEX(input_data!$1:$1048576,MATCH($B117,input_data!$C:$C,0),MATCH(U$4,input_data!$1:$1,0)),"")</f>
        <v>0</v>
      </c>
      <c r="V117" s="205">
        <f>_xlfn.IFNA(INDEX(input_data!$1:$1048576,MATCH($B117,input_data!$C:$C,0),MATCH(V$4,input_data!$1:$1,0)),"")</f>
        <v>0.14911074620023801</v>
      </c>
      <c r="W117" s="205">
        <f>_xlfn.IFNA(INDEX(input_data!$1:$1048576,MATCH($B117,input_data!$C:$C,0),MATCH(W$4,input_data!$1:$1,0)),"")</f>
        <v>0.22915638928335699</v>
      </c>
      <c r="X117" s="221">
        <f>_xlfn.IFNA(INDEX(input_data!$1:$1048576,MATCH($B117,input_data!$C:$C,0),MATCH(X$4,input_data!$1:$1,0)),"")</f>
        <v>11.1154286734736</v>
      </c>
      <c r="Y117" s="129">
        <f t="shared" si="2"/>
        <v>-8.0113292931134006E-2</v>
      </c>
      <c r="AA117" s="101"/>
    </row>
    <row r="118" spans="1:27" x14ac:dyDescent="0.35">
      <c r="A118" s="69" t="s">
        <v>836</v>
      </c>
      <c r="B118" s="57" t="s">
        <v>152</v>
      </c>
      <c r="C118" s="57" t="s">
        <v>837</v>
      </c>
      <c r="D118" s="57"/>
      <c r="E118" s="57"/>
      <c r="F118" s="57" t="s">
        <v>838</v>
      </c>
      <c r="G118" s="205">
        <f>_xlfn.IFNA(INDEX(input_data!$1:$1048576,MATCH($B118,input_data!$C:$C,0),MATCH(G$4,input_data!$1:$1,0)),"")</f>
        <v>335.29107160000001</v>
      </c>
      <c r="H118" s="205">
        <f>_xlfn.IFNA(INDEX(input_data!$1:$1048576,MATCH($B118,input_data!$C:$C,0),MATCH(H$4,input_data!$1:$1,0)),"")</f>
        <v>2.33797908604167</v>
      </c>
      <c r="I118" s="205">
        <f>_xlfn.IFNA(INDEX(input_data!$1:$1048576,MATCH($B118,input_data!$C:$C,0),MATCH(I$4,input_data!$1:$1,0)),"")</f>
        <v>539.13787042499996</v>
      </c>
      <c r="J118" s="205">
        <f>_xlfn.IFNA(INDEX(input_data!$1:$1048576,MATCH($B118,input_data!$C:$C,0),MATCH(J$4,input_data!$1:$1,0)),"")</f>
        <v>5.8995392620996201</v>
      </c>
      <c r="K118" s="205">
        <f>_xlfn.IFNA(INDEX(input_data!$1:$1048576,MATCH($B118,input_data!$C:$C,0),MATCH(K$4,input_data!$1:$1,0)),"")</f>
        <v>0.52248707443981102</v>
      </c>
      <c r="L118" s="205">
        <f>_xlfn.IFNA(INDEX(input_data!$1:$1048576,MATCH($B118,input_data!$C:$C,0),MATCH(L$4,input_data!$1:$1,0)),"")</f>
        <v>0</v>
      </c>
      <c r="M118" s="225">
        <f>_xlfn.IFNA(INDEX(input_data!$1:$1048576,MATCH($B118,input_data!$C:$C,0),MATCH(M$4,input_data!$1:$1,0)),"")</f>
        <v>883.18894744758097</v>
      </c>
      <c r="N118" s="205">
        <f>_xlfn.IFNA(INDEX(input_data!$1:$1048576,MATCH($B118,input_data!$C:$C,0),MATCH(N$4,input_data!$1:$1,0)),"")</f>
        <v>195.931055131813</v>
      </c>
      <c r="O118" s="205">
        <f>_xlfn.IFNA(INDEX(input_data!$1:$1048576,MATCH($B118,input_data!$C:$C,0),MATCH(O$4,input_data!$1:$1,0)),"")</f>
        <v>14.513199115653601</v>
      </c>
      <c r="P118" s="205">
        <f>_xlfn.IFNA(INDEX(input_data!$1:$1048576,MATCH($B118,input_data!$C:$C,0),MATCH(P$4,input_data!$1:$1,0)),"")</f>
        <v>757.95165543583096</v>
      </c>
      <c r="Q118" s="205">
        <f>_xlfn.IFNA(INDEX(input_data!$1:$1048576,MATCH($B118,input_data!$C:$C,0),MATCH(Q$4,input_data!$1:$1,0)),"")</f>
        <v>46.378596012630297</v>
      </c>
      <c r="R118" s="205">
        <f>_xlfn.IFNA(INDEX(input_data!$1:$1048576,MATCH($B118,input_data!$C:$C,0),MATCH(R$4,input_data!$1:$1,0)),"")</f>
        <v>53.234159898083497</v>
      </c>
      <c r="S118" s="205">
        <f>_xlfn.IFNA(INDEX(input_data!$1:$1048576,MATCH($B118,input_data!$C:$C,0),MATCH(S$4,input_data!$1:$1,0)),"")</f>
        <v>3.9956585608793902</v>
      </c>
      <c r="T118" s="205">
        <f>_xlfn.IFNA(INDEX(input_data!$1:$1048576,MATCH($B118,input_data!$C:$C,0),MATCH(T$4,input_data!$1:$1,0)),"")</f>
        <v>3.4318103040898902</v>
      </c>
      <c r="U118" s="205">
        <f>_xlfn.IFNA(INDEX(input_data!$1:$1048576,MATCH($B118,input_data!$C:$C,0),MATCH(U$4,input_data!$1:$1,0)),"")</f>
        <v>0</v>
      </c>
      <c r="V118" s="205">
        <f>_xlfn.IFNA(INDEX(input_data!$1:$1048576,MATCH($B118,input_data!$C:$C,0),MATCH(V$4,input_data!$1:$1,0)),"")</f>
        <v>0</v>
      </c>
      <c r="W118" s="205">
        <f>_xlfn.IFNA(INDEX(input_data!$1:$1048576,MATCH($B118,input_data!$C:$C,0),MATCH(W$4,input_data!$1:$1,0)),"")</f>
        <v>12.176854916579</v>
      </c>
      <c r="X118" s="221">
        <f>_xlfn.IFNA(INDEX(input_data!$1:$1048576,MATCH($B118,input_data!$C:$C,0),MATCH(X$4,input_data!$1:$1,0)),"")</f>
        <v>1087.6129893755599</v>
      </c>
      <c r="Y118" s="129">
        <f t="shared" si="2"/>
        <v>0.23146127736172994</v>
      </c>
      <c r="AA118" s="101"/>
    </row>
    <row r="119" spans="1:27" x14ac:dyDescent="0.35">
      <c r="A119" s="69" t="s">
        <v>839</v>
      </c>
      <c r="B119" s="57" t="s">
        <v>153</v>
      </c>
      <c r="C119" s="57" t="s">
        <v>840</v>
      </c>
      <c r="D119" s="57"/>
      <c r="E119" s="57"/>
      <c r="F119" s="57" t="s">
        <v>841</v>
      </c>
      <c r="G119" s="205">
        <f>_xlfn.IFNA(INDEX(input_data!$1:$1048576,MATCH($B119,input_data!$C:$C,0),MATCH(G$4,input_data!$1:$1,0)),"")</f>
        <v>31.739478699999999</v>
      </c>
      <c r="H119" s="205">
        <f>_xlfn.IFNA(INDEX(input_data!$1:$1048576,MATCH($B119,input_data!$C:$C,0),MATCH(H$4,input_data!$1:$1,0)),"")</f>
        <v>0.21865020056250001</v>
      </c>
      <c r="I119" s="205">
        <f>_xlfn.IFNA(INDEX(input_data!$1:$1048576,MATCH($B119,input_data!$C:$C,0),MATCH(I$4,input_data!$1:$1,0)),"")</f>
        <v>39.757751348399999</v>
      </c>
      <c r="J119" s="205">
        <f>_xlfn.IFNA(INDEX(input_data!$1:$1048576,MATCH($B119,input_data!$C:$C,0),MATCH(J$4,input_data!$1:$1,0)),"")</f>
        <v>0</v>
      </c>
      <c r="K119" s="205">
        <f>_xlfn.IFNA(INDEX(input_data!$1:$1048576,MATCH($B119,input_data!$C:$C,0),MATCH(K$4,input_data!$1:$1,0)),"")</f>
        <v>0</v>
      </c>
      <c r="L119" s="205">
        <f>_xlfn.IFNA(INDEX(input_data!$1:$1048576,MATCH($B119,input_data!$C:$C,0),MATCH(L$4,input_data!$1:$1,0)),"")</f>
        <v>0</v>
      </c>
      <c r="M119" s="225">
        <f>_xlfn.IFNA(INDEX(input_data!$1:$1048576,MATCH($B119,input_data!$C:$C,0),MATCH(M$4,input_data!$1:$1,0)),"")</f>
        <v>71.715880248962506</v>
      </c>
      <c r="N119" s="205">
        <f>_xlfn.IFNA(INDEX(input_data!$1:$1048576,MATCH($B119,input_data!$C:$C,0),MATCH(N$4,input_data!$1:$1,0)),"")</f>
        <v>25.299326934723101</v>
      </c>
      <c r="O119" s="205">
        <f>_xlfn.IFNA(INDEX(input_data!$1:$1048576,MATCH($B119,input_data!$C:$C,0),MATCH(O$4,input_data!$1:$1,0)),"")</f>
        <v>1.3572892575191</v>
      </c>
      <c r="P119" s="205">
        <f>_xlfn.IFNA(INDEX(input_data!$1:$1048576,MATCH($B119,input_data!$C:$C,0),MATCH(P$4,input_data!$1:$1,0)),"")</f>
        <v>49.054039689875701</v>
      </c>
      <c r="Q119" s="205">
        <f>_xlfn.IFNA(INDEX(input_data!$1:$1048576,MATCH($B119,input_data!$C:$C,0),MATCH(Q$4,input_data!$1:$1,0)),"")</f>
        <v>0</v>
      </c>
      <c r="R119" s="205">
        <f>_xlfn.IFNA(INDEX(input_data!$1:$1048576,MATCH($B119,input_data!$C:$C,0),MATCH(R$4,input_data!$1:$1,0)),"")</f>
        <v>0</v>
      </c>
      <c r="S119" s="205">
        <f>_xlfn.IFNA(INDEX(input_data!$1:$1048576,MATCH($B119,input_data!$C:$C,0),MATCH(S$4,input_data!$1:$1,0)),"")</f>
        <v>0</v>
      </c>
      <c r="T119" s="205">
        <f>_xlfn.IFNA(INDEX(input_data!$1:$1048576,MATCH($B119,input_data!$C:$C,0),MATCH(T$4,input_data!$1:$1,0)),"")</f>
        <v>0</v>
      </c>
      <c r="U119" s="205">
        <f>_xlfn.IFNA(INDEX(input_data!$1:$1048576,MATCH($B119,input_data!$C:$C,0),MATCH(U$4,input_data!$1:$1,0)),"")</f>
        <v>0</v>
      </c>
      <c r="V119" s="205">
        <f>_xlfn.IFNA(INDEX(input_data!$1:$1048576,MATCH($B119,input_data!$C:$C,0),MATCH(V$4,input_data!$1:$1,0)),"")</f>
        <v>0</v>
      </c>
      <c r="W119" s="205">
        <f>_xlfn.IFNA(INDEX(input_data!$1:$1048576,MATCH($B119,input_data!$C:$C,0),MATCH(W$4,input_data!$1:$1,0)),"")</f>
        <v>1.13879193967744</v>
      </c>
      <c r="X119" s="221">
        <f>_xlfn.IFNA(INDEX(input_data!$1:$1048576,MATCH($B119,input_data!$C:$C,0),MATCH(X$4,input_data!$1:$1,0)),"")</f>
        <v>76.849447821795295</v>
      </c>
      <c r="Y119" s="129">
        <f t="shared" si="2"/>
        <v>7.1582019979557598E-2</v>
      </c>
      <c r="AA119" s="101"/>
    </row>
    <row r="120" spans="1:27" x14ac:dyDescent="0.35">
      <c r="A120" s="69" t="s">
        <v>842</v>
      </c>
      <c r="B120" s="57" t="s">
        <v>154</v>
      </c>
      <c r="C120" s="57" t="s">
        <v>843</v>
      </c>
      <c r="D120" s="57"/>
      <c r="E120" s="57"/>
      <c r="F120" s="57" t="s">
        <v>844</v>
      </c>
      <c r="G120" s="205">
        <f>_xlfn.IFNA(INDEX(input_data!$1:$1048576,MATCH($B120,input_data!$C:$C,0),MATCH(G$4,input_data!$1:$1,0)),"")</f>
        <v>6.6357201699999999</v>
      </c>
      <c r="H120" s="205">
        <f>_xlfn.IFNA(INDEX(input_data!$1:$1048576,MATCH($B120,input_data!$C:$C,0),MATCH(H$4,input_data!$1:$1,0)),"")</f>
        <v>5.4665613770833302E-2</v>
      </c>
      <c r="I120" s="205">
        <f>_xlfn.IFNA(INDEX(input_data!$1:$1048576,MATCH($B120,input_data!$C:$C,0),MATCH(I$4,input_data!$1:$1,0)),"")</f>
        <v>4.6929875000000001</v>
      </c>
      <c r="J120" s="205">
        <f>_xlfn.IFNA(INDEX(input_data!$1:$1048576,MATCH($B120,input_data!$C:$C,0),MATCH(J$4,input_data!$1:$1,0)),"")</f>
        <v>3.5289827324444398</v>
      </c>
      <c r="K120" s="205">
        <f>_xlfn.IFNA(INDEX(input_data!$1:$1048576,MATCH($B120,input_data!$C:$C,0),MATCH(K$4,input_data!$1:$1,0)),"")</f>
        <v>1.20351363326523E-2</v>
      </c>
      <c r="L120" s="205">
        <f>_xlfn.IFNA(INDEX(input_data!$1:$1048576,MATCH($B120,input_data!$C:$C,0),MATCH(L$4,input_data!$1:$1,0)),"")</f>
        <v>0</v>
      </c>
      <c r="M120" s="225">
        <f>_xlfn.IFNA(INDEX(input_data!$1:$1048576,MATCH($B120,input_data!$C:$C,0),MATCH(M$4,input_data!$1:$1,0)),"")</f>
        <v>14.9243911525479</v>
      </c>
      <c r="N120" s="205">
        <f>_xlfn.IFNA(INDEX(input_data!$1:$1048576,MATCH($B120,input_data!$C:$C,0),MATCH(N$4,input_data!$1:$1,0)),"")</f>
        <v>4.5154050105888199</v>
      </c>
      <c r="O120" s="205">
        <f>_xlfn.IFNA(INDEX(input_data!$1:$1048576,MATCH($B120,input_data!$C:$C,0),MATCH(O$4,input_data!$1:$1,0)),"")</f>
        <v>0.33934133228257901</v>
      </c>
      <c r="P120" s="205">
        <f>_xlfn.IFNA(INDEX(input_data!$1:$1048576,MATCH($B120,input_data!$C:$C,0),MATCH(P$4,input_data!$1:$1,0)),"")</f>
        <v>6.40713747441003</v>
      </c>
      <c r="Q120" s="205">
        <f>_xlfn.IFNA(INDEX(input_data!$1:$1048576,MATCH($B120,input_data!$C:$C,0),MATCH(Q$4,input_data!$1:$1,0)),"")</f>
        <v>0</v>
      </c>
      <c r="R120" s="205">
        <f>_xlfn.IFNA(INDEX(input_data!$1:$1048576,MATCH($B120,input_data!$C:$C,0),MATCH(R$4,input_data!$1:$1,0)),"")</f>
        <v>0</v>
      </c>
      <c r="S120" s="205">
        <f>_xlfn.IFNA(INDEX(input_data!$1:$1048576,MATCH($B120,input_data!$C:$C,0),MATCH(S$4,input_data!$1:$1,0)),"")</f>
        <v>0</v>
      </c>
      <c r="T120" s="205">
        <f>_xlfn.IFNA(INDEX(input_data!$1:$1048576,MATCH($B120,input_data!$C:$C,0),MATCH(T$4,input_data!$1:$1,0)),"")</f>
        <v>1.3623543259609301</v>
      </c>
      <c r="U120" s="205">
        <f>_xlfn.IFNA(INDEX(input_data!$1:$1048576,MATCH($B120,input_data!$C:$C,0),MATCH(U$4,input_data!$1:$1,0)),"")</f>
        <v>0</v>
      </c>
      <c r="V120" s="205">
        <f>_xlfn.IFNA(INDEX(input_data!$1:$1048576,MATCH($B120,input_data!$C:$C,0),MATCH(V$4,input_data!$1:$1,0)),"")</f>
        <v>0.185261734214831</v>
      </c>
      <c r="W120" s="205">
        <f>_xlfn.IFNA(INDEX(input_data!$1:$1048576,MATCH($B120,input_data!$C:$C,0),MATCH(W$4,input_data!$1:$1,0)),"")</f>
        <v>0.28471396057339399</v>
      </c>
      <c r="X120" s="221">
        <f>_xlfn.IFNA(INDEX(input_data!$1:$1048576,MATCH($B120,input_data!$C:$C,0),MATCH(X$4,input_data!$1:$1,0)),"")</f>
        <v>13.094213838030599</v>
      </c>
      <c r="Y120" s="129">
        <f t="shared" si="2"/>
        <v>-0.12262994823777795</v>
      </c>
      <c r="AA120" s="101"/>
    </row>
    <row r="121" spans="1:27" x14ac:dyDescent="0.35">
      <c r="A121" s="69" t="s">
        <v>845</v>
      </c>
      <c r="B121" s="57" t="s">
        <v>155</v>
      </c>
      <c r="C121" s="57" t="s">
        <v>846</v>
      </c>
      <c r="D121" s="57"/>
      <c r="E121" s="57"/>
      <c r="F121" s="57" t="s">
        <v>847</v>
      </c>
      <c r="G121" s="205">
        <f>_xlfn.IFNA(INDEX(input_data!$1:$1048576,MATCH($B121,input_data!$C:$C,0),MATCH(G$4,input_data!$1:$1,0)),"")</f>
        <v>3.2623593999999998</v>
      </c>
      <c r="H121" s="205">
        <f>_xlfn.IFNA(INDEX(input_data!$1:$1048576,MATCH($B121,input_data!$C:$C,0),MATCH(H$4,input_data!$1:$1,0)),"")</f>
        <v>2.5527342020833298E-2</v>
      </c>
      <c r="I121" s="205">
        <f>_xlfn.IFNA(INDEX(input_data!$1:$1048576,MATCH($B121,input_data!$C:$C,0),MATCH(I$4,input_data!$1:$1,0)),"")</f>
        <v>5.8373866440000004</v>
      </c>
      <c r="J121" s="205">
        <f>_xlfn.IFNA(INDEX(input_data!$1:$1048576,MATCH($B121,input_data!$C:$C,0),MATCH(J$4,input_data!$1:$1,0)),"")</f>
        <v>1.6480020506666699</v>
      </c>
      <c r="K121" s="205">
        <f>_xlfn.IFNA(INDEX(input_data!$1:$1048576,MATCH($B121,input_data!$C:$C,0),MATCH(K$4,input_data!$1:$1,0)),"")</f>
        <v>5.7013644771517101E-3</v>
      </c>
      <c r="L121" s="205">
        <f>_xlfn.IFNA(INDEX(input_data!$1:$1048576,MATCH($B121,input_data!$C:$C,0),MATCH(L$4,input_data!$1:$1,0)),"")</f>
        <v>0</v>
      </c>
      <c r="M121" s="225">
        <f>_xlfn.IFNA(INDEX(input_data!$1:$1048576,MATCH($B121,input_data!$C:$C,0),MATCH(M$4,input_data!$1:$1,0)),"")</f>
        <v>10.778976801164699</v>
      </c>
      <c r="N121" s="205">
        <f>_xlfn.IFNA(INDEX(input_data!$1:$1048576,MATCH($B121,input_data!$C:$C,0),MATCH(N$4,input_data!$1:$1,0)),"")</f>
        <v>1.92891849534175</v>
      </c>
      <c r="O121" s="205">
        <f>_xlfn.IFNA(INDEX(input_data!$1:$1048576,MATCH($B121,input_data!$C:$C,0),MATCH(O$4,input_data!$1:$1,0)),"")</f>
        <v>0.158463092755665</v>
      </c>
      <c r="P121" s="205">
        <f>_xlfn.IFNA(INDEX(input_data!$1:$1048576,MATCH($B121,input_data!$C:$C,0),MATCH(P$4,input_data!$1:$1,0)),"")</f>
        <v>7.73950828428615</v>
      </c>
      <c r="Q121" s="205">
        <f>_xlfn.IFNA(INDEX(input_data!$1:$1048576,MATCH($B121,input_data!$C:$C,0),MATCH(Q$4,input_data!$1:$1,0)),"")</f>
        <v>0</v>
      </c>
      <c r="R121" s="205">
        <f>_xlfn.IFNA(INDEX(input_data!$1:$1048576,MATCH($B121,input_data!$C:$C,0),MATCH(R$4,input_data!$1:$1,0)),"")</f>
        <v>0</v>
      </c>
      <c r="S121" s="205">
        <f>_xlfn.IFNA(INDEX(input_data!$1:$1048576,MATCH($B121,input_data!$C:$C,0),MATCH(S$4,input_data!$1:$1,0)),"")</f>
        <v>0</v>
      </c>
      <c r="T121" s="205">
        <f>_xlfn.IFNA(INDEX(input_data!$1:$1048576,MATCH($B121,input_data!$C:$C,0),MATCH(T$4,input_data!$1:$1,0)),"")</f>
        <v>0.108812001231801</v>
      </c>
      <c r="U121" s="205">
        <f>_xlfn.IFNA(INDEX(input_data!$1:$1048576,MATCH($B121,input_data!$C:$C,0),MATCH(U$4,input_data!$1:$1,0)),"")</f>
        <v>0</v>
      </c>
      <c r="V121" s="205">
        <f>_xlfn.IFNA(INDEX(input_data!$1:$1048576,MATCH($B121,input_data!$C:$C,0),MATCH(V$4,input_data!$1:$1,0)),"")</f>
        <v>8.6512147446070303E-2</v>
      </c>
      <c r="W121" s="205">
        <f>_xlfn.IFNA(INDEX(input_data!$1:$1048576,MATCH($B121,input_data!$C:$C,0),MATCH(W$4,input_data!$1:$1,0)),"")</f>
        <v>0.13295360155823699</v>
      </c>
      <c r="X121" s="221">
        <f>_xlfn.IFNA(INDEX(input_data!$1:$1048576,MATCH($B121,input_data!$C:$C,0),MATCH(X$4,input_data!$1:$1,0)),"")</f>
        <v>10.1551676226197</v>
      </c>
      <c r="Y121" s="129">
        <f t="shared" si="2"/>
        <v>-5.7872763811644412E-2</v>
      </c>
      <c r="AA121" s="101"/>
    </row>
    <row r="122" spans="1:27" x14ac:dyDescent="0.35">
      <c r="A122" s="69" t="s">
        <v>848</v>
      </c>
      <c r="B122" s="57" t="s">
        <v>156</v>
      </c>
      <c r="C122" s="57" t="s">
        <v>849</v>
      </c>
      <c r="D122" s="57"/>
      <c r="E122" s="57"/>
      <c r="F122" s="57" t="s">
        <v>850</v>
      </c>
      <c r="G122" s="205">
        <f>_xlfn.IFNA(INDEX(input_data!$1:$1048576,MATCH($B122,input_data!$C:$C,0),MATCH(G$4,input_data!$1:$1,0)),"")</f>
        <v>6.0244155700000004</v>
      </c>
      <c r="H122" s="205">
        <f>_xlfn.IFNA(INDEX(input_data!$1:$1048576,MATCH($B122,input_data!$C:$C,0),MATCH(H$4,input_data!$1:$1,0)),"")</f>
        <v>4.8998510166666703E-2</v>
      </c>
      <c r="I122" s="205">
        <f>_xlfn.IFNA(INDEX(input_data!$1:$1048576,MATCH($B122,input_data!$C:$C,0),MATCH(I$4,input_data!$1:$1,0)),"")</f>
        <v>6.7218544800000002</v>
      </c>
      <c r="J122" s="205">
        <f>_xlfn.IFNA(INDEX(input_data!$1:$1048576,MATCH($B122,input_data!$C:$C,0),MATCH(J$4,input_data!$1:$1,0)),"")</f>
        <v>1.56305790577778</v>
      </c>
      <c r="K122" s="205">
        <f>_xlfn.IFNA(INDEX(input_data!$1:$1048576,MATCH($B122,input_data!$C:$C,0),MATCH(K$4,input_data!$1:$1,0)),"")</f>
        <v>1.0790371258679699E-2</v>
      </c>
      <c r="L122" s="205">
        <f>_xlfn.IFNA(INDEX(input_data!$1:$1048576,MATCH($B122,input_data!$C:$C,0),MATCH(L$4,input_data!$1:$1,0)),"")</f>
        <v>0</v>
      </c>
      <c r="M122" s="225">
        <f>_xlfn.IFNA(INDEX(input_data!$1:$1048576,MATCH($B122,input_data!$C:$C,0),MATCH(M$4,input_data!$1:$1,0)),"")</f>
        <v>14.3691168372031</v>
      </c>
      <c r="N122" s="205">
        <f>_xlfn.IFNA(INDEX(input_data!$1:$1048576,MATCH($B122,input_data!$C:$C,0),MATCH(N$4,input_data!$1:$1,0)),"")</f>
        <v>3.7024666556021701</v>
      </c>
      <c r="O122" s="205">
        <f>_xlfn.IFNA(INDEX(input_data!$1:$1048576,MATCH($B122,input_data!$C:$C,0),MATCH(O$4,input_data!$1:$1,0)),"")</f>
        <v>0.30416231607800898</v>
      </c>
      <c r="P122" s="205">
        <f>_xlfn.IFNA(INDEX(input_data!$1:$1048576,MATCH($B122,input_data!$C:$C,0),MATCH(P$4,input_data!$1:$1,0)),"")</f>
        <v>8.1281394299030794</v>
      </c>
      <c r="Q122" s="205">
        <f>_xlfn.IFNA(INDEX(input_data!$1:$1048576,MATCH($B122,input_data!$C:$C,0),MATCH(Q$4,input_data!$1:$1,0)),"")</f>
        <v>0</v>
      </c>
      <c r="R122" s="205">
        <f>_xlfn.IFNA(INDEX(input_data!$1:$1048576,MATCH($B122,input_data!$C:$C,0),MATCH(R$4,input_data!$1:$1,0)),"")</f>
        <v>0</v>
      </c>
      <c r="S122" s="205">
        <f>_xlfn.IFNA(INDEX(input_data!$1:$1048576,MATCH($B122,input_data!$C:$C,0),MATCH(S$4,input_data!$1:$1,0)),"")</f>
        <v>0</v>
      </c>
      <c r="T122" s="205">
        <f>_xlfn.IFNA(INDEX(input_data!$1:$1048576,MATCH($B122,input_data!$C:$C,0),MATCH(T$4,input_data!$1:$1,0)),"")</f>
        <v>0.82395938129212898</v>
      </c>
      <c r="U122" s="205">
        <f>_xlfn.IFNA(INDEX(input_data!$1:$1048576,MATCH($B122,input_data!$C:$C,0),MATCH(U$4,input_data!$1:$1,0)),"")</f>
        <v>0</v>
      </c>
      <c r="V122" s="205">
        <f>_xlfn.IFNA(INDEX(input_data!$1:$1048576,MATCH($B122,input_data!$C:$C,0),MATCH(V$4,input_data!$1:$1,0)),"")</f>
        <v>0.166055923044688</v>
      </c>
      <c r="W122" s="205">
        <f>_xlfn.IFNA(INDEX(input_data!$1:$1048576,MATCH($B122,input_data!$C:$C,0),MATCH(W$4,input_data!$1:$1,0)),"")</f>
        <v>0.25519807672815897</v>
      </c>
      <c r="X122" s="221">
        <f>_xlfn.IFNA(INDEX(input_data!$1:$1048576,MATCH($B122,input_data!$C:$C,0),MATCH(X$4,input_data!$1:$1,0)),"")</f>
        <v>13.379981782648199</v>
      </c>
      <c r="Y122" s="129">
        <f t="shared" si="2"/>
        <v>-6.8837567803327282E-2</v>
      </c>
      <c r="AA122" s="101"/>
    </row>
    <row r="123" spans="1:27" x14ac:dyDescent="0.35">
      <c r="A123" s="69" t="s">
        <v>851</v>
      </c>
      <c r="B123" s="57" t="s">
        <v>309</v>
      </c>
      <c r="C123" s="57" t="s">
        <v>852</v>
      </c>
      <c r="D123" s="57"/>
      <c r="E123" s="57"/>
      <c r="F123" s="57" t="s">
        <v>853</v>
      </c>
      <c r="G123" s="205">
        <f>_xlfn.IFNA(INDEX(input_data!$1:$1048576,MATCH($B123,input_data!$C:$C,0),MATCH(G$4,input_data!$1:$1,0)),"")</f>
        <v>6.2408321999999998</v>
      </c>
      <c r="H123" s="205">
        <f>_xlfn.IFNA(INDEX(input_data!$1:$1048576,MATCH($B123,input_data!$C:$C,0),MATCH(H$4,input_data!$1:$1,0)),"")</f>
        <v>4.9404479541666699E-2</v>
      </c>
      <c r="I123" s="205">
        <f>_xlfn.IFNA(INDEX(input_data!$1:$1048576,MATCH($B123,input_data!$C:$C,0),MATCH(I$4,input_data!$1:$1,0)),"")</f>
        <v>8.5559045460000007</v>
      </c>
      <c r="J123" s="205">
        <f>_xlfn.IFNA(INDEX(input_data!$1:$1048576,MATCH($B123,input_data!$C:$C,0),MATCH(J$4,input_data!$1:$1,0)),"")</f>
        <v>1.6025514053333301</v>
      </c>
      <c r="K123" s="205">
        <f>_xlfn.IFNA(INDEX(input_data!$1:$1048576,MATCH($B123,input_data!$C:$C,0),MATCH(K$4,input_data!$1:$1,0)),"")</f>
        <v>1.10082273035576E-2</v>
      </c>
      <c r="L123" s="205">
        <f>_xlfn.IFNA(INDEX(input_data!$1:$1048576,MATCH($B123,input_data!$C:$C,0),MATCH(L$4,input_data!$1:$1,0)),"")</f>
        <v>0</v>
      </c>
      <c r="M123" s="225">
        <f>_xlfn.IFNA(INDEX(input_data!$1:$1048576,MATCH($B123,input_data!$C:$C,0),MATCH(M$4,input_data!$1:$1,0)),"")</f>
        <v>16.4597008581786</v>
      </c>
      <c r="N123" s="205">
        <f>_xlfn.IFNA(INDEX(input_data!$1:$1048576,MATCH($B123,input_data!$C:$C,0),MATCH(N$4,input_data!$1:$1,0)),"")</f>
        <v>3.7331428621534299</v>
      </c>
      <c r="O123" s="205">
        <f>_xlfn.IFNA(INDEX(input_data!$1:$1048576,MATCH($B123,input_data!$C:$C,0),MATCH(O$4,input_data!$1:$1,0)),"")</f>
        <v>0.30668240522533802</v>
      </c>
      <c r="P123" s="205">
        <f>_xlfn.IFNA(INDEX(input_data!$1:$1048576,MATCH($B123,input_data!$C:$C,0),MATCH(P$4,input_data!$1:$1,0)),"")</f>
        <v>10.8193450827738</v>
      </c>
      <c r="Q123" s="205">
        <f>_xlfn.IFNA(INDEX(input_data!$1:$1048576,MATCH($B123,input_data!$C:$C,0),MATCH(Q$4,input_data!$1:$1,0)),"")</f>
        <v>0</v>
      </c>
      <c r="R123" s="205">
        <f>_xlfn.IFNA(INDEX(input_data!$1:$1048576,MATCH($B123,input_data!$C:$C,0),MATCH(R$4,input_data!$1:$1,0)),"")</f>
        <v>0</v>
      </c>
      <c r="S123" s="205">
        <f>_xlfn.IFNA(INDEX(input_data!$1:$1048576,MATCH($B123,input_data!$C:$C,0),MATCH(S$4,input_data!$1:$1,0)),"")</f>
        <v>0</v>
      </c>
      <c r="T123" s="205">
        <f>_xlfn.IFNA(INDEX(input_data!$1:$1048576,MATCH($B123,input_data!$C:$C,0),MATCH(T$4,input_data!$1:$1,0)),"")</f>
        <v>0.74469980681096004</v>
      </c>
      <c r="U123" s="205">
        <f>_xlfn.IFNA(INDEX(input_data!$1:$1048576,MATCH($B123,input_data!$C:$C,0),MATCH(U$4,input_data!$1:$1,0)),"")</f>
        <v>0</v>
      </c>
      <c r="V123" s="205">
        <f>_xlfn.IFNA(INDEX(input_data!$1:$1048576,MATCH($B123,input_data!$C:$C,0),MATCH(V$4,input_data!$1:$1,0)),"")</f>
        <v>0.167431753341241</v>
      </c>
      <c r="W123" s="205">
        <f>_xlfn.IFNA(INDEX(input_data!$1:$1048576,MATCH($B123,input_data!$C:$C,0),MATCH(W$4,input_data!$1:$1,0)),"")</f>
        <v>0.25731247463727702</v>
      </c>
      <c r="X123" s="221">
        <f>_xlfn.IFNA(INDEX(input_data!$1:$1048576,MATCH($B123,input_data!$C:$C,0),MATCH(X$4,input_data!$1:$1,0)),"")</f>
        <v>16.028614384942099</v>
      </c>
      <c r="Y123" s="129">
        <f t="shared" si="2"/>
        <v>-2.6190419677177834E-2</v>
      </c>
      <c r="AA123" s="101"/>
    </row>
    <row r="124" spans="1:27" x14ac:dyDescent="0.35">
      <c r="A124" s="69" t="s">
        <v>854</v>
      </c>
      <c r="B124" s="57" t="s">
        <v>158</v>
      </c>
      <c r="C124" s="57" t="s">
        <v>855</v>
      </c>
      <c r="D124" s="57"/>
      <c r="E124" s="57"/>
      <c r="F124" s="57" t="s">
        <v>856</v>
      </c>
      <c r="G124" s="205">
        <f>_xlfn.IFNA(INDEX(input_data!$1:$1048576,MATCH($B124,input_data!$C:$C,0),MATCH(G$4,input_data!$1:$1,0)),"")</f>
        <v>4.2548791699999997</v>
      </c>
      <c r="H124" s="205">
        <f>_xlfn.IFNA(INDEX(input_data!$1:$1048576,MATCH($B124,input_data!$C:$C,0),MATCH(H$4,input_data!$1:$1,0)),"")</f>
        <v>3.4310317125000003E-2</v>
      </c>
      <c r="I124" s="205">
        <f>_xlfn.IFNA(INDEX(input_data!$1:$1048576,MATCH($B124,input_data!$C:$C,0),MATCH(I$4,input_data!$1:$1,0)),"")</f>
        <v>4.3811159240000004</v>
      </c>
      <c r="J124" s="205">
        <f>_xlfn.IFNA(INDEX(input_data!$1:$1048576,MATCH($B124,input_data!$C:$C,0),MATCH(J$4,input_data!$1:$1,0)),"")</f>
        <v>1.523573216</v>
      </c>
      <c r="K124" s="205">
        <f>_xlfn.IFNA(INDEX(input_data!$1:$1048576,MATCH($B124,input_data!$C:$C,0),MATCH(K$4,input_data!$1:$1,0)),"")</f>
        <v>7.6292854141226298E-3</v>
      </c>
      <c r="L124" s="205">
        <f>_xlfn.IFNA(INDEX(input_data!$1:$1048576,MATCH($B124,input_data!$C:$C,0),MATCH(L$4,input_data!$1:$1,0)),"")</f>
        <v>2.3965124963604999E-2</v>
      </c>
      <c r="M124" s="225">
        <f>_xlfn.IFNA(INDEX(input_data!$1:$1048576,MATCH($B124,input_data!$C:$C,0),MATCH(M$4,input_data!$1:$1,0)),"")</f>
        <v>10.225473037502701</v>
      </c>
      <c r="N124" s="205">
        <f>_xlfn.IFNA(INDEX(input_data!$1:$1048576,MATCH($B124,input_data!$C:$C,0),MATCH(N$4,input_data!$1:$1,0)),"")</f>
        <v>2.6203645556148198</v>
      </c>
      <c r="O124" s="205">
        <f>_xlfn.IFNA(INDEX(input_data!$1:$1048576,MATCH($B124,input_data!$C:$C,0),MATCH(O$4,input_data!$1:$1,0)),"")</f>
        <v>0.21298413956582701</v>
      </c>
      <c r="P124" s="205">
        <f>_xlfn.IFNA(INDEX(input_data!$1:$1048576,MATCH($B124,input_data!$C:$C,0),MATCH(P$4,input_data!$1:$1,0)),"")</f>
        <v>5.8494650275162998</v>
      </c>
      <c r="Q124" s="205">
        <f>_xlfn.IFNA(INDEX(input_data!$1:$1048576,MATCH($B124,input_data!$C:$C,0),MATCH(Q$4,input_data!$1:$1,0)),"")</f>
        <v>0</v>
      </c>
      <c r="R124" s="205">
        <f>_xlfn.IFNA(INDEX(input_data!$1:$1048576,MATCH($B124,input_data!$C:$C,0),MATCH(R$4,input_data!$1:$1,0)),"")</f>
        <v>0</v>
      </c>
      <c r="S124" s="205">
        <f>_xlfn.IFNA(INDEX(input_data!$1:$1048576,MATCH($B124,input_data!$C:$C,0),MATCH(S$4,input_data!$1:$1,0)),"")</f>
        <v>0</v>
      </c>
      <c r="T124" s="205">
        <f>_xlfn.IFNA(INDEX(input_data!$1:$1048576,MATCH($B124,input_data!$C:$C,0),MATCH(T$4,input_data!$1:$1,0)),"")</f>
        <v>0.70208319436080502</v>
      </c>
      <c r="U124" s="205">
        <f>_xlfn.IFNA(INDEX(input_data!$1:$1048576,MATCH($B124,input_data!$C:$C,0),MATCH(U$4,input_data!$1:$1,0)),"")</f>
        <v>0.131421653026221</v>
      </c>
      <c r="V124" s="205">
        <f>_xlfn.IFNA(INDEX(input_data!$1:$1048576,MATCH($B124,input_data!$C:$C,0),MATCH(V$4,input_data!$1:$1,0)),"")</f>
        <v>0.11627764525708</v>
      </c>
      <c r="W124" s="205">
        <f>_xlfn.IFNA(INDEX(input_data!$1:$1048576,MATCH($B124,input_data!$C:$C,0),MATCH(W$4,input_data!$1:$1,0)),"")</f>
        <v>0.17869781801149101</v>
      </c>
      <c r="X124" s="221">
        <f>_xlfn.IFNA(INDEX(input_data!$1:$1048576,MATCH($B124,input_data!$C:$C,0),MATCH(X$4,input_data!$1:$1,0)),"")</f>
        <v>9.8112940333525405</v>
      </c>
      <c r="Y124" s="129">
        <f t="shared" si="2"/>
        <v>-4.0504630214282189E-2</v>
      </c>
      <c r="AA124" s="101"/>
    </row>
    <row r="125" spans="1:27" x14ac:dyDescent="0.35">
      <c r="A125" s="69" t="s">
        <v>857</v>
      </c>
      <c r="B125" s="57" t="s">
        <v>159</v>
      </c>
      <c r="C125" s="57" t="s">
        <v>858</v>
      </c>
      <c r="D125" s="57"/>
      <c r="E125" s="57"/>
      <c r="F125" s="57" t="s">
        <v>859</v>
      </c>
      <c r="G125" s="205">
        <f>_xlfn.IFNA(INDEX(input_data!$1:$1048576,MATCH($B125,input_data!$C:$C,0),MATCH(G$4,input_data!$1:$1,0)),"")</f>
        <v>3.25802799</v>
      </c>
      <c r="H125" s="205">
        <f>_xlfn.IFNA(INDEX(input_data!$1:$1048576,MATCH($B125,input_data!$C:$C,0),MATCH(H$4,input_data!$1:$1,0)),"")</f>
        <v>2.5616214750000001E-2</v>
      </c>
      <c r="I125" s="205">
        <f>_xlfn.IFNA(INDEX(input_data!$1:$1048576,MATCH($B125,input_data!$C:$C,0),MATCH(I$4,input_data!$1:$1,0)),"")</f>
        <v>5.2532122499999998</v>
      </c>
      <c r="J125" s="205">
        <f>_xlfn.IFNA(INDEX(input_data!$1:$1048576,MATCH($B125,input_data!$C:$C,0),MATCH(J$4,input_data!$1:$1,0)),"")</f>
        <v>1.65391200177778</v>
      </c>
      <c r="K125" s="205">
        <f>_xlfn.IFNA(INDEX(input_data!$1:$1048576,MATCH($B125,input_data!$C:$C,0),MATCH(K$4,input_data!$1:$1,0)),"")</f>
        <v>5.71510707079987E-3</v>
      </c>
      <c r="L125" s="205">
        <f>_xlfn.IFNA(INDEX(input_data!$1:$1048576,MATCH($B125,input_data!$C:$C,0),MATCH(L$4,input_data!$1:$1,0)),"")</f>
        <v>0</v>
      </c>
      <c r="M125" s="225">
        <f>_xlfn.IFNA(INDEX(input_data!$1:$1048576,MATCH($B125,input_data!$C:$C,0),MATCH(M$4,input_data!$1:$1,0)),"")</f>
        <v>10.1964835635986</v>
      </c>
      <c r="N125" s="205">
        <f>_xlfn.IFNA(INDEX(input_data!$1:$1048576,MATCH($B125,input_data!$C:$C,0),MATCH(N$4,input_data!$1:$1,0)),"")</f>
        <v>1.9356339739164901</v>
      </c>
      <c r="O125" s="205">
        <f>_xlfn.IFNA(INDEX(input_data!$1:$1048576,MATCH($B125,input_data!$C:$C,0),MATCH(O$4,input_data!$1:$1,0)),"")</f>
        <v>0.15901477781232101</v>
      </c>
      <c r="P125" s="205">
        <f>_xlfn.IFNA(INDEX(input_data!$1:$1048576,MATCH($B125,input_data!$C:$C,0),MATCH(P$4,input_data!$1:$1,0)),"")</f>
        <v>6.9079871782395497</v>
      </c>
      <c r="Q125" s="205">
        <f>_xlfn.IFNA(INDEX(input_data!$1:$1048576,MATCH($B125,input_data!$C:$C,0),MATCH(Q$4,input_data!$1:$1,0)),"")</f>
        <v>0</v>
      </c>
      <c r="R125" s="205">
        <f>_xlfn.IFNA(INDEX(input_data!$1:$1048576,MATCH($B125,input_data!$C:$C,0),MATCH(R$4,input_data!$1:$1,0)),"")</f>
        <v>0</v>
      </c>
      <c r="S125" s="205">
        <f>_xlfn.IFNA(INDEX(input_data!$1:$1048576,MATCH($B125,input_data!$C:$C,0),MATCH(S$4,input_data!$1:$1,0)),"")</f>
        <v>0</v>
      </c>
      <c r="T125" s="205">
        <f>_xlfn.IFNA(INDEX(input_data!$1:$1048576,MATCH($B125,input_data!$C:$C,0),MATCH(T$4,input_data!$1:$1,0)),"")</f>
        <v>1.2361437858356801</v>
      </c>
      <c r="U125" s="205">
        <f>_xlfn.IFNA(INDEX(input_data!$1:$1048576,MATCH($B125,input_data!$C:$C,0),MATCH(U$4,input_data!$1:$1,0)),"")</f>
        <v>0</v>
      </c>
      <c r="V125" s="205">
        <f>_xlfn.IFNA(INDEX(input_data!$1:$1048576,MATCH($B125,input_data!$C:$C,0),MATCH(V$4,input_data!$1:$1,0)),"")</f>
        <v>8.6813337193995005E-2</v>
      </c>
      <c r="W125" s="205">
        <f>_xlfn.IFNA(INDEX(input_data!$1:$1048576,MATCH($B125,input_data!$C:$C,0),MATCH(W$4,input_data!$1:$1,0)),"")</f>
        <v>0.13341646204671401</v>
      </c>
      <c r="X125" s="221">
        <f>_xlfn.IFNA(INDEX(input_data!$1:$1048576,MATCH($B125,input_data!$C:$C,0),MATCH(X$4,input_data!$1:$1,0)),"")</f>
        <v>10.4590095150448</v>
      </c>
      <c r="Y125" s="129">
        <f t="shared" si="2"/>
        <v>2.5746714522584702E-2</v>
      </c>
      <c r="AA125" s="101"/>
    </row>
    <row r="126" spans="1:27" ht="13.5" customHeight="1" x14ac:dyDescent="0.35">
      <c r="A126" s="69" t="s">
        <v>860</v>
      </c>
      <c r="B126" s="57" t="s">
        <v>160</v>
      </c>
      <c r="C126" s="57" t="s">
        <v>861</v>
      </c>
      <c r="D126" s="57"/>
      <c r="E126" s="57"/>
      <c r="F126" s="57" t="s">
        <v>862</v>
      </c>
      <c r="G126" s="205">
        <f>_xlfn.IFNA(INDEX(input_data!$1:$1048576,MATCH($B126,input_data!$C:$C,0),MATCH(G$4,input_data!$1:$1,0)),"")</f>
        <v>102.19329270999999</v>
      </c>
      <c r="H126" s="205">
        <f>_xlfn.IFNA(INDEX(input_data!$1:$1048576,MATCH($B126,input_data!$C:$C,0),MATCH(H$4,input_data!$1:$1,0)),"")</f>
        <v>0.77390709447916695</v>
      </c>
      <c r="I126" s="205">
        <f>_xlfn.IFNA(INDEX(input_data!$1:$1048576,MATCH($B126,input_data!$C:$C,0),MATCH(I$4,input_data!$1:$1,0)),"")</f>
        <v>73.455031026</v>
      </c>
      <c r="J126" s="205">
        <f>_xlfn.IFNA(INDEX(input_data!$1:$1048576,MATCH($B126,input_data!$C:$C,0),MATCH(J$4,input_data!$1:$1,0)),"")</f>
        <v>2.3300220411111101</v>
      </c>
      <c r="K126" s="205">
        <f>_xlfn.IFNA(INDEX(input_data!$1:$1048576,MATCH($B126,input_data!$C:$C,0),MATCH(K$4,input_data!$1:$1,0)),"")</f>
        <v>0.17152492085679</v>
      </c>
      <c r="L126" s="205">
        <f>_xlfn.IFNA(INDEX(input_data!$1:$1048576,MATCH($B126,input_data!$C:$C,0),MATCH(L$4,input_data!$1:$1,0)),"")</f>
        <v>0</v>
      </c>
      <c r="M126" s="225">
        <f>_xlfn.IFNA(INDEX(input_data!$1:$1048576,MATCH($B126,input_data!$C:$C,0),MATCH(M$4,input_data!$1:$1,0)),"")</f>
        <v>178.923777792447</v>
      </c>
      <c r="N126" s="205">
        <f>_xlfn.IFNA(INDEX(input_data!$1:$1048576,MATCH($B126,input_data!$C:$C,0),MATCH(N$4,input_data!$1:$1,0)),"")</f>
        <v>74.283248196931794</v>
      </c>
      <c r="O126" s="205">
        <f>_xlfn.IFNA(INDEX(input_data!$1:$1048576,MATCH($B126,input_data!$C:$C,0),MATCH(O$4,input_data!$1:$1,0)),"")</f>
        <v>4.8040924872474502</v>
      </c>
      <c r="P126" s="205">
        <f>_xlfn.IFNA(INDEX(input_data!$1:$1048576,MATCH($B126,input_data!$C:$C,0),MATCH(P$4,input_data!$1:$1,0)),"")</f>
        <v>104.296220299303</v>
      </c>
      <c r="Q126" s="205">
        <f>_xlfn.IFNA(INDEX(input_data!$1:$1048576,MATCH($B126,input_data!$C:$C,0),MATCH(Q$4,input_data!$1:$1,0)),"")</f>
        <v>11.386130989192001</v>
      </c>
      <c r="R126" s="205">
        <f>_xlfn.IFNA(INDEX(input_data!$1:$1048576,MATCH($B126,input_data!$C:$C,0),MATCH(R$4,input_data!$1:$1,0)),"")</f>
        <v>12.3426626205371</v>
      </c>
      <c r="S126" s="205">
        <f>_xlfn.IFNA(INDEX(input_data!$1:$1048576,MATCH($B126,input_data!$C:$C,0),MATCH(S$4,input_data!$1:$1,0)),"")</f>
        <v>0.76496705242137397</v>
      </c>
      <c r="T126" s="205">
        <f>_xlfn.IFNA(INDEX(input_data!$1:$1048576,MATCH($B126,input_data!$C:$C,0),MATCH(T$4,input_data!$1:$1,0)),"")</f>
        <v>0.53367672491866402</v>
      </c>
      <c r="U126" s="205">
        <f>_xlfn.IFNA(INDEX(input_data!$1:$1048576,MATCH($B126,input_data!$C:$C,0),MATCH(U$4,input_data!$1:$1,0)),"")</f>
        <v>0</v>
      </c>
      <c r="V126" s="205">
        <f>_xlfn.IFNA(INDEX(input_data!$1:$1048576,MATCH($B126,input_data!$C:$C,0),MATCH(V$4,input_data!$1:$1,0)),"")</f>
        <v>0.36279681951735598</v>
      </c>
      <c r="W126" s="205">
        <f>_xlfn.IFNA(INDEX(input_data!$1:$1048576,MATCH($B126,input_data!$C:$C,0),MATCH(W$4,input_data!$1:$1,0)),"")</f>
        <v>4.0307265542330102</v>
      </c>
      <c r="X126" s="221">
        <f>_xlfn.IFNA(INDEX(input_data!$1:$1048576,MATCH($B126,input_data!$C:$C,0),MATCH(X$4,input_data!$1:$1,0)),"")</f>
        <v>212.80452174430101</v>
      </c>
      <c r="Y126" s="129">
        <f t="shared" si="2"/>
        <v>0.1893585322748772</v>
      </c>
      <c r="AA126" s="101"/>
    </row>
    <row r="127" spans="1:27" x14ac:dyDescent="0.35">
      <c r="A127" s="69" t="s">
        <v>863</v>
      </c>
      <c r="B127" s="57" t="s">
        <v>161</v>
      </c>
      <c r="C127" s="57" t="s">
        <v>864</v>
      </c>
      <c r="D127" s="57"/>
      <c r="E127" s="57"/>
      <c r="F127" s="57" t="s">
        <v>865</v>
      </c>
      <c r="G127" s="205">
        <f>_xlfn.IFNA(INDEX(input_data!$1:$1048576,MATCH($B127,input_data!$C:$C,0),MATCH(G$4,input_data!$1:$1,0)),"")</f>
        <v>5.0001383199999996</v>
      </c>
      <c r="H127" s="205">
        <f>_xlfn.IFNA(INDEX(input_data!$1:$1048576,MATCH($B127,input_data!$C:$C,0),MATCH(H$4,input_data!$1:$1,0)),"")</f>
        <v>4.0720192333333301E-2</v>
      </c>
      <c r="I127" s="205">
        <f>_xlfn.IFNA(INDEX(input_data!$1:$1048576,MATCH($B127,input_data!$C:$C,0),MATCH(I$4,input_data!$1:$1,0)),"")</f>
        <v>5.4508380069999998</v>
      </c>
      <c r="J127" s="205">
        <f>_xlfn.IFNA(INDEX(input_data!$1:$1048576,MATCH($B127,input_data!$C:$C,0),MATCH(J$4,input_data!$1:$1,0)),"")</f>
        <v>2.0315279706666698</v>
      </c>
      <c r="K127" s="205">
        <f>_xlfn.IFNA(INDEX(input_data!$1:$1048576,MATCH($B127,input_data!$C:$C,0),MATCH(K$4,input_data!$1:$1,0)),"")</f>
        <v>8.9649238597577004E-3</v>
      </c>
      <c r="L127" s="205">
        <f>_xlfn.IFNA(INDEX(input_data!$1:$1048576,MATCH($B127,input_data!$C:$C,0),MATCH(L$4,input_data!$1:$1,0)),"")</f>
        <v>0</v>
      </c>
      <c r="M127" s="225">
        <f>_xlfn.IFNA(INDEX(input_data!$1:$1048576,MATCH($B127,input_data!$C:$C,0),MATCH(M$4,input_data!$1:$1,0)),"")</f>
        <v>12.5321894138598</v>
      </c>
      <c r="N127" s="205">
        <f>_xlfn.IFNA(INDEX(input_data!$1:$1048576,MATCH($B127,input_data!$C:$C,0),MATCH(N$4,input_data!$1:$1,0)),"")</f>
        <v>3.07693343587473</v>
      </c>
      <c r="O127" s="205">
        <f>_xlfn.IFNA(INDEX(input_data!$1:$1048576,MATCH($B127,input_data!$C:$C,0),MATCH(O$4,input_data!$1:$1,0)),"")</f>
        <v>0.25277397133663099</v>
      </c>
      <c r="P127" s="205">
        <f>_xlfn.IFNA(INDEX(input_data!$1:$1048576,MATCH($B127,input_data!$C:$C,0),MATCH(P$4,input_data!$1:$1,0)),"")</f>
        <v>6.7071835311302097</v>
      </c>
      <c r="Q127" s="205">
        <f>_xlfn.IFNA(INDEX(input_data!$1:$1048576,MATCH($B127,input_data!$C:$C,0),MATCH(Q$4,input_data!$1:$1,0)),"")</f>
        <v>0</v>
      </c>
      <c r="R127" s="205">
        <f>_xlfn.IFNA(INDEX(input_data!$1:$1048576,MATCH($B127,input_data!$C:$C,0),MATCH(R$4,input_data!$1:$1,0)),"")</f>
        <v>0</v>
      </c>
      <c r="S127" s="205">
        <f>_xlfn.IFNA(INDEX(input_data!$1:$1048576,MATCH($B127,input_data!$C:$C,0),MATCH(S$4,input_data!$1:$1,0)),"")</f>
        <v>0</v>
      </c>
      <c r="T127" s="205">
        <f>_xlfn.IFNA(INDEX(input_data!$1:$1048576,MATCH($B127,input_data!$C:$C,0),MATCH(T$4,input_data!$1:$1,0)),"")</f>
        <v>0.52077463225391196</v>
      </c>
      <c r="U127" s="205">
        <f>_xlfn.IFNA(INDEX(input_data!$1:$1048576,MATCH($B127,input_data!$C:$C,0),MATCH(U$4,input_data!$1:$1,0)),"")</f>
        <v>0</v>
      </c>
      <c r="V127" s="205">
        <f>_xlfn.IFNA(INDEX(input_data!$1:$1048576,MATCH($B127,input_data!$C:$C,0),MATCH(V$4,input_data!$1:$1,0)),"")</f>
        <v>0.138000708546753</v>
      </c>
      <c r="W127" s="205">
        <f>_xlfn.IFNA(INDEX(input_data!$1:$1048576,MATCH($B127,input_data!$C:$C,0),MATCH(W$4,input_data!$1:$1,0)),"")</f>
        <v>0.212082253375696</v>
      </c>
      <c r="X127" s="221">
        <f>_xlfn.IFNA(INDEX(input_data!$1:$1048576,MATCH($B127,input_data!$C:$C,0),MATCH(X$4,input_data!$1:$1,0)),"")</f>
        <v>10.9077485325179</v>
      </c>
      <c r="Y127" s="129">
        <f t="shared" si="2"/>
        <v>-0.12962147536210811</v>
      </c>
      <c r="AA127" s="101"/>
    </row>
    <row r="128" spans="1:27" x14ac:dyDescent="0.35">
      <c r="A128" s="69" t="s">
        <v>866</v>
      </c>
      <c r="B128" s="57" t="s">
        <v>162</v>
      </c>
      <c r="C128" s="57" t="s">
        <v>867</v>
      </c>
      <c r="D128" s="57"/>
      <c r="E128" s="57"/>
      <c r="F128" s="57" t="s">
        <v>868</v>
      </c>
      <c r="G128" s="205">
        <f>_xlfn.IFNA(INDEX(input_data!$1:$1048576,MATCH($B128,input_data!$C:$C,0),MATCH(G$4,input_data!$1:$1,0)),"")</f>
        <v>6.1712520399999997</v>
      </c>
      <c r="H128" s="205">
        <f>_xlfn.IFNA(INDEX(input_data!$1:$1048576,MATCH($B128,input_data!$C:$C,0),MATCH(H$4,input_data!$1:$1,0)),"")</f>
        <v>4.9033518770833298E-2</v>
      </c>
      <c r="I128" s="205">
        <f>_xlfn.IFNA(INDEX(input_data!$1:$1048576,MATCH($B128,input_data!$C:$C,0),MATCH(I$4,input_data!$1:$1,0)),"")</f>
        <v>6.3940306739999997</v>
      </c>
      <c r="J128" s="205">
        <f>_xlfn.IFNA(INDEX(input_data!$1:$1048576,MATCH($B128,input_data!$C:$C,0),MATCH(J$4,input_data!$1:$1,0)),"")</f>
        <v>3.08487103288889</v>
      </c>
      <c r="K128" s="205">
        <f>_xlfn.IFNA(INDEX(input_data!$1:$1048576,MATCH($B128,input_data!$C:$C,0),MATCH(K$4,input_data!$1:$1,0)),"")</f>
        <v>1.08918273937297E-2</v>
      </c>
      <c r="L128" s="205">
        <f>_xlfn.IFNA(INDEX(input_data!$1:$1048576,MATCH($B128,input_data!$C:$C,0),MATCH(L$4,input_data!$1:$1,0)),"")</f>
        <v>0</v>
      </c>
      <c r="M128" s="225">
        <f>_xlfn.IFNA(INDEX(input_data!$1:$1048576,MATCH($B128,input_data!$C:$C,0),MATCH(M$4,input_data!$1:$1,0)),"")</f>
        <v>15.710079093053499</v>
      </c>
      <c r="N128" s="205">
        <f>_xlfn.IFNA(INDEX(input_data!$1:$1048576,MATCH($B128,input_data!$C:$C,0),MATCH(N$4,input_data!$1:$1,0)),"")</f>
        <v>3.7949386695482601</v>
      </c>
      <c r="O128" s="205">
        <f>_xlfn.IFNA(INDEX(input_data!$1:$1048576,MATCH($B128,input_data!$C:$C,0),MATCH(O$4,input_data!$1:$1,0)),"")</f>
        <v>0.304379635008595</v>
      </c>
      <c r="P128" s="205">
        <f>_xlfn.IFNA(INDEX(input_data!$1:$1048576,MATCH($B128,input_data!$C:$C,0),MATCH(P$4,input_data!$1:$1,0)),"")</f>
        <v>8.3501165686346397</v>
      </c>
      <c r="Q128" s="205">
        <f>_xlfn.IFNA(INDEX(input_data!$1:$1048576,MATCH($B128,input_data!$C:$C,0),MATCH(Q$4,input_data!$1:$1,0)),"")</f>
        <v>0</v>
      </c>
      <c r="R128" s="205">
        <f>_xlfn.IFNA(INDEX(input_data!$1:$1048576,MATCH($B128,input_data!$C:$C,0),MATCH(R$4,input_data!$1:$1,0)),"")</f>
        <v>0</v>
      </c>
      <c r="S128" s="205">
        <f>_xlfn.IFNA(INDEX(input_data!$1:$1048576,MATCH($B128,input_data!$C:$C,0),MATCH(S$4,input_data!$1:$1,0)),"")</f>
        <v>0</v>
      </c>
      <c r="T128" s="205">
        <f>_xlfn.IFNA(INDEX(input_data!$1:$1048576,MATCH($B128,input_data!$C:$C,0),MATCH(T$4,input_data!$1:$1,0)),"")</f>
        <v>0.34691413633097201</v>
      </c>
      <c r="U128" s="205">
        <f>_xlfn.IFNA(INDEX(input_data!$1:$1048576,MATCH($B128,input_data!$C:$C,0),MATCH(U$4,input_data!$1:$1,0)),"")</f>
        <v>0</v>
      </c>
      <c r="V128" s="205">
        <f>_xlfn.IFNA(INDEX(input_data!$1:$1048576,MATCH($B128,input_data!$C:$C,0),MATCH(V$4,input_data!$1:$1,0)),"")</f>
        <v>0.16617456724784399</v>
      </c>
      <c r="W128" s="205">
        <f>_xlfn.IFNA(INDEX(input_data!$1:$1048576,MATCH($B128,input_data!$C:$C,0),MATCH(W$4,input_data!$1:$1,0)),"")</f>
        <v>0.25538038991470502</v>
      </c>
      <c r="X128" s="221">
        <f>_xlfn.IFNA(INDEX(input_data!$1:$1048576,MATCH($B128,input_data!$C:$C,0),MATCH(X$4,input_data!$1:$1,0)),"")</f>
        <v>13.217903966685</v>
      </c>
      <c r="Y128" s="129">
        <f t="shared" si="2"/>
        <v>-0.15863542835188271</v>
      </c>
      <c r="AA128" s="101"/>
    </row>
    <row r="129" spans="1:27" x14ac:dyDescent="0.35">
      <c r="A129" s="69" t="s">
        <v>869</v>
      </c>
      <c r="B129" s="57" t="s">
        <v>163</v>
      </c>
      <c r="C129" s="57" t="s">
        <v>870</v>
      </c>
      <c r="D129" s="57"/>
      <c r="E129" s="57"/>
      <c r="F129" s="57" t="s">
        <v>871</v>
      </c>
      <c r="G129" s="205">
        <f>_xlfn.IFNA(INDEX(input_data!$1:$1048576,MATCH($B129,input_data!$C:$C,0),MATCH(G$4,input_data!$1:$1,0)),"")</f>
        <v>142.38869038000001</v>
      </c>
      <c r="H129" s="205">
        <f>_xlfn.IFNA(INDEX(input_data!$1:$1048576,MATCH($B129,input_data!$C:$C,0),MATCH(H$4,input_data!$1:$1,0)),"")</f>
        <v>1.00288992970833</v>
      </c>
      <c r="I129" s="205">
        <f>_xlfn.IFNA(INDEX(input_data!$1:$1048576,MATCH($B129,input_data!$C:$C,0),MATCH(I$4,input_data!$1:$1,0)),"")</f>
        <v>231.11609895000001</v>
      </c>
      <c r="J129" s="205">
        <f>_xlfn.IFNA(INDEX(input_data!$1:$1048576,MATCH($B129,input_data!$C:$C,0),MATCH(J$4,input_data!$1:$1,0)),"")</f>
        <v>3.4494076010574699</v>
      </c>
      <c r="K129" s="205">
        <f>_xlfn.IFNA(INDEX(input_data!$1:$1048576,MATCH($B129,input_data!$C:$C,0),MATCH(K$4,input_data!$1:$1,0)),"")</f>
        <v>0.22407609995515099</v>
      </c>
      <c r="L129" s="205">
        <f>_xlfn.IFNA(INDEX(input_data!$1:$1048576,MATCH($B129,input_data!$C:$C,0),MATCH(L$4,input_data!$1:$1,0)),"")</f>
        <v>0</v>
      </c>
      <c r="M129" s="225">
        <f>_xlfn.IFNA(INDEX(input_data!$1:$1048576,MATCH($B129,input_data!$C:$C,0),MATCH(M$4,input_data!$1:$1,0)),"")</f>
        <v>378.181162960721</v>
      </c>
      <c r="N129" s="205">
        <f>_xlfn.IFNA(INDEX(input_data!$1:$1048576,MATCH($B129,input_data!$C:$C,0),MATCH(N$4,input_data!$1:$1,0)),"")</f>
        <v>84.250750189845306</v>
      </c>
      <c r="O129" s="205">
        <f>_xlfn.IFNA(INDEX(input_data!$1:$1048576,MATCH($B129,input_data!$C:$C,0),MATCH(O$4,input_data!$1:$1,0)),"")</f>
        <v>6.22552243185502</v>
      </c>
      <c r="P129" s="205">
        <f>_xlfn.IFNA(INDEX(input_data!$1:$1048576,MATCH($B129,input_data!$C:$C,0),MATCH(P$4,input_data!$1:$1,0)),"")</f>
        <v>345.04042340127398</v>
      </c>
      <c r="Q129" s="205">
        <f>_xlfn.IFNA(INDEX(input_data!$1:$1048576,MATCH($B129,input_data!$C:$C,0),MATCH(Q$4,input_data!$1:$1,0)),"")</f>
        <v>20.023818388959601</v>
      </c>
      <c r="R129" s="205">
        <f>_xlfn.IFNA(INDEX(input_data!$1:$1048576,MATCH($B129,input_data!$C:$C,0),MATCH(R$4,input_data!$1:$1,0)),"")</f>
        <v>21.980377181213999</v>
      </c>
      <c r="S129" s="205">
        <f>_xlfn.IFNA(INDEX(input_data!$1:$1048576,MATCH($B129,input_data!$C:$C,0),MATCH(S$4,input_data!$1:$1,0)),"")</f>
        <v>1.7077394163216399</v>
      </c>
      <c r="T129" s="205">
        <f>_xlfn.IFNA(INDEX(input_data!$1:$1048576,MATCH($B129,input_data!$C:$C,0),MATCH(T$4,input_data!$1:$1,0)),"")</f>
        <v>1.39051228972803</v>
      </c>
      <c r="U129" s="205">
        <f>_xlfn.IFNA(INDEX(input_data!$1:$1048576,MATCH($B129,input_data!$C:$C,0),MATCH(U$4,input_data!$1:$1,0)),"")</f>
        <v>0</v>
      </c>
      <c r="V129" s="205">
        <f>_xlfn.IFNA(INDEX(input_data!$1:$1048576,MATCH($B129,input_data!$C:$C,0),MATCH(V$4,input_data!$1:$1,0)),"")</f>
        <v>0</v>
      </c>
      <c r="W129" s="205">
        <f>_xlfn.IFNA(INDEX(input_data!$1:$1048576,MATCH($B129,input_data!$C:$C,0),MATCH(W$4,input_data!$1:$1,0)),"")</f>
        <v>5.2233337652579603</v>
      </c>
      <c r="X129" s="221">
        <f>_xlfn.IFNA(INDEX(input_data!$1:$1048576,MATCH($B129,input_data!$C:$C,0),MATCH(X$4,input_data!$1:$1,0)),"")</f>
        <v>485.84247706445598</v>
      </c>
      <c r="Y129" s="129">
        <f t="shared" si="2"/>
        <v>0.28468185263610546</v>
      </c>
      <c r="AA129" s="101"/>
    </row>
    <row r="130" spans="1:27" x14ac:dyDescent="0.35">
      <c r="A130" s="69" t="s">
        <v>872</v>
      </c>
      <c r="B130" s="57" t="s">
        <v>164</v>
      </c>
      <c r="C130" s="57" t="s">
        <v>873</v>
      </c>
      <c r="D130" s="57"/>
      <c r="E130" s="57"/>
      <c r="F130" s="57" t="s">
        <v>874</v>
      </c>
      <c r="G130" s="205">
        <f>_xlfn.IFNA(INDEX(input_data!$1:$1048576,MATCH($B130,input_data!$C:$C,0),MATCH(G$4,input_data!$1:$1,0)),"")</f>
        <v>4.1567797899999999</v>
      </c>
      <c r="H130" s="205">
        <f>_xlfn.IFNA(INDEX(input_data!$1:$1048576,MATCH($B130,input_data!$C:$C,0),MATCH(H$4,input_data!$1:$1,0)),"")</f>
        <v>3.3155569416666697E-2</v>
      </c>
      <c r="I130" s="205">
        <f>_xlfn.IFNA(INDEX(input_data!$1:$1048576,MATCH($B130,input_data!$C:$C,0),MATCH(I$4,input_data!$1:$1,0)),"")</f>
        <v>5.2001295240000003</v>
      </c>
      <c r="J130" s="205">
        <f>_xlfn.IFNA(INDEX(input_data!$1:$1048576,MATCH($B130,input_data!$C:$C,0),MATCH(J$4,input_data!$1:$1,0)),"")</f>
        <v>0.79603852355555604</v>
      </c>
      <c r="K130" s="205">
        <f>_xlfn.IFNA(INDEX(input_data!$1:$1048576,MATCH($B130,input_data!$C:$C,0),MATCH(K$4,input_data!$1:$1,0)),"")</f>
        <v>7.3744507904364501E-3</v>
      </c>
      <c r="L130" s="205">
        <f>_xlfn.IFNA(INDEX(input_data!$1:$1048576,MATCH($B130,input_data!$C:$C,0),MATCH(L$4,input_data!$1:$1,0)),"")</f>
        <v>0</v>
      </c>
      <c r="M130" s="225">
        <f>_xlfn.IFNA(INDEX(input_data!$1:$1048576,MATCH($B130,input_data!$C:$C,0),MATCH(M$4,input_data!$1:$1,0)),"")</f>
        <v>10.1934778577627</v>
      </c>
      <c r="N130" s="205">
        <f>_xlfn.IFNA(INDEX(input_data!$1:$1048576,MATCH($B130,input_data!$C:$C,0),MATCH(N$4,input_data!$1:$1,0)),"")</f>
        <v>2.5053290436875102</v>
      </c>
      <c r="O130" s="205">
        <f>_xlfn.IFNA(INDEX(input_data!$1:$1048576,MATCH($B130,input_data!$C:$C,0),MATCH(O$4,input_data!$1:$1,0)),"")</f>
        <v>0.205815947948051</v>
      </c>
      <c r="P130" s="205">
        <f>_xlfn.IFNA(INDEX(input_data!$1:$1048576,MATCH($B130,input_data!$C:$C,0),MATCH(P$4,input_data!$1:$1,0)),"")</f>
        <v>6.4524980278231903</v>
      </c>
      <c r="Q130" s="205">
        <f>_xlfn.IFNA(INDEX(input_data!$1:$1048576,MATCH($B130,input_data!$C:$C,0),MATCH(Q$4,input_data!$1:$1,0)),"")</f>
        <v>0</v>
      </c>
      <c r="R130" s="205">
        <f>_xlfn.IFNA(INDEX(input_data!$1:$1048576,MATCH($B130,input_data!$C:$C,0),MATCH(R$4,input_data!$1:$1,0)),"")</f>
        <v>0</v>
      </c>
      <c r="S130" s="205">
        <f>_xlfn.IFNA(INDEX(input_data!$1:$1048576,MATCH($B130,input_data!$C:$C,0),MATCH(S$4,input_data!$1:$1,0)),"")</f>
        <v>0</v>
      </c>
      <c r="T130" s="205">
        <f>_xlfn.IFNA(INDEX(input_data!$1:$1048576,MATCH($B130,input_data!$C:$C,0),MATCH(T$4,input_data!$1:$1,0)),"")</f>
        <v>4.6659589437021497E-2</v>
      </c>
      <c r="U130" s="205">
        <f>_xlfn.IFNA(INDEX(input_data!$1:$1048576,MATCH($B130,input_data!$C:$C,0),MATCH(U$4,input_data!$1:$1,0)),"")</f>
        <v>0</v>
      </c>
      <c r="V130" s="205">
        <f>_xlfn.IFNA(INDEX(input_data!$1:$1048576,MATCH($B130,input_data!$C:$C,0),MATCH(V$4,input_data!$1:$1,0)),"")</f>
        <v>0.11236420623868</v>
      </c>
      <c r="W130" s="205">
        <f>_xlfn.IFNA(INDEX(input_data!$1:$1048576,MATCH($B130,input_data!$C:$C,0),MATCH(W$4,input_data!$1:$1,0)),"")</f>
        <v>0.17268356355240799</v>
      </c>
      <c r="X130" s="221">
        <f>_xlfn.IFNA(INDEX(input_data!$1:$1048576,MATCH($B130,input_data!$C:$C,0),MATCH(X$4,input_data!$1:$1,0)),"")</f>
        <v>9.4953503786868705</v>
      </c>
      <c r="Y130" s="129">
        <f t="shared" si="2"/>
        <v>-6.8487663270311638E-2</v>
      </c>
      <c r="AA130" s="101"/>
    </row>
    <row r="131" spans="1:27" x14ac:dyDescent="0.35">
      <c r="A131" s="69" t="s">
        <v>875</v>
      </c>
      <c r="B131" s="57" t="s">
        <v>165</v>
      </c>
      <c r="C131" s="57" t="s">
        <v>876</v>
      </c>
      <c r="D131" s="57"/>
      <c r="E131" s="57"/>
      <c r="F131" s="57" t="s">
        <v>877</v>
      </c>
      <c r="G131" s="205">
        <f>_xlfn.IFNA(INDEX(input_data!$1:$1048576,MATCH($B131,input_data!$C:$C,0),MATCH(G$4,input_data!$1:$1,0)),"")</f>
        <v>4.7112845600000002</v>
      </c>
      <c r="H131" s="205">
        <f>_xlfn.IFNA(INDEX(input_data!$1:$1048576,MATCH($B131,input_data!$C:$C,0),MATCH(H$4,input_data!$1:$1,0)),"")</f>
        <v>3.9242619499999999E-2</v>
      </c>
      <c r="I131" s="205">
        <f>_xlfn.IFNA(INDEX(input_data!$1:$1048576,MATCH($B131,input_data!$C:$C,0),MATCH(I$4,input_data!$1:$1,0)),"")</f>
        <v>5.7838838130000001</v>
      </c>
      <c r="J131" s="205">
        <f>_xlfn.IFNA(INDEX(input_data!$1:$1048576,MATCH($B131,input_data!$C:$C,0),MATCH(J$4,input_data!$1:$1,0)),"")</f>
        <v>1.6280869448888899</v>
      </c>
      <c r="K131" s="205">
        <f>_xlfn.IFNA(INDEX(input_data!$1:$1048576,MATCH($B131,input_data!$C:$C,0),MATCH(K$4,input_data!$1:$1,0)),"")</f>
        <v>8.6396226612678196E-3</v>
      </c>
      <c r="L131" s="205">
        <f>_xlfn.IFNA(INDEX(input_data!$1:$1048576,MATCH($B131,input_data!$C:$C,0),MATCH(L$4,input_data!$1:$1,0)),"")</f>
        <v>0</v>
      </c>
      <c r="M131" s="225">
        <f>_xlfn.IFNA(INDEX(input_data!$1:$1048576,MATCH($B131,input_data!$C:$C,0),MATCH(M$4,input_data!$1:$1,0)),"")</f>
        <v>12.1711375600502</v>
      </c>
      <c r="N131" s="205">
        <f>_xlfn.IFNA(INDEX(input_data!$1:$1048576,MATCH($B131,input_data!$C:$C,0),MATCH(N$4,input_data!$1:$1,0)),"")</f>
        <v>2.96528383906666</v>
      </c>
      <c r="O131" s="205">
        <f>_xlfn.IFNA(INDEX(input_data!$1:$1048576,MATCH($B131,input_data!$C:$C,0),MATCH(O$4,input_data!$1:$1,0)),"")</f>
        <v>0.24360181582143201</v>
      </c>
      <c r="P131" s="205">
        <f>_xlfn.IFNA(INDEX(input_data!$1:$1048576,MATCH($B131,input_data!$C:$C,0),MATCH(P$4,input_data!$1:$1,0)),"")</f>
        <v>7.5666229096554698</v>
      </c>
      <c r="Q131" s="205">
        <f>_xlfn.IFNA(INDEX(input_data!$1:$1048576,MATCH($B131,input_data!$C:$C,0),MATCH(Q$4,input_data!$1:$1,0)),"")</f>
        <v>0</v>
      </c>
      <c r="R131" s="205">
        <f>_xlfn.IFNA(INDEX(input_data!$1:$1048576,MATCH($B131,input_data!$C:$C,0),MATCH(R$4,input_data!$1:$1,0)),"")</f>
        <v>0</v>
      </c>
      <c r="S131" s="205">
        <f>_xlfn.IFNA(INDEX(input_data!$1:$1048576,MATCH($B131,input_data!$C:$C,0),MATCH(S$4,input_data!$1:$1,0)),"")</f>
        <v>0</v>
      </c>
      <c r="T131" s="205">
        <f>_xlfn.IFNA(INDEX(input_data!$1:$1048576,MATCH($B131,input_data!$C:$C,0),MATCH(T$4,input_data!$1:$1,0)),"")</f>
        <v>0.57314771308371204</v>
      </c>
      <c r="U131" s="205">
        <f>_xlfn.IFNA(INDEX(input_data!$1:$1048576,MATCH($B131,input_data!$C:$C,0),MATCH(U$4,input_data!$1:$1,0)),"")</f>
        <v>0</v>
      </c>
      <c r="V131" s="205">
        <f>_xlfn.IFNA(INDEX(input_data!$1:$1048576,MATCH($B131,input_data!$C:$C,0),MATCH(V$4,input_data!$1:$1,0)),"")</f>
        <v>0.132993215277978</v>
      </c>
      <c r="W131" s="205">
        <f>_xlfn.IFNA(INDEX(input_data!$1:$1048576,MATCH($B131,input_data!$C:$C,0),MATCH(W$4,input_data!$1:$1,0)),"")</f>
        <v>0.204386638173394</v>
      </c>
      <c r="X131" s="221">
        <f>_xlfn.IFNA(INDEX(input_data!$1:$1048576,MATCH($B131,input_data!$C:$C,0),MATCH(X$4,input_data!$1:$1,0)),"")</f>
        <v>11.6860361310786</v>
      </c>
      <c r="Y131" s="129">
        <f t="shared" si="2"/>
        <v>-3.9856704155893152E-2</v>
      </c>
      <c r="AA131" s="101"/>
    </row>
    <row r="132" spans="1:27" x14ac:dyDescent="0.35">
      <c r="A132" s="69" t="s">
        <v>878</v>
      </c>
      <c r="B132" s="57" t="s">
        <v>166</v>
      </c>
      <c r="C132" s="57" t="s">
        <v>879</v>
      </c>
      <c r="D132" s="57"/>
      <c r="E132" s="57"/>
      <c r="F132" s="57" t="s">
        <v>880</v>
      </c>
      <c r="G132" s="205">
        <f>_xlfn.IFNA(INDEX(input_data!$1:$1048576,MATCH($B132,input_data!$C:$C,0),MATCH(G$4,input_data!$1:$1,0)),"")</f>
        <v>8.1349900000000002</v>
      </c>
      <c r="H132" s="205">
        <f>_xlfn.IFNA(INDEX(input_data!$1:$1048576,MATCH($B132,input_data!$C:$C,0),MATCH(H$4,input_data!$1:$1,0)),"")</f>
        <v>5.0835724625000002E-2</v>
      </c>
      <c r="I132" s="205">
        <f>_xlfn.IFNA(INDEX(input_data!$1:$1048576,MATCH($B132,input_data!$C:$C,0),MATCH(I$4,input_data!$1:$1,0)),"")</f>
        <v>3.8312869360000001</v>
      </c>
      <c r="J132" s="205">
        <f>_xlfn.IFNA(INDEX(input_data!$1:$1048576,MATCH($B132,input_data!$C:$C,0),MATCH(J$4,input_data!$1:$1,0)),"")</f>
        <v>1.1566468506666701</v>
      </c>
      <c r="K132" s="205">
        <f>_xlfn.IFNA(INDEX(input_data!$1:$1048576,MATCH($B132,input_data!$C:$C,0),MATCH(K$4,input_data!$1:$1,0)),"")</f>
        <v>1.1253816782948499E-2</v>
      </c>
      <c r="L132" s="205">
        <f>_xlfn.IFNA(INDEX(input_data!$1:$1048576,MATCH($B132,input_data!$C:$C,0),MATCH(L$4,input_data!$1:$1,0)),"")</f>
        <v>0</v>
      </c>
      <c r="M132" s="225">
        <f>_xlfn.IFNA(INDEX(input_data!$1:$1048576,MATCH($B132,input_data!$C:$C,0),MATCH(M$4,input_data!$1:$1,0)),"")</f>
        <v>13.1850133280746</v>
      </c>
      <c r="N132" s="205">
        <f>_xlfn.IFNA(INDEX(input_data!$1:$1048576,MATCH($B132,input_data!$C:$C,0),MATCH(N$4,input_data!$1:$1,0)),"")</f>
        <v>5.9776001484758297</v>
      </c>
      <c r="O132" s="205">
        <f>_xlfn.IFNA(INDEX(input_data!$1:$1048576,MATCH($B132,input_data!$C:$C,0),MATCH(O$4,input_data!$1:$1,0)),"")</f>
        <v>0.31556697792032101</v>
      </c>
      <c r="P132" s="205">
        <f>_xlfn.IFNA(INDEX(input_data!$1:$1048576,MATCH($B132,input_data!$C:$C,0),MATCH(P$4,input_data!$1:$1,0)),"")</f>
        <v>5.1736618509164298</v>
      </c>
      <c r="Q132" s="205">
        <f>_xlfn.IFNA(INDEX(input_data!$1:$1048576,MATCH($B132,input_data!$C:$C,0),MATCH(Q$4,input_data!$1:$1,0)),"")</f>
        <v>0</v>
      </c>
      <c r="R132" s="205">
        <f>_xlfn.IFNA(INDEX(input_data!$1:$1048576,MATCH($B132,input_data!$C:$C,0),MATCH(R$4,input_data!$1:$1,0)),"")</f>
        <v>0</v>
      </c>
      <c r="S132" s="205">
        <f>_xlfn.IFNA(INDEX(input_data!$1:$1048576,MATCH($B132,input_data!$C:$C,0),MATCH(S$4,input_data!$1:$1,0)),"")</f>
        <v>0</v>
      </c>
      <c r="T132" s="205">
        <f>_xlfn.IFNA(INDEX(input_data!$1:$1048576,MATCH($B132,input_data!$C:$C,0),MATCH(T$4,input_data!$1:$1,0)),"")</f>
        <v>0.495249007756557</v>
      </c>
      <c r="U132" s="205">
        <f>_xlfn.IFNA(INDEX(input_data!$1:$1048576,MATCH($B132,input_data!$C:$C,0),MATCH(U$4,input_data!$1:$1,0)),"")</f>
        <v>0</v>
      </c>
      <c r="V132" s="205">
        <f>_xlfn.IFNA(INDEX(input_data!$1:$1048576,MATCH($B132,input_data!$C:$C,0),MATCH(V$4,input_data!$1:$1,0)),"")</f>
        <v>0.17228224218135901</v>
      </c>
      <c r="W132" s="205">
        <f>_xlfn.IFNA(INDEX(input_data!$1:$1048576,MATCH($B132,input_data!$C:$C,0),MATCH(W$4,input_data!$1:$1,0)),"")</f>
        <v>0.26476679204780701</v>
      </c>
      <c r="X132" s="221">
        <f>_xlfn.IFNA(INDEX(input_data!$1:$1048576,MATCH($B132,input_data!$C:$C,0),MATCH(X$4,input_data!$1:$1,0)),"")</f>
        <v>12.3991270192983</v>
      </c>
      <c r="Y132" s="129">
        <f t="shared" si="2"/>
        <v>-5.9604513793166003E-2</v>
      </c>
      <c r="AA132" s="101"/>
    </row>
    <row r="133" spans="1:27" x14ac:dyDescent="0.35">
      <c r="A133" s="69" t="s">
        <v>881</v>
      </c>
      <c r="B133" s="57" t="s">
        <v>167</v>
      </c>
      <c r="C133" s="57" t="s">
        <v>882</v>
      </c>
      <c r="D133" s="57"/>
      <c r="E133" s="57"/>
      <c r="F133" s="57" t="s">
        <v>883</v>
      </c>
      <c r="G133" s="205">
        <f>_xlfn.IFNA(INDEX(input_data!$1:$1048576,MATCH($B133,input_data!$C:$C,0),MATCH(G$4,input_data!$1:$1,0)),"")</f>
        <v>1163.49266455</v>
      </c>
      <c r="H133" s="205">
        <f>_xlfn.IFNA(INDEX(input_data!$1:$1048576,MATCH($B133,input_data!$C:$C,0),MATCH(H$4,input_data!$1:$1,0)),"")</f>
        <v>14.295560073958301</v>
      </c>
      <c r="I133" s="205">
        <f>_xlfn.IFNA(INDEX(input_data!$1:$1048576,MATCH($B133,input_data!$C:$C,0),MATCH(I$4,input_data!$1:$1,0)),"")</f>
        <v>800.67854274800004</v>
      </c>
      <c r="J133" s="205">
        <f>_xlfn.IFNA(INDEX(input_data!$1:$1048576,MATCH($B133,input_data!$C:$C,0),MATCH(J$4,input_data!$1:$1,0)),"")</f>
        <v>0</v>
      </c>
      <c r="K133" s="205">
        <f>_xlfn.IFNA(INDEX(input_data!$1:$1048576,MATCH($B133,input_data!$C:$C,0),MATCH(K$4,input_data!$1:$1,0)),"")</f>
        <v>0</v>
      </c>
      <c r="L133" s="205">
        <f>_xlfn.IFNA(INDEX(input_data!$1:$1048576,MATCH($B133,input_data!$C:$C,0),MATCH(L$4,input_data!$1:$1,0)),"")</f>
        <v>0</v>
      </c>
      <c r="M133" s="225">
        <f>_xlfn.IFNA(INDEX(input_data!$1:$1048576,MATCH($B133,input_data!$C:$C,0),MATCH(M$4,input_data!$1:$1,0)),"")</f>
        <v>1978.46676737196</v>
      </c>
      <c r="N133" s="205">
        <f>_xlfn.IFNA(INDEX(input_data!$1:$1048576,MATCH($B133,input_data!$C:$C,0),MATCH(N$4,input_data!$1:$1,0)),"")</f>
        <v>1214.7370519311301</v>
      </c>
      <c r="O133" s="205">
        <f>_xlfn.IFNA(INDEX(input_data!$1:$1048576,MATCH($B133,input_data!$C:$C,0),MATCH(O$4,input_data!$1:$1,0)),"")</f>
        <v>88.740875025601497</v>
      </c>
      <c r="P133" s="205">
        <f>_xlfn.IFNA(INDEX(input_data!$1:$1048576,MATCH($B133,input_data!$C:$C,0),MATCH(P$4,input_data!$1:$1,0)),"")</f>
        <v>1146.4171441631299</v>
      </c>
      <c r="Q133" s="205">
        <f>_xlfn.IFNA(INDEX(input_data!$1:$1048576,MATCH($B133,input_data!$C:$C,0),MATCH(Q$4,input_data!$1:$1,0)),"")</f>
        <v>0</v>
      </c>
      <c r="R133" s="205">
        <f>_xlfn.IFNA(INDEX(input_data!$1:$1048576,MATCH($B133,input_data!$C:$C,0),MATCH(R$4,input_data!$1:$1,0)),"")</f>
        <v>0</v>
      </c>
      <c r="S133" s="205">
        <f>_xlfn.IFNA(INDEX(input_data!$1:$1048576,MATCH($B133,input_data!$C:$C,0),MATCH(S$4,input_data!$1:$1,0)),"")</f>
        <v>0</v>
      </c>
      <c r="T133" s="205">
        <f>_xlfn.IFNA(INDEX(input_data!$1:$1048576,MATCH($B133,input_data!$C:$C,0),MATCH(T$4,input_data!$1:$1,0)),"")</f>
        <v>0</v>
      </c>
      <c r="U133" s="205">
        <f>_xlfn.IFNA(INDEX(input_data!$1:$1048576,MATCH($B133,input_data!$C:$C,0),MATCH(U$4,input_data!$1:$1,0)),"")</f>
        <v>0</v>
      </c>
      <c r="V133" s="205">
        <f>_xlfn.IFNA(INDEX(input_data!$1:$1048576,MATCH($B133,input_data!$C:$C,0),MATCH(V$4,input_data!$1:$1,0)),"")</f>
        <v>0</v>
      </c>
      <c r="W133" s="205">
        <f>_xlfn.IFNA(INDEX(input_data!$1:$1048576,MATCH($B133,input_data!$C:$C,0),MATCH(W$4,input_data!$1:$1,0)),"")</f>
        <v>36.413685792945799</v>
      </c>
      <c r="X133" s="221">
        <f>_xlfn.IFNA(INDEX(input_data!$1:$1048576,MATCH($B133,input_data!$C:$C,0),MATCH(X$4,input_data!$1:$1,0)),"")</f>
        <v>2486.3087569128102</v>
      </c>
      <c r="Y133" s="129">
        <f t="shared" si="2"/>
        <v>0.25668461958318733</v>
      </c>
      <c r="AA133" s="101"/>
    </row>
    <row r="134" spans="1:27" x14ac:dyDescent="0.35">
      <c r="A134" s="69" t="s">
        <v>887</v>
      </c>
      <c r="B134" s="57" t="s">
        <v>169</v>
      </c>
      <c r="C134" s="57" t="s">
        <v>888</v>
      </c>
      <c r="D134" s="57"/>
      <c r="E134" s="57"/>
      <c r="F134" s="57" t="s">
        <v>889</v>
      </c>
      <c r="G134" s="205">
        <f>_xlfn.IFNA(INDEX(input_data!$1:$1048576,MATCH($B134,input_data!$C:$C,0),MATCH(G$4,input_data!$1:$1,0)),"")</f>
        <v>143.38236153</v>
      </c>
      <c r="H134" s="205">
        <f>_xlfn.IFNA(INDEX(input_data!$1:$1048576,MATCH($B134,input_data!$C:$C,0),MATCH(H$4,input_data!$1:$1,0)),"")</f>
        <v>1.1050404976041699</v>
      </c>
      <c r="I134" s="205">
        <f>_xlfn.IFNA(INDEX(input_data!$1:$1048576,MATCH($B134,input_data!$C:$C,0),MATCH(I$4,input_data!$1:$1,0)),"")</f>
        <v>68.380744391999997</v>
      </c>
      <c r="J134" s="205">
        <f>_xlfn.IFNA(INDEX(input_data!$1:$1048576,MATCH($B134,input_data!$C:$C,0),MATCH(J$4,input_data!$1:$1,0)),"")</f>
        <v>10.550973255111099</v>
      </c>
      <c r="K134" s="205">
        <f>_xlfn.IFNA(INDEX(input_data!$1:$1048576,MATCH($B134,input_data!$C:$C,0),MATCH(K$4,input_data!$1:$1,0)),"")</f>
        <v>0.24436108822477101</v>
      </c>
      <c r="L134" s="205">
        <f>_xlfn.IFNA(INDEX(input_data!$1:$1048576,MATCH($B134,input_data!$C:$C,0),MATCH(L$4,input_data!$1:$1,0)),"")</f>
        <v>0</v>
      </c>
      <c r="M134" s="225">
        <f>_xlfn.IFNA(INDEX(input_data!$1:$1048576,MATCH($B134,input_data!$C:$C,0),MATCH(M$4,input_data!$1:$1,0)),"")</f>
        <v>223.66348076294</v>
      </c>
      <c r="N134" s="205">
        <f>_xlfn.IFNA(INDEX(input_data!$1:$1048576,MATCH($B134,input_data!$C:$C,0),MATCH(N$4,input_data!$1:$1,0)),"")</f>
        <v>109.977454144943</v>
      </c>
      <c r="O134" s="205">
        <f>_xlfn.IFNA(INDEX(input_data!$1:$1048576,MATCH($B134,input_data!$C:$C,0),MATCH(O$4,input_data!$1:$1,0)),"")</f>
        <v>6.85963055529181</v>
      </c>
      <c r="P134" s="205">
        <f>_xlfn.IFNA(INDEX(input_data!$1:$1048576,MATCH($B134,input_data!$C:$C,0),MATCH(P$4,input_data!$1:$1,0)),"")</f>
        <v>110.705055684548</v>
      </c>
      <c r="Q134" s="205">
        <f>_xlfn.IFNA(INDEX(input_data!$1:$1048576,MATCH($B134,input_data!$C:$C,0),MATCH(Q$4,input_data!$1:$1,0)),"")</f>
        <v>15.4334692584926</v>
      </c>
      <c r="R134" s="205">
        <f>_xlfn.IFNA(INDEX(input_data!$1:$1048576,MATCH($B134,input_data!$C:$C,0),MATCH(R$4,input_data!$1:$1,0)),"")</f>
        <v>14.9555431994233</v>
      </c>
      <c r="S134" s="205">
        <f>_xlfn.IFNA(INDEX(input_data!$1:$1048576,MATCH($B134,input_data!$C:$C,0),MATCH(S$4,input_data!$1:$1,0)),"")</f>
        <v>0.89793674363422904</v>
      </c>
      <c r="T134" s="205">
        <f>_xlfn.IFNA(INDEX(input_data!$1:$1048576,MATCH($B134,input_data!$C:$C,0),MATCH(T$4,input_data!$1:$1,0)),"")</f>
        <v>3.7070122849244602</v>
      </c>
      <c r="U134" s="205">
        <f>_xlfn.IFNA(INDEX(input_data!$1:$1048576,MATCH($B134,input_data!$C:$C,0),MATCH(U$4,input_data!$1:$1,0)),"")</f>
        <v>0</v>
      </c>
      <c r="V134" s="205">
        <f>_xlfn.IFNA(INDEX(input_data!$1:$1048576,MATCH($B134,input_data!$C:$C,0),MATCH(V$4,input_data!$1:$1,0)),"")</f>
        <v>0.66978545261192601</v>
      </c>
      <c r="W134" s="205">
        <f>_xlfn.IFNA(INDEX(input_data!$1:$1048576,MATCH($B134,input_data!$C:$C,0),MATCH(W$4,input_data!$1:$1,0)),"")</f>
        <v>5.7553627670054803</v>
      </c>
      <c r="X134" s="221">
        <f>_xlfn.IFNA(INDEX(input_data!$1:$1048576,MATCH($B134,input_data!$C:$C,0),MATCH(X$4,input_data!$1:$1,0)),"")</f>
        <v>268.96125009087501</v>
      </c>
      <c r="Y134" s="129">
        <f t="shared" si="2"/>
        <v>0.20252644362602013</v>
      </c>
      <c r="AA134" s="101"/>
    </row>
    <row r="135" spans="1:27" x14ac:dyDescent="0.35">
      <c r="A135" s="69" t="s">
        <v>890</v>
      </c>
      <c r="B135" s="57" t="s">
        <v>170</v>
      </c>
      <c r="C135" s="57" t="s">
        <v>891</v>
      </c>
      <c r="D135" s="57"/>
      <c r="E135" s="57"/>
      <c r="F135" s="57" t="s">
        <v>892</v>
      </c>
      <c r="G135" s="205">
        <f>_xlfn.IFNA(INDEX(input_data!$1:$1048576,MATCH($B135,input_data!$C:$C,0),MATCH(G$4,input_data!$1:$1,0)),"")</f>
        <v>4.7378713399999999</v>
      </c>
      <c r="H135" s="205">
        <f>_xlfn.IFNA(INDEX(input_data!$1:$1048576,MATCH($B135,input_data!$C:$C,0),MATCH(H$4,input_data!$1:$1,0)),"")</f>
        <v>3.87623662708333E-2</v>
      </c>
      <c r="I135" s="205">
        <f>_xlfn.IFNA(INDEX(input_data!$1:$1048576,MATCH($B135,input_data!$C:$C,0),MATCH(I$4,input_data!$1:$1,0)),"")</f>
        <v>8.3236529560000001</v>
      </c>
      <c r="J135" s="205">
        <f>_xlfn.IFNA(INDEX(input_data!$1:$1048576,MATCH($B135,input_data!$C:$C,0),MATCH(J$4,input_data!$1:$1,0)),"")</f>
        <v>1.7793647635555601</v>
      </c>
      <c r="K135" s="205">
        <f>_xlfn.IFNA(INDEX(input_data!$1:$1048576,MATCH($B135,input_data!$C:$C,0),MATCH(K$4,input_data!$1:$1,0)),"")</f>
        <v>8.5338905083359399E-3</v>
      </c>
      <c r="L135" s="205">
        <f>_xlfn.IFNA(INDEX(input_data!$1:$1048576,MATCH($B135,input_data!$C:$C,0),MATCH(L$4,input_data!$1:$1,0)),"")</f>
        <v>0</v>
      </c>
      <c r="M135" s="225">
        <f>_xlfn.IFNA(INDEX(input_data!$1:$1048576,MATCH($B135,input_data!$C:$C,0),MATCH(M$4,input_data!$1:$1,0)),"")</f>
        <v>14.888185316334701</v>
      </c>
      <c r="N135" s="205">
        <f>_xlfn.IFNA(INDEX(input_data!$1:$1048576,MATCH($B135,input_data!$C:$C,0),MATCH(N$4,input_data!$1:$1,0)),"")</f>
        <v>2.9289945406774298</v>
      </c>
      <c r="O135" s="205">
        <f>_xlfn.IFNA(INDEX(input_data!$1:$1048576,MATCH($B135,input_data!$C:$C,0),MATCH(O$4,input_data!$1:$1,0)),"")</f>
        <v>0.24062060408865599</v>
      </c>
      <c r="P135" s="205">
        <f>_xlfn.IFNA(INDEX(input_data!$1:$1048576,MATCH($B135,input_data!$C:$C,0),MATCH(P$4,input_data!$1:$1,0)),"")</f>
        <v>10.703176243654701</v>
      </c>
      <c r="Q135" s="205">
        <f>_xlfn.IFNA(INDEX(input_data!$1:$1048576,MATCH($B135,input_data!$C:$C,0),MATCH(Q$4,input_data!$1:$1,0)),"")</f>
        <v>0</v>
      </c>
      <c r="R135" s="205">
        <f>_xlfn.IFNA(INDEX(input_data!$1:$1048576,MATCH($B135,input_data!$C:$C,0),MATCH(R$4,input_data!$1:$1,0)),"")</f>
        <v>0</v>
      </c>
      <c r="S135" s="205">
        <f>_xlfn.IFNA(INDEX(input_data!$1:$1048576,MATCH($B135,input_data!$C:$C,0),MATCH(S$4,input_data!$1:$1,0)),"")</f>
        <v>0</v>
      </c>
      <c r="T135" s="205">
        <f>_xlfn.IFNA(INDEX(input_data!$1:$1048576,MATCH($B135,input_data!$C:$C,0),MATCH(T$4,input_data!$1:$1,0)),"")</f>
        <v>0.766155060842997</v>
      </c>
      <c r="U135" s="205">
        <f>_xlfn.IFNA(INDEX(input_data!$1:$1048576,MATCH($B135,input_data!$C:$C,0),MATCH(U$4,input_data!$1:$1,0)),"")</f>
        <v>0</v>
      </c>
      <c r="V135" s="205">
        <f>_xlfn.IFNA(INDEX(input_data!$1:$1048576,MATCH($B135,input_data!$C:$C,0),MATCH(V$4,input_data!$1:$1,0)),"")</f>
        <v>0.13136563736999801</v>
      </c>
      <c r="W135" s="205">
        <f>_xlfn.IFNA(INDEX(input_data!$1:$1048576,MATCH($B135,input_data!$C:$C,0),MATCH(W$4,input_data!$1:$1,0)),"")</f>
        <v>0.20188532521352801</v>
      </c>
      <c r="X135" s="221">
        <f>_xlfn.IFNA(INDEX(input_data!$1:$1048576,MATCH($B135,input_data!$C:$C,0),MATCH(X$4,input_data!$1:$1,0)),"")</f>
        <v>14.972197411847301</v>
      </c>
      <c r="Y135" s="129">
        <f t="shared" si="2"/>
        <v>5.6428700830601919E-3</v>
      </c>
      <c r="AA135" s="101"/>
    </row>
    <row r="136" spans="1:27" x14ac:dyDescent="0.35">
      <c r="A136" s="69" t="s">
        <v>893</v>
      </c>
      <c r="B136" s="57" t="s">
        <v>171</v>
      </c>
      <c r="C136" s="57" t="s">
        <v>894</v>
      </c>
      <c r="D136" s="57"/>
      <c r="E136" s="57"/>
      <c r="F136" s="57" t="s">
        <v>895</v>
      </c>
      <c r="G136" s="205">
        <f>_xlfn.IFNA(INDEX(input_data!$1:$1048576,MATCH($B136,input_data!$C:$C,0),MATCH(G$4,input_data!$1:$1,0)),"")</f>
        <v>187.31664391000001</v>
      </c>
      <c r="H136" s="205">
        <f>_xlfn.IFNA(INDEX(input_data!$1:$1048576,MATCH($B136,input_data!$C:$C,0),MATCH(H$4,input_data!$1:$1,0)),"")</f>
        <v>1.4696898003958301</v>
      </c>
      <c r="I136" s="205">
        <f>_xlfn.IFNA(INDEX(input_data!$1:$1048576,MATCH($B136,input_data!$C:$C,0),MATCH(I$4,input_data!$1:$1,0)),"")</f>
        <v>63.796961199999998</v>
      </c>
      <c r="J136" s="205">
        <f>_xlfn.IFNA(INDEX(input_data!$1:$1048576,MATCH($B136,input_data!$C:$C,0),MATCH(J$4,input_data!$1:$1,0)),"")</f>
        <v>14.8193080011111</v>
      </c>
      <c r="K136" s="205">
        <f>_xlfn.IFNA(INDEX(input_data!$1:$1048576,MATCH($B136,input_data!$C:$C,0),MATCH(K$4,input_data!$1:$1,0)),"")</f>
        <v>0.32466477709656899</v>
      </c>
      <c r="L136" s="205">
        <f>_xlfn.IFNA(INDEX(input_data!$1:$1048576,MATCH($B136,input_data!$C:$C,0),MATCH(L$4,input_data!$1:$1,0)),"")</f>
        <v>0</v>
      </c>
      <c r="M136" s="225">
        <f>_xlfn.IFNA(INDEX(input_data!$1:$1048576,MATCH($B136,input_data!$C:$C,0),MATCH(M$4,input_data!$1:$1,0)),"")</f>
        <v>267.727267688604</v>
      </c>
      <c r="N136" s="205">
        <f>_xlfn.IFNA(INDEX(input_data!$1:$1048576,MATCH($B136,input_data!$C:$C,0),MATCH(N$4,input_data!$1:$1,0)),"")</f>
        <v>147.68576486525399</v>
      </c>
      <c r="O136" s="205">
        <f>_xlfn.IFNA(INDEX(input_data!$1:$1048576,MATCH($B136,input_data!$C:$C,0),MATCH(O$4,input_data!$1:$1,0)),"")</f>
        <v>9.1232213521061105</v>
      </c>
      <c r="P136" s="205">
        <f>_xlfn.IFNA(INDEX(input_data!$1:$1048576,MATCH($B136,input_data!$C:$C,0),MATCH(P$4,input_data!$1:$1,0)),"")</f>
        <v>93.093795443683703</v>
      </c>
      <c r="Q136" s="205">
        <f>_xlfn.IFNA(INDEX(input_data!$1:$1048576,MATCH($B136,input_data!$C:$C,0),MATCH(Q$4,input_data!$1:$1,0)),"")</f>
        <v>16.635992217201501</v>
      </c>
      <c r="R136" s="205">
        <f>_xlfn.IFNA(INDEX(input_data!$1:$1048576,MATCH($B136,input_data!$C:$C,0),MATCH(R$4,input_data!$1:$1,0)),"")</f>
        <v>16.9581747054883</v>
      </c>
      <c r="S136" s="205">
        <f>_xlfn.IFNA(INDEX(input_data!$1:$1048576,MATCH($B136,input_data!$C:$C,0),MATCH(S$4,input_data!$1:$1,0)),"")</f>
        <v>0.94837708542263499</v>
      </c>
      <c r="T136" s="205">
        <f>_xlfn.IFNA(INDEX(input_data!$1:$1048576,MATCH($B136,input_data!$C:$C,0),MATCH(T$4,input_data!$1:$1,0)),"")</f>
        <v>2.4797576396992498</v>
      </c>
      <c r="U136" s="205">
        <f>_xlfn.IFNA(INDEX(input_data!$1:$1048576,MATCH($B136,input_data!$C:$C,0),MATCH(U$4,input_data!$1:$1,0)),"")</f>
        <v>0</v>
      </c>
      <c r="V136" s="205">
        <f>_xlfn.IFNA(INDEX(input_data!$1:$1048576,MATCH($B136,input_data!$C:$C,0),MATCH(V$4,input_data!$1:$1,0)),"")</f>
        <v>1.1585585873308399</v>
      </c>
      <c r="W136" s="205">
        <f>_xlfn.IFNA(INDEX(input_data!$1:$1048576,MATCH($B136,input_data!$C:$C,0),MATCH(W$4,input_data!$1:$1,0)),"")</f>
        <v>7.6545592689044799</v>
      </c>
      <c r="X136" s="221">
        <f>_xlfn.IFNA(INDEX(input_data!$1:$1048576,MATCH($B136,input_data!$C:$C,0),MATCH(X$4,input_data!$1:$1,0)),"")</f>
        <v>295.73820116509103</v>
      </c>
      <c r="Y136" s="129">
        <f t="shared" si="2"/>
        <v>0.10462488082860055</v>
      </c>
      <c r="AA136" s="101"/>
    </row>
    <row r="137" spans="1:27" x14ac:dyDescent="0.35">
      <c r="A137" s="69" t="s">
        <v>896</v>
      </c>
      <c r="B137" s="57" t="s">
        <v>172</v>
      </c>
      <c r="C137" s="57" t="s">
        <v>897</v>
      </c>
      <c r="D137" s="57"/>
      <c r="E137" s="57"/>
      <c r="F137" s="57" t="s">
        <v>898</v>
      </c>
      <c r="G137" s="205">
        <f>_xlfn.IFNA(INDEX(input_data!$1:$1048576,MATCH($B137,input_data!$C:$C,0),MATCH(G$4,input_data!$1:$1,0)),"")</f>
        <v>61.819630920000002</v>
      </c>
      <c r="H137" s="205">
        <f>_xlfn.IFNA(INDEX(input_data!$1:$1048576,MATCH($B137,input_data!$C:$C,0),MATCH(H$4,input_data!$1:$1,0)),"")</f>
        <v>0.47787454939583301</v>
      </c>
      <c r="I137" s="205">
        <f>_xlfn.IFNA(INDEX(input_data!$1:$1048576,MATCH($B137,input_data!$C:$C,0),MATCH(I$4,input_data!$1:$1,0)),"")</f>
        <v>38.648721000000002</v>
      </c>
      <c r="J137" s="205">
        <f>_xlfn.IFNA(INDEX(input_data!$1:$1048576,MATCH($B137,input_data!$C:$C,0),MATCH(J$4,input_data!$1:$1,0)),"")</f>
        <v>2.1653355811111101</v>
      </c>
      <c r="K137" s="205">
        <f>_xlfn.IFNA(INDEX(input_data!$1:$1048576,MATCH($B137,input_data!$C:$C,0),MATCH(K$4,input_data!$1:$1,0)),"")</f>
        <v>0.105208465662444</v>
      </c>
      <c r="L137" s="205">
        <f>_xlfn.IFNA(INDEX(input_data!$1:$1048576,MATCH($B137,input_data!$C:$C,0),MATCH(L$4,input_data!$1:$1,0)),"")</f>
        <v>0</v>
      </c>
      <c r="M137" s="225">
        <f>_xlfn.IFNA(INDEX(input_data!$1:$1048576,MATCH($B137,input_data!$C:$C,0),MATCH(M$4,input_data!$1:$1,0)),"")</f>
        <v>103.21677051616901</v>
      </c>
      <c r="N137" s="205">
        <f>_xlfn.IFNA(INDEX(input_data!$1:$1048576,MATCH($B137,input_data!$C:$C,0),MATCH(N$4,input_data!$1:$1,0)),"")</f>
        <v>45.9420630498741</v>
      </c>
      <c r="O137" s="205">
        <f>_xlfn.IFNA(INDEX(input_data!$1:$1048576,MATCH($B137,input_data!$C:$C,0),MATCH(O$4,input_data!$1:$1,0)),"")</f>
        <v>2.9664459062619399</v>
      </c>
      <c r="P137" s="205">
        <f>_xlfn.IFNA(INDEX(input_data!$1:$1048576,MATCH($B137,input_data!$C:$C,0),MATCH(P$4,input_data!$1:$1,0)),"")</f>
        <v>56.701895734982699</v>
      </c>
      <c r="Q137" s="205">
        <f>_xlfn.IFNA(INDEX(input_data!$1:$1048576,MATCH($B137,input_data!$C:$C,0),MATCH(Q$4,input_data!$1:$1,0)),"")</f>
        <v>6.9817612453326099</v>
      </c>
      <c r="R137" s="205">
        <f>_xlfn.IFNA(INDEX(input_data!$1:$1048576,MATCH($B137,input_data!$C:$C,0),MATCH(R$4,input_data!$1:$1,0)),"")</f>
        <v>7.0416115587936803</v>
      </c>
      <c r="S137" s="205">
        <f>_xlfn.IFNA(INDEX(input_data!$1:$1048576,MATCH($B137,input_data!$C:$C,0),MATCH(S$4,input_data!$1:$1,0)),"")</f>
        <v>0.43141416133266097</v>
      </c>
      <c r="T137" s="205">
        <f>_xlfn.IFNA(INDEX(input_data!$1:$1048576,MATCH($B137,input_data!$C:$C,0),MATCH(T$4,input_data!$1:$1,0)),"")</f>
        <v>0.85098097579489795</v>
      </c>
      <c r="U137" s="205">
        <f>_xlfn.IFNA(INDEX(input_data!$1:$1048576,MATCH($B137,input_data!$C:$C,0),MATCH(U$4,input_data!$1:$1,0)),"")</f>
        <v>0</v>
      </c>
      <c r="V137" s="205">
        <f>_xlfn.IFNA(INDEX(input_data!$1:$1048576,MATCH($B137,input_data!$C:$C,0),MATCH(V$4,input_data!$1:$1,0)),"")</f>
        <v>0.21094284314605699</v>
      </c>
      <c r="W137" s="205">
        <f>_xlfn.IFNA(INDEX(input_data!$1:$1048576,MATCH($B137,input_data!$C:$C,0),MATCH(W$4,input_data!$1:$1,0)),"")</f>
        <v>2.4889055119019701</v>
      </c>
      <c r="X137" s="221">
        <f>_xlfn.IFNA(INDEX(input_data!$1:$1048576,MATCH($B137,input_data!$C:$C,0),MATCH(X$4,input_data!$1:$1,0)),"")</f>
        <v>123.616020987421</v>
      </c>
      <c r="Y137" s="129">
        <f t="shared" si="2"/>
        <v>0.19763503904684199</v>
      </c>
      <c r="AA137" s="101"/>
    </row>
    <row r="138" spans="1:27" x14ac:dyDescent="0.35">
      <c r="A138" s="69" t="s">
        <v>899</v>
      </c>
      <c r="B138" s="57" t="s">
        <v>173</v>
      </c>
      <c r="C138" s="57" t="s">
        <v>900</v>
      </c>
      <c r="D138" s="57"/>
      <c r="E138" s="57"/>
      <c r="F138" s="57" t="s">
        <v>901</v>
      </c>
      <c r="G138" s="205">
        <f>_xlfn.IFNA(INDEX(input_data!$1:$1048576,MATCH($B138,input_data!$C:$C,0),MATCH(G$4,input_data!$1:$1,0)),"")</f>
        <v>3.4107561999999998</v>
      </c>
      <c r="H138" s="205">
        <f>_xlfn.IFNA(INDEX(input_data!$1:$1048576,MATCH($B138,input_data!$C:$C,0),MATCH(H$4,input_data!$1:$1,0)),"")</f>
        <v>2.7632022687500001E-2</v>
      </c>
      <c r="I138" s="205">
        <f>_xlfn.IFNA(INDEX(input_data!$1:$1048576,MATCH($B138,input_data!$C:$C,0),MATCH(I$4,input_data!$1:$1,0)),"")</f>
        <v>3.105877644</v>
      </c>
      <c r="J138" s="205">
        <f>_xlfn.IFNA(INDEX(input_data!$1:$1048576,MATCH($B138,input_data!$C:$C,0),MATCH(J$4,input_data!$1:$1,0)),"")</f>
        <v>1.3410643173333301</v>
      </c>
      <c r="K138" s="205">
        <f>_xlfn.IFNA(INDEX(input_data!$1:$1048576,MATCH($B138,input_data!$C:$C,0),MATCH(K$4,input_data!$1:$1,0)),"")</f>
        <v>6.2097852026516496E-3</v>
      </c>
      <c r="L138" s="205">
        <f>_xlfn.IFNA(INDEX(input_data!$1:$1048576,MATCH($B138,input_data!$C:$C,0),MATCH(L$4,input_data!$1:$1,0)),"")</f>
        <v>0.120334197332398</v>
      </c>
      <c r="M138" s="225">
        <f>_xlfn.IFNA(INDEX(input_data!$1:$1048576,MATCH($B138,input_data!$C:$C,0),MATCH(M$4,input_data!$1:$1,0)),"")</f>
        <v>8.0118741665558808</v>
      </c>
      <c r="N138" s="205">
        <f>_xlfn.IFNA(INDEX(input_data!$1:$1048576,MATCH($B138,input_data!$C:$C,0),MATCH(N$4,input_data!$1:$1,0)),"")</f>
        <v>2.1821927854421301</v>
      </c>
      <c r="O138" s="205">
        <f>_xlfn.IFNA(INDEX(input_data!$1:$1048576,MATCH($B138,input_data!$C:$C,0),MATCH(O$4,input_data!$1:$1,0)),"")</f>
        <v>0.171528072608089</v>
      </c>
      <c r="P138" s="205">
        <f>_xlfn.IFNA(INDEX(input_data!$1:$1048576,MATCH($B138,input_data!$C:$C,0),MATCH(P$4,input_data!$1:$1,0)),"")</f>
        <v>4.5141091991443503</v>
      </c>
      <c r="Q138" s="205">
        <f>_xlfn.IFNA(INDEX(input_data!$1:$1048576,MATCH($B138,input_data!$C:$C,0),MATCH(Q$4,input_data!$1:$1,0)),"")</f>
        <v>0</v>
      </c>
      <c r="R138" s="205">
        <f>_xlfn.IFNA(INDEX(input_data!$1:$1048576,MATCH($B138,input_data!$C:$C,0),MATCH(R$4,input_data!$1:$1,0)),"")</f>
        <v>0</v>
      </c>
      <c r="S138" s="205">
        <f>_xlfn.IFNA(INDEX(input_data!$1:$1048576,MATCH($B138,input_data!$C:$C,0),MATCH(S$4,input_data!$1:$1,0)),"")</f>
        <v>0</v>
      </c>
      <c r="T138" s="205">
        <f>_xlfn.IFNA(INDEX(input_data!$1:$1048576,MATCH($B138,input_data!$C:$C,0),MATCH(T$4,input_data!$1:$1,0)),"")</f>
        <v>1.29315392658595</v>
      </c>
      <c r="U138" s="205">
        <f>_xlfn.IFNA(INDEX(input_data!$1:$1048576,MATCH($B138,input_data!$C:$C,0),MATCH(U$4,input_data!$1:$1,0)),"")</f>
        <v>0.65989721117766797</v>
      </c>
      <c r="V138" s="205">
        <f>_xlfn.IFNA(INDEX(input_data!$1:$1048576,MATCH($B138,input_data!$C:$C,0),MATCH(V$4,input_data!$1:$1,0)),"")</f>
        <v>9.3644909048213307E-2</v>
      </c>
      <c r="W138" s="205">
        <f>_xlfn.IFNA(INDEX(input_data!$1:$1048576,MATCH($B138,input_data!$C:$C,0),MATCH(W$4,input_data!$1:$1,0)),"")</f>
        <v>0.143915343468563</v>
      </c>
      <c r="X138" s="221">
        <f>_xlfn.IFNA(INDEX(input_data!$1:$1048576,MATCH($B138,input_data!$C:$C,0),MATCH(X$4,input_data!$1:$1,0)),"")</f>
        <v>9.0584414474749693</v>
      </c>
      <c r="Y138" s="129">
        <f t="shared" si="2"/>
        <v>0.13062702423457839</v>
      </c>
      <c r="AA138" s="101"/>
    </row>
    <row r="139" spans="1:27" x14ac:dyDescent="0.35">
      <c r="A139" s="69" t="s">
        <v>902</v>
      </c>
      <c r="B139" s="57" t="s">
        <v>174</v>
      </c>
      <c r="C139" s="57" t="s">
        <v>903</v>
      </c>
      <c r="D139" s="57"/>
      <c r="E139" s="57"/>
      <c r="F139" s="57" t="s">
        <v>904</v>
      </c>
      <c r="G139" s="205">
        <f>_xlfn.IFNA(INDEX(input_data!$1:$1048576,MATCH($B139,input_data!$C:$C,0),MATCH(G$4,input_data!$1:$1,0)),"")</f>
        <v>105.64005305000001</v>
      </c>
      <c r="H139" s="205">
        <f>_xlfn.IFNA(INDEX(input_data!$1:$1048576,MATCH($B139,input_data!$C:$C,0),MATCH(H$4,input_data!$1:$1,0)),"")</f>
        <v>0.81873201200000001</v>
      </c>
      <c r="I139" s="205">
        <f>_xlfn.IFNA(INDEX(input_data!$1:$1048576,MATCH($B139,input_data!$C:$C,0),MATCH(I$4,input_data!$1:$1,0)),"")</f>
        <v>52.389728886999997</v>
      </c>
      <c r="J139" s="205">
        <f>_xlfn.IFNA(INDEX(input_data!$1:$1048576,MATCH($B139,input_data!$C:$C,0),MATCH(J$4,input_data!$1:$1,0)),"")</f>
        <v>5.7232608611111102</v>
      </c>
      <c r="K139" s="205">
        <f>_xlfn.IFNA(INDEX(input_data!$1:$1048576,MATCH($B139,input_data!$C:$C,0),MATCH(K$4,input_data!$1:$1,0)),"")</f>
        <v>0.181085248739037</v>
      </c>
      <c r="L139" s="205">
        <f>_xlfn.IFNA(INDEX(input_data!$1:$1048576,MATCH($B139,input_data!$C:$C,0),MATCH(L$4,input_data!$1:$1,0)),"")</f>
        <v>0</v>
      </c>
      <c r="M139" s="225">
        <f>_xlfn.IFNA(INDEX(input_data!$1:$1048576,MATCH($B139,input_data!$C:$C,0),MATCH(M$4,input_data!$1:$1,0)),"")</f>
        <v>164.75286005884999</v>
      </c>
      <c r="N139" s="205">
        <f>_xlfn.IFNA(INDEX(input_data!$1:$1048576,MATCH($B139,input_data!$C:$C,0),MATCH(N$4,input_data!$1:$1,0)),"")</f>
        <v>79.901663414182394</v>
      </c>
      <c r="O139" s="205">
        <f>_xlfn.IFNA(INDEX(input_data!$1:$1048576,MATCH($B139,input_data!$C:$C,0),MATCH(O$4,input_data!$1:$1,0)),"")</f>
        <v>5.0823468814127297</v>
      </c>
      <c r="P139" s="205">
        <f>_xlfn.IFNA(INDEX(input_data!$1:$1048576,MATCH($B139,input_data!$C:$C,0),MATCH(P$4,input_data!$1:$1,0)),"")</f>
        <v>70.462409619369595</v>
      </c>
      <c r="Q139" s="205">
        <f>_xlfn.IFNA(INDEX(input_data!$1:$1048576,MATCH($B139,input_data!$C:$C,0),MATCH(Q$4,input_data!$1:$1,0)),"")</f>
        <v>10.026786688138399</v>
      </c>
      <c r="R139" s="205">
        <f>_xlfn.IFNA(INDEX(input_data!$1:$1048576,MATCH($B139,input_data!$C:$C,0),MATCH(R$4,input_data!$1:$1,0)),"")</f>
        <v>10.717492192974699</v>
      </c>
      <c r="S139" s="205">
        <f>_xlfn.IFNA(INDEX(input_data!$1:$1048576,MATCH($B139,input_data!$C:$C,0),MATCH(S$4,input_data!$1:$1,0)),"")</f>
        <v>0.61990722562960698</v>
      </c>
      <c r="T139" s="205">
        <f>_xlfn.IFNA(INDEX(input_data!$1:$1048576,MATCH($B139,input_data!$C:$C,0),MATCH(T$4,input_data!$1:$1,0)),"")</f>
        <v>2.7495067399461601</v>
      </c>
      <c r="U139" s="205">
        <f>_xlfn.IFNA(INDEX(input_data!$1:$1048576,MATCH($B139,input_data!$C:$C,0),MATCH(U$4,input_data!$1:$1,0)),"")</f>
        <v>0</v>
      </c>
      <c r="V139" s="205">
        <f>_xlfn.IFNA(INDEX(input_data!$1:$1048576,MATCH($B139,input_data!$C:$C,0),MATCH(V$4,input_data!$1:$1,0)),"")</f>
        <v>0.91870598495317002</v>
      </c>
      <c r="W139" s="205">
        <f>_xlfn.IFNA(INDEX(input_data!$1:$1048576,MATCH($B139,input_data!$C:$C,0),MATCH(W$4,input_data!$1:$1,0)),"")</f>
        <v>4.2641873695152199</v>
      </c>
      <c r="X139" s="221">
        <f>_xlfn.IFNA(INDEX(input_data!$1:$1048576,MATCH($B139,input_data!$C:$C,0),MATCH(X$4,input_data!$1:$1,0)),"")</f>
        <v>184.74300611612199</v>
      </c>
      <c r="Y139" s="129">
        <f t="shared" si="2"/>
        <v>0.1213341367799714</v>
      </c>
      <c r="AA139" s="101"/>
    </row>
    <row r="140" spans="1:27" x14ac:dyDescent="0.35">
      <c r="A140" s="69" t="s">
        <v>905</v>
      </c>
      <c r="B140" s="57" t="s">
        <v>175</v>
      </c>
      <c r="C140" s="57" t="s">
        <v>906</v>
      </c>
      <c r="D140" s="57"/>
      <c r="E140" s="57"/>
      <c r="F140" s="57" t="s">
        <v>907</v>
      </c>
      <c r="G140" s="205">
        <f>_xlfn.IFNA(INDEX(input_data!$1:$1048576,MATCH($B140,input_data!$C:$C,0),MATCH(G$4,input_data!$1:$1,0)),"")</f>
        <v>238.14760949999999</v>
      </c>
      <c r="H140" s="205">
        <f>_xlfn.IFNA(INDEX(input_data!$1:$1048576,MATCH($B140,input_data!$C:$C,0),MATCH(H$4,input_data!$1:$1,0)),"")</f>
        <v>1.59169320916667</v>
      </c>
      <c r="I140" s="205">
        <f>_xlfn.IFNA(INDEX(input_data!$1:$1048576,MATCH($B140,input_data!$C:$C,0),MATCH(I$4,input_data!$1:$1,0)),"")</f>
        <v>504.890322228</v>
      </c>
      <c r="J140" s="205">
        <f>_xlfn.IFNA(INDEX(input_data!$1:$1048576,MATCH($B140,input_data!$C:$C,0),MATCH(J$4,input_data!$1:$1,0)),"")</f>
        <v>6.1783644146666701</v>
      </c>
      <c r="K140" s="205">
        <f>_xlfn.IFNA(INDEX(input_data!$1:$1048576,MATCH($B140,input_data!$C:$C,0),MATCH(K$4,input_data!$1:$1,0)),"")</f>
        <v>0.35756620858850002</v>
      </c>
      <c r="L140" s="205">
        <f>_xlfn.IFNA(INDEX(input_data!$1:$1048576,MATCH($B140,input_data!$C:$C,0),MATCH(L$4,input_data!$1:$1,0)),"")</f>
        <v>0</v>
      </c>
      <c r="M140" s="225">
        <f>_xlfn.IFNA(INDEX(input_data!$1:$1048576,MATCH($B140,input_data!$C:$C,0),MATCH(M$4,input_data!$1:$1,0)),"")</f>
        <v>751.16555556042204</v>
      </c>
      <c r="N140" s="205">
        <f>_xlfn.IFNA(INDEX(input_data!$1:$1048576,MATCH($B140,input_data!$C:$C,0),MATCH(N$4,input_data!$1:$1,0)),"")</f>
        <v>120.272861777565</v>
      </c>
      <c r="O140" s="205">
        <f>_xlfn.IFNA(INDEX(input_data!$1:$1048576,MATCH($B140,input_data!$C:$C,0),MATCH(O$4,input_data!$1:$1,0)),"")</f>
        <v>9.8805676330465992</v>
      </c>
      <c r="P140" s="205">
        <f>_xlfn.IFNA(INDEX(input_data!$1:$1048576,MATCH($B140,input_data!$C:$C,0),MATCH(P$4,input_data!$1:$1,0)),"")</f>
        <v>737.076447986875</v>
      </c>
      <c r="Q140" s="205">
        <f>_xlfn.IFNA(INDEX(input_data!$1:$1048576,MATCH($B140,input_data!$C:$C,0),MATCH(Q$4,input_data!$1:$1,0)),"")</f>
        <v>31.278134480585901</v>
      </c>
      <c r="R140" s="205">
        <f>_xlfn.IFNA(INDEX(input_data!$1:$1048576,MATCH($B140,input_data!$C:$C,0),MATCH(R$4,input_data!$1:$1,0)),"")</f>
        <v>37.202651837972901</v>
      </c>
      <c r="S140" s="205">
        <f>_xlfn.IFNA(INDEX(input_data!$1:$1048576,MATCH($B140,input_data!$C:$C,0),MATCH(S$4,input_data!$1:$1,0)),"")</f>
        <v>3.20928535412743</v>
      </c>
      <c r="T140" s="205">
        <f>_xlfn.IFNA(INDEX(input_data!$1:$1048576,MATCH($B140,input_data!$C:$C,0),MATCH(T$4,input_data!$1:$1,0)),"")</f>
        <v>3.3903562373367602</v>
      </c>
      <c r="U140" s="205">
        <f>_xlfn.IFNA(INDEX(input_data!$1:$1048576,MATCH($B140,input_data!$C:$C,0),MATCH(U$4,input_data!$1:$1,0)),"")</f>
        <v>0</v>
      </c>
      <c r="V140" s="205">
        <f>_xlfn.IFNA(INDEX(input_data!$1:$1048576,MATCH($B140,input_data!$C:$C,0),MATCH(V$4,input_data!$1:$1,0)),"")</f>
        <v>0</v>
      </c>
      <c r="W140" s="205">
        <f>_xlfn.IFNA(INDEX(input_data!$1:$1048576,MATCH($B140,input_data!$C:$C,0),MATCH(W$4,input_data!$1:$1,0)),"")</f>
        <v>8.2899874324204905</v>
      </c>
      <c r="X140" s="221">
        <f>_xlfn.IFNA(INDEX(input_data!$1:$1048576,MATCH($B140,input_data!$C:$C,0),MATCH(X$4,input_data!$1:$1,0)),"")</f>
        <v>950.60029273992996</v>
      </c>
      <c r="Y140" s="129">
        <f t="shared" ref="Y140:Y203" si="3">IFERROR(X140/M140-1,0)</f>
        <v>0.26550037565382723</v>
      </c>
      <c r="AA140" s="101"/>
    </row>
    <row r="141" spans="1:27" x14ac:dyDescent="0.35">
      <c r="A141" s="69" t="s">
        <v>915</v>
      </c>
      <c r="B141" s="57" t="s">
        <v>177</v>
      </c>
      <c r="C141" s="57" t="s">
        <v>916</v>
      </c>
      <c r="D141" s="57"/>
      <c r="E141" s="57"/>
      <c r="F141" s="57" t="s">
        <v>917</v>
      </c>
      <c r="G141" s="205">
        <f>_xlfn.IFNA(INDEX(input_data!$1:$1048576,MATCH($B141,input_data!$C:$C,0),MATCH(G$4,input_data!$1:$1,0)),"")</f>
        <v>3.0066356700000001</v>
      </c>
      <c r="H141" s="205">
        <f>_xlfn.IFNA(INDEX(input_data!$1:$1048576,MATCH($B141,input_data!$C:$C,0),MATCH(H$4,input_data!$1:$1,0)),"")</f>
        <v>2.34355413541667E-2</v>
      </c>
      <c r="I141" s="205">
        <f>_xlfn.IFNA(INDEX(input_data!$1:$1048576,MATCH($B141,input_data!$C:$C,0),MATCH(I$4,input_data!$1:$1,0)),"")</f>
        <v>5.1615182400000004</v>
      </c>
      <c r="J141" s="205">
        <f>_xlfn.IFNA(INDEX(input_data!$1:$1048576,MATCH($B141,input_data!$C:$C,0),MATCH(J$4,input_data!$1:$1,0)),"")</f>
        <v>2.1821571075555601</v>
      </c>
      <c r="K141" s="205">
        <f>_xlfn.IFNA(INDEX(input_data!$1:$1048576,MATCH($B141,input_data!$C:$C,0),MATCH(K$4,input_data!$1:$1,0)),"")</f>
        <v>5.25406167636125E-3</v>
      </c>
      <c r="L141" s="205">
        <f>_xlfn.IFNA(INDEX(input_data!$1:$1048576,MATCH($B141,input_data!$C:$C,0),MATCH(L$4,input_data!$1:$1,0)),"")</f>
        <v>2.5699568726999699E-2</v>
      </c>
      <c r="M141" s="225">
        <f>_xlfn.IFNA(INDEX(input_data!$1:$1048576,MATCH($B141,input_data!$C:$C,0),MATCH(M$4,input_data!$1:$1,0)),"")</f>
        <v>10.4047001893131</v>
      </c>
      <c r="N141" s="205">
        <f>_xlfn.IFNA(INDEX(input_data!$1:$1048576,MATCH($B141,input_data!$C:$C,0),MATCH(N$4,input_data!$1:$1,0)),"")</f>
        <v>1.77085610171358</v>
      </c>
      <c r="O141" s="205">
        <f>_xlfn.IFNA(INDEX(input_data!$1:$1048576,MATCH($B141,input_data!$C:$C,0),MATCH(O$4,input_data!$1:$1,0)),"")</f>
        <v>0.14547806731083299</v>
      </c>
      <c r="P141" s="205">
        <f>_xlfn.IFNA(INDEX(input_data!$1:$1048576,MATCH($B141,input_data!$C:$C,0),MATCH(P$4,input_data!$1:$1,0)),"")</f>
        <v>6.6048896187899704</v>
      </c>
      <c r="Q141" s="205">
        <f>_xlfn.IFNA(INDEX(input_data!$1:$1048576,MATCH($B141,input_data!$C:$C,0),MATCH(Q$4,input_data!$1:$1,0)),"")</f>
        <v>0</v>
      </c>
      <c r="R141" s="205">
        <f>_xlfn.IFNA(INDEX(input_data!$1:$1048576,MATCH($B141,input_data!$C:$C,0),MATCH(R$4,input_data!$1:$1,0)),"")</f>
        <v>0</v>
      </c>
      <c r="S141" s="205">
        <f>_xlfn.IFNA(INDEX(input_data!$1:$1048576,MATCH($B141,input_data!$C:$C,0),MATCH(S$4,input_data!$1:$1,0)),"")</f>
        <v>0</v>
      </c>
      <c r="T141" s="205">
        <f>_xlfn.IFNA(INDEX(input_data!$1:$1048576,MATCH($B141,input_data!$C:$C,0),MATCH(T$4,input_data!$1:$1,0)),"")</f>
        <v>2.3313529834213398</v>
      </c>
      <c r="U141" s="205">
        <f>_xlfn.IFNA(INDEX(input_data!$1:$1048576,MATCH($B141,input_data!$C:$C,0),MATCH(U$4,input_data!$1:$1,0)),"")</f>
        <v>0.14093311882548201</v>
      </c>
      <c r="V141" s="205">
        <f>_xlfn.IFNA(INDEX(input_data!$1:$1048576,MATCH($B141,input_data!$C:$C,0),MATCH(V$4,input_data!$1:$1,0)),"")</f>
        <v>7.9423036560072297E-2</v>
      </c>
      <c r="W141" s="205">
        <f>_xlfn.IFNA(INDEX(input_data!$1:$1048576,MATCH($B141,input_data!$C:$C,0),MATCH(W$4,input_data!$1:$1,0)),"")</f>
        <v>0.122058914835146</v>
      </c>
      <c r="X141" s="221">
        <f>_xlfn.IFNA(INDEX(input_data!$1:$1048576,MATCH($B141,input_data!$C:$C,0),MATCH(X$4,input_data!$1:$1,0)),"")</f>
        <v>11.1949918414564</v>
      </c>
      <c r="Y141" s="129">
        <f t="shared" si="3"/>
        <v>7.5955254621851154E-2</v>
      </c>
      <c r="AA141" s="101"/>
    </row>
    <row r="142" spans="1:27" x14ac:dyDescent="0.35">
      <c r="A142" s="69" t="s">
        <v>918</v>
      </c>
      <c r="B142" s="57" t="s">
        <v>178</v>
      </c>
      <c r="C142" s="57" t="s">
        <v>919</v>
      </c>
      <c r="D142" s="57"/>
      <c r="E142" s="57"/>
      <c r="F142" s="57" t="s">
        <v>920</v>
      </c>
      <c r="G142" s="205">
        <f>_xlfn.IFNA(INDEX(input_data!$1:$1048576,MATCH($B142,input_data!$C:$C,0),MATCH(G$4,input_data!$1:$1,0)),"")</f>
        <v>140.80845626999999</v>
      </c>
      <c r="H142" s="205">
        <f>_xlfn.IFNA(INDEX(input_data!$1:$1048576,MATCH($B142,input_data!$C:$C,0),MATCH(H$4,input_data!$1:$1,0)),"")</f>
        <v>1.08521978672917</v>
      </c>
      <c r="I142" s="205">
        <f>_xlfn.IFNA(INDEX(input_data!$1:$1048576,MATCH($B142,input_data!$C:$C,0),MATCH(I$4,input_data!$1:$1,0)),"")</f>
        <v>83.861343903999995</v>
      </c>
      <c r="J142" s="205">
        <f>_xlfn.IFNA(INDEX(input_data!$1:$1048576,MATCH($B142,input_data!$C:$C,0),MATCH(J$4,input_data!$1:$1,0)),"")</f>
        <v>5.9344859211111096</v>
      </c>
      <c r="K142" s="205">
        <f>_xlfn.IFNA(INDEX(input_data!$1:$1048576,MATCH($B142,input_data!$C:$C,0),MATCH(K$4,input_data!$1:$1,0)),"")</f>
        <v>0.240267005088702</v>
      </c>
      <c r="L142" s="205">
        <f>_xlfn.IFNA(INDEX(input_data!$1:$1048576,MATCH($B142,input_data!$C:$C,0),MATCH(L$4,input_data!$1:$1,0)),"")</f>
        <v>0</v>
      </c>
      <c r="M142" s="225">
        <f>_xlfn.IFNA(INDEX(input_data!$1:$1048576,MATCH($B142,input_data!$C:$C,0),MATCH(M$4,input_data!$1:$1,0)),"")</f>
        <v>231.92977288692899</v>
      </c>
      <c r="N142" s="205">
        <f>_xlfn.IFNA(INDEX(input_data!$1:$1048576,MATCH($B142,input_data!$C:$C,0),MATCH(N$4,input_data!$1:$1,0)),"")</f>
        <v>104.785926685604</v>
      </c>
      <c r="O142" s="205">
        <f>_xlfn.IFNA(INDEX(input_data!$1:$1048576,MATCH($B142,input_data!$C:$C,0),MATCH(O$4,input_data!$1:$1,0)),"")</f>
        <v>6.7365918480249203</v>
      </c>
      <c r="P142" s="205">
        <f>_xlfn.IFNA(INDEX(input_data!$1:$1048576,MATCH($B142,input_data!$C:$C,0),MATCH(P$4,input_data!$1:$1,0)),"")</f>
        <v>114.053750188759</v>
      </c>
      <c r="Q142" s="205">
        <f>_xlfn.IFNA(INDEX(input_data!$1:$1048576,MATCH($B142,input_data!$C:$C,0),MATCH(Q$4,input_data!$1:$1,0)),"")</f>
        <v>9.8059739856735604</v>
      </c>
      <c r="R142" s="205">
        <f>_xlfn.IFNA(INDEX(input_data!$1:$1048576,MATCH($B142,input_data!$C:$C,0),MATCH(R$4,input_data!$1:$1,0)),"")</f>
        <v>11.9033850422217</v>
      </c>
      <c r="S142" s="205">
        <f>_xlfn.IFNA(INDEX(input_data!$1:$1048576,MATCH($B142,input_data!$C:$C,0),MATCH(S$4,input_data!$1:$1,0)),"")</f>
        <v>0.77503653125795702</v>
      </c>
      <c r="T142" s="205">
        <f>_xlfn.IFNA(INDEX(input_data!$1:$1048576,MATCH($B142,input_data!$C:$C,0),MATCH(T$4,input_data!$1:$1,0)),"")</f>
        <v>1.27902953575298</v>
      </c>
      <c r="U142" s="205">
        <f>_xlfn.IFNA(INDEX(input_data!$1:$1048576,MATCH($B142,input_data!$C:$C,0),MATCH(U$4,input_data!$1:$1,0)),"")</f>
        <v>0</v>
      </c>
      <c r="V142" s="205">
        <f>_xlfn.IFNA(INDEX(input_data!$1:$1048576,MATCH($B142,input_data!$C:$C,0),MATCH(V$4,input_data!$1:$1,0)),"")</f>
        <v>0.79605930151868098</v>
      </c>
      <c r="W142" s="205">
        <f>_xlfn.IFNA(INDEX(input_data!$1:$1048576,MATCH($B142,input_data!$C:$C,0),MATCH(W$4,input_data!$1:$1,0)),"")</f>
        <v>5.65213091218512</v>
      </c>
      <c r="X142" s="221">
        <f>_xlfn.IFNA(INDEX(input_data!$1:$1048576,MATCH($B142,input_data!$C:$C,0),MATCH(X$4,input_data!$1:$1,0)),"")</f>
        <v>255.78788403099799</v>
      </c>
      <c r="Y142" s="129">
        <f t="shared" si="3"/>
        <v>0.10286782437242481</v>
      </c>
      <c r="AA142" s="101"/>
    </row>
    <row r="143" spans="1:27" x14ac:dyDescent="0.35">
      <c r="A143" s="69" t="s">
        <v>921</v>
      </c>
      <c r="B143" s="57" t="s">
        <v>179</v>
      </c>
      <c r="C143" s="57" t="s">
        <v>922</v>
      </c>
      <c r="D143" s="57"/>
      <c r="E143" s="57"/>
      <c r="F143" s="57" t="s">
        <v>923</v>
      </c>
      <c r="G143" s="205">
        <f>_xlfn.IFNA(INDEX(input_data!$1:$1048576,MATCH($B143,input_data!$C:$C,0),MATCH(G$4,input_data!$1:$1,0)),"")</f>
        <v>4.9792768799999996</v>
      </c>
      <c r="H143" s="205">
        <f>_xlfn.IFNA(INDEX(input_data!$1:$1048576,MATCH($B143,input_data!$C:$C,0),MATCH(H$4,input_data!$1:$1,0)),"")</f>
        <v>4.1272689354166697E-2</v>
      </c>
      <c r="I143" s="205">
        <f>_xlfn.IFNA(INDEX(input_data!$1:$1048576,MATCH($B143,input_data!$C:$C,0),MATCH(I$4,input_data!$1:$1,0)),"")</f>
        <v>6.3875722100000001</v>
      </c>
      <c r="J143" s="205">
        <f>_xlfn.IFNA(INDEX(input_data!$1:$1048576,MATCH($B143,input_data!$C:$C,0),MATCH(J$4,input_data!$1:$1,0)),"")</f>
        <v>0.982398542222222</v>
      </c>
      <c r="K143" s="205">
        <f>_xlfn.IFNA(INDEX(input_data!$1:$1048576,MATCH($B143,input_data!$C:$C,0),MATCH(K$4,input_data!$1:$1,0)),"")</f>
        <v>9.0865611519999508E-3</v>
      </c>
      <c r="L143" s="205">
        <f>_xlfn.IFNA(INDEX(input_data!$1:$1048576,MATCH($B143,input_data!$C:$C,0),MATCH(L$4,input_data!$1:$1,0)),"")</f>
        <v>0</v>
      </c>
      <c r="M143" s="225">
        <f>_xlfn.IFNA(INDEX(input_data!$1:$1048576,MATCH($B143,input_data!$C:$C,0),MATCH(M$4,input_data!$1:$1,0)),"")</f>
        <v>12.399606882728399</v>
      </c>
      <c r="N143" s="205">
        <f>_xlfn.IFNA(INDEX(input_data!$1:$1048576,MATCH($B143,input_data!$C:$C,0),MATCH(N$4,input_data!$1:$1,0)),"")</f>
        <v>3.11868168237377</v>
      </c>
      <c r="O143" s="205">
        <f>_xlfn.IFNA(INDEX(input_data!$1:$1048576,MATCH($B143,input_data!$C:$C,0),MATCH(O$4,input_data!$1:$1,0)),"")</f>
        <v>0.25620364256460398</v>
      </c>
      <c r="P143" s="205">
        <f>_xlfn.IFNA(INDEX(input_data!$1:$1048576,MATCH($B143,input_data!$C:$C,0),MATCH(P$4,input_data!$1:$1,0)),"")</f>
        <v>8.2531997547804004</v>
      </c>
      <c r="Q143" s="205">
        <f>_xlfn.IFNA(INDEX(input_data!$1:$1048576,MATCH($B143,input_data!$C:$C,0),MATCH(Q$4,input_data!$1:$1,0)),"")</f>
        <v>0</v>
      </c>
      <c r="R143" s="205">
        <f>_xlfn.IFNA(INDEX(input_data!$1:$1048576,MATCH($B143,input_data!$C:$C,0),MATCH(R$4,input_data!$1:$1,0)),"")</f>
        <v>0</v>
      </c>
      <c r="S143" s="205">
        <f>_xlfn.IFNA(INDEX(input_data!$1:$1048576,MATCH($B143,input_data!$C:$C,0),MATCH(S$4,input_data!$1:$1,0)),"")</f>
        <v>0</v>
      </c>
      <c r="T143" s="205">
        <f>_xlfn.IFNA(INDEX(input_data!$1:$1048576,MATCH($B143,input_data!$C:$C,0),MATCH(T$4,input_data!$1:$1,0)),"")</f>
        <v>1.1649180357592299</v>
      </c>
      <c r="U143" s="205">
        <f>_xlfn.IFNA(INDEX(input_data!$1:$1048576,MATCH($B143,input_data!$C:$C,0),MATCH(U$4,input_data!$1:$1,0)),"")</f>
        <v>0</v>
      </c>
      <c r="V143" s="205">
        <f>_xlfn.IFNA(INDEX(input_data!$1:$1048576,MATCH($B143,input_data!$C:$C,0),MATCH(V$4,input_data!$1:$1,0)),"")</f>
        <v>0.13987312071417099</v>
      </c>
      <c r="W143" s="205">
        <f>_xlfn.IFNA(INDEX(input_data!$1:$1048576,MATCH($B143,input_data!$C:$C,0),MATCH(W$4,input_data!$1:$1,0)),"")</f>
        <v>0.21495979417028999</v>
      </c>
      <c r="X143" s="221">
        <f>_xlfn.IFNA(INDEX(input_data!$1:$1048576,MATCH($B143,input_data!$C:$C,0),MATCH(X$4,input_data!$1:$1,0)),"")</f>
        <v>13.1478360303625</v>
      </c>
      <c r="Y143" s="129">
        <f t="shared" si="3"/>
        <v>6.0342973346705131E-2</v>
      </c>
      <c r="AA143" s="101"/>
    </row>
    <row r="144" spans="1:27" x14ac:dyDescent="0.35">
      <c r="A144" s="69" t="s">
        <v>924</v>
      </c>
      <c r="B144" s="57" t="s">
        <v>180</v>
      </c>
      <c r="C144" s="57" t="s">
        <v>925</v>
      </c>
      <c r="D144" s="57"/>
      <c r="E144" s="57"/>
      <c r="F144" s="57" t="s">
        <v>926</v>
      </c>
      <c r="G144" s="205">
        <f>_xlfn.IFNA(INDEX(input_data!$1:$1048576,MATCH($B144,input_data!$C:$C,0),MATCH(G$4,input_data!$1:$1,0)),"")</f>
        <v>6.3961629799999997</v>
      </c>
      <c r="H144" s="205">
        <f>_xlfn.IFNA(INDEX(input_data!$1:$1048576,MATCH($B144,input_data!$C:$C,0),MATCH(H$4,input_data!$1:$1,0)),"")</f>
        <v>4.9536875354166697E-2</v>
      </c>
      <c r="I144" s="205">
        <f>_xlfn.IFNA(INDEX(input_data!$1:$1048576,MATCH($B144,input_data!$C:$C,0),MATCH(I$4,input_data!$1:$1,0)),"")</f>
        <v>13.008864131999999</v>
      </c>
      <c r="J144" s="205">
        <f>_xlfn.IFNA(INDEX(input_data!$1:$1048576,MATCH($B144,input_data!$C:$C,0),MATCH(J$4,input_data!$1:$1,0)),"")</f>
        <v>1.48319113244444</v>
      </c>
      <c r="K144" s="205">
        <f>_xlfn.IFNA(INDEX(input_data!$1:$1048576,MATCH($B144,input_data!$C:$C,0),MATCH(K$4,input_data!$1:$1,0)),"")</f>
        <v>1.1122821880310999E-2</v>
      </c>
      <c r="L144" s="205">
        <f>_xlfn.IFNA(INDEX(input_data!$1:$1048576,MATCH($B144,input_data!$C:$C,0),MATCH(L$4,input_data!$1:$1,0)),"")</f>
        <v>4.6008937341487803E-2</v>
      </c>
      <c r="M144" s="225">
        <f>_xlfn.IFNA(INDEX(input_data!$1:$1048576,MATCH($B144,input_data!$C:$C,0),MATCH(M$4,input_data!$1:$1,0)),"")</f>
        <v>20.994886879020399</v>
      </c>
      <c r="N144" s="205">
        <f>_xlfn.IFNA(INDEX(input_data!$1:$1048576,MATCH($B144,input_data!$C:$C,0),MATCH(N$4,input_data!$1:$1,0)),"")</f>
        <v>3.74314706501228</v>
      </c>
      <c r="O144" s="205">
        <f>_xlfn.IFNA(INDEX(input_data!$1:$1048576,MATCH($B144,input_data!$C:$C,0),MATCH(O$4,input_data!$1:$1,0)),"")</f>
        <v>0.30750426313523399</v>
      </c>
      <c r="P144" s="205">
        <f>_xlfn.IFNA(INDEX(input_data!$1:$1048576,MATCH($B144,input_data!$C:$C,0),MATCH(P$4,input_data!$1:$1,0)),"")</f>
        <v>16.539945400972002</v>
      </c>
      <c r="Q144" s="205">
        <f>_xlfn.IFNA(INDEX(input_data!$1:$1048576,MATCH($B144,input_data!$C:$C,0),MATCH(Q$4,input_data!$1:$1,0)),"")</f>
        <v>0</v>
      </c>
      <c r="R144" s="205">
        <f>_xlfn.IFNA(INDEX(input_data!$1:$1048576,MATCH($B144,input_data!$C:$C,0),MATCH(R$4,input_data!$1:$1,0)),"")</f>
        <v>0</v>
      </c>
      <c r="S144" s="205">
        <f>_xlfn.IFNA(INDEX(input_data!$1:$1048576,MATCH($B144,input_data!$C:$C,0),MATCH(S$4,input_data!$1:$1,0)),"")</f>
        <v>0</v>
      </c>
      <c r="T144" s="205">
        <f>_xlfn.IFNA(INDEX(input_data!$1:$1048576,MATCH($B144,input_data!$C:$C,0),MATCH(T$4,input_data!$1:$1,0)),"")</f>
        <v>2.53517717866103</v>
      </c>
      <c r="U144" s="205">
        <f>_xlfn.IFNA(INDEX(input_data!$1:$1048576,MATCH($B144,input_data!$C:$C,0),MATCH(U$4,input_data!$1:$1,0)),"")</f>
        <v>0.25230707574364297</v>
      </c>
      <c r="V144" s="205">
        <f>_xlfn.IFNA(INDEX(input_data!$1:$1048576,MATCH($B144,input_data!$C:$C,0),MATCH(V$4,input_data!$1:$1,0)),"")</f>
        <v>0.16788044263191501</v>
      </c>
      <c r="W144" s="205">
        <f>_xlfn.IFNA(INDEX(input_data!$1:$1048576,MATCH($B144,input_data!$C:$C,0),MATCH(W$4,input_data!$1:$1,0)),"")</f>
        <v>0.25800203651334702</v>
      </c>
      <c r="X144" s="221">
        <f>_xlfn.IFNA(INDEX(input_data!$1:$1048576,MATCH($B144,input_data!$C:$C,0),MATCH(X$4,input_data!$1:$1,0)),"")</f>
        <v>23.803963462669401</v>
      </c>
      <c r="Y144" s="129">
        <f t="shared" si="3"/>
        <v>0.13379812903188504</v>
      </c>
      <c r="AA144" s="101"/>
    </row>
    <row r="145" spans="1:27" x14ac:dyDescent="0.35">
      <c r="A145" s="69" t="s">
        <v>927</v>
      </c>
      <c r="B145" s="57" t="s">
        <v>181</v>
      </c>
      <c r="C145" s="57" t="s">
        <v>928</v>
      </c>
      <c r="D145" s="57"/>
      <c r="E145" s="57"/>
      <c r="F145" s="57" t="s">
        <v>929</v>
      </c>
      <c r="G145" s="205">
        <f>_xlfn.IFNA(INDEX(input_data!$1:$1048576,MATCH($B145,input_data!$C:$C,0),MATCH(G$4,input_data!$1:$1,0)),"")</f>
        <v>69.338442529999995</v>
      </c>
      <c r="H145" s="205">
        <f>_xlfn.IFNA(INDEX(input_data!$1:$1048576,MATCH($B145,input_data!$C:$C,0),MATCH(H$4,input_data!$1:$1,0)),"")</f>
        <v>0.52514995822916699</v>
      </c>
      <c r="I145" s="205">
        <f>_xlfn.IFNA(INDEX(input_data!$1:$1048576,MATCH($B145,input_data!$C:$C,0),MATCH(I$4,input_data!$1:$1,0)),"")</f>
        <v>98.495756200000002</v>
      </c>
      <c r="J145" s="205">
        <f>_xlfn.IFNA(INDEX(input_data!$1:$1048576,MATCH($B145,input_data!$C:$C,0),MATCH(J$4,input_data!$1:$1,0)),"")</f>
        <v>3.75095869444444</v>
      </c>
      <c r="K145" s="205">
        <f>_xlfn.IFNA(INDEX(input_data!$1:$1048576,MATCH($B145,input_data!$C:$C,0),MATCH(K$4,input_data!$1:$1,0)),"")</f>
        <v>0.11561658059200899</v>
      </c>
      <c r="L145" s="205">
        <f>_xlfn.IFNA(INDEX(input_data!$1:$1048576,MATCH($B145,input_data!$C:$C,0),MATCH(L$4,input_data!$1:$1,0)),"")</f>
        <v>0</v>
      </c>
      <c r="M145" s="225">
        <f>_xlfn.IFNA(INDEX(input_data!$1:$1048576,MATCH($B145,input_data!$C:$C,0),MATCH(M$4,input_data!$1:$1,0)),"")</f>
        <v>172.22592396326601</v>
      </c>
      <c r="N145" s="205">
        <f>_xlfn.IFNA(INDEX(input_data!$1:$1048576,MATCH($B145,input_data!$C:$C,0),MATCH(N$4,input_data!$1:$1,0)),"")</f>
        <v>41.323924467199198</v>
      </c>
      <c r="O145" s="205">
        <f>_xlfn.IFNA(INDEX(input_data!$1:$1048576,MATCH($B145,input_data!$C:$C,0),MATCH(O$4,input_data!$1:$1,0)),"")</f>
        <v>3.2599119285093598</v>
      </c>
      <c r="P145" s="205">
        <f>_xlfn.IFNA(INDEX(input_data!$1:$1048576,MATCH($B145,input_data!$C:$C,0),MATCH(P$4,input_data!$1:$1,0)),"")</f>
        <v>145.54284326547301</v>
      </c>
      <c r="Q145" s="205">
        <f>_xlfn.IFNA(INDEX(input_data!$1:$1048576,MATCH($B145,input_data!$C:$C,0),MATCH(Q$4,input_data!$1:$1,0)),"")</f>
        <v>6.6632595147281704</v>
      </c>
      <c r="R145" s="205">
        <f>_xlfn.IFNA(INDEX(input_data!$1:$1048576,MATCH($B145,input_data!$C:$C,0),MATCH(R$4,input_data!$1:$1,0)),"")</f>
        <v>7.7203517538159501</v>
      </c>
      <c r="S145" s="205">
        <f>_xlfn.IFNA(INDEX(input_data!$1:$1048576,MATCH($B145,input_data!$C:$C,0),MATCH(S$4,input_data!$1:$1,0)),"")</f>
        <v>0.65463420680435402</v>
      </c>
      <c r="T145" s="205">
        <f>_xlfn.IFNA(INDEX(input_data!$1:$1048576,MATCH($B145,input_data!$C:$C,0),MATCH(T$4,input_data!$1:$1,0)),"")</f>
        <v>3.0217605588092602</v>
      </c>
      <c r="U145" s="205">
        <f>_xlfn.IFNA(INDEX(input_data!$1:$1048576,MATCH($B145,input_data!$C:$C,0),MATCH(U$4,input_data!$1:$1,0)),"")</f>
        <v>0</v>
      </c>
      <c r="V145" s="205">
        <f>_xlfn.IFNA(INDEX(input_data!$1:$1048576,MATCH($B145,input_data!$C:$C,0),MATCH(V$4,input_data!$1:$1,0)),"")</f>
        <v>0.41979285321385601</v>
      </c>
      <c r="W145" s="205">
        <f>_xlfn.IFNA(INDEX(input_data!$1:$1048576,MATCH($B145,input_data!$C:$C,0),MATCH(W$4,input_data!$1:$1,0)),"")</f>
        <v>2.7351291644879998</v>
      </c>
      <c r="X145" s="221">
        <f>_xlfn.IFNA(INDEX(input_data!$1:$1048576,MATCH($B145,input_data!$C:$C,0),MATCH(X$4,input_data!$1:$1,0)),"")</f>
        <v>211.34160771304099</v>
      </c>
      <c r="Y145" s="129">
        <f t="shared" si="3"/>
        <v>0.22711844331935738</v>
      </c>
      <c r="AA145" s="101"/>
    </row>
    <row r="146" spans="1:27" x14ac:dyDescent="0.35">
      <c r="A146" s="69" t="s">
        <v>930</v>
      </c>
      <c r="B146" s="57" t="s">
        <v>182</v>
      </c>
      <c r="C146" s="57" t="s">
        <v>931</v>
      </c>
      <c r="D146" s="57"/>
      <c r="E146" s="57"/>
      <c r="F146" s="57" t="s">
        <v>932</v>
      </c>
      <c r="G146" s="205">
        <f>_xlfn.IFNA(INDEX(input_data!$1:$1048576,MATCH($B146,input_data!$C:$C,0),MATCH(G$4,input_data!$1:$1,0)),"")</f>
        <v>2.4296491499999999</v>
      </c>
      <c r="H146" s="205">
        <f>_xlfn.IFNA(INDEX(input_data!$1:$1048576,MATCH($B146,input_data!$C:$C,0),MATCH(H$4,input_data!$1:$1,0)),"")</f>
        <v>1.8293018187499999E-2</v>
      </c>
      <c r="I146" s="205">
        <f>_xlfn.IFNA(INDEX(input_data!$1:$1048576,MATCH($B146,input_data!$C:$C,0),MATCH(I$4,input_data!$1:$1,0)),"")</f>
        <v>5.7670350399999997</v>
      </c>
      <c r="J146" s="205">
        <f>_xlfn.IFNA(INDEX(input_data!$1:$1048576,MATCH($B146,input_data!$C:$C,0),MATCH(J$4,input_data!$1:$1,0)),"")</f>
        <v>1.58298090044444</v>
      </c>
      <c r="K146" s="205">
        <f>_xlfn.IFNA(INDEX(input_data!$1:$1048576,MATCH($B146,input_data!$C:$C,0),MATCH(K$4,input_data!$1:$1,0)),"")</f>
        <v>4.1056606724308598E-3</v>
      </c>
      <c r="L146" s="205">
        <f>_xlfn.IFNA(INDEX(input_data!$1:$1048576,MATCH($B146,input_data!$C:$C,0),MATCH(L$4,input_data!$1:$1,0)),"")</f>
        <v>0</v>
      </c>
      <c r="M146" s="225">
        <f>_xlfn.IFNA(INDEX(input_data!$1:$1048576,MATCH($B146,input_data!$C:$C,0),MATCH(M$4,input_data!$1:$1,0)),"")</f>
        <v>9.80206376930437</v>
      </c>
      <c r="N146" s="205">
        <f>_xlfn.IFNA(INDEX(input_data!$1:$1048576,MATCH($B146,input_data!$C:$C,0),MATCH(N$4,input_data!$1:$1,0)),"")</f>
        <v>1.38227243491747</v>
      </c>
      <c r="O146" s="205">
        <f>_xlfn.IFNA(INDEX(input_data!$1:$1048576,MATCH($B146,input_data!$C:$C,0),MATCH(O$4,input_data!$1:$1,0)),"")</f>
        <v>0.113555427870607</v>
      </c>
      <c r="P146" s="205">
        <f>_xlfn.IFNA(INDEX(input_data!$1:$1048576,MATCH($B146,input_data!$C:$C,0),MATCH(P$4,input_data!$1:$1,0)),"")</f>
        <v>7.7479049767954704</v>
      </c>
      <c r="Q146" s="205">
        <f>_xlfn.IFNA(INDEX(input_data!$1:$1048576,MATCH($B146,input_data!$C:$C,0),MATCH(Q$4,input_data!$1:$1,0)),"")</f>
        <v>0</v>
      </c>
      <c r="R146" s="205">
        <f>_xlfn.IFNA(INDEX(input_data!$1:$1048576,MATCH($B146,input_data!$C:$C,0),MATCH(R$4,input_data!$1:$1,0)),"")</f>
        <v>0</v>
      </c>
      <c r="S146" s="205">
        <f>_xlfn.IFNA(INDEX(input_data!$1:$1048576,MATCH($B146,input_data!$C:$C,0),MATCH(S$4,input_data!$1:$1,0)),"")</f>
        <v>0</v>
      </c>
      <c r="T146" s="205">
        <f>_xlfn.IFNA(INDEX(input_data!$1:$1048576,MATCH($B146,input_data!$C:$C,0),MATCH(T$4,input_data!$1:$1,0)),"")</f>
        <v>1.60374363771923</v>
      </c>
      <c r="U146" s="205">
        <f>_xlfn.IFNA(INDEX(input_data!$1:$1048576,MATCH($B146,input_data!$C:$C,0),MATCH(U$4,input_data!$1:$1,0)),"")</f>
        <v>0</v>
      </c>
      <c r="V146" s="205">
        <f>_xlfn.IFNA(INDEX(input_data!$1:$1048576,MATCH($B146,input_data!$C:$C,0),MATCH(V$4,input_data!$1:$1,0)),"")</f>
        <v>6.1995028295855001E-2</v>
      </c>
      <c r="W146" s="205">
        <f>_xlfn.IFNA(INDEX(input_data!$1:$1048576,MATCH($B146,input_data!$C:$C,0),MATCH(W$4,input_data!$1:$1,0)),"")</f>
        <v>9.5275206731218601E-2</v>
      </c>
      <c r="X146" s="221">
        <f>_xlfn.IFNA(INDEX(input_data!$1:$1048576,MATCH($B146,input_data!$C:$C,0),MATCH(X$4,input_data!$1:$1,0)),"")</f>
        <v>11.0047467123298</v>
      </c>
      <c r="Y146" s="129">
        <f t="shared" si="3"/>
        <v>0.12269691070483435</v>
      </c>
      <c r="AA146" s="101"/>
    </row>
    <row r="147" spans="1:27" x14ac:dyDescent="0.35">
      <c r="A147" s="69" t="s">
        <v>933</v>
      </c>
      <c r="B147" s="57" t="s">
        <v>183</v>
      </c>
      <c r="C147" s="57" t="s">
        <v>934</v>
      </c>
      <c r="D147" s="57"/>
      <c r="E147" s="57"/>
      <c r="F147" s="57" t="s">
        <v>935</v>
      </c>
      <c r="G147" s="205">
        <f>_xlfn.IFNA(INDEX(input_data!$1:$1048576,MATCH($B147,input_data!$C:$C,0),MATCH(G$4,input_data!$1:$1,0)),"")</f>
        <v>49.579050279999997</v>
      </c>
      <c r="H147" s="205">
        <f>_xlfn.IFNA(INDEX(input_data!$1:$1048576,MATCH($B147,input_data!$C:$C,0),MATCH(H$4,input_data!$1:$1,0)),"")</f>
        <v>0.37710960204166699</v>
      </c>
      <c r="I147" s="205">
        <f>_xlfn.IFNA(INDEX(input_data!$1:$1048576,MATCH($B147,input_data!$C:$C,0),MATCH(I$4,input_data!$1:$1,0)),"")</f>
        <v>31.635307560000001</v>
      </c>
      <c r="J147" s="205">
        <f>_xlfn.IFNA(INDEX(input_data!$1:$1048576,MATCH($B147,input_data!$C:$C,0),MATCH(J$4,input_data!$1:$1,0)),"")</f>
        <v>1.68334532333333</v>
      </c>
      <c r="K147" s="205">
        <f>_xlfn.IFNA(INDEX(input_data!$1:$1048576,MATCH($B147,input_data!$C:$C,0),MATCH(K$4,input_data!$1:$1,0)),"")</f>
        <v>8.3567996133473293E-2</v>
      </c>
      <c r="L147" s="205">
        <f>_xlfn.IFNA(INDEX(input_data!$1:$1048576,MATCH($B147,input_data!$C:$C,0),MATCH(L$4,input_data!$1:$1,0)),"")</f>
        <v>0</v>
      </c>
      <c r="M147" s="225">
        <f>_xlfn.IFNA(INDEX(input_data!$1:$1048576,MATCH($B147,input_data!$C:$C,0),MATCH(M$4,input_data!$1:$1,0)),"")</f>
        <v>83.358380761508499</v>
      </c>
      <c r="N147" s="205">
        <f>_xlfn.IFNA(INDEX(input_data!$1:$1048576,MATCH($B147,input_data!$C:$C,0),MATCH(N$4,input_data!$1:$1,0)),"")</f>
        <v>36.684122384423297</v>
      </c>
      <c r="O147" s="205">
        <f>_xlfn.IFNA(INDEX(input_data!$1:$1048576,MATCH($B147,input_data!$C:$C,0),MATCH(O$4,input_data!$1:$1,0)),"")</f>
        <v>2.34093913771938</v>
      </c>
      <c r="P147" s="205">
        <f>_xlfn.IFNA(INDEX(input_data!$1:$1048576,MATCH($B147,input_data!$C:$C,0),MATCH(P$4,input_data!$1:$1,0)),"")</f>
        <v>45.644446589875301</v>
      </c>
      <c r="Q147" s="205">
        <f>_xlfn.IFNA(INDEX(input_data!$1:$1048576,MATCH($B147,input_data!$C:$C,0),MATCH(Q$4,input_data!$1:$1,0)),"")</f>
        <v>5.35799269815569</v>
      </c>
      <c r="R147" s="205">
        <f>_xlfn.IFNA(INDEX(input_data!$1:$1048576,MATCH($B147,input_data!$C:$C,0),MATCH(R$4,input_data!$1:$1,0)),"")</f>
        <v>5.4065819371439403</v>
      </c>
      <c r="S147" s="205">
        <f>_xlfn.IFNA(INDEX(input_data!$1:$1048576,MATCH($B147,input_data!$C:$C,0),MATCH(S$4,input_data!$1:$1,0)),"")</f>
        <v>0.33825833432143498</v>
      </c>
      <c r="T147" s="205">
        <f>_xlfn.IFNA(INDEX(input_data!$1:$1048576,MATCH($B147,input_data!$C:$C,0),MATCH(T$4,input_data!$1:$1,0)),"")</f>
        <v>0.49229923667740999</v>
      </c>
      <c r="U147" s="205">
        <f>_xlfn.IFNA(INDEX(input_data!$1:$1048576,MATCH($B147,input_data!$C:$C,0),MATCH(U$4,input_data!$1:$1,0)),"")</f>
        <v>0</v>
      </c>
      <c r="V147" s="205">
        <f>_xlfn.IFNA(INDEX(input_data!$1:$1048576,MATCH($B147,input_data!$C:$C,0),MATCH(V$4,input_data!$1:$1,0)),"")</f>
        <v>0.20194708955092999</v>
      </c>
      <c r="W147" s="205">
        <f>_xlfn.IFNA(INDEX(input_data!$1:$1048576,MATCH($B147,input_data!$C:$C,0),MATCH(W$4,input_data!$1:$1,0)),"")</f>
        <v>1.9640932498071</v>
      </c>
      <c r="X147" s="221">
        <f>_xlfn.IFNA(INDEX(input_data!$1:$1048576,MATCH($B147,input_data!$C:$C,0),MATCH(X$4,input_data!$1:$1,0)),"")</f>
        <v>98.4306806576745</v>
      </c>
      <c r="Y147" s="129">
        <f t="shared" si="3"/>
        <v>0.18081325187071973</v>
      </c>
      <c r="AA147" s="101"/>
    </row>
    <row r="148" spans="1:27" x14ac:dyDescent="0.35">
      <c r="A148" s="69" t="s">
        <v>936</v>
      </c>
      <c r="B148" s="57" t="s">
        <v>184</v>
      </c>
      <c r="C148" s="57" t="s">
        <v>937</v>
      </c>
      <c r="D148" s="57"/>
      <c r="E148" s="57"/>
      <c r="F148" s="57" t="s">
        <v>938</v>
      </c>
      <c r="G148" s="205">
        <f>_xlfn.IFNA(INDEX(input_data!$1:$1048576,MATCH($B148,input_data!$C:$C,0),MATCH(G$4,input_data!$1:$1,0)),"")</f>
        <v>7.2970690400000002</v>
      </c>
      <c r="H148" s="205">
        <f>_xlfn.IFNA(INDEX(input_data!$1:$1048576,MATCH($B148,input_data!$C:$C,0),MATCH(H$4,input_data!$1:$1,0)),"")</f>
        <v>5.05556016875E-2</v>
      </c>
      <c r="I148" s="205">
        <f>_xlfn.IFNA(INDEX(input_data!$1:$1048576,MATCH($B148,input_data!$C:$C,0),MATCH(I$4,input_data!$1:$1,0)),"")</f>
        <v>5.8354527300000001</v>
      </c>
      <c r="J148" s="205">
        <f>_xlfn.IFNA(INDEX(input_data!$1:$1048576,MATCH($B148,input_data!$C:$C,0),MATCH(J$4,input_data!$1:$1,0)),"")</f>
        <v>1.00585673422222</v>
      </c>
      <c r="K148" s="205">
        <f>_xlfn.IFNA(INDEX(input_data!$1:$1048576,MATCH($B148,input_data!$C:$C,0),MATCH(K$4,input_data!$1:$1,0)),"")</f>
        <v>1.12237243065243E-2</v>
      </c>
      <c r="L148" s="205">
        <f>_xlfn.IFNA(INDEX(input_data!$1:$1048576,MATCH($B148,input_data!$C:$C,0),MATCH(L$4,input_data!$1:$1,0)),"")</f>
        <v>0</v>
      </c>
      <c r="M148" s="225">
        <f>_xlfn.IFNA(INDEX(input_data!$1:$1048576,MATCH($B148,input_data!$C:$C,0),MATCH(M$4,input_data!$1:$1,0)),"")</f>
        <v>14.200157830216201</v>
      </c>
      <c r="N148" s="205">
        <f>_xlfn.IFNA(INDEX(input_data!$1:$1048576,MATCH($B148,input_data!$C:$C,0),MATCH(N$4,input_data!$1:$1,0)),"")</f>
        <v>4.8605070644171198</v>
      </c>
      <c r="O148" s="205">
        <f>_xlfn.IFNA(INDEX(input_data!$1:$1048576,MATCH($B148,input_data!$C:$C,0),MATCH(O$4,input_data!$1:$1,0)),"")</f>
        <v>0.31382809156853098</v>
      </c>
      <c r="P148" s="205">
        <f>_xlfn.IFNA(INDEX(input_data!$1:$1048576,MATCH($B148,input_data!$C:$C,0),MATCH(P$4,input_data!$1:$1,0)),"")</f>
        <v>7.2904703351360904</v>
      </c>
      <c r="Q148" s="205">
        <f>_xlfn.IFNA(INDEX(input_data!$1:$1048576,MATCH($B148,input_data!$C:$C,0),MATCH(Q$4,input_data!$1:$1,0)),"")</f>
        <v>0</v>
      </c>
      <c r="R148" s="205">
        <f>_xlfn.IFNA(INDEX(input_data!$1:$1048576,MATCH($B148,input_data!$C:$C,0),MATCH(R$4,input_data!$1:$1,0)),"")</f>
        <v>0</v>
      </c>
      <c r="S148" s="205">
        <f>_xlfn.IFNA(INDEX(input_data!$1:$1048576,MATCH($B148,input_data!$C:$C,0),MATCH(S$4,input_data!$1:$1,0)),"")</f>
        <v>0</v>
      </c>
      <c r="T148" s="205">
        <f>_xlfn.IFNA(INDEX(input_data!$1:$1048576,MATCH($B148,input_data!$C:$C,0),MATCH(T$4,input_data!$1:$1,0)),"")</f>
        <v>0.158441740255126</v>
      </c>
      <c r="U148" s="205">
        <f>_xlfn.IFNA(INDEX(input_data!$1:$1048576,MATCH($B148,input_data!$C:$C,0),MATCH(U$4,input_data!$1:$1,0)),"")</f>
        <v>0</v>
      </c>
      <c r="V148" s="205">
        <f>_xlfn.IFNA(INDEX(input_data!$1:$1048576,MATCH($B148,input_data!$C:$C,0),MATCH(V$4,input_data!$1:$1,0)),"")</f>
        <v>0.17133290571543</v>
      </c>
      <c r="W148" s="205">
        <f>_xlfn.IFNA(INDEX(input_data!$1:$1048576,MATCH($B148,input_data!$C:$C,0),MATCH(W$4,input_data!$1:$1,0)),"")</f>
        <v>0.263307845195488</v>
      </c>
      <c r="X148" s="221">
        <f>_xlfn.IFNA(INDEX(input_data!$1:$1048576,MATCH($B148,input_data!$C:$C,0),MATCH(X$4,input_data!$1:$1,0)),"")</f>
        <v>13.0578879822878</v>
      </c>
      <c r="Y148" s="129">
        <f t="shared" si="3"/>
        <v>-8.0440644504513159E-2</v>
      </c>
      <c r="AA148" s="101"/>
    </row>
    <row r="149" spans="1:27" x14ac:dyDescent="0.35">
      <c r="A149" s="69" t="s">
        <v>939</v>
      </c>
      <c r="B149" s="57" t="s">
        <v>185</v>
      </c>
      <c r="C149" s="57" t="s">
        <v>940</v>
      </c>
      <c r="D149" s="57"/>
      <c r="E149" s="57"/>
      <c r="F149" s="57" t="s">
        <v>941</v>
      </c>
      <c r="G149" s="205">
        <f>_xlfn.IFNA(INDEX(input_data!$1:$1048576,MATCH($B149,input_data!$C:$C,0),MATCH(G$4,input_data!$1:$1,0)),"")</f>
        <v>5.5820182999999997</v>
      </c>
      <c r="H149" s="205">
        <f>_xlfn.IFNA(INDEX(input_data!$1:$1048576,MATCH($B149,input_data!$C:$C,0),MATCH(H$4,input_data!$1:$1,0)),"")</f>
        <v>4.4312225708333298E-2</v>
      </c>
      <c r="I149" s="205">
        <f>_xlfn.IFNA(INDEX(input_data!$1:$1048576,MATCH($B149,input_data!$C:$C,0),MATCH(I$4,input_data!$1:$1,0)),"")</f>
        <v>7.4887511580000004</v>
      </c>
      <c r="J149" s="205">
        <f>_xlfn.IFNA(INDEX(input_data!$1:$1048576,MATCH($B149,input_data!$C:$C,0),MATCH(J$4,input_data!$1:$1,0)),"")</f>
        <v>1.0769853173333299</v>
      </c>
      <c r="K149" s="205">
        <f>_xlfn.IFNA(INDEX(input_data!$1:$1048576,MATCH($B149,input_data!$C:$C,0),MATCH(K$4,input_data!$1:$1,0)),"")</f>
        <v>9.8666504896191293E-3</v>
      </c>
      <c r="L149" s="205">
        <f>_xlfn.IFNA(INDEX(input_data!$1:$1048576,MATCH($B149,input_data!$C:$C,0),MATCH(L$4,input_data!$1:$1,0)),"")</f>
        <v>0</v>
      </c>
      <c r="M149" s="225">
        <f>_xlfn.IFNA(INDEX(input_data!$1:$1048576,MATCH($B149,input_data!$C:$C,0),MATCH(M$4,input_data!$1:$1,0)),"")</f>
        <v>14.2019336515313</v>
      </c>
      <c r="N149" s="205">
        <f>_xlfn.IFNA(INDEX(input_data!$1:$1048576,MATCH($B149,input_data!$C:$C,0),MATCH(N$4,input_data!$1:$1,0)),"")</f>
        <v>3.34835769089411</v>
      </c>
      <c r="O149" s="205">
        <f>_xlfn.IFNA(INDEX(input_data!$1:$1048576,MATCH($B149,input_data!$C:$C,0),MATCH(O$4,input_data!$1:$1,0)),"")</f>
        <v>0.27507181699440802</v>
      </c>
      <c r="P149" s="205">
        <f>_xlfn.IFNA(INDEX(input_data!$1:$1048576,MATCH($B149,input_data!$C:$C,0),MATCH(P$4,input_data!$1:$1,0)),"")</f>
        <v>9.1818521265744693</v>
      </c>
      <c r="Q149" s="205">
        <f>_xlfn.IFNA(INDEX(input_data!$1:$1048576,MATCH($B149,input_data!$C:$C,0),MATCH(Q$4,input_data!$1:$1,0)),"")</f>
        <v>0</v>
      </c>
      <c r="R149" s="205">
        <f>_xlfn.IFNA(INDEX(input_data!$1:$1048576,MATCH($B149,input_data!$C:$C,0),MATCH(R$4,input_data!$1:$1,0)),"")</f>
        <v>0</v>
      </c>
      <c r="S149" s="205">
        <f>_xlfn.IFNA(INDEX(input_data!$1:$1048576,MATCH($B149,input_data!$C:$C,0),MATCH(S$4,input_data!$1:$1,0)),"")</f>
        <v>0</v>
      </c>
      <c r="T149" s="205">
        <f>_xlfn.IFNA(INDEX(input_data!$1:$1048576,MATCH($B149,input_data!$C:$C,0),MATCH(T$4,input_data!$1:$1,0)),"")</f>
        <v>0.47447099082695499</v>
      </c>
      <c r="U149" s="205">
        <f>_xlfn.IFNA(INDEX(input_data!$1:$1048576,MATCH($B149,input_data!$C:$C,0),MATCH(U$4,input_data!$1:$1,0)),"")</f>
        <v>0</v>
      </c>
      <c r="V149" s="205">
        <f>_xlfn.IFNA(INDEX(input_data!$1:$1048576,MATCH($B149,input_data!$C:$C,0),MATCH(V$4,input_data!$1:$1,0)),"")</f>
        <v>0.150174107902554</v>
      </c>
      <c r="W149" s="205">
        <f>_xlfn.IFNA(INDEX(input_data!$1:$1048576,MATCH($B149,input_data!$C:$C,0),MATCH(W$4,input_data!$1:$1,0)),"")</f>
        <v>0.230790587562964</v>
      </c>
      <c r="X149" s="221">
        <f>_xlfn.IFNA(INDEX(input_data!$1:$1048576,MATCH($B149,input_data!$C:$C,0),MATCH(X$4,input_data!$1:$1,0)),"")</f>
        <v>13.6607173207555</v>
      </c>
      <c r="Y149" s="129">
        <f t="shared" si="3"/>
        <v>-3.8108636757181569E-2</v>
      </c>
      <c r="AA149" s="101"/>
    </row>
    <row r="150" spans="1:27" x14ac:dyDescent="0.35">
      <c r="A150" s="69" t="s">
        <v>942</v>
      </c>
      <c r="B150" s="57" t="s">
        <v>186</v>
      </c>
      <c r="C150" s="57" t="s">
        <v>943</v>
      </c>
      <c r="D150" s="57"/>
      <c r="E150" s="57"/>
      <c r="F150" s="57" t="s">
        <v>944</v>
      </c>
      <c r="G150" s="205">
        <f>_xlfn.IFNA(INDEX(input_data!$1:$1048576,MATCH($B150,input_data!$C:$C,0),MATCH(G$4,input_data!$1:$1,0)),"")</f>
        <v>63.327849430000001</v>
      </c>
      <c r="H150" s="205">
        <f>_xlfn.IFNA(INDEX(input_data!$1:$1048576,MATCH($B150,input_data!$C:$C,0),MATCH(H$4,input_data!$1:$1,0)),"")</f>
        <v>0.4574097714375</v>
      </c>
      <c r="I150" s="205">
        <f>_xlfn.IFNA(INDEX(input_data!$1:$1048576,MATCH($B150,input_data!$C:$C,0),MATCH(I$4,input_data!$1:$1,0)),"")</f>
        <v>101.31108999999999</v>
      </c>
      <c r="J150" s="205">
        <f>_xlfn.IFNA(INDEX(input_data!$1:$1048576,MATCH($B150,input_data!$C:$C,0),MATCH(J$4,input_data!$1:$1,0)),"")</f>
        <v>4.8422797366666703</v>
      </c>
      <c r="K150" s="205">
        <f>_xlfn.IFNA(INDEX(input_data!$1:$1048576,MATCH($B150,input_data!$C:$C,0),MATCH(K$4,input_data!$1:$1,0)),"")</f>
        <v>0.102165658286755</v>
      </c>
      <c r="L150" s="205">
        <f>_xlfn.IFNA(INDEX(input_data!$1:$1048576,MATCH($B150,input_data!$C:$C,0),MATCH(L$4,input_data!$1:$1,0)),"")</f>
        <v>0</v>
      </c>
      <c r="M150" s="225">
        <f>_xlfn.IFNA(INDEX(input_data!$1:$1048576,MATCH($B150,input_data!$C:$C,0),MATCH(M$4,input_data!$1:$1,0)),"")</f>
        <v>170.04079459639101</v>
      </c>
      <c r="N150" s="205">
        <f>_xlfn.IFNA(INDEX(input_data!$1:$1048576,MATCH($B150,input_data!$C:$C,0),MATCH(N$4,input_data!$1:$1,0)),"")</f>
        <v>36.011512160498</v>
      </c>
      <c r="O150" s="205">
        <f>_xlfn.IFNA(INDEX(input_data!$1:$1048576,MATCH($B150,input_data!$C:$C,0),MATCH(O$4,input_data!$1:$1,0)),"")</f>
        <v>2.83940910005132</v>
      </c>
      <c r="P150" s="205">
        <f>_xlfn.IFNA(INDEX(input_data!$1:$1048576,MATCH($B150,input_data!$C:$C,0),MATCH(P$4,input_data!$1:$1,0)),"")</f>
        <v>139.59441889094199</v>
      </c>
      <c r="Q150" s="205">
        <f>_xlfn.IFNA(INDEX(input_data!$1:$1048576,MATCH($B150,input_data!$C:$C,0),MATCH(Q$4,input_data!$1:$1,0)),"")</f>
        <v>6.8246726519108698</v>
      </c>
      <c r="R150" s="205">
        <f>_xlfn.IFNA(INDEX(input_data!$1:$1048576,MATCH($B150,input_data!$C:$C,0),MATCH(R$4,input_data!$1:$1,0)),"")</f>
        <v>8.4818553104335503</v>
      </c>
      <c r="S150" s="205">
        <f>_xlfn.IFNA(INDEX(input_data!$1:$1048576,MATCH($B150,input_data!$C:$C,0),MATCH(S$4,input_data!$1:$1,0)),"")</f>
        <v>0.67883607729592299</v>
      </c>
      <c r="T150" s="205">
        <f>_xlfn.IFNA(INDEX(input_data!$1:$1048576,MATCH($B150,input_data!$C:$C,0),MATCH(T$4,input_data!$1:$1,0)),"")</f>
        <v>0.28277619831626899</v>
      </c>
      <c r="U150" s="205">
        <f>_xlfn.IFNA(INDEX(input_data!$1:$1048576,MATCH($B150,input_data!$C:$C,0),MATCH(U$4,input_data!$1:$1,0)),"")</f>
        <v>0</v>
      </c>
      <c r="V150" s="205">
        <f>_xlfn.IFNA(INDEX(input_data!$1:$1048576,MATCH($B150,input_data!$C:$C,0),MATCH(V$4,input_data!$1:$1,0)),"")</f>
        <v>0.29377024799110701</v>
      </c>
      <c r="W150" s="205">
        <f>_xlfn.IFNA(INDEX(input_data!$1:$1048576,MATCH($B150,input_data!$C:$C,0),MATCH(W$4,input_data!$1:$1,0)),"")</f>
        <v>2.38231919533145</v>
      </c>
      <c r="X150" s="221">
        <f>_xlfn.IFNA(INDEX(input_data!$1:$1048576,MATCH($B150,input_data!$C:$C,0),MATCH(X$4,input_data!$1:$1,0)),"")</f>
        <v>197.389569832771</v>
      </c>
      <c r="Y150" s="129">
        <f t="shared" si="3"/>
        <v>0.16083655278896503</v>
      </c>
      <c r="AA150" s="101"/>
    </row>
    <row r="151" spans="1:27" x14ac:dyDescent="0.35">
      <c r="A151" s="69" t="s">
        <v>945</v>
      </c>
      <c r="B151" s="57" t="s">
        <v>187</v>
      </c>
      <c r="C151" s="57" t="s">
        <v>946</v>
      </c>
      <c r="D151" s="57"/>
      <c r="E151" s="57"/>
      <c r="F151" s="57" t="s">
        <v>947</v>
      </c>
      <c r="G151" s="205">
        <f>_xlfn.IFNA(INDEX(input_data!$1:$1048576,MATCH($B151,input_data!$C:$C,0),MATCH(G$4,input_data!$1:$1,0)),"")</f>
        <v>10.696801150000001</v>
      </c>
      <c r="H151" s="205">
        <f>_xlfn.IFNA(INDEX(input_data!$1:$1048576,MATCH($B151,input_data!$C:$C,0),MATCH(H$4,input_data!$1:$1,0)),"")</f>
        <v>7.5283050208333299E-2</v>
      </c>
      <c r="I151" s="205">
        <f>_xlfn.IFNA(INDEX(input_data!$1:$1048576,MATCH($B151,input_data!$C:$C,0),MATCH(I$4,input_data!$1:$1,0)),"")</f>
        <v>20.063188350000001</v>
      </c>
      <c r="J151" s="205">
        <f>_xlfn.IFNA(INDEX(input_data!$1:$1048576,MATCH($B151,input_data!$C:$C,0),MATCH(J$4,input_data!$1:$1,0)),"")</f>
        <v>0</v>
      </c>
      <c r="K151" s="205">
        <f>_xlfn.IFNA(INDEX(input_data!$1:$1048576,MATCH($B151,input_data!$C:$C,0),MATCH(K$4,input_data!$1:$1,0)),"")</f>
        <v>0</v>
      </c>
      <c r="L151" s="205">
        <f>_xlfn.IFNA(INDEX(input_data!$1:$1048576,MATCH($B151,input_data!$C:$C,0),MATCH(L$4,input_data!$1:$1,0)),"")</f>
        <v>2.0881922420577698E-2</v>
      </c>
      <c r="M151" s="225">
        <f>_xlfn.IFNA(INDEX(input_data!$1:$1048576,MATCH($B151,input_data!$C:$C,0),MATCH(M$4,input_data!$1:$1,0)),"")</f>
        <v>30.856154472628901</v>
      </c>
      <c r="N151" s="205">
        <f>_xlfn.IFNA(INDEX(input_data!$1:$1048576,MATCH($B151,input_data!$C:$C,0),MATCH(N$4,input_data!$1:$1,0)),"")</f>
        <v>7.8318238071646</v>
      </c>
      <c r="O151" s="205">
        <f>_xlfn.IFNA(INDEX(input_data!$1:$1048576,MATCH($B151,input_data!$C:$C,0),MATCH(O$4,input_data!$1:$1,0)),"")</f>
        <v>0.467325778985965</v>
      </c>
      <c r="P151" s="205">
        <f>_xlfn.IFNA(INDEX(input_data!$1:$1048576,MATCH($B151,input_data!$C:$C,0),MATCH(P$4,input_data!$1:$1,0)),"")</f>
        <v>25.288030143922601</v>
      </c>
      <c r="Q151" s="205">
        <f>_xlfn.IFNA(INDEX(input_data!$1:$1048576,MATCH($B151,input_data!$C:$C,0),MATCH(Q$4,input_data!$1:$1,0)),"")</f>
        <v>0</v>
      </c>
      <c r="R151" s="205">
        <f>_xlfn.IFNA(INDEX(input_data!$1:$1048576,MATCH($B151,input_data!$C:$C,0),MATCH(R$4,input_data!$1:$1,0)),"")</f>
        <v>0</v>
      </c>
      <c r="S151" s="205">
        <f>_xlfn.IFNA(INDEX(input_data!$1:$1048576,MATCH($B151,input_data!$C:$C,0),MATCH(S$4,input_data!$1:$1,0)),"")</f>
        <v>0</v>
      </c>
      <c r="T151" s="205">
        <f>_xlfn.IFNA(INDEX(input_data!$1:$1048576,MATCH($B151,input_data!$C:$C,0),MATCH(T$4,input_data!$1:$1,0)),"")</f>
        <v>0</v>
      </c>
      <c r="U151" s="205">
        <f>_xlfn.IFNA(INDEX(input_data!$1:$1048576,MATCH($B151,input_data!$C:$C,0),MATCH(U$4,input_data!$1:$1,0)),"")</f>
        <v>0.114513768112845</v>
      </c>
      <c r="V151" s="205">
        <f>_xlfn.IFNA(INDEX(input_data!$1:$1048576,MATCH($B151,input_data!$C:$C,0),MATCH(V$4,input_data!$1:$1,0)),"")</f>
        <v>0</v>
      </c>
      <c r="W151" s="205">
        <f>_xlfn.IFNA(INDEX(input_data!$1:$1048576,MATCH($B151,input_data!$C:$C,0),MATCH(W$4,input_data!$1:$1,0)),"")</f>
        <v>0.39209535557461</v>
      </c>
      <c r="X151" s="221">
        <f>_xlfn.IFNA(INDEX(input_data!$1:$1048576,MATCH($B151,input_data!$C:$C,0),MATCH(X$4,input_data!$1:$1,0)),"")</f>
        <v>34.093788853760699</v>
      </c>
      <c r="Y151" s="129">
        <f t="shared" si="3"/>
        <v>0.10492669733047122</v>
      </c>
      <c r="AA151" s="101"/>
    </row>
    <row r="152" spans="1:27" x14ac:dyDescent="0.35">
      <c r="A152" s="69" t="s">
        <v>948</v>
      </c>
      <c r="B152" s="57" t="s">
        <v>188</v>
      </c>
      <c r="C152" s="57" t="s">
        <v>949</v>
      </c>
      <c r="D152" s="57"/>
      <c r="E152" s="57"/>
      <c r="F152" s="57" t="s">
        <v>950</v>
      </c>
      <c r="G152" s="205">
        <f>_xlfn.IFNA(INDEX(input_data!$1:$1048576,MATCH($B152,input_data!$C:$C,0),MATCH(G$4,input_data!$1:$1,0)),"")</f>
        <v>56.55279771</v>
      </c>
      <c r="H152" s="205">
        <f>_xlfn.IFNA(INDEX(input_data!$1:$1048576,MATCH($B152,input_data!$C:$C,0),MATCH(H$4,input_data!$1:$1,0)),"")</f>
        <v>0.43203844600000002</v>
      </c>
      <c r="I152" s="205">
        <f>_xlfn.IFNA(INDEX(input_data!$1:$1048576,MATCH($B152,input_data!$C:$C,0),MATCH(I$4,input_data!$1:$1,0)),"")</f>
        <v>83.963167330000005</v>
      </c>
      <c r="J152" s="205">
        <f>_xlfn.IFNA(INDEX(input_data!$1:$1048576,MATCH($B152,input_data!$C:$C,0),MATCH(J$4,input_data!$1:$1,0)),"")</f>
        <v>3.5913822911111102</v>
      </c>
      <c r="K152" s="205">
        <f>_xlfn.IFNA(INDEX(input_data!$1:$1048576,MATCH($B152,input_data!$C:$C,0),MATCH(K$4,input_data!$1:$1,0)),"")</f>
        <v>9.5825348022909596E-2</v>
      </c>
      <c r="L152" s="205">
        <f>_xlfn.IFNA(INDEX(input_data!$1:$1048576,MATCH($B152,input_data!$C:$C,0),MATCH(L$4,input_data!$1:$1,0)),"")</f>
        <v>0.97605315315659402</v>
      </c>
      <c r="M152" s="225">
        <f>_xlfn.IFNA(INDEX(input_data!$1:$1048576,MATCH($B152,input_data!$C:$C,0),MATCH(M$4,input_data!$1:$1,0)),"")</f>
        <v>145.611264278291</v>
      </c>
      <c r="N152" s="205">
        <f>_xlfn.IFNA(INDEX(input_data!$1:$1048576,MATCH($B152,input_data!$C:$C,0),MATCH(N$4,input_data!$1:$1,0)),"")</f>
        <v>33.303519322227302</v>
      </c>
      <c r="O152" s="205">
        <f>_xlfn.IFNA(INDEX(input_data!$1:$1048576,MATCH($B152,input_data!$C:$C,0),MATCH(O$4,input_data!$1:$1,0)),"")</f>
        <v>2.6819144920929698</v>
      </c>
      <c r="P152" s="205">
        <f>_xlfn.IFNA(INDEX(input_data!$1:$1048576,MATCH($B152,input_data!$C:$C,0),MATCH(P$4,input_data!$1:$1,0)),"")</f>
        <v>116.85957203564899</v>
      </c>
      <c r="Q152" s="205">
        <f>_xlfn.IFNA(INDEX(input_data!$1:$1048576,MATCH($B152,input_data!$C:$C,0),MATCH(Q$4,input_data!$1:$1,0)),"")</f>
        <v>6.7825524392960101</v>
      </c>
      <c r="R152" s="205">
        <f>_xlfn.IFNA(INDEX(input_data!$1:$1048576,MATCH($B152,input_data!$C:$C,0),MATCH(R$4,input_data!$1:$1,0)),"")</f>
        <v>7.6908053920802404</v>
      </c>
      <c r="S152" s="205">
        <f>_xlfn.IFNA(INDEX(input_data!$1:$1048576,MATCH($B152,input_data!$C:$C,0),MATCH(S$4,input_data!$1:$1,0)),"")</f>
        <v>0.59441415921237295</v>
      </c>
      <c r="T152" s="205">
        <f>_xlfn.IFNA(INDEX(input_data!$1:$1048576,MATCH($B152,input_data!$C:$C,0),MATCH(T$4,input_data!$1:$1,0)),"")</f>
        <v>1.33030449688021</v>
      </c>
      <c r="U152" s="205">
        <f>_xlfn.IFNA(INDEX(input_data!$1:$1048576,MATCH($B152,input_data!$C:$C,0),MATCH(U$4,input_data!$1:$1,0)),"")</f>
        <v>5.3525495495684199</v>
      </c>
      <c r="V152" s="205">
        <f>_xlfn.IFNA(INDEX(input_data!$1:$1048576,MATCH($B152,input_data!$C:$C,0),MATCH(V$4,input_data!$1:$1,0)),"")</f>
        <v>0.263747744766476</v>
      </c>
      <c r="W152" s="205">
        <f>_xlfn.IFNA(INDEX(input_data!$1:$1048576,MATCH($B152,input_data!$C:$C,0),MATCH(W$4,input_data!$1:$1,0)),"")</f>
        <v>2.2501781374477798</v>
      </c>
      <c r="X152" s="221">
        <f>_xlfn.IFNA(INDEX(input_data!$1:$1048576,MATCH($B152,input_data!$C:$C,0),MATCH(X$4,input_data!$1:$1,0)),"")</f>
        <v>177.109557769221</v>
      </c>
      <c r="Y152" s="129">
        <f t="shared" si="3"/>
        <v>0.2163176979957453</v>
      </c>
      <c r="AA152" s="101"/>
    </row>
    <row r="153" spans="1:27" x14ac:dyDescent="0.35">
      <c r="A153" s="69" t="s">
        <v>951</v>
      </c>
      <c r="B153" s="57" t="s">
        <v>189</v>
      </c>
      <c r="C153" s="57" t="s">
        <v>952</v>
      </c>
      <c r="D153" s="57"/>
      <c r="E153" s="57"/>
      <c r="F153" s="57" t="s">
        <v>953</v>
      </c>
      <c r="G153" s="205">
        <f>_xlfn.IFNA(INDEX(input_data!$1:$1048576,MATCH($B153,input_data!$C:$C,0),MATCH(G$4,input_data!$1:$1,0)),"")</f>
        <v>237.33035537999999</v>
      </c>
      <c r="H153" s="205">
        <f>_xlfn.IFNA(INDEX(input_data!$1:$1048576,MATCH($B153,input_data!$C:$C,0),MATCH(H$4,input_data!$1:$1,0)),"")</f>
        <v>1.64210733779167</v>
      </c>
      <c r="I153" s="205">
        <f>_xlfn.IFNA(INDEX(input_data!$1:$1048576,MATCH($B153,input_data!$C:$C,0),MATCH(I$4,input_data!$1:$1,0)),"")</f>
        <v>482.071157395</v>
      </c>
      <c r="J153" s="205">
        <f>_xlfn.IFNA(INDEX(input_data!$1:$1048576,MATCH($B153,input_data!$C:$C,0),MATCH(J$4,input_data!$1:$1,0)),"")</f>
        <v>5.4565744408888897</v>
      </c>
      <c r="K153" s="205">
        <f>_xlfn.IFNA(INDEX(input_data!$1:$1048576,MATCH($B153,input_data!$C:$C,0),MATCH(K$4,input_data!$1:$1,0)),"")</f>
        <v>0.36826615286067799</v>
      </c>
      <c r="L153" s="205">
        <f>_xlfn.IFNA(INDEX(input_data!$1:$1048576,MATCH($B153,input_data!$C:$C,0),MATCH(L$4,input_data!$1:$1,0)),"")</f>
        <v>0</v>
      </c>
      <c r="M153" s="225">
        <f>_xlfn.IFNA(INDEX(input_data!$1:$1048576,MATCH($B153,input_data!$C:$C,0),MATCH(M$4,input_data!$1:$1,0)),"")</f>
        <v>726.86846070654099</v>
      </c>
      <c r="N153" s="205">
        <f>_xlfn.IFNA(INDEX(input_data!$1:$1048576,MATCH($B153,input_data!$C:$C,0),MATCH(N$4,input_data!$1:$1,0)),"")</f>
        <v>126.07254441630801</v>
      </c>
      <c r="O153" s="205">
        <f>_xlfn.IFNA(INDEX(input_data!$1:$1048576,MATCH($B153,input_data!$C:$C,0),MATCH(O$4,input_data!$1:$1,0)),"")</f>
        <v>10.193517513513401</v>
      </c>
      <c r="P153" s="205">
        <f>_xlfn.IFNA(INDEX(input_data!$1:$1048576,MATCH($B153,input_data!$C:$C,0),MATCH(P$4,input_data!$1:$1,0)),"")</f>
        <v>694.40517866173502</v>
      </c>
      <c r="Q153" s="205">
        <f>_xlfn.IFNA(INDEX(input_data!$1:$1048576,MATCH($B153,input_data!$C:$C,0),MATCH(Q$4,input_data!$1:$1,0)),"")</f>
        <v>23.554056228591801</v>
      </c>
      <c r="R153" s="205">
        <f>_xlfn.IFNA(INDEX(input_data!$1:$1048576,MATCH($B153,input_data!$C:$C,0),MATCH(R$4,input_data!$1:$1,0)),"")</f>
        <v>32.323676669893501</v>
      </c>
      <c r="S153" s="205">
        <f>_xlfn.IFNA(INDEX(input_data!$1:$1048576,MATCH($B153,input_data!$C:$C,0),MATCH(S$4,input_data!$1:$1,0)),"")</f>
        <v>2.7907301640416899</v>
      </c>
      <c r="T153" s="205">
        <f>_xlfn.IFNA(INDEX(input_data!$1:$1048576,MATCH($B153,input_data!$C:$C,0),MATCH(T$4,input_data!$1:$1,0)),"")</f>
        <v>1.7784966644310101</v>
      </c>
      <c r="U153" s="205">
        <f>_xlfn.IFNA(INDEX(input_data!$1:$1048576,MATCH($B153,input_data!$C:$C,0),MATCH(U$4,input_data!$1:$1,0)),"")</f>
        <v>0</v>
      </c>
      <c r="V153" s="205">
        <f>_xlfn.IFNA(INDEX(input_data!$1:$1048576,MATCH($B153,input_data!$C:$C,0),MATCH(V$4,input_data!$1:$1,0)),"")</f>
        <v>0</v>
      </c>
      <c r="W153" s="205">
        <f>_xlfn.IFNA(INDEX(input_data!$1:$1048576,MATCH($B153,input_data!$C:$C,0),MATCH(W$4,input_data!$1:$1,0)),"")</f>
        <v>8.5525584271734498</v>
      </c>
      <c r="X153" s="221">
        <f>_xlfn.IFNA(INDEX(input_data!$1:$1048576,MATCH($B153,input_data!$C:$C,0),MATCH(X$4,input_data!$1:$1,0)),"")</f>
        <v>899.67075874568798</v>
      </c>
      <c r="Y153" s="129">
        <f t="shared" si="3"/>
        <v>0.23773530890469119</v>
      </c>
      <c r="AA153" s="101"/>
    </row>
    <row r="154" spans="1:27" x14ac:dyDescent="0.35">
      <c r="A154" s="69" t="s">
        <v>954</v>
      </c>
      <c r="B154" s="57" t="s">
        <v>190</v>
      </c>
      <c r="C154" s="57" t="s">
        <v>955</v>
      </c>
      <c r="D154" s="57"/>
      <c r="E154" s="57"/>
      <c r="F154" s="57" t="s">
        <v>956</v>
      </c>
      <c r="G154" s="205">
        <f>_xlfn.IFNA(INDEX(input_data!$1:$1048576,MATCH($B154,input_data!$C:$C,0),MATCH(G$4,input_data!$1:$1,0)),"")</f>
        <v>4.5295421400000002</v>
      </c>
      <c r="H154" s="205">
        <f>_xlfn.IFNA(INDEX(input_data!$1:$1048576,MATCH($B154,input_data!$C:$C,0),MATCH(H$4,input_data!$1:$1,0)),"")</f>
        <v>3.6038908354166697E-2</v>
      </c>
      <c r="I154" s="205">
        <f>_xlfn.IFNA(INDEX(input_data!$1:$1048576,MATCH($B154,input_data!$C:$C,0),MATCH(I$4,input_data!$1:$1,0)),"")</f>
        <v>6.1294129379999998</v>
      </c>
      <c r="J154" s="205">
        <f>_xlfn.IFNA(INDEX(input_data!$1:$1048576,MATCH($B154,input_data!$C:$C,0),MATCH(J$4,input_data!$1:$1,0)),"")</f>
        <v>1.9274150346666701</v>
      </c>
      <c r="K154" s="205">
        <f>_xlfn.IFNA(INDEX(input_data!$1:$1048576,MATCH($B154,input_data!$C:$C,0),MATCH(K$4,input_data!$1:$1,0)),"")</f>
        <v>8.0212698837013197E-3</v>
      </c>
      <c r="L154" s="205">
        <f>_xlfn.IFNA(INDEX(input_data!$1:$1048576,MATCH($B154,input_data!$C:$C,0),MATCH(L$4,input_data!$1:$1,0)),"")</f>
        <v>0</v>
      </c>
      <c r="M154" s="225">
        <f>_xlfn.IFNA(INDEX(input_data!$1:$1048576,MATCH($B154,input_data!$C:$C,0),MATCH(M$4,input_data!$1:$1,0)),"")</f>
        <v>12.630430290904499</v>
      </c>
      <c r="N154" s="205">
        <f>_xlfn.IFNA(INDEX(input_data!$1:$1048576,MATCH($B154,input_data!$C:$C,0),MATCH(N$4,input_data!$1:$1,0)),"")</f>
        <v>2.7232023237624001</v>
      </c>
      <c r="O154" s="205">
        <f>_xlfn.IFNA(INDEX(input_data!$1:$1048576,MATCH($B154,input_data!$C:$C,0),MATCH(O$4,input_data!$1:$1,0)),"")</f>
        <v>0.22371451332214001</v>
      </c>
      <c r="P154" s="205">
        <f>_xlfn.IFNA(INDEX(input_data!$1:$1048576,MATCH($B154,input_data!$C:$C,0),MATCH(P$4,input_data!$1:$1,0)),"")</f>
        <v>8.1444414480029703</v>
      </c>
      <c r="Q154" s="205">
        <f>_xlfn.IFNA(INDEX(input_data!$1:$1048576,MATCH($B154,input_data!$C:$C,0),MATCH(Q$4,input_data!$1:$1,0)),"")</f>
        <v>0</v>
      </c>
      <c r="R154" s="205">
        <f>_xlfn.IFNA(INDEX(input_data!$1:$1048576,MATCH($B154,input_data!$C:$C,0),MATCH(R$4,input_data!$1:$1,0)),"")</f>
        <v>0</v>
      </c>
      <c r="S154" s="205">
        <f>_xlfn.IFNA(INDEX(input_data!$1:$1048576,MATCH($B154,input_data!$C:$C,0),MATCH(S$4,input_data!$1:$1,0)),"")</f>
        <v>0</v>
      </c>
      <c r="T154" s="205">
        <f>_xlfn.IFNA(INDEX(input_data!$1:$1048576,MATCH($B154,input_data!$C:$C,0),MATCH(T$4,input_data!$1:$1,0)),"")</f>
        <v>0.87512891505419199</v>
      </c>
      <c r="U154" s="205">
        <f>_xlfn.IFNA(INDEX(input_data!$1:$1048576,MATCH($B154,input_data!$C:$C,0),MATCH(U$4,input_data!$1:$1,0)),"")</f>
        <v>0</v>
      </c>
      <c r="V154" s="205">
        <f>_xlfn.IFNA(INDEX(input_data!$1:$1048576,MATCH($B154,input_data!$C:$C,0),MATCH(V$4,input_data!$1:$1,0)),"")</f>
        <v>0.122135840123899</v>
      </c>
      <c r="W154" s="205">
        <f>_xlfn.IFNA(INDEX(input_data!$1:$1048576,MATCH($B154,input_data!$C:$C,0),MATCH(W$4,input_data!$1:$1,0)),"")</f>
        <v>0.18770080444776299</v>
      </c>
      <c r="X154" s="221">
        <f>_xlfn.IFNA(INDEX(input_data!$1:$1048576,MATCH($B154,input_data!$C:$C,0),MATCH(X$4,input_data!$1:$1,0)),"")</f>
        <v>12.276323844713399</v>
      </c>
      <c r="Y154" s="129">
        <f t="shared" si="3"/>
        <v>-2.803597645015321E-2</v>
      </c>
      <c r="AA154" s="101"/>
    </row>
    <row r="155" spans="1:27" x14ac:dyDescent="0.35">
      <c r="A155" s="69" t="s">
        <v>957</v>
      </c>
      <c r="B155" s="57" t="s">
        <v>191</v>
      </c>
      <c r="C155" s="57" t="s">
        <v>958</v>
      </c>
      <c r="D155" s="57"/>
      <c r="E155" s="57"/>
      <c r="F155" s="57" t="s">
        <v>959</v>
      </c>
      <c r="G155" s="205">
        <f>_xlfn.IFNA(INDEX(input_data!$1:$1048576,MATCH($B155,input_data!$C:$C,0),MATCH(G$4,input_data!$1:$1,0)),"")</f>
        <v>3.9570178299999998</v>
      </c>
      <c r="H155" s="205">
        <f>_xlfn.IFNA(INDEX(input_data!$1:$1048576,MATCH($B155,input_data!$C:$C,0),MATCH(H$4,input_data!$1:$1,0)),"")</f>
        <v>3.13393603541667E-2</v>
      </c>
      <c r="I155" s="205">
        <f>_xlfn.IFNA(INDEX(input_data!$1:$1048576,MATCH($B155,input_data!$C:$C,0),MATCH(I$4,input_data!$1:$1,0)),"")</f>
        <v>5.0890523400000003</v>
      </c>
      <c r="J155" s="205">
        <f>_xlfn.IFNA(INDEX(input_data!$1:$1048576,MATCH($B155,input_data!$C:$C,0),MATCH(J$4,input_data!$1:$1,0)),"")</f>
        <v>0.61031941422222202</v>
      </c>
      <c r="K155" s="205">
        <f>_xlfn.IFNA(INDEX(input_data!$1:$1048576,MATCH($B155,input_data!$C:$C,0),MATCH(K$4,input_data!$1:$1,0)),"")</f>
        <v>6.9751607084936103E-3</v>
      </c>
      <c r="L155" s="205">
        <f>_xlfn.IFNA(INDEX(input_data!$1:$1048576,MATCH($B155,input_data!$C:$C,0),MATCH(L$4,input_data!$1:$1,0)),"")</f>
        <v>0</v>
      </c>
      <c r="M155" s="225">
        <f>_xlfn.IFNA(INDEX(input_data!$1:$1048576,MATCH($B155,input_data!$C:$C,0),MATCH(M$4,input_data!$1:$1,0)),"")</f>
        <v>9.6947041052848792</v>
      </c>
      <c r="N155" s="205">
        <f>_xlfn.IFNA(INDEX(input_data!$1:$1048576,MATCH($B155,input_data!$C:$C,0),MATCH(N$4,input_data!$1:$1,0)),"")</f>
        <v>2.3680911163409699</v>
      </c>
      <c r="O155" s="205">
        <f>_xlfn.IFNA(INDEX(input_data!$1:$1048576,MATCH($B155,input_data!$C:$C,0),MATCH(O$4,input_data!$1:$1,0)),"")</f>
        <v>0.19454167873112799</v>
      </c>
      <c r="P155" s="205">
        <f>_xlfn.IFNA(INDEX(input_data!$1:$1048576,MATCH($B155,input_data!$C:$C,0),MATCH(P$4,input_data!$1:$1,0)),"")</f>
        <v>6.3955027754541796</v>
      </c>
      <c r="Q155" s="205">
        <f>_xlfn.IFNA(INDEX(input_data!$1:$1048576,MATCH($B155,input_data!$C:$C,0),MATCH(Q$4,input_data!$1:$1,0)),"")</f>
        <v>0</v>
      </c>
      <c r="R155" s="205">
        <f>_xlfn.IFNA(INDEX(input_data!$1:$1048576,MATCH($B155,input_data!$C:$C,0),MATCH(R$4,input_data!$1:$1,0)),"")</f>
        <v>0</v>
      </c>
      <c r="S155" s="205">
        <f>_xlfn.IFNA(INDEX(input_data!$1:$1048576,MATCH($B155,input_data!$C:$C,0),MATCH(S$4,input_data!$1:$1,0)),"")</f>
        <v>0</v>
      </c>
      <c r="T155" s="205">
        <f>_xlfn.IFNA(INDEX(input_data!$1:$1048576,MATCH($B155,input_data!$C:$C,0),MATCH(T$4,input_data!$1:$1,0)),"")</f>
        <v>0.675211860542556</v>
      </c>
      <c r="U155" s="205">
        <f>_xlfn.IFNA(INDEX(input_data!$1:$1048576,MATCH($B155,input_data!$C:$C,0),MATCH(U$4,input_data!$1:$1,0)),"")</f>
        <v>0</v>
      </c>
      <c r="V155" s="205">
        <f>_xlfn.IFNA(INDEX(input_data!$1:$1048576,MATCH($B155,input_data!$C:$C,0),MATCH(V$4,input_data!$1:$1,0)),"")</f>
        <v>0.106209074315708</v>
      </c>
      <c r="W155" s="205">
        <f>_xlfn.IFNA(INDEX(input_data!$1:$1048576,MATCH($B155,input_data!$C:$C,0),MATCH(W$4,input_data!$1:$1,0)),"")</f>
        <v>0.16322424244983</v>
      </c>
      <c r="X155" s="221">
        <f>_xlfn.IFNA(INDEX(input_data!$1:$1048576,MATCH($B155,input_data!$C:$C,0),MATCH(X$4,input_data!$1:$1,0)),"")</f>
        <v>9.9027807478343703</v>
      </c>
      <c r="Y155" s="129">
        <f t="shared" si="3"/>
        <v>2.1462918340752868E-2</v>
      </c>
      <c r="AA155" s="101"/>
    </row>
    <row r="156" spans="1:27" x14ac:dyDescent="0.35">
      <c r="A156" s="69" t="s">
        <v>960</v>
      </c>
      <c r="B156" s="57" t="s">
        <v>192</v>
      </c>
      <c r="C156" s="57" t="s">
        <v>961</v>
      </c>
      <c r="D156" s="57"/>
      <c r="E156" s="57"/>
      <c r="F156" s="57" t="s">
        <v>962</v>
      </c>
      <c r="G156" s="205">
        <f>_xlfn.IFNA(INDEX(input_data!$1:$1048576,MATCH($B156,input_data!$C:$C,0),MATCH(G$4,input_data!$1:$1,0)),"")</f>
        <v>84.920863839999996</v>
      </c>
      <c r="H156" s="205">
        <f>_xlfn.IFNA(INDEX(input_data!$1:$1048576,MATCH($B156,input_data!$C:$C,0),MATCH(H$4,input_data!$1:$1,0)),"")</f>
        <v>0.62502605112499998</v>
      </c>
      <c r="I156" s="205">
        <f>_xlfn.IFNA(INDEX(input_data!$1:$1048576,MATCH($B156,input_data!$C:$C,0),MATCH(I$4,input_data!$1:$1,0)),"")</f>
        <v>101.499549879</v>
      </c>
      <c r="J156" s="205">
        <f>_xlfn.IFNA(INDEX(input_data!$1:$1048576,MATCH($B156,input_data!$C:$C,0),MATCH(J$4,input_data!$1:$1,0)),"")</f>
        <v>7.9457140511111097</v>
      </c>
      <c r="K156" s="205">
        <f>_xlfn.IFNA(INDEX(input_data!$1:$1048576,MATCH($B156,input_data!$C:$C,0),MATCH(K$4,input_data!$1:$1,0)),"")</f>
        <v>0.139096336665015</v>
      </c>
      <c r="L156" s="205">
        <f>_xlfn.IFNA(INDEX(input_data!$1:$1048576,MATCH($B156,input_data!$C:$C,0),MATCH(L$4,input_data!$1:$1,0)),"")</f>
        <v>0</v>
      </c>
      <c r="M156" s="225">
        <f>_xlfn.IFNA(INDEX(input_data!$1:$1048576,MATCH($B156,input_data!$C:$C,0),MATCH(M$4,input_data!$1:$1,0)),"")</f>
        <v>195.130250157901</v>
      </c>
      <c r="N156" s="205">
        <f>_xlfn.IFNA(INDEX(input_data!$1:$1048576,MATCH($B156,input_data!$C:$C,0),MATCH(N$4,input_data!$1:$1,0)),"")</f>
        <v>54.234945012349698</v>
      </c>
      <c r="O156" s="205">
        <f>_xlfn.IFNA(INDEX(input_data!$1:$1048576,MATCH($B156,input_data!$C:$C,0),MATCH(O$4,input_data!$1:$1,0)),"")</f>
        <v>3.8799010601937001</v>
      </c>
      <c r="P156" s="205">
        <f>_xlfn.IFNA(INDEX(input_data!$1:$1048576,MATCH($B156,input_data!$C:$C,0),MATCH(P$4,input_data!$1:$1,0)),"")</f>
        <v>131.93175692897401</v>
      </c>
      <c r="Q156" s="205">
        <f>_xlfn.IFNA(INDEX(input_data!$1:$1048576,MATCH($B156,input_data!$C:$C,0),MATCH(Q$4,input_data!$1:$1,0)),"")</f>
        <v>7.4674895646197799</v>
      </c>
      <c r="R156" s="205">
        <f>_xlfn.IFNA(INDEX(input_data!$1:$1048576,MATCH($B156,input_data!$C:$C,0),MATCH(R$4,input_data!$1:$1,0)),"")</f>
        <v>9.5063410037019604</v>
      </c>
      <c r="S156" s="205">
        <f>_xlfn.IFNA(INDEX(input_data!$1:$1048576,MATCH($B156,input_data!$C:$C,0),MATCH(S$4,input_data!$1:$1,0)),"")</f>
        <v>0.70274757809643695</v>
      </c>
      <c r="T156" s="205">
        <f>_xlfn.IFNA(INDEX(input_data!$1:$1048576,MATCH($B156,input_data!$C:$C,0),MATCH(T$4,input_data!$1:$1,0)),"")</f>
        <v>2.7649555874609102</v>
      </c>
      <c r="U156" s="205">
        <f>_xlfn.IFNA(INDEX(input_data!$1:$1048576,MATCH($B156,input_data!$C:$C,0),MATCH(U$4,input_data!$1:$1,0)),"")</f>
        <v>0</v>
      </c>
      <c r="V156" s="205">
        <f>_xlfn.IFNA(INDEX(input_data!$1:$1048576,MATCH($B156,input_data!$C:$C,0),MATCH(V$4,input_data!$1:$1,0)),"")</f>
        <v>0.44998848281042803</v>
      </c>
      <c r="W156" s="205">
        <f>_xlfn.IFNA(INDEX(input_data!$1:$1048576,MATCH($B156,input_data!$C:$C,0),MATCH(W$4,input_data!$1:$1,0)),"")</f>
        <v>3.2553120650810401</v>
      </c>
      <c r="X156" s="221">
        <f>_xlfn.IFNA(INDEX(input_data!$1:$1048576,MATCH($B156,input_data!$C:$C,0),MATCH(X$4,input_data!$1:$1,0)),"")</f>
        <v>214.19343728328801</v>
      </c>
      <c r="Y156" s="129">
        <f t="shared" si="3"/>
        <v>9.7694678861739437E-2</v>
      </c>
      <c r="AA156" s="101"/>
    </row>
    <row r="157" spans="1:27" x14ac:dyDescent="0.35">
      <c r="A157" s="69" t="s">
        <v>963</v>
      </c>
      <c r="B157" s="57" t="s">
        <v>193</v>
      </c>
      <c r="C157" s="57" t="s">
        <v>964</v>
      </c>
      <c r="D157" s="57"/>
      <c r="E157" s="57"/>
      <c r="F157" s="57" t="s">
        <v>965</v>
      </c>
      <c r="G157" s="205">
        <f>_xlfn.IFNA(INDEX(input_data!$1:$1048576,MATCH($B157,input_data!$C:$C,0),MATCH(G$4,input_data!$1:$1,0)),"")</f>
        <v>4.2413826099999996</v>
      </c>
      <c r="H157" s="205">
        <f>_xlfn.IFNA(INDEX(input_data!$1:$1048576,MATCH($B157,input_data!$C:$C,0),MATCH(H$4,input_data!$1:$1,0)),"")</f>
        <v>3.4397745520833301E-2</v>
      </c>
      <c r="I157" s="205">
        <f>_xlfn.IFNA(INDEX(input_data!$1:$1048576,MATCH($B157,input_data!$C:$C,0),MATCH(I$4,input_data!$1:$1,0)),"")</f>
        <v>3.990359164</v>
      </c>
      <c r="J157" s="205">
        <f>_xlfn.IFNA(INDEX(input_data!$1:$1048576,MATCH($B157,input_data!$C:$C,0),MATCH(J$4,input_data!$1:$1,0)),"")</f>
        <v>1.9747421946666699</v>
      </c>
      <c r="K157" s="205">
        <f>_xlfn.IFNA(INDEX(input_data!$1:$1048576,MATCH($B157,input_data!$C:$C,0),MATCH(K$4,input_data!$1:$1,0)),"")</f>
        <v>7.6293238135741797E-3</v>
      </c>
      <c r="L157" s="205">
        <f>_xlfn.IFNA(INDEX(input_data!$1:$1048576,MATCH($B157,input_data!$C:$C,0),MATCH(L$4,input_data!$1:$1,0)),"")</f>
        <v>0</v>
      </c>
      <c r="M157" s="225">
        <f>_xlfn.IFNA(INDEX(input_data!$1:$1048576,MATCH($B157,input_data!$C:$C,0),MATCH(M$4,input_data!$1:$1,0)),"")</f>
        <v>10.2485110380011</v>
      </c>
      <c r="N157" s="205">
        <f>_xlfn.IFNA(INDEX(input_data!$1:$1048576,MATCH($B157,input_data!$C:$C,0),MATCH(N$4,input_data!$1:$1,0)),"")</f>
        <v>2.68760275673089</v>
      </c>
      <c r="O157" s="205">
        <f>_xlfn.IFNA(INDEX(input_data!$1:$1048576,MATCH($B157,input_data!$C:$C,0),MATCH(O$4,input_data!$1:$1,0)),"")</f>
        <v>0.21352685831882101</v>
      </c>
      <c r="P157" s="205">
        <f>_xlfn.IFNA(INDEX(input_data!$1:$1048576,MATCH($B157,input_data!$C:$C,0),MATCH(P$4,input_data!$1:$1,0)),"")</f>
        <v>5.6595839815028404</v>
      </c>
      <c r="Q157" s="205">
        <f>_xlfn.IFNA(INDEX(input_data!$1:$1048576,MATCH($B157,input_data!$C:$C,0),MATCH(Q$4,input_data!$1:$1,0)),"")</f>
        <v>0</v>
      </c>
      <c r="R157" s="205">
        <f>_xlfn.IFNA(INDEX(input_data!$1:$1048576,MATCH($B157,input_data!$C:$C,0),MATCH(R$4,input_data!$1:$1,0)),"")</f>
        <v>0</v>
      </c>
      <c r="S157" s="205">
        <f>_xlfn.IFNA(INDEX(input_data!$1:$1048576,MATCH($B157,input_data!$C:$C,0),MATCH(S$4,input_data!$1:$1,0)),"")</f>
        <v>0</v>
      </c>
      <c r="T157" s="205">
        <f>_xlfn.IFNA(INDEX(input_data!$1:$1048576,MATCH($B157,input_data!$C:$C,0),MATCH(T$4,input_data!$1:$1,0)),"")</f>
        <v>0.52887502817329102</v>
      </c>
      <c r="U157" s="205">
        <f>_xlfn.IFNA(INDEX(input_data!$1:$1048576,MATCH($B157,input_data!$C:$C,0),MATCH(U$4,input_data!$1:$1,0)),"")</f>
        <v>0</v>
      </c>
      <c r="V157" s="205">
        <f>_xlfn.IFNA(INDEX(input_data!$1:$1048576,MATCH($B157,input_data!$C:$C,0),MATCH(V$4,input_data!$1:$1,0)),"")</f>
        <v>0.28879545391061501</v>
      </c>
      <c r="W157" s="205">
        <f>_xlfn.IFNA(INDEX(input_data!$1:$1048576,MATCH($B157,input_data!$C:$C,0),MATCH(W$4,input_data!$1:$1,0)),"")</f>
        <v>0.17915314385504599</v>
      </c>
      <c r="X157" s="221">
        <f>_xlfn.IFNA(INDEX(input_data!$1:$1048576,MATCH($B157,input_data!$C:$C,0),MATCH(X$4,input_data!$1:$1,0)),"")</f>
        <v>9.5575372224915096</v>
      </c>
      <c r="Y157" s="129">
        <f t="shared" si="3"/>
        <v>-6.7421873572413138E-2</v>
      </c>
      <c r="AA157" s="101"/>
    </row>
    <row r="158" spans="1:27" x14ac:dyDescent="0.35">
      <c r="A158" s="69" t="s">
        <v>966</v>
      </c>
      <c r="B158" s="57" t="s">
        <v>194</v>
      </c>
      <c r="C158" s="57" t="s">
        <v>967</v>
      </c>
      <c r="D158" s="57"/>
      <c r="E158" s="57"/>
      <c r="F158" s="57" t="s">
        <v>968</v>
      </c>
      <c r="G158" s="205">
        <f>_xlfn.IFNA(INDEX(input_data!$1:$1048576,MATCH($B158,input_data!$C:$C,0),MATCH(G$4,input_data!$1:$1,0)),"")</f>
        <v>3.5494423300000002</v>
      </c>
      <c r="H158" s="205">
        <f>_xlfn.IFNA(INDEX(input_data!$1:$1048576,MATCH($B158,input_data!$C:$C,0),MATCH(H$4,input_data!$1:$1,0)),"")</f>
        <v>2.7162318020833302E-2</v>
      </c>
      <c r="I158" s="205">
        <f>_xlfn.IFNA(INDEX(input_data!$1:$1048576,MATCH($B158,input_data!$C:$C,0),MATCH(I$4,input_data!$1:$1,0)),"")</f>
        <v>7.9588010919999999</v>
      </c>
      <c r="J158" s="205">
        <f>_xlfn.IFNA(INDEX(input_data!$1:$1048576,MATCH($B158,input_data!$C:$C,0),MATCH(J$4,input_data!$1:$1,0)),"")</f>
        <v>2.9367639635555598</v>
      </c>
      <c r="K158" s="205">
        <f>_xlfn.IFNA(INDEX(input_data!$1:$1048576,MATCH($B158,input_data!$C:$C,0),MATCH(K$4,input_data!$1:$1,0)),"")</f>
        <v>6.09217900427812E-3</v>
      </c>
      <c r="L158" s="205">
        <f>_xlfn.IFNA(INDEX(input_data!$1:$1048576,MATCH($B158,input_data!$C:$C,0),MATCH(L$4,input_data!$1:$1,0)),"")</f>
        <v>1.9504019029372001E-3</v>
      </c>
      <c r="M158" s="225">
        <f>_xlfn.IFNA(INDEX(input_data!$1:$1048576,MATCH($B158,input_data!$C:$C,0),MATCH(M$4,input_data!$1:$1,0)),"")</f>
        <v>14.480212284483599</v>
      </c>
      <c r="N158" s="205">
        <f>_xlfn.IFNA(INDEX(input_data!$1:$1048576,MATCH($B158,input_data!$C:$C,0),MATCH(N$4,input_data!$1:$1,0)),"")</f>
        <v>2.05246193524661</v>
      </c>
      <c r="O158" s="205">
        <f>_xlfn.IFNA(INDEX(input_data!$1:$1048576,MATCH($B158,input_data!$C:$C,0),MATCH(O$4,input_data!$1:$1,0)),"")</f>
        <v>0.168612342517592</v>
      </c>
      <c r="P158" s="205">
        <f>_xlfn.IFNA(INDEX(input_data!$1:$1048576,MATCH($B158,input_data!$C:$C,0),MATCH(P$4,input_data!$1:$1,0)),"")</f>
        <v>10.7184870144168</v>
      </c>
      <c r="Q158" s="205">
        <f>_xlfn.IFNA(INDEX(input_data!$1:$1048576,MATCH($B158,input_data!$C:$C,0),MATCH(Q$4,input_data!$1:$1,0)),"")</f>
        <v>0</v>
      </c>
      <c r="R158" s="205">
        <f>_xlfn.IFNA(INDEX(input_data!$1:$1048576,MATCH($B158,input_data!$C:$C,0),MATCH(R$4,input_data!$1:$1,0)),"")</f>
        <v>0</v>
      </c>
      <c r="S158" s="205">
        <f>_xlfn.IFNA(INDEX(input_data!$1:$1048576,MATCH($B158,input_data!$C:$C,0),MATCH(S$4,input_data!$1:$1,0)),"")</f>
        <v>0</v>
      </c>
      <c r="T158" s="205">
        <f>_xlfn.IFNA(INDEX(input_data!$1:$1048576,MATCH($B158,input_data!$C:$C,0),MATCH(T$4,input_data!$1:$1,0)),"")</f>
        <v>2.09723368548108</v>
      </c>
      <c r="U158" s="205">
        <f>_xlfn.IFNA(INDEX(input_data!$1:$1048576,MATCH($B158,input_data!$C:$C,0),MATCH(U$4,input_data!$1:$1,0)),"")</f>
        <v>1.06957523709459E-2</v>
      </c>
      <c r="V158" s="205">
        <f>_xlfn.IFNA(INDEX(input_data!$1:$1048576,MATCH($B158,input_data!$C:$C,0),MATCH(V$4,input_data!$1:$1,0)),"")</f>
        <v>1.5174806640012799</v>
      </c>
      <c r="W158" s="205">
        <f>_xlfn.IFNA(INDEX(input_data!$1:$1048576,MATCH($B158,input_data!$C:$C,0),MATCH(W$4,input_data!$1:$1,0)),"")</f>
        <v>0.14146901134863099</v>
      </c>
      <c r="X158" s="221">
        <f>_xlfn.IFNA(INDEX(input_data!$1:$1048576,MATCH($B158,input_data!$C:$C,0),MATCH(X$4,input_data!$1:$1,0)),"")</f>
        <v>16.706440405382999</v>
      </c>
      <c r="Y158" s="129">
        <f t="shared" si="3"/>
        <v>0.15374278202294955</v>
      </c>
      <c r="AA158" s="101"/>
    </row>
    <row r="159" spans="1:27" x14ac:dyDescent="0.35">
      <c r="A159" s="69" t="s">
        <v>969</v>
      </c>
      <c r="B159" s="57" t="s">
        <v>195</v>
      </c>
      <c r="C159" s="57" t="s">
        <v>970</v>
      </c>
      <c r="D159" s="57"/>
      <c r="E159" s="57"/>
      <c r="F159" s="57" t="s">
        <v>971</v>
      </c>
      <c r="G159" s="205">
        <f>_xlfn.IFNA(INDEX(input_data!$1:$1048576,MATCH($B159,input_data!$C:$C,0),MATCH(G$4,input_data!$1:$1,0)),"")</f>
        <v>87.600923249999994</v>
      </c>
      <c r="H159" s="205">
        <f>_xlfn.IFNA(INDEX(input_data!$1:$1048576,MATCH($B159,input_data!$C:$C,0),MATCH(H$4,input_data!$1:$1,0)),"")</f>
        <v>0.65255676616666702</v>
      </c>
      <c r="I159" s="205">
        <f>_xlfn.IFNA(INDEX(input_data!$1:$1048576,MATCH($B159,input_data!$C:$C,0),MATCH(I$4,input_data!$1:$1,0)),"")</f>
        <v>85.043441039000001</v>
      </c>
      <c r="J159" s="205">
        <f>_xlfn.IFNA(INDEX(input_data!$1:$1048576,MATCH($B159,input_data!$C:$C,0),MATCH(J$4,input_data!$1:$1,0)),"")</f>
        <v>5.7960524866666701</v>
      </c>
      <c r="K159" s="205">
        <f>_xlfn.IFNA(INDEX(input_data!$1:$1048576,MATCH($B159,input_data!$C:$C,0),MATCH(K$4,input_data!$1:$1,0)),"")</f>
        <v>0.14496384474548901</v>
      </c>
      <c r="L159" s="205">
        <f>_xlfn.IFNA(INDEX(input_data!$1:$1048576,MATCH($B159,input_data!$C:$C,0),MATCH(L$4,input_data!$1:$1,0)),"")</f>
        <v>0</v>
      </c>
      <c r="M159" s="225">
        <f>_xlfn.IFNA(INDEX(input_data!$1:$1048576,MATCH($B159,input_data!$C:$C,0),MATCH(M$4,input_data!$1:$1,0)),"")</f>
        <v>179.23793738657901</v>
      </c>
      <c r="N159" s="205">
        <f>_xlfn.IFNA(INDEX(input_data!$1:$1048576,MATCH($B159,input_data!$C:$C,0),MATCH(N$4,input_data!$1:$1,0)),"")</f>
        <v>59.308303748557201</v>
      </c>
      <c r="O159" s="205">
        <f>_xlfn.IFNA(INDEX(input_data!$1:$1048576,MATCH($B159,input_data!$C:$C,0),MATCH(O$4,input_data!$1:$1,0)),"")</f>
        <v>4.0508002579416704</v>
      </c>
      <c r="P159" s="205">
        <f>_xlfn.IFNA(INDEX(input_data!$1:$1048576,MATCH($B159,input_data!$C:$C,0),MATCH(P$4,input_data!$1:$1,0)),"")</f>
        <v>119.747522093227</v>
      </c>
      <c r="Q159" s="205">
        <f>_xlfn.IFNA(INDEX(input_data!$1:$1048576,MATCH($B159,input_data!$C:$C,0),MATCH(Q$4,input_data!$1:$1,0)),"")</f>
        <v>8.1738934717589107</v>
      </c>
      <c r="R159" s="205">
        <f>_xlfn.IFNA(INDEX(input_data!$1:$1048576,MATCH($B159,input_data!$C:$C,0),MATCH(R$4,input_data!$1:$1,0)),"")</f>
        <v>9.4539540037759693</v>
      </c>
      <c r="S159" s="205">
        <f>_xlfn.IFNA(INDEX(input_data!$1:$1048576,MATCH($B159,input_data!$C:$C,0),MATCH(S$4,input_data!$1:$1,0)),"")</f>
        <v>0.67455568951754996</v>
      </c>
      <c r="T159" s="205">
        <f>_xlfn.IFNA(INDEX(input_data!$1:$1048576,MATCH($B159,input_data!$C:$C,0),MATCH(T$4,input_data!$1:$1,0)),"")</f>
        <v>2.0406275961726901</v>
      </c>
      <c r="U159" s="205">
        <f>_xlfn.IFNA(INDEX(input_data!$1:$1048576,MATCH($B159,input_data!$C:$C,0),MATCH(U$4,input_data!$1:$1,0)),"")</f>
        <v>0</v>
      </c>
      <c r="V159" s="205">
        <f>_xlfn.IFNA(INDEX(input_data!$1:$1048576,MATCH($B159,input_data!$C:$C,0),MATCH(V$4,input_data!$1:$1,0)),"")</f>
        <v>0.51000510250856801</v>
      </c>
      <c r="W159" s="205">
        <f>_xlfn.IFNA(INDEX(input_data!$1:$1048576,MATCH($B159,input_data!$C:$C,0),MATCH(W$4,input_data!$1:$1,0)),"")</f>
        <v>3.39869982577651</v>
      </c>
      <c r="X159" s="221">
        <f>_xlfn.IFNA(INDEX(input_data!$1:$1048576,MATCH($B159,input_data!$C:$C,0),MATCH(X$4,input_data!$1:$1,0)),"")</f>
        <v>207.358361789236</v>
      </c>
      <c r="Y159" s="129">
        <f t="shared" si="3"/>
        <v>0.15688879716355508</v>
      </c>
      <c r="AA159" s="101"/>
    </row>
    <row r="160" spans="1:27" x14ac:dyDescent="0.35">
      <c r="A160" s="69" t="s">
        <v>972</v>
      </c>
      <c r="B160" s="57" t="s">
        <v>196</v>
      </c>
      <c r="C160" s="57" t="s">
        <v>973</v>
      </c>
      <c r="D160" s="57"/>
      <c r="E160" s="57"/>
      <c r="F160" s="57" t="s">
        <v>974</v>
      </c>
      <c r="G160" s="205">
        <f>_xlfn.IFNA(INDEX(input_data!$1:$1048576,MATCH($B160,input_data!$C:$C,0),MATCH(G$4,input_data!$1:$1,0)),"")</f>
        <v>24.17603656</v>
      </c>
      <c r="H160" s="205">
        <f>_xlfn.IFNA(INDEX(input_data!$1:$1048576,MATCH($B160,input_data!$C:$C,0),MATCH(H$4,input_data!$1:$1,0)),"")</f>
        <v>0.16920846512500001</v>
      </c>
      <c r="I160" s="205">
        <f>_xlfn.IFNA(INDEX(input_data!$1:$1048576,MATCH($B160,input_data!$C:$C,0),MATCH(I$4,input_data!$1:$1,0)),"")</f>
        <v>19.406731824000001</v>
      </c>
      <c r="J160" s="205">
        <f>_xlfn.IFNA(INDEX(input_data!$1:$1048576,MATCH($B160,input_data!$C:$C,0),MATCH(J$4,input_data!$1:$1,0)),"")</f>
        <v>0</v>
      </c>
      <c r="K160" s="205">
        <f>_xlfn.IFNA(INDEX(input_data!$1:$1048576,MATCH($B160,input_data!$C:$C,0),MATCH(K$4,input_data!$1:$1,0)),"")</f>
        <v>0</v>
      </c>
      <c r="L160" s="205">
        <f>_xlfn.IFNA(INDEX(input_data!$1:$1048576,MATCH($B160,input_data!$C:$C,0),MATCH(L$4,input_data!$1:$1,0)),"")</f>
        <v>0</v>
      </c>
      <c r="M160" s="225">
        <f>_xlfn.IFNA(INDEX(input_data!$1:$1048576,MATCH($B160,input_data!$C:$C,0),MATCH(M$4,input_data!$1:$1,0)),"")</f>
        <v>43.751976849125001</v>
      </c>
      <c r="N160" s="205">
        <f>_xlfn.IFNA(INDEX(input_data!$1:$1048576,MATCH($B160,input_data!$C:$C,0),MATCH(N$4,input_data!$1:$1,0)),"")</f>
        <v>20.3869346662661</v>
      </c>
      <c r="O160" s="205">
        <f>_xlfn.IFNA(INDEX(input_data!$1:$1048576,MATCH($B160,input_data!$C:$C,0),MATCH(O$4,input_data!$1:$1,0)),"")</f>
        <v>1.05037558363716</v>
      </c>
      <c r="P160" s="205">
        <f>_xlfn.IFNA(INDEX(input_data!$1:$1048576,MATCH($B160,input_data!$C:$C,0),MATCH(P$4,input_data!$1:$1,0)),"")</f>
        <v>24.887885207701899</v>
      </c>
      <c r="Q160" s="205">
        <f>_xlfn.IFNA(INDEX(input_data!$1:$1048576,MATCH($B160,input_data!$C:$C,0),MATCH(Q$4,input_data!$1:$1,0)),"")</f>
        <v>0</v>
      </c>
      <c r="R160" s="205">
        <f>_xlfn.IFNA(INDEX(input_data!$1:$1048576,MATCH($B160,input_data!$C:$C,0),MATCH(R$4,input_data!$1:$1,0)),"")</f>
        <v>0</v>
      </c>
      <c r="S160" s="205">
        <f>_xlfn.IFNA(INDEX(input_data!$1:$1048576,MATCH($B160,input_data!$C:$C,0),MATCH(S$4,input_data!$1:$1,0)),"")</f>
        <v>0</v>
      </c>
      <c r="T160" s="205">
        <f>_xlfn.IFNA(INDEX(input_data!$1:$1048576,MATCH($B160,input_data!$C:$C,0),MATCH(T$4,input_data!$1:$1,0)),"")</f>
        <v>0</v>
      </c>
      <c r="U160" s="205">
        <f>_xlfn.IFNA(INDEX(input_data!$1:$1048576,MATCH($B160,input_data!$C:$C,0),MATCH(U$4,input_data!$1:$1,0)),"")</f>
        <v>0</v>
      </c>
      <c r="V160" s="205">
        <f>_xlfn.IFNA(INDEX(input_data!$1:$1048576,MATCH($B160,input_data!$C:$C,0),MATCH(V$4,input_data!$1:$1,0)),"")</f>
        <v>0</v>
      </c>
      <c r="W160" s="205">
        <f>_xlfn.IFNA(INDEX(input_data!$1:$1048576,MATCH($B160,input_data!$C:$C,0),MATCH(W$4,input_data!$1:$1,0)),"")</f>
        <v>0.88128545581484496</v>
      </c>
      <c r="X160" s="221">
        <f>_xlfn.IFNA(INDEX(input_data!$1:$1048576,MATCH($B160,input_data!$C:$C,0),MATCH(X$4,input_data!$1:$1,0)),"")</f>
        <v>47.206480913420002</v>
      </c>
      <c r="Y160" s="129">
        <f t="shared" si="3"/>
        <v>7.8956525237878106E-2</v>
      </c>
      <c r="AA160" s="101"/>
    </row>
    <row r="161" spans="1:27" x14ac:dyDescent="0.35">
      <c r="A161" s="69" t="s">
        <v>975</v>
      </c>
      <c r="B161" s="57" t="s">
        <v>197</v>
      </c>
      <c r="C161" s="57" t="s">
        <v>976</v>
      </c>
      <c r="D161" s="57"/>
      <c r="E161" s="57"/>
      <c r="F161" s="57" t="s">
        <v>977</v>
      </c>
      <c r="G161" s="205">
        <f>_xlfn.IFNA(INDEX(input_data!$1:$1048576,MATCH($B161,input_data!$C:$C,0),MATCH(G$4,input_data!$1:$1,0)),"")</f>
        <v>7.4191275000000001</v>
      </c>
      <c r="H161" s="205">
        <f>_xlfn.IFNA(INDEX(input_data!$1:$1048576,MATCH($B161,input_data!$C:$C,0),MATCH(H$4,input_data!$1:$1,0)),"")</f>
        <v>6.0668878229166702E-2</v>
      </c>
      <c r="I161" s="205">
        <f>_xlfn.IFNA(INDEX(input_data!$1:$1048576,MATCH($B161,input_data!$C:$C,0),MATCH(I$4,input_data!$1:$1,0)),"")</f>
        <v>7.7682562199999996</v>
      </c>
      <c r="J161" s="205">
        <f>_xlfn.IFNA(INDEX(input_data!$1:$1048576,MATCH($B161,input_data!$C:$C,0),MATCH(J$4,input_data!$1:$1,0)),"")</f>
        <v>4.4028429119999997</v>
      </c>
      <c r="K161" s="205">
        <f>_xlfn.IFNA(INDEX(input_data!$1:$1048576,MATCH($B161,input_data!$C:$C,0),MATCH(K$4,input_data!$1:$1,0)),"")</f>
        <v>1.33673098069691E-2</v>
      </c>
      <c r="L161" s="205">
        <f>_xlfn.IFNA(INDEX(input_data!$1:$1048576,MATCH($B161,input_data!$C:$C,0),MATCH(L$4,input_data!$1:$1,0)),"")</f>
        <v>8.1512143447420703E-3</v>
      </c>
      <c r="M161" s="225">
        <f>_xlfn.IFNA(INDEX(input_data!$1:$1048576,MATCH($B161,input_data!$C:$C,0),MATCH(M$4,input_data!$1:$1,0)),"")</f>
        <v>19.6724140343809</v>
      </c>
      <c r="N161" s="205">
        <f>_xlfn.IFNA(INDEX(input_data!$1:$1048576,MATCH($B161,input_data!$C:$C,0),MATCH(N$4,input_data!$1:$1,0)),"")</f>
        <v>4.5843128347351199</v>
      </c>
      <c r="O161" s="205">
        <f>_xlfn.IFNA(INDEX(input_data!$1:$1048576,MATCH($B161,input_data!$C:$C,0),MATCH(O$4,input_data!$1:$1,0)),"")</f>
        <v>0.37660709444191198</v>
      </c>
      <c r="P161" s="205">
        <f>_xlfn.IFNA(INDEX(input_data!$1:$1048576,MATCH($B161,input_data!$C:$C,0),MATCH(P$4,input_data!$1:$1,0)),"")</f>
        <v>9.6841550509052698</v>
      </c>
      <c r="Q161" s="205">
        <f>_xlfn.IFNA(INDEX(input_data!$1:$1048576,MATCH($B161,input_data!$C:$C,0),MATCH(Q$4,input_data!$1:$1,0)),"")</f>
        <v>0</v>
      </c>
      <c r="R161" s="205">
        <f>_xlfn.IFNA(INDEX(input_data!$1:$1048576,MATCH($B161,input_data!$C:$C,0),MATCH(R$4,input_data!$1:$1,0)),"")</f>
        <v>0</v>
      </c>
      <c r="S161" s="205">
        <f>_xlfn.IFNA(INDEX(input_data!$1:$1048576,MATCH($B161,input_data!$C:$C,0),MATCH(S$4,input_data!$1:$1,0)),"")</f>
        <v>0</v>
      </c>
      <c r="T161" s="205">
        <f>_xlfn.IFNA(INDEX(input_data!$1:$1048576,MATCH($B161,input_data!$C:$C,0),MATCH(T$4,input_data!$1:$1,0)),"")</f>
        <v>2.1157666192676201</v>
      </c>
      <c r="U161" s="205">
        <f>_xlfn.IFNA(INDEX(input_data!$1:$1048576,MATCH($B161,input_data!$C:$C,0),MATCH(U$4,input_data!$1:$1,0)),"")</f>
        <v>4.4700207696972603E-2</v>
      </c>
      <c r="V161" s="205">
        <f>_xlfn.IFNA(INDEX(input_data!$1:$1048576,MATCH($B161,input_data!$C:$C,0),MATCH(V$4,input_data!$1:$1,0)),"")</f>
        <v>0.20560679409316299</v>
      </c>
      <c r="W161" s="205">
        <f>_xlfn.IFNA(INDEX(input_data!$1:$1048576,MATCH($B161,input_data!$C:$C,0),MATCH(W$4,input_data!$1:$1,0)),"")</f>
        <v>0.315980656303118</v>
      </c>
      <c r="X161" s="221">
        <f>_xlfn.IFNA(INDEX(input_data!$1:$1048576,MATCH($B161,input_data!$C:$C,0),MATCH(X$4,input_data!$1:$1,0)),"")</f>
        <v>17.3271292574432</v>
      </c>
      <c r="Y161" s="129">
        <f t="shared" si="3"/>
        <v>-0.11921692847857479</v>
      </c>
      <c r="AA161" s="101"/>
    </row>
    <row r="162" spans="1:27" x14ac:dyDescent="0.35">
      <c r="A162" s="69" t="s">
        <v>978</v>
      </c>
      <c r="B162" s="57" t="s">
        <v>198</v>
      </c>
      <c r="C162" s="57" t="s">
        <v>979</v>
      </c>
      <c r="D162" s="57"/>
      <c r="E162" s="57"/>
      <c r="F162" s="57" t="s">
        <v>980</v>
      </c>
      <c r="G162" s="205">
        <f>_xlfn.IFNA(INDEX(input_data!$1:$1048576,MATCH($B162,input_data!$C:$C,0),MATCH(G$4,input_data!$1:$1,0)),"")</f>
        <v>7.35039321</v>
      </c>
      <c r="H162" s="205">
        <f>_xlfn.IFNA(INDEX(input_data!$1:$1048576,MATCH($B162,input_data!$C:$C,0),MATCH(H$4,input_data!$1:$1,0)),"")</f>
        <v>4.76595007291667E-2</v>
      </c>
      <c r="I162" s="205">
        <f>_xlfn.IFNA(INDEX(input_data!$1:$1048576,MATCH($B162,input_data!$C:$C,0),MATCH(I$4,input_data!$1:$1,0)),"")</f>
        <v>4.3439188800000004</v>
      </c>
      <c r="J162" s="205">
        <f>_xlfn.IFNA(INDEX(input_data!$1:$1048576,MATCH($B162,input_data!$C:$C,0),MATCH(J$4,input_data!$1:$1,0)),"")</f>
        <v>0.451787101333333</v>
      </c>
      <c r="K162" s="205">
        <f>_xlfn.IFNA(INDEX(input_data!$1:$1048576,MATCH($B162,input_data!$C:$C,0),MATCH(K$4,input_data!$1:$1,0)),"")</f>
        <v>1.0563868966492701E-2</v>
      </c>
      <c r="L162" s="205">
        <f>_xlfn.IFNA(INDEX(input_data!$1:$1048576,MATCH($B162,input_data!$C:$C,0),MATCH(L$4,input_data!$1:$1,0)),"")</f>
        <v>0</v>
      </c>
      <c r="M162" s="225">
        <f>_xlfn.IFNA(INDEX(input_data!$1:$1048576,MATCH($B162,input_data!$C:$C,0),MATCH(M$4,input_data!$1:$1,0)),"")</f>
        <v>12.204322561029</v>
      </c>
      <c r="N162" s="205">
        <f>_xlfn.IFNA(INDEX(input_data!$1:$1048576,MATCH($B162,input_data!$C:$C,0),MATCH(N$4,input_data!$1:$1,0)),"")</f>
        <v>5.2170040491389198</v>
      </c>
      <c r="O162" s="205">
        <f>_xlfn.IFNA(INDEX(input_data!$1:$1048576,MATCH($B162,input_data!$C:$C,0),MATCH(O$4,input_data!$1:$1,0)),"")</f>
        <v>0.29585030418173502</v>
      </c>
      <c r="P162" s="205">
        <f>_xlfn.IFNA(INDEX(input_data!$1:$1048576,MATCH($B162,input_data!$C:$C,0),MATCH(P$4,input_data!$1:$1,0)),"")</f>
        <v>5.2778332350619603</v>
      </c>
      <c r="Q162" s="205">
        <f>_xlfn.IFNA(INDEX(input_data!$1:$1048576,MATCH($B162,input_data!$C:$C,0),MATCH(Q$4,input_data!$1:$1,0)),"")</f>
        <v>0</v>
      </c>
      <c r="R162" s="205">
        <f>_xlfn.IFNA(INDEX(input_data!$1:$1048576,MATCH($B162,input_data!$C:$C,0),MATCH(R$4,input_data!$1:$1,0)),"")</f>
        <v>0</v>
      </c>
      <c r="S162" s="205">
        <f>_xlfn.IFNA(INDEX(input_data!$1:$1048576,MATCH($B162,input_data!$C:$C,0),MATCH(S$4,input_data!$1:$1,0)),"")</f>
        <v>0</v>
      </c>
      <c r="T162" s="205">
        <f>_xlfn.IFNA(INDEX(input_data!$1:$1048576,MATCH($B162,input_data!$C:$C,0),MATCH(T$4,input_data!$1:$1,0)),"")</f>
        <v>0.19144382032014301</v>
      </c>
      <c r="U162" s="205">
        <f>_xlfn.IFNA(INDEX(input_data!$1:$1048576,MATCH($B162,input_data!$C:$C,0),MATCH(U$4,input_data!$1:$1,0)),"")</f>
        <v>0</v>
      </c>
      <c r="V162" s="205">
        <f>_xlfn.IFNA(INDEX(input_data!$1:$1048576,MATCH($B162,input_data!$C:$C,0),MATCH(V$4,input_data!$1:$1,0)),"")</f>
        <v>0.161518020961439</v>
      </c>
      <c r="W162" s="205">
        <f>_xlfn.IFNA(INDEX(input_data!$1:$1048576,MATCH($B162,input_data!$C:$C,0),MATCH(W$4,input_data!$1:$1,0)),"")</f>
        <v>0.24822411657569601</v>
      </c>
      <c r="X162" s="221">
        <f>_xlfn.IFNA(INDEX(input_data!$1:$1048576,MATCH($B162,input_data!$C:$C,0),MATCH(X$4,input_data!$1:$1,0)),"")</f>
        <v>11.3918735462399</v>
      </c>
      <c r="Y162" s="129">
        <f t="shared" si="3"/>
        <v>-6.6570595026996693E-2</v>
      </c>
      <c r="AA162" s="101"/>
    </row>
    <row r="163" spans="1:27" x14ac:dyDescent="0.35">
      <c r="A163" s="69" t="s">
        <v>981</v>
      </c>
      <c r="B163" s="57" t="s">
        <v>199</v>
      </c>
      <c r="C163" s="57" t="s">
        <v>982</v>
      </c>
      <c r="D163" s="57"/>
      <c r="E163" s="57"/>
      <c r="F163" s="57" t="s">
        <v>983</v>
      </c>
      <c r="G163" s="205">
        <f>_xlfn.IFNA(INDEX(input_data!$1:$1048576,MATCH($B163,input_data!$C:$C,0),MATCH(G$4,input_data!$1:$1,0)),"")</f>
        <v>6.9485467999999999</v>
      </c>
      <c r="H163" s="205">
        <f>_xlfn.IFNA(INDEX(input_data!$1:$1048576,MATCH($B163,input_data!$C:$C,0),MATCH(H$4,input_data!$1:$1,0)),"")</f>
        <v>5.7672853583333301E-2</v>
      </c>
      <c r="I163" s="205">
        <f>_xlfn.IFNA(INDEX(input_data!$1:$1048576,MATCH($B163,input_data!$C:$C,0),MATCH(I$4,input_data!$1:$1,0)),"")</f>
        <v>11.975472</v>
      </c>
      <c r="J163" s="205">
        <f>_xlfn.IFNA(INDEX(input_data!$1:$1048576,MATCH($B163,input_data!$C:$C,0),MATCH(J$4,input_data!$1:$1,0)),"")</f>
        <v>1.78400882044444</v>
      </c>
      <c r="K163" s="205">
        <f>_xlfn.IFNA(INDEX(input_data!$1:$1048576,MATCH($B163,input_data!$C:$C,0),MATCH(K$4,input_data!$1:$1,0)),"")</f>
        <v>1.2697207757929299E-2</v>
      </c>
      <c r="L163" s="205">
        <f>_xlfn.IFNA(INDEX(input_data!$1:$1048576,MATCH($B163,input_data!$C:$C,0),MATCH(L$4,input_data!$1:$1,0)),"")</f>
        <v>0</v>
      </c>
      <c r="M163" s="225">
        <f>_xlfn.IFNA(INDEX(input_data!$1:$1048576,MATCH($B163,input_data!$C:$C,0),MATCH(M$4,input_data!$1:$1,0)),"")</f>
        <v>20.778397681785702</v>
      </c>
      <c r="N163" s="205">
        <f>_xlfn.IFNA(INDEX(input_data!$1:$1048576,MATCH($B163,input_data!$C:$C,0),MATCH(N$4,input_data!$1:$1,0)),"")</f>
        <v>4.357924696724</v>
      </c>
      <c r="O163" s="205">
        <f>_xlfn.IFNA(INDEX(input_data!$1:$1048576,MATCH($B163,input_data!$C:$C,0),MATCH(O$4,input_data!$1:$1,0)),"")</f>
        <v>0.35800902272745799</v>
      </c>
      <c r="P163" s="205">
        <f>_xlfn.IFNA(INDEX(input_data!$1:$1048576,MATCH($B163,input_data!$C:$C,0),MATCH(P$4,input_data!$1:$1,0)),"")</f>
        <v>14.810813305776099</v>
      </c>
      <c r="Q163" s="205">
        <f>_xlfn.IFNA(INDEX(input_data!$1:$1048576,MATCH($B163,input_data!$C:$C,0),MATCH(Q$4,input_data!$1:$1,0)),"")</f>
        <v>0</v>
      </c>
      <c r="R163" s="205">
        <f>_xlfn.IFNA(INDEX(input_data!$1:$1048576,MATCH($B163,input_data!$C:$C,0),MATCH(R$4,input_data!$1:$1,0)),"")</f>
        <v>0</v>
      </c>
      <c r="S163" s="205">
        <f>_xlfn.IFNA(INDEX(input_data!$1:$1048576,MATCH($B163,input_data!$C:$C,0),MATCH(S$4,input_data!$1:$1,0)),"")</f>
        <v>0</v>
      </c>
      <c r="T163" s="205">
        <f>_xlfn.IFNA(INDEX(input_data!$1:$1048576,MATCH($B163,input_data!$C:$C,0),MATCH(T$4,input_data!$1:$1,0)),"")</f>
        <v>7.0689573364117797E-2</v>
      </c>
      <c r="U163" s="205">
        <f>_xlfn.IFNA(INDEX(input_data!$1:$1048576,MATCH($B163,input_data!$C:$C,0),MATCH(U$4,input_data!$1:$1,0)),"")</f>
        <v>0</v>
      </c>
      <c r="V163" s="205">
        <f>_xlfn.IFNA(INDEX(input_data!$1:$1048576,MATCH($B163,input_data!$C:$C,0),MATCH(V$4,input_data!$1:$1,0)),"")</f>
        <v>0.19545326815601</v>
      </c>
      <c r="W163" s="205">
        <f>_xlfn.IFNA(INDEX(input_data!$1:$1048576,MATCH($B163,input_data!$C:$C,0),MATCH(W$4,input_data!$1:$1,0)),"")</f>
        <v>0.30037650124661502</v>
      </c>
      <c r="X163" s="221">
        <f>_xlfn.IFNA(INDEX(input_data!$1:$1048576,MATCH($B163,input_data!$C:$C,0),MATCH(X$4,input_data!$1:$1,0)),"")</f>
        <v>20.0932663679943</v>
      </c>
      <c r="Y163" s="129">
        <f t="shared" si="3"/>
        <v>-3.2973250598239634E-2</v>
      </c>
      <c r="AA163" s="101"/>
    </row>
    <row r="164" spans="1:27" x14ac:dyDescent="0.35">
      <c r="A164" s="69" t="s">
        <v>984</v>
      </c>
      <c r="B164" s="57" t="s">
        <v>200</v>
      </c>
      <c r="C164" s="57" t="s">
        <v>985</v>
      </c>
      <c r="D164" s="57"/>
      <c r="E164" s="57"/>
      <c r="F164" s="57" t="s">
        <v>986</v>
      </c>
      <c r="G164" s="205">
        <f>_xlfn.IFNA(INDEX(input_data!$1:$1048576,MATCH($B164,input_data!$C:$C,0),MATCH(G$4,input_data!$1:$1,0)),"")</f>
        <v>56.95129026</v>
      </c>
      <c r="H164" s="205">
        <f>_xlfn.IFNA(INDEX(input_data!$1:$1048576,MATCH($B164,input_data!$C:$C,0),MATCH(H$4,input_data!$1:$1,0)),"")</f>
        <v>0.43374837464583299</v>
      </c>
      <c r="I164" s="205">
        <f>_xlfn.IFNA(INDEX(input_data!$1:$1048576,MATCH($B164,input_data!$C:$C,0),MATCH(I$4,input_data!$1:$1,0)),"")</f>
        <v>66.458137399999998</v>
      </c>
      <c r="J164" s="205">
        <f>_xlfn.IFNA(INDEX(input_data!$1:$1048576,MATCH($B164,input_data!$C:$C,0),MATCH(J$4,input_data!$1:$1,0)),"")</f>
        <v>3.0560879833333301</v>
      </c>
      <c r="K164" s="205">
        <f>_xlfn.IFNA(INDEX(input_data!$1:$1048576,MATCH($B164,input_data!$C:$C,0),MATCH(K$4,input_data!$1:$1,0)),"")</f>
        <v>9.6459537719455896E-2</v>
      </c>
      <c r="L164" s="205">
        <f>_xlfn.IFNA(INDEX(input_data!$1:$1048576,MATCH($B164,input_data!$C:$C,0),MATCH(L$4,input_data!$1:$1,0)),"")</f>
        <v>0</v>
      </c>
      <c r="M164" s="225">
        <f>_xlfn.IFNA(INDEX(input_data!$1:$1048576,MATCH($B164,input_data!$C:$C,0),MATCH(M$4,input_data!$1:$1,0)),"")</f>
        <v>126.995723555699</v>
      </c>
      <c r="N164" s="205">
        <f>_xlfn.IFNA(INDEX(input_data!$1:$1048576,MATCH($B164,input_data!$C:$C,0),MATCH(N$4,input_data!$1:$1,0)),"")</f>
        <v>34.677583068099203</v>
      </c>
      <c r="O164" s="205">
        <f>_xlfn.IFNA(INDEX(input_data!$1:$1048576,MATCH($B164,input_data!$C:$C,0),MATCH(O$4,input_data!$1:$1,0)),"")</f>
        <v>2.5405333652652899</v>
      </c>
      <c r="P164" s="205">
        <f>_xlfn.IFNA(INDEX(input_data!$1:$1048576,MATCH($B164,input_data!$C:$C,0),MATCH(P$4,input_data!$1:$1,0)),"")</f>
        <v>92.740995782793902</v>
      </c>
      <c r="Q164" s="205">
        <f>_xlfn.IFNA(INDEX(input_data!$1:$1048576,MATCH($B164,input_data!$C:$C,0),MATCH(Q$4,input_data!$1:$1,0)),"")</f>
        <v>6.1798466425193901</v>
      </c>
      <c r="R164" s="205">
        <f>_xlfn.IFNA(INDEX(input_data!$1:$1048576,MATCH($B164,input_data!$C:$C,0),MATCH(R$4,input_data!$1:$1,0)),"")</f>
        <v>7.1011580406063599</v>
      </c>
      <c r="S164" s="205">
        <f>_xlfn.IFNA(INDEX(input_data!$1:$1048576,MATCH($B164,input_data!$C:$C,0),MATCH(S$4,input_data!$1:$1,0)),"")</f>
        <v>0.51733030166501803</v>
      </c>
      <c r="T164" s="205">
        <f>_xlfn.IFNA(INDEX(input_data!$1:$1048576,MATCH($B164,input_data!$C:$C,0),MATCH(T$4,input_data!$1:$1,0)),"")</f>
        <v>0.53413949915117498</v>
      </c>
      <c r="U164" s="205">
        <f>_xlfn.IFNA(INDEX(input_data!$1:$1048576,MATCH($B164,input_data!$C:$C,0),MATCH(U$4,input_data!$1:$1,0)),"")</f>
        <v>0</v>
      </c>
      <c r="V164" s="205">
        <f>_xlfn.IFNA(INDEX(input_data!$1:$1048576,MATCH($B164,input_data!$C:$C,0),MATCH(V$4,input_data!$1:$1,0)),"")</f>
        <v>0.19407572683332</v>
      </c>
      <c r="W164" s="205">
        <f>_xlfn.IFNA(INDEX(input_data!$1:$1048576,MATCH($B164,input_data!$C:$C,0),MATCH(W$4,input_data!$1:$1,0)),"")</f>
        <v>2.1315566691653598</v>
      </c>
      <c r="X164" s="221">
        <f>_xlfn.IFNA(INDEX(input_data!$1:$1048576,MATCH($B164,input_data!$C:$C,0),MATCH(X$4,input_data!$1:$1,0)),"")</f>
        <v>146.61721909609901</v>
      </c>
      <c r="Y164" s="129">
        <f t="shared" si="3"/>
        <v>0.15450516750506349</v>
      </c>
      <c r="AA164" s="101"/>
    </row>
    <row r="165" spans="1:27" x14ac:dyDescent="0.35">
      <c r="A165" s="69" t="s">
        <v>987</v>
      </c>
      <c r="B165" s="57" t="s">
        <v>201</v>
      </c>
      <c r="C165" s="57" t="s">
        <v>988</v>
      </c>
      <c r="D165" s="57"/>
      <c r="E165" s="57"/>
      <c r="F165" s="57" t="s">
        <v>989</v>
      </c>
      <c r="G165" s="205">
        <f>_xlfn.IFNA(INDEX(input_data!$1:$1048576,MATCH($B165,input_data!$C:$C,0),MATCH(G$4,input_data!$1:$1,0)),"")</f>
        <v>3.2846467399999999</v>
      </c>
      <c r="H165" s="205">
        <f>_xlfn.IFNA(INDEX(input_data!$1:$1048576,MATCH($B165,input_data!$C:$C,0),MATCH(H$4,input_data!$1:$1,0)),"")</f>
        <v>2.0177259374999999E-2</v>
      </c>
      <c r="I165" s="205">
        <f>_xlfn.IFNA(INDEX(input_data!$1:$1048576,MATCH($B165,input_data!$C:$C,0),MATCH(I$4,input_data!$1:$1,0)),"")</f>
        <v>1.41594617</v>
      </c>
      <c r="J165" s="205">
        <f>_xlfn.IFNA(INDEX(input_data!$1:$1048576,MATCH($B165,input_data!$C:$C,0),MATCH(J$4,input_data!$1:$1,0)),"")</f>
        <v>5.7394652222222203E-2</v>
      </c>
      <c r="K165" s="205">
        <f>_xlfn.IFNA(INDEX(input_data!$1:$1048576,MATCH($B165,input_data!$C:$C,0),MATCH(K$4,input_data!$1:$1,0)),"")</f>
        <v>0</v>
      </c>
      <c r="L165" s="205">
        <f>_xlfn.IFNA(INDEX(input_data!$1:$1048576,MATCH($B165,input_data!$C:$C,0),MATCH(L$4,input_data!$1:$1,0)),"")</f>
        <v>0</v>
      </c>
      <c r="M165" s="225">
        <f>_xlfn.IFNA(INDEX(input_data!$1:$1048576,MATCH($B165,input_data!$C:$C,0),MATCH(M$4,input_data!$1:$1,0)),"")</f>
        <v>4.7781648215972199</v>
      </c>
      <c r="N165" s="205">
        <f>_xlfn.IFNA(INDEX(input_data!$1:$1048576,MATCH($B165,input_data!$C:$C,0),MATCH(N$4,input_data!$1:$1,0)),"")</f>
        <v>3.4887563699309099</v>
      </c>
      <c r="O165" s="205">
        <f>_xlfn.IFNA(INDEX(input_data!$1:$1048576,MATCH($B165,input_data!$C:$C,0),MATCH(O$4,input_data!$1:$1,0)),"")</f>
        <v>0.12749067114710499</v>
      </c>
      <c r="P165" s="205">
        <f>_xlfn.IFNA(INDEX(input_data!$1:$1048576,MATCH($B165,input_data!$C:$C,0),MATCH(P$4,input_data!$1:$1,0)),"")</f>
        <v>1.8153641839763099</v>
      </c>
      <c r="Q165" s="205">
        <f>_xlfn.IFNA(INDEX(input_data!$1:$1048576,MATCH($B165,input_data!$C:$C,0),MATCH(Q$4,input_data!$1:$1,0)),"")</f>
        <v>8.1486245526330395E-2</v>
      </c>
      <c r="R165" s="205">
        <f>_xlfn.IFNA(INDEX(input_data!$1:$1048576,MATCH($B165,input_data!$C:$C,0),MATCH(R$4,input_data!$1:$1,0)),"")</f>
        <v>0.103727924243334</v>
      </c>
      <c r="S165" s="205">
        <f>_xlfn.IFNA(INDEX(input_data!$1:$1048576,MATCH($B165,input_data!$C:$C,0),MATCH(S$4,input_data!$1:$1,0)),"")</f>
        <v>8.5461237802074101E-3</v>
      </c>
      <c r="T165" s="205">
        <f>_xlfn.IFNA(INDEX(input_data!$1:$1048576,MATCH($B165,input_data!$C:$C,0),MATCH(T$4,input_data!$1:$1,0)),"")</f>
        <v>0</v>
      </c>
      <c r="U165" s="205">
        <f>_xlfn.IFNA(INDEX(input_data!$1:$1048576,MATCH($B165,input_data!$C:$C,0),MATCH(U$4,input_data!$1:$1,0)),"")</f>
        <v>0</v>
      </c>
      <c r="V165" s="205">
        <f>_xlfn.IFNA(INDEX(input_data!$1:$1048576,MATCH($B165,input_data!$C:$C,0),MATCH(V$4,input_data!$1:$1,0)),"")</f>
        <v>0</v>
      </c>
      <c r="W165" s="205">
        <f>_xlfn.IFNA(INDEX(input_data!$1:$1048576,MATCH($B165,input_data!$C:$C,0),MATCH(W$4,input_data!$1:$1,0)),"")</f>
        <v>0.105088845299401</v>
      </c>
      <c r="X165" s="221">
        <f>_xlfn.IFNA(INDEX(input_data!$1:$1048576,MATCH($B165,input_data!$C:$C,0),MATCH(X$4,input_data!$1:$1,0)),"")</f>
        <v>5.7304603639035898</v>
      </c>
      <c r="Y165" s="129">
        <f t="shared" si="3"/>
        <v>0.19930152639398524</v>
      </c>
      <c r="AA165" s="101"/>
    </row>
    <row r="166" spans="1:27" x14ac:dyDescent="0.35">
      <c r="A166" s="69" t="s">
        <v>990</v>
      </c>
      <c r="B166" s="57" t="s">
        <v>202</v>
      </c>
      <c r="C166" s="57" t="s">
        <v>991</v>
      </c>
      <c r="D166" s="57"/>
      <c r="E166" s="57"/>
      <c r="F166" s="57" t="s">
        <v>992</v>
      </c>
      <c r="G166" s="205">
        <f>_xlfn.IFNA(INDEX(input_data!$1:$1048576,MATCH($B166,input_data!$C:$C,0),MATCH(G$4,input_data!$1:$1,0)),"")</f>
        <v>145.22550471</v>
      </c>
      <c r="H166" s="205">
        <f>_xlfn.IFNA(INDEX(input_data!$1:$1048576,MATCH($B166,input_data!$C:$C,0),MATCH(H$4,input_data!$1:$1,0)),"")</f>
        <v>1.1284299231041699</v>
      </c>
      <c r="I166" s="205">
        <f>_xlfn.IFNA(INDEX(input_data!$1:$1048576,MATCH($B166,input_data!$C:$C,0),MATCH(I$4,input_data!$1:$1,0)),"")</f>
        <v>70.633799111000002</v>
      </c>
      <c r="J166" s="205">
        <f>_xlfn.IFNA(INDEX(input_data!$1:$1048576,MATCH($B166,input_data!$C:$C,0),MATCH(J$4,input_data!$1:$1,0)),"")</f>
        <v>13.781344536666699</v>
      </c>
      <c r="K166" s="205">
        <f>_xlfn.IFNA(INDEX(input_data!$1:$1048576,MATCH($B166,input_data!$C:$C,0),MATCH(K$4,input_data!$1:$1,0)),"")</f>
        <v>0.249585803309159</v>
      </c>
      <c r="L166" s="205">
        <f>_xlfn.IFNA(INDEX(input_data!$1:$1048576,MATCH($B166,input_data!$C:$C,0),MATCH(L$4,input_data!$1:$1,0)),"")</f>
        <v>0</v>
      </c>
      <c r="M166" s="225">
        <f>_xlfn.IFNA(INDEX(input_data!$1:$1048576,MATCH($B166,input_data!$C:$C,0),MATCH(M$4,input_data!$1:$1,0)),"")</f>
        <v>231.01866408408</v>
      </c>
      <c r="N166" s="205">
        <f>_xlfn.IFNA(INDEX(input_data!$1:$1048576,MATCH($B166,input_data!$C:$C,0),MATCH(N$4,input_data!$1:$1,0)),"")</f>
        <v>110.600888655517</v>
      </c>
      <c r="O166" s="205">
        <f>_xlfn.IFNA(INDEX(input_data!$1:$1048576,MATCH($B166,input_data!$C:$C,0),MATCH(O$4,input_data!$1:$1,0)),"")</f>
        <v>7.0048223545927204</v>
      </c>
      <c r="P166" s="205">
        <f>_xlfn.IFNA(INDEX(input_data!$1:$1048576,MATCH($B166,input_data!$C:$C,0),MATCH(P$4,input_data!$1:$1,0)),"")</f>
        <v>102.400031901619</v>
      </c>
      <c r="Q166" s="205">
        <f>_xlfn.IFNA(INDEX(input_data!$1:$1048576,MATCH($B166,input_data!$C:$C,0),MATCH(Q$4,input_data!$1:$1,0)),"")</f>
        <v>14.5017263945607</v>
      </c>
      <c r="R166" s="205">
        <f>_xlfn.IFNA(INDEX(input_data!$1:$1048576,MATCH($B166,input_data!$C:$C,0),MATCH(R$4,input_data!$1:$1,0)),"")</f>
        <v>14.558471633919201</v>
      </c>
      <c r="S166" s="205">
        <f>_xlfn.IFNA(INDEX(input_data!$1:$1048576,MATCH($B166,input_data!$C:$C,0),MATCH(S$4,input_data!$1:$1,0)),"")</f>
        <v>0.867975042065669</v>
      </c>
      <c r="T166" s="205">
        <f>_xlfn.IFNA(INDEX(input_data!$1:$1048576,MATCH($B166,input_data!$C:$C,0),MATCH(T$4,input_data!$1:$1,0)),"")</f>
        <v>0.86126616084989704</v>
      </c>
      <c r="U166" s="205">
        <f>_xlfn.IFNA(INDEX(input_data!$1:$1048576,MATCH($B166,input_data!$C:$C,0),MATCH(U$4,input_data!$1:$1,0)),"")</f>
        <v>0</v>
      </c>
      <c r="V166" s="205">
        <f>_xlfn.IFNA(INDEX(input_data!$1:$1048576,MATCH($B166,input_data!$C:$C,0),MATCH(V$4,input_data!$1:$1,0)),"")</f>
        <v>0.97088560462505402</v>
      </c>
      <c r="W166" s="205">
        <f>_xlfn.IFNA(INDEX(input_data!$1:$1048576,MATCH($B166,input_data!$C:$C,0),MATCH(W$4,input_data!$1:$1,0)),"")</f>
        <v>5.8771814874487402</v>
      </c>
      <c r="X166" s="221">
        <f>_xlfn.IFNA(INDEX(input_data!$1:$1048576,MATCH($B166,input_data!$C:$C,0),MATCH(X$4,input_data!$1:$1,0)),"")</f>
        <v>257.64324923519803</v>
      </c>
      <c r="Y166" s="129">
        <f t="shared" si="3"/>
        <v>0.11524863264479768</v>
      </c>
      <c r="AA166" s="101"/>
    </row>
    <row r="167" spans="1:27" x14ac:dyDescent="0.35">
      <c r="A167" s="69" t="s">
        <v>993</v>
      </c>
      <c r="B167" s="57" t="s">
        <v>203</v>
      </c>
      <c r="C167" s="57" t="s">
        <v>994</v>
      </c>
      <c r="D167" s="57"/>
      <c r="E167" s="57"/>
      <c r="F167" s="57" t="s">
        <v>995</v>
      </c>
      <c r="G167" s="205">
        <f>_xlfn.IFNA(INDEX(input_data!$1:$1048576,MATCH($B167,input_data!$C:$C,0),MATCH(G$4,input_data!$1:$1,0)),"")</f>
        <v>90.948902599999997</v>
      </c>
      <c r="H167" s="205">
        <f>_xlfn.IFNA(INDEX(input_data!$1:$1048576,MATCH($B167,input_data!$C:$C,0),MATCH(H$4,input_data!$1:$1,0)),"")</f>
        <v>0.69793556612499996</v>
      </c>
      <c r="I167" s="205">
        <f>_xlfn.IFNA(INDEX(input_data!$1:$1048576,MATCH($B167,input_data!$C:$C,0),MATCH(I$4,input_data!$1:$1,0)),"")</f>
        <v>72.606207240000003</v>
      </c>
      <c r="J167" s="205">
        <f>_xlfn.IFNA(INDEX(input_data!$1:$1048576,MATCH($B167,input_data!$C:$C,0),MATCH(J$4,input_data!$1:$1,0)),"")</f>
        <v>2.5341432022222201</v>
      </c>
      <c r="K167" s="205">
        <f>_xlfn.IFNA(INDEX(input_data!$1:$1048576,MATCH($B167,input_data!$C:$C,0),MATCH(K$4,input_data!$1:$1,0)),"")</f>
        <v>0.154728324392917</v>
      </c>
      <c r="L167" s="205">
        <f>_xlfn.IFNA(INDEX(input_data!$1:$1048576,MATCH($B167,input_data!$C:$C,0),MATCH(L$4,input_data!$1:$1,0)),"")</f>
        <v>0</v>
      </c>
      <c r="M167" s="225">
        <f>_xlfn.IFNA(INDEX(input_data!$1:$1048576,MATCH($B167,input_data!$C:$C,0),MATCH(M$4,input_data!$1:$1,0)),"")</f>
        <v>166.94191693274001</v>
      </c>
      <c r="N167" s="205">
        <f>_xlfn.IFNA(INDEX(input_data!$1:$1048576,MATCH($B167,input_data!$C:$C,0),MATCH(N$4,input_data!$1:$1,0)),"")</f>
        <v>63.209162984198201</v>
      </c>
      <c r="O167" s="205">
        <f>_xlfn.IFNA(INDEX(input_data!$1:$1048576,MATCH($B167,input_data!$C:$C,0),MATCH(O$4,input_data!$1:$1,0)),"")</f>
        <v>4.3324929226922402</v>
      </c>
      <c r="P167" s="205">
        <f>_xlfn.IFNA(INDEX(input_data!$1:$1048576,MATCH($B167,input_data!$C:$C,0),MATCH(P$4,input_data!$1:$1,0)),"")</f>
        <v>96.965596336437997</v>
      </c>
      <c r="Q167" s="205">
        <f>_xlfn.IFNA(INDEX(input_data!$1:$1048576,MATCH($B167,input_data!$C:$C,0),MATCH(Q$4,input_data!$1:$1,0)),"")</f>
        <v>7.6616034070549599</v>
      </c>
      <c r="R167" s="205">
        <f>_xlfn.IFNA(INDEX(input_data!$1:$1048576,MATCH($B167,input_data!$C:$C,0),MATCH(R$4,input_data!$1:$1,0)),"")</f>
        <v>8.5298587948919593</v>
      </c>
      <c r="S167" s="205">
        <f>_xlfn.IFNA(INDEX(input_data!$1:$1048576,MATCH($B167,input_data!$C:$C,0),MATCH(S$4,input_data!$1:$1,0)),"")</f>
        <v>0.58509386260810603</v>
      </c>
      <c r="T167" s="205">
        <f>_xlfn.IFNA(INDEX(input_data!$1:$1048576,MATCH($B167,input_data!$C:$C,0),MATCH(T$4,input_data!$1:$1,0)),"")</f>
        <v>0.63821869046483604</v>
      </c>
      <c r="U167" s="205">
        <f>_xlfn.IFNA(INDEX(input_data!$1:$1048576,MATCH($B167,input_data!$C:$C,0),MATCH(U$4,input_data!$1:$1,0)),"")</f>
        <v>0</v>
      </c>
      <c r="V167" s="205">
        <f>_xlfn.IFNA(INDEX(input_data!$1:$1048576,MATCH($B167,input_data!$C:$C,0),MATCH(V$4,input_data!$1:$1,0)),"")</f>
        <v>1.0495223948810699</v>
      </c>
      <c r="W167" s="205">
        <f>_xlfn.IFNA(INDEX(input_data!$1:$1048576,MATCH($B167,input_data!$C:$C,0),MATCH(W$4,input_data!$1:$1,0)),"")</f>
        <v>3.6350453697154101</v>
      </c>
      <c r="X167" s="221">
        <f>_xlfn.IFNA(INDEX(input_data!$1:$1048576,MATCH($B167,input_data!$C:$C,0),MATCH(X$4,input_data!$1:$1,0)),"")</f>
        <v>186.60659476294501</v>
      </c>
      <c r="Y167" s="129">
        <f t="shared" si="3"/>
        <v>0.1177935307771012</v>
      </c>
      <c r="AA167" s="101"/>
    </row>
    <row r="168" spans="1:27" x14ac:dyDescent="0.35">
      <c r="A168" s="69" t="s">
        <v>996</v>
      </c>
      <c r="B168" s="57" t="s">
        <v>204</v>
      </c>
      <c r="C168" s="57" t="s">
        <v>997</v>
      </c>
      <c r="D168" s="57"/>
      <c r="E168" s="57"/>
      <c r="F168" s="57" t="s">
        <v>998</v>
      </c>
      <c r="G168" s="205">
        <f>_xlfn.IFNA(INDEX(input_data!$1:$1048576,MATCH($B168,input_data!$C:$C,0),MATCH(G$4,input_data!$1:$1,0)),"")</f>
        <v>340.01528719999999</v>
      </c>
      <c r="H168" s="205">
        <f>_xlfn.IFNA(INDEX(input_data!$1:$1048576,MATCH($B168,input_data!$C:$C,0),MATCH(H$4,input_data!$1:$1,0)),"")</f>
        <v>2.4870403964583301</v>
      </c>
      <c r="I168" s="205">
        <f>_xlfn.IFNA(INDEX(input_data!$1:$1048576,MATCH($B168,input_data!$C:$C,0),MATCH(I$4,input_data!$1:$1,0)),"")</f>
        <v>549.03387074579996</v>
      </c>
      <c r="J168" s="205">
        <f>_xlfn.IFNA(INDEX(input_data!$1:$1048576,MATCH($B168,input_data!$C:$C,0),MATCH(J$4,input_data!$1:$1,0)),"")</f>
        <v>7.32525257866667</v>
      </c>
      <c r="K168" s="205">
        <f>_xlfn.IFNA(INDEX(input_data!$1:$1048576,MATCH($B168,input_data!$C:$C,0),MATCH(K$4,input_data!$1:$1,0)),"")</f>
        <v>0.555241814732502</v>
      </c>
      <c r="L168" s="205">
        <f>_xlfn.IFNA(INDEX(input_data!$1:$1048576,MATCH($B168,input_data!$C:$C,0),MATCH(L$4,input_data!$1:$1,0)),"")</f>
        <v>0</v>
      </c>
      <c r="M168" s="225">
        <f>_xlfn.IFNA(INDEX(input_data!$1:$1048576,MATCH($B168,input_data!$C:$C,0),MATCH(M$4,input_data!$1:$1,0)),"")</f>
        <v>899.41669273565799</v>
      </c>
      <c r="N168" s="205">
        <f>_xlfn.IFNA(INDEX(input_data!$1:$1048576,MATCH($B168,input_data!$C:$C,0),MATCH(N$4,input_data!$1:$1,0)),"")</f>
        <v>197.916093828199</v>
      </c>
      <c r="O168" s="205">
        <f>_xlfn.IFNA(INDEX(input_data!$1:$1048576,MATCH($B168,input_data!$C:$C,0),MATCH(O$4,input_data!$1:$1,0)),"")</f>
        <v>15.4385095685212</v>
      </c>
      <c r="P168" s="205">
        <f>_xlfn.IFNA(INDEX(input_data!$1:$1048576,MATCH($B168,input_data!$C:$C,0),MATCH(P$4,input_data!$1:$1,0)),"")</f>
        <v>810.55220882346202</v>
      </c>
      <c r="Q168" s="205">
        <f>_xlfn.IFNA(INDEX(input_data!$1:$1048576,MATCH($B168,input_data!$C:$C,0),MATCH(Q$4,input_data!$1:$1,0)),"")</f>
        <v>50.012514264773799</v>
      </c>
      <c r="R168" s="205">
        <f>_xlfn.IFNA(INDEX(input_data!$1:$1048576,MATCH($B168,input_data!$C:$C,0),MATCH(R$4,input_data!$1:$1,0)),"")</f>
        <v>54.477563940844398</v>
      </c>
      <c r="S168" s="205">
        <f>_xlfn.IFNA(INDEX(input_data!$1:$1048576,MATCH($B168,input_data!$C:$C,0),MATCH(S$4,input_data!$1:$1,0)),"")</f>
        <v>4.1609930658479497</v>
      </c>
      <c r="T168" s="205">
        <f>_xlfn.IFNA(INDEX(input_data!$1:$1048576,MATCH($B168,input_data!$C:$C,0),MATCH(T$4,input_data!$1:$1,0)),"")</f>
        <v>4.3814519272232797</v>
      </c>
      <c r="U168" s="205">
        <f>_xlfn.IFNA(INDEX(input_data!$1:$1048576,MATCH($B168,input_data!$C:$C,0),MATCH(U$4,input_data!$1:$1,0)),"")</f>
        <v>0</v>
      </c>
      <c r="V168" s="205">
        <f>_xlfn.IFNA(INDEX(input_data!$1:$1048576,MATCH($B168,input_data!$C:$C,0),MATCH(V$4,input_data!$1:$1,0)),"")</f>
        <v>0</v>
      </c>
      <c r="W168" s="205">
        <f>_xlfn.IFNA(INDEX(input_data!$1:$1048576,MATCH($B168,input_data!$C:$C,0),MATCH(W$4,input_data!$1:$1,0)),"")</f>
        <v>12.9532082729294</v>
      </c>
      <c r="X168" s="221">
        <f>_xlfn.IFNA(INDEX(input_data!$1:$1048576,MATCH($B168,input_data!$C:$C,0),MATCH(X$4,input_data!$1:$1,0)),"")</f>
        <v>1149.8925436918</v>
      </c>
      <c r="Y168" s="129">
        <f t="shared" si="3"/>
        <v>0.27848699382518327</v>
      </c>
      <c r="AA168" s="101"/>
    </row>
    <row r="169" spans="1:27" x14ac:dyDescent="0.35">
      <c r="A169" s="69" t="s">
        <v>999</v>
      </c>
      <c r="B169" s="57" t="s">
        <v>205</v>
      </c>
      <c r="C169" s="57" t="s">
        <v>1000</v>
      </c>
      <c r="D169" s="57"/>
      <c r="E169" s="57"/>
      <c r="F169" s="57" t="s">
        <v>1001</v>
      </c>
      <c r="G169" s="205">
        <f>_xlfn.IFNA(INDEX(input_data!$1:$1048576,MATCH($B169,input_data!$C:$C,0),MATCH(G$4,input_data!$1:$1,0)),"")</f>
        <v>27.887691270000001</v>
      </c>
      <c r="H169" s="205">
        <f>_xlfn.IFNA(INDEX(input_data!$1:$1048576,MATCH($B169,input_data!$C:$C,0),MATCH(H$4,input_data!$1:$1,0)),"")</f>
        <v>0.19725965000000001</v>
      </c>
      <c r="I169" s="205">
        <f>_xlfn.IFNA(INDEX(input_data!$1:$1048576,MATCH($B169,input_data!$C:$C,0),MATCH(I$4,input_data!$1:$1,0)),"")</f>
        <v>41.253822243000002</v>
      </c>
      <c r="J169" s="205">
        <f>_xlfn.IFNA(INDEX(input_data!$1:$1048576,MATCH($B169,input_data!$C:$C,0),MATCH(J$4,input_data!$1:$1,0)),"")</f>
        <v>0</v>
      </c>
      <c r="K169" s="205">
        <f>_xlfn.IFNA(INDEX(input_data!$1:$1048576,MATCH($B169,input_data!$C:$C,0),MATCH(K$4,input_data!$1:$1,0)),"")</f>
        <v>0</v>
      </c>
      <c r="L169" s="205">
        <f>_xlfn.IFNA(INDEX(input_data!$1:$1048576,MATCH($B169,input_data!$C:$C,0),MATCH(L$4,input_data!$1:$1,0)),"")</f>
        <v>0</v>
      </c>
      <c r="M169" s="225">
        <f>_xlfn.IFNA(INDEX(input_data!$1:$1048576,MATCH($B169,input_data!$C:$C,0),MATCH(M$4,input_data!$1:$1,0)),"")</f>
        <v>69.338773162999999</v>
      </c>
      <c r="N169" s="205">
        <f>_xlfn.IFNA(INDEX(input_data!$1:$1048576,MATCH($B169,input_data!$C:$C,0),MATCH(N$4,input_data!$1:$1,0)),"")</f>
        <v>21.558270441568801</v>
      </c>
      <c r="O169" s="205">
        <f>_xlfn.IFNA(INDEX(input_data!$1:$1048576,MATCH($B169,input_data!$C:$C,0),MATCH(O$4,input_data!$1:$1,0)),"")</f>
        <v>1.2245056402936201</v>
      </c>
      <c r="P169" s="205">
        <f>_xlfn.IFNA(INDEX(input_data!$1:$1048576,MATCH($B169,input_data!$C:$C,0),MATCH(P$4,input_data!$1:$1,0)),"")</f>
        <v>53.011012010679799</v>
      </c>
      <c r="Q169" s="205">
        <f>_xlfn.IFNA(INDEX(input_data!$1:$1048576,MATCH($B169,input_data!$C:$C,0),MATCH(Q$4,input_data!$1:$1,0)),"")</f>
        <v>0</v>
      </c>
      <c r="R169" s="205">
        <f>_xlfn.IFNA(INDEX(input_data!$1:$1048576,MATCH($B169,input_data!$C:$C,0),MATCH(R$4,input_data!$1:$1,0)),"")</f>
        <v>0</v>
      </c>
      <c r="S169" s="205">
        <f>_xlfn.IFNA(INDEX(input_data!$1:$1048576,MATCH($B169,input_data!$C:$C,0),MATCH(S$4,input_data!$1:$1,0)),"")</f>
        <v>0</v>
      </c>
      <c r="T169" s="205">
        <f>_xlfn.IFNA(INDEX(input_data!$1:$1048576,MATCH($B169,input_data!$C:$C,0),MATCH(T$4,input_data!$1:$1,0)),"")</f>
        <v>0</v>
      </c>
      <c r="U169" s="205">
        <f>_xlfn.IFNA(INDEX(input_data!$1:$1048576,MATCH($B169,input_data!$C:$C,0),MATCH(U$4,input_data!$1:$1,0)),"")</f>
        <v>0</v>
      </c>
      <c r="V169" s="205">
        <f>_xlfn.IFNA(INDEX(input_data!$1:$1048576,MATCH($B169,input_data!$C:$C,0),MATCH(V$4,input_data!$1:$1,0)),"")</f>
        <v>0</v>
      </c>
      <c r="W169" s="205">
        <f>_xlfn.IFNA(INDEX(input_data!$1:$1048576,MATCH($B169,input_data!$C:$C,0),MATCH(W$4,input_data!$1:$1,0)),"")</f>
        <v>1.02738392324244</v>
      </c>
      <c r="X169" s="221">
        <f>_xlfn.IFNA(INDEX(input_data!$1:$1048576,MATCH($B169,input_data!$C:$C,0),MATCH(X$4,input_data!$1:$1,0)),"")</f>
        <v>76.821172015784697</v>
      </c>
      <c r="Y169" s="129">
        <f t="shared" si="3"/>
        <v>0.10791074764468722</v>
      </c>
      <c r="AA169" s="101"/>
    </row>
    <row r="170" spans="1:27" x14ac:dyDescent="0.35">
      <c r="A170" s="69" t="s">
        <v>1005</v>
      </c>
      <c r="B170" s="57" t="s">
        <v>207</v>
      </c>
      <c r="C170" s="57" t="s">
        <v>1006</v>
      </c>
      <c r="D170" s="57"/>
      <c r="E170" s="57"/>
      <c r="F170" s="57" t="s">
        <v>1007</v>
      </c>
      <c r="G170" s="205">
        <f>_xlfn.IFNA(INDEX(input_data!$1:$1048576,MATCH($B170,input_data!$C:$C,0),MATCH(G$4,input_data!$1:$1,0)),"")</f>
        <v>8.87465072</v>
      </c>
      <c r="H170" s="205">
        <f>_xlfn.IFNA(INDEX(input_data!$1:$1048576,MATCH($B170,input_data!$C:$C,0),MATCH(H$4,input_data!$1:$1,0)),"")</f>
        <v>7.2682537812500003E-2</v>
      </c>
      <c r="I170" s="205">
        <f>_xlfn.IFNA(INDEX(input_data!$1:$1048576,MATCH($B170,input_data!$C:$C,0),MATCH(I$4,input_data!$1:$1,0)),"")</f>
        <v>5.7899013100000003</v>
      </c>
      <c r="J170" s="205">
        <f>_xlfn.IFNA(INDEX(input_data!$1:$1048576,MATCH($B170,input_data!$C:$C,0),MATCH(J$4,input_data!$1:$1,0)),"")</f>
        <v>2.9189825448888902</v>
      </c>
      <c r="K170" s="205">
        <f>_xlfn.IFNA(INDEX(input_data!$1:$1048576,MATCH($B170,input_data!$C:$C,0),MATCH(K$4,input_data!$1:$1,0)),"")</f>
        <v>1.6153334562417802E-2</v>
      </c>
      <c r="L170" s="205">
        <f>_xlfn.IFNA(INDEX(input_data!$1:$1048576,MATCH($B170,input_data!$C:$C,0),MATCH(L$4,input_data!$1:$1,0)),"")</f>
        <v>8.8566260790307799E-2</v>
      </c>
      <c r="M170" s="225">
        <f>_xlfn.IFNA(INDEX(input_data!$1:$1048576,MATCH($B170,input_data!$C:$C,0),MATCH(M$4,input_data!$1:$1,0)),"")</f>
        <v>17.7609367080541</v>
      </c>
      <c r="N170" s="205">
        <f>_xlfn.IFNA(INDEX(input_data!$1:$1048576,MATCH($B170,input_data!$C:$C,0),MATCH(N$4,input_data!$1:$1,0)),"")</f>
        <v>6.1387509959423596</v>
      </c>
      <c r="O170" s="205">
        <f>_xlfn.IFNA(INDEX(input_data!$1:$1048576,MATCH($B170,input_data!$C:$C,0),MATCH(O$4,input_data!$1:$1,0)),"")</f>
        <v>0.45118288254275102</v>
      </c>
      <c r="P170" s="205">
        <f>_xlfn.IFNA(INDEX(input_data!$1:$1048576,MATCH($B170,input_data!$C:$C,0),MATCH(P$4,input_data!$1:$1,0)),"")</f>
        <v>8.1635543440501408</v>
      </c>
      <c r="Q170" s="205">
        <f>_xlfn.IFNA(INDEX(input_data!$1:$1048576,MATCH($B170,input_data!$C:$C,0),MATCH(Q$4,input_data!$1:$1,0)),"")</f>
        <v>0</v>
      </c>
      <c r="R170" s="205">
        <f>_xlfn.IFNA(INDEX(input_data!$1:$1048576,MATCH($B170,input_data!$C:$C,0),MATCH(R$4,input_data!$1:$1,0)),"")</f>
        <v>0</v>
      </c>
      <c r="S170" s="205">
        <f>_xlfn.IFNA(INDEX(input_data!$1:$1048576,MATCH($B170,input_data!$C:$C,0),MATCH(S$4,input_data!$1:$1,0)),"")</f>
        <v>0</v>
      </c>
      <c r="T170" s="205">
        <f>_xlfn.IFNA(INDEX(input_data!$1:$1048576,MATCH($B170,input_data!$C:$C,0),MATCH(T$4,input_data!$1:$1,0)),"")</f>
        <v>0.58960576412981602</v>
      </c>
      <c r="U170" s="205">
        <f>_xlfn.IFNA(INDEX(input_data!$1:$1048576,MATCH($B170,input_data!$C:$C,0),MATCH(U$4,input_data!$1:$1,0)),"")</f>
        <v>0.48568594626943001</v>
      </c>
      <c r="V170" s="205">
        <f>_xlfn.IFNA(INDEX(input_data!$1:$1048576,MATCH($B170,input_data!$C:$C,0),MATCH(V$4,input_data!$1:$1,0)),"")</f>
        <v>0.24632107944432799</v>
      </c>
      <c r="W170" s="205">
        <f>_xlfn.IFNA(INDEX(input_data!$1:$1048576,MATCH($B170,input_data!$C:$C,0),MATCH(W$4,input_data!$1:$1,0)),"")</f>
        <v>0.37855115352437901</v>
      </c>
      <c r="X170" s="221">
        <f>_xlfn.IFNA(INDEX(input_data!$1:$1048576,MATCH($B170,input_data!$C:$C,0),MATCH(X$4,input_data!$1:$1,0)),"")</f>
        <v>16.4536521659032</v>
      </c>
      <c r="Y170" s="129">
        <f t="shared" si="3"/>
        <v>-7.360448177027068E-2</v>
      </c>
      <c r="AA170" s="101"/>
    </row>
    <row r="171" spans="1:27" x14ac:dyDescent="0.35">
      <c r="A171" s="69" t="s">
        <v>1008</v>
      </c>
      <c r="B171" s="57" t="s">
        <v>208</v>
      </c>
      <c r="C171" s="57" t="s">
        <v>1009</v>
      </c>
      <c r="D171" s="57"/>
      <c r="E171" s="57"/>
      <c r="F171" s="57" t="s">
        <v>1010</v>
      </c>
      <c r="G171" s="205">
        <f>_xlfn.IFNA(INDEX(input_data!$1:$1048576,MATCH($B171,input_data!$C:$C,0),MATCH(G$4,input_data!$1:$1,0)),"")</f>
        <v>138.55973456999999</v>
      </c>
      <c r="H171" s="205">
        <f>_xlfn.IFNA(INDEX(input_data!$1:$1048576,MATCH($B171,input_data!$C:$C,0),MATCH(H$4,input_data!$1:$1,0)),"")</f>
        <v>1.0798225726458299</v>
      </c>
      <c r="I171" s="205">
        <f>_xlfn.IFNA(INDEX(input_data!$1:$1048576,MATCH($B171,input_data!$C:$C,0),MATCH(I$4,input_data!$1:$1,0)),"")</f>
        <v>63.627567120000002</v>
      </c>
      <c r="J171" s="205">
        <f>_xlfn.IFNA(INDEX(input_data!$1:$1048576,MATCH($B171,input_data!$C:$C,0),MATCH(J$4,input_data!$1:$1,0)),"")</f>
        <v>2.7430030733333299</v>
      </c>
      <c r="K171" s="205">
        <f>_xlfn.IFNA(INDEX(input_data!$1:$1048576,MATCH($B171,input_data!$C:$C,0),MATCH(K$4,input_data!$1:$1,0)),"")</f>
        <v>0.237732844752364</v>
      </c>
      <c r="L171" s="205">
        <f>_xlfn.IFNA(INDEX(input_data!$1:$1048576,MATCH($B171,input_data!$C:$C,0),MATCH(L$4,input_data!$1:$1,0)),"")</f>
        <v>0</v>
      </c>
      <c r="M171" s="225">
        <f>_xlfn.IFNA(INDEX(input_data!$1:$1048576,MATCH($B171,input_data!$C:$C,0),MATCH(M$4,input_data!$1:$1,0)),"")</f>
        <v>206.247860180732</v>
      </c>
      <c r="N171" s="205">
        <f>_xlfn.IFNA(INDEX(input_data!$1:$1048576,MATCH($B171,input_data!$C:$C,0),MATCH(N$4,input_data!$1:$1,0)),"")</f>
        <v>106.849770079349</v>
      </c>
      <c r="O171" s="205">
        <f>_xlfn.IFNA(INDEX(input_data!$1:$1048576,MATCH($B171,input_data!$C:$C,0),MATCH(O$4,input_data!$1:$1,0)),"")</f>
        <v>6.7030881940843496</v>
      </c>
      <c r="P171" s="205">
        <f>_xlfn.IFNA(INDEX(input_data!$1:$1048576,MATCH($B171,input_data!$C:$C,0),MATCH(P$4,input_data!$1:$1,0)),"")</f>
        <v>96.791662209205896</v>
      </c>
      <c r="Q171" s="205">
        <f>_xlfn.IFNA(INDEX(input_data!$1:$1048576,MATCH($B171,input_data!$C:$C,0),MATCH(Q$4,input_data!$1:$1,0)),"")</f>
        <v>17.919607393241598</v>
      </c>
      <c r="R171" s="205">
        <f>_xlfn.IFNA(INDEX(input_data!$1:$1048576,MATCH($B171,input_data!$C:$C,0),MATCH(R$4,input_data!$1:$1,0)),"")</f>
        <v>17.605694075872201</v>
      </c>
      <c r="S171" s="205">
        <f>_xlfn.IFNA(INDEX(input_data!$1:$1048576,MATCH($B171,input_data!$C:$C,0),MATCH(S$4,input_data!$1:$1,0)),"")</f>
        <v>0.98073653074913902</v>
      </c>
      <c r="T171" s="205">
        <f>_xlfn.IFNA(INDEX(input_data!$1:$1048576,MATCH($B171,input_data!$C:$C,0),MATCH(T$4,input_data!$1:$1,0)),"")</f>
        <v>2.1111881461860098</v>
      </c>
      <c r="U171" s="205">
        <f>_xlfn.IFNA(INDEX(input_data!$1:$1048576,MATCH($B171,input_data!$C:$C,0),MATCH(U$4,input_data!$1:$1,0)),"")</f>
        <v>0</v>
      </c>
      <c r="V171" s="205">
        <f>_xlfn.IFNA(INDEX(input_data!$1:$1048576,MATCH($B171,input_data!$C:$C,0),MATCH(V$4,input_data!$1:$1,0)),"")</f>
        <v>0.55428181285778</v>
      </c>
      <c r="W171" s="205">
        <f>_xlfn.IFNA(INDEX(input_data!$1:$1048576,MATCH($B171,input_data!$C:$C,0),MATCH(W$4,input_data!$1:$1,0)),"")</f>
        <v>5.6240206967406596</v>
      </c>
      <c r="X171" s="221">
        <f>_xlfn.IFNA(INDEX(input_data!$1:$1048576,MATCH($B171,input_data!$C:$C,0),MATCH(X$4,input_data!$1:$1,0)),"")</f>
        <v>255.140049138287</v>
      </c>
      <c r="Y171" s="129">
        <f t="shared" si="3"/>
        <v>0.23705549679260418</v>
      </c>
      <c r="AA171" s="101"/>
    </row>
    <row r="172" spans="1:27" x14ac:dyDescent="0.35">
      <c r="A172" s="69" t="s">
        <v>1011</v>
      </c>
      <c r="B172" s="57" t="s">
        <v>209</v>
      </c>
      <c r="C172" s="57" t="s">
        <v>1012</v>
      </c>
      <c r="D172" s="57"/>
      <c r="E172" s="57"/>
      <c r="F172" s="57" t="s">
        <v>1013</v>
      </c>
      <c r="G172" s="205">
        <f>_xlfn.IFNA(INDEX(input_data!$1:$1048576,MATCH($B172,input_data!$C:$C,0),MATCH(G$4,input_data!$1:$1,0)),"")</f>
        <v>40.305405299999997</v>
      </c>
      <c r="H172" s="205">
        <f>_xlfn.IFNA(INDEX(input_data!$1:$1048576,MATCH($B172,input_data!$C:$C,0),MATCH(H$4,input_data!$1:$1,0)),"")</f>
        <v>0.29205499429166698</v>
      </c>
      <c r="I172" s="205">
        <f>_xlfn.IFNA(INDEX(input_data!$1:$1048576,MATCH($B172,input_data!$C:$C,0),MATCH(I$4,input_data!$1:$1,0)),"")</f>
        <v>81.818763599999997</v>
      </c>
      <c r="J172" s="205">
        <f>_xlfn.IFNA(INDEX(input_data!$1:$1048576,MATCH($B172,input_data!$C:$C,0),MATCH(J$4,input_data!$1:$1,0)),"")</f>
        <v>3.6520785655555601</v>
      </c>
      <c r="K172" s="205">
        <f>_xlfn.IFNA(INDEX(input_data!$1:$1048576,MATCH($B172,input_data!$C:$C,0),MATCH(K$4,input_data!$1:$1,0)),"")</f>
        <v>6.4298586079133593E-2</v>
      </c>
      <c r="L172" s="205">
        <f>_xlfn.IFNA(INDEX(input_data!$1:$1048576,MATCH($B172,input_data!$C:$C,0),MATCH(L$4,input_data!$1:$1,0)),"")</f>
        <v>0</v>
      </c>
      <c r="M172" s="225">
        <f>_xlfn.IFNA(INDEX(input_data!$1:$1048576,MATCH($B172,input_data!$C:$C,0),MATCH(M$4,input_data!$1:$1,0)),"")</f>
        <v>126.13260104592599</v>
      </c>
      <c r="N172" s="205">
        <f>_xlfn.IFNA(INDEX(input_data!$1:$1048576,MATCH($B172,input_data!$C:$C,0),MATCH(N$4,input_data!$1:$1,0)),"")</f>
        <v>22.068505263547799</v>
      </c>
      <c r="O172" s="205">
        <f>_xlfn.IFNA(INDEX(input_data!$1:$1048576,MATCH($B172,input_data!$C:$C,0),MATCH(O$4,input_data!$1:$1,0)),"")</f>
        <v>1.8129556043983299</v>
      </c>
      <c r="P172" s="205">
        <f>_xlfn.IFNA(INDEX(input_data!$1:$1048576,MATCH($B172,input_data!$C:$C,0),MATCH(P$4,input_data!$1:$1,0)),"")</f>
        <v>110.373776217464</v>
      </c>
      <c r="Q172" s="205">
        <f>_xlfn.IFNA(INDEX(input_data!$1:$1048576,MATCH($B172,input_data!$C:$C,0),MATCH(Q$4,input_data!$1:$1,0)),"")</f>
        <v>1.83979019543891</v>
      </c>
      <c r="R172" s="205">
        <f>_xlfn.IFNA(INDEX(input_data!$1:$1048576,MATCH($B172,input_data!$C:$C,0),MATCH(R$4,input_data!$1:$1,0)),"")</f>
        <v>4.4812270048675797</v>
      </c>
      <c r="S172" s="205">
        <f>_xlfn.IFNA(INDEX(input_data!$1:$1048576,MATCH($B172,input_data!$C:$C,0),MATCH(S$4,input_data!$1:$1,0)),"")</f>
        <v>0.38689574058935999</v>
      </c>
      <c r="T172" s="205">
        <f>_xlfn.IFNA(INDEX(input_data!$1:$1048576,MATCH($B172,input_data!$C:$C,0),MATCH(T$4,input_data!$1:$1,0)),"")</f>
        <v>0.50562791294305798</v>
      </c>
      <c r="U172" s="205">
        <f>_xlfn.IFNA(INDEX(input_data!$1:$1048576,MATCH($B172,input_data!$C:$C,0),MATCH(U$4,input_data!$1:$1,0)),"")</f>
        <v>0</v>
      </c>
      <c r="V172" s="205">
        <f>_xlfn.IFNA(INDEX(input_data!$1:$1048576,MATCH($B172,input_data!$C:$C,0),MATCH(V$4,input_data!$1:$1,0)),"")</f>
        <v>0.28359940263960998</v>
      </c>
      <c r="W172" s="205">
        <f>_xlfn.IFNA(INDEX(input_data!$1:$1048576,MATCH($B172,input_data!$C:$C,0),MATCH(W$4,input_data!$1:$1,0)),"")</f>
        <v>1.52110483561202</v>
      </c>
      <c r="X172" s="221">
        <f>_xlfn.IFNA(INDEX(input_data!$1:$1048576,MATCH($B172,input_data!$C:$C,0),MATCH(X$4,input_data!$1:$1,0)),"")</f>
        <v>143.27348217750099</v>
      </c>
      <c r="Y172" s="129">
        <f t="shared" si="3"/>
        <v>0.13589572394002913</v>
      </c>
      <c r="AA172" s="101"/>
    </row>
    <row r="173" spans="1:27" x14ac:dyDescent="0.35">
      <c r="A173" s="69" t="s">
        <v>1014</v>
      </c>
      <c r="B173" s="57" t="s">
        <v>210</v>
      </c>
      <c r="C173" s="57" t="s">
        <v>1015</v>
      </c>
      <c r="D173" s="57"/>
      <c r="E173" s="57"/>
      <c r="F173" s="57" t="s">
        <v>1016</v>
      </c>
      <c r="G173" s="205">
        <f>_xlfn.IFNA(INDEX(input_data!$1:$1048576,MATCH($B173,input_data!$C:$C,0),MATCH(G$4,input_data!$1:$1,0)),"")</f>
        <v>141.94911851000001</v>
      </c>
      <c r="H173" s="205">
        <f>_xlfn.IFNA(INDEX(input_data!$1:$1048576,MATCH($B173,input_data!$C:$C,0),MATCH(H$4,input_data!$1:$1,0)),"")</f>
        <v>1.0943449056458301</v>
      </c>
      <c r="I173" s="205">
        <f>_xlfn.IFNA(INDEX(input_data!$1:$1048576,MATCH($B173,input_data!$C:$C,0),MATCH(I$4,input_data!$1:$1,0)),"")</f>
        <v>140.97461909500001</v>
      </c>
      <c r="J173" s="205">
        <f>_xlfn.IFNA(INDEX(input_data!$1:$1048576,MATCH($B173,input_data!$C:$C,0),MATCH(J$4,input_data!$1:$1,0)),"")</f>
        <v>7.6596293099999997</v>
      </c>
      <c r="K173" s="205">
        <f>_xlfn.IFNA(INDEX(input_data!$1:$1048576,MATCH($B173,input_data!$C:$C,0),MATCH(K$4,input_data!$1:$1,0)),"")</f>
        <v>0.24093006960055699</v>
      </c>
      <c r="L173" s="205">
        <f>_xlfn.IFNA(INDEX(input_data!$1:$1048576,MATCH($B173,input_data!$C:$C,0),MATCH(L$4,input_data!$1:$1,0)),"")</f>
        <v>0</v>
      </c>
      <c r="M173" s="225">
        <f>_xlfn.IFNA(INDEX(input_data!$1:$1048576,MATCH($B173,input_data!$C:$C,0),MATCH(M$4,input_data!$1:$1,0)),"")</f>
        <v>291.91864189024602</v>
      </c>
      <c r="N173" s="205">
        <f>_xlfn.IFNA(INDEX(input_data!$1:$1048576,MATCH($B173,input_data!$C:$C,0),MATCH(N$4,input_data!$1:$1,0)),"")</f>
        <v>96.192888964972994</v>
      </c>
      <c r="O173" s="205">
        <f>_xlfn.IFNA(INDEX(input_data!$1:$1048576,MATCH($B173,input_data!$C:$C,0),MATCH(O$4,input_data!$1:$1,0)),"")</f>
        <v>6.7932367814872903</v>
      </c>
      <c r="P173" s="205">
        <f>_xlfn.IFNA(INDEX(input_data!$1:$1048576,MATCH($B173,input_data!$C:$C,0),MATCH(P$4,input_data!$1:$1,0)),"")</f>
        <v>203.96046321898501</v>
      </c>
      <c r="Q173" s="205">
        <f>_xlfn.IFNA(INDEX(input_data!$1:$1048576,MATCH($B173,input_data!$C:$C,0),MATCH(Q$4,input_data!$1:$1,0)),"")</f>
        <v>17.820979863476399</v>
      </c>
      <c r="R173" s="205">
        <f>_xlfn.IFNA(INDEX(input_data!$1:$1048576,MATCH($B173,input_data!$C:$C,0),MATCH(R$4,input_data!$1:$1,0)),"")</f>
        <v>18.481023746261702</v>
      </c>
      <c r="S173" s="205">
        <f>_xlfn.IFNA(INDEX(input_data!$1:$1048576,MATCH($B173,input_data!$C:$C,0),MATCH(S$4,input_data!$1:$1,0)),"")</f>
        <v>1.2554199520712099</v>
      </c>
      <c r="T173" s="205">
        <f>_xlfn.IFNA(INDEX(input_data!$1:$1048576,MATCH($B173,input_data!$C:$C,0),MATCH(T$4,input_data!$1:$1,0)),"")</f>
        <v>1.9270582815136601</v>
      </c>
      <c r="U173" s="205">
        <f>_xlfn.IFNA(INDEX(input_data!$1:$1048576,MATCH($B173,input_data!$C:$C,0),MATCH(U$4,input_data!$1:$1,0)),"")</f>
        <v>0</v>
      </c>
      <c r="V173" s="205">
        <f>_xlfn.IFNA(INDEX(input_data!$1:$1048576,MATCH($B173,input_data!$C:$C,0),MATCH(V$4,input_data!$1:$1,0)),"")</f>
        <v>0.56261130970678697</v>
      </c>
      <c r="W173" s="205">
        <f>_xlfn.IFNA(INDEX(input_data!$1:$1048576,MATCH($B173,input_data!$C:$C,0),MATCH(W$4,input_data!$1:$1,0)),"")</f>
        <v>5.6996571194510199</v>
      </c>
      <c r="X173" s="221">
        <f>_xlfn.IFNA(INDEX(input_data!$1:$1048576,MATCH($B173,input_data!$C:$C,0),MATCH(X$4,input_data!$1:$1,0)),"")</f>
        <v>352.69333923792601</v>
      </c>
      <c r="Y173" s="129">
        <f t="shared" si="3"/>
        <v>0.20819053197202031</v>
      </c>
      <c r="AA173" s="101"/>
    </row>
    <row r="174" spans="1:27" x14ac:dyDescent="0.35">
      <c r="A174" s="69" t="s">
        <v>1017</v>
      </c>
      <c r="B174" s="57" t="s">
        <v>211</v>
      </c>
      <c r="C174" s="57" t="s">
        <v>1018</v>
      </c>
      <c r="D174" s="57"/>
      <c r="E174" s="57"/>
      <c r="F174" s="57" t="s">
        <v>1019</v>
      </c>
      <c r="G174" s="205">
        <f>_xlfn.IFNA(INDEX(input_data!$1:$1048576,MATCH($B174,input_data!$C:$C,0),MATCH(G$4,input_data!$1:$1,0)),"")</f>
        <v>107.76276466</v>
      </c>
      <c r="H174" s="205">
        <f>_xlfn.IFNA(INDEX(input_data!$1:$1048576,MATCH($B174,input_data!$C:$C,0),MATCH(H$4,input_data!$1:$1,0)),"")</f>
        <v>0.82576884118750005</v>
      </c>
      <c r="I174" s="205">
        <f>_xlfn.IFNA(INDEX(input_data!$1:$1048576,MATCH($B174,input_data!$C:$C,0),MATCH(I$4,input_data!$1:$1,0)),"")</f>
        <v>40.643391360000003</v>
      </c>
      <c r="J174" s="205">
        <f>_xlfn.IFNA(INDEX(input_data!$1:$1048576,MATCH($B174,input_data!$C:$C,0),MATCH(J$4,input_data!$1:$1,0)),"")</f>
        <v>1.89913971222222</v>
      </c>
      <c r="K174" s="205">
        <f>_xlfn.IFNA(INDEX(input_data!$1:$1048576,MATCH($B174,input_data!$C:$C,0),MATCH(K$4,input_data!$1:$1,0)),"")</f>
        <v>0.182496412872272</v>
      </c>
      <c r="L174" s="205">
        <f>_xlfn.IFNA(INDEX(input_data!$1:$1048576,MATCH($B174,input_data!$C:$C,0),MATCH(L$4,input_data!$1:$1,0)),"")</f>
        <v>0</v>
      </c>
      <c r="M174" s="225">
        <f>_xlfn.IFNA(INDEX(input_data!$1:$1048576,MATCH($B174,input_data!$C:$C,0),MATCH(M$4,input_data!$1:$1,0)),"")</f>
        <v>151.313560986282</v>
      </c>
      <c r="N174" s="205">
        <f>_xlfn.IFNA(INDEX(input_data!$1:$1048576,MATCH($B174,input_data!$C:$C,0),MATCH(N$4,input_data!$1:$1,0)),"")</f>
        <v>84.841200069654704</v>
      </c>
      <c r="O174" s="205">
        <f>_xlfn.IFNA(INDEX(input_data!$1:$1048576,MATCH($B174,input_data!$C:$C,0),MATCH(O$4,input_data!$1:$1,0)),"")</f>
        <v>5.1260285824287397</v>
      </c>
      <c r="P174" s="205">
        <f>_xlfn.IFNA(INDEX(input_data!$1:$1048576,MATCH($B174,input_data!$C:$C,0),MATCH(P$4,input_data!$1:$1,0)),"")</f>
        <v>63.342648148138203</v>
      </c>
      <c r="Q174" s="205">
        <f>_xlfn.IFNA(INDEX(input_data!$1:$1048576,MATCH($B174,input_data!$C:$C,0),MATCH(Q$4,input_data!$1:$1,0)),"")</f>
        <v>12.1317240999195</v>
      </c>
      <c r="R174" s="205">
        <f>_xlfn.IFNA(INDEX(input_data!$1:$1048576,MATCH($B174,input_data!$C:$C,0),MATCH(R$4,input_data!$1:$1,0)),"")</f>
        <v>12.013577516142</v>
      </c>
      <c r="S174" s="205">
        <f>_xlfn.IFNA(INDEX(input_data!$1:$1048576,MATCH($B174,input_data!$C:$C,0),MATCH(S$4,input_data!$1:$1,0)),"")</f>
        <v>0.65951265699486195</v>
      </c>
      <c r="T174" s="205">
        <f>_xlfn.IFNA(INDEX(input_data!$1:$1048576,MATCH($B174,input_data!$C:$C,0),MATCH(T$4,input_data!$1:$1,0)),"")</f>
        <v>1.56205151665194</v>
      </c>
      <c r="U174" s="205">
        <f>_xlfn.IFNA(INDEX(input_data!$1:$1048576,MATCH($B174,input_data!$C:$C,0),MATCH(U$4,input_data!$1:$1,0)),"")</f>
        <v>0</v>
      </c>
      <c r="V174" s="205">
        <f>_xlfn.IFNA(INDEX(input_data!$1:$1048576,MATCH($B174,input_data!$C:$C,0),MATCH(V$4,input_data!$1:$1,0)),"")</f>
        <v>0.33685567438619102</v>
      </c>
      <c r="W174" s="205">
        <f>_xlfn.IFNA(INDEX(input_data!$1:$1048576,MATCH($B174,input_data!$C:$C,0),MATCH(W$4,input_data!$1:$1,0)),"")</f>
        <v>4.30083717497038</v>
      </c>
      <c r="X174" s="221">
        <f>_xlfn.IFNA(INDEX(input_data!$1:$1048576,MATCH($B174,input_data!$C:$C,0),MATCH(X$4,input_data!$1:$1,0)),"")</f>
        <v>184.314435439286</v>
      </c>
      <c r="Y174" s="129">
        <f t="shared" si="3"/>
        <v>0.21809594750067274</v>
      </c>
      <c r="AA174" s="101"/>
    </row>
    <row r="175" spans="1:27" x14ac:dyDescent="0.35">
      <c r="A175" s="69" t="s">
        <v>1020</v>
      </c>
      <c r="B175" s="57" t="s">
        <v>212</v>
      </c>
      <c r="C175" s="57" t="s">
        <v>1021</v>
      </c>
      <c r="D175" s="57"/>
      <c r="E175" s="57"/>
      <c r="F175" s="57" t="s">
        <v>1022</v>
      </c>
      <c r="G175" s="205">
        <f>_xlfn.IFNA(INDEX(input_data!$1:$1048576,MATCH($B175,input_data!$C:$C,0),MATCH(G$4,input_data!$1:$1,0)),"")</f>
        <v>190.05479403000001</v>
      </c>
      <c r="H175" s="205">
        <f>_xlfn.IFNA(INDEX(input_data!$1:$1048576,MATCH($B175,input_data!$C:$C,0),MATCH(H$4,input_data!$1:$1,0)),"")</f>
        <v>1.4761964074375</v>
      </c>
      <c r="I175" s="205">
        <f>_xlfn.IFNA(INDEX(input_data!$1:$1048576,MATCH($B175,input_data!$C:$C,0),MATCH(I$4,input_data!$1:$1,0)),"")</f>
        <v>92.27470289</v>
      </c>
      <c r="J175" s="205">
        <f>_xlfn.IFNA(INDEX(input_data!$1:$1048576,MATCH($B175,input_data!$C:$C,0),MATCH(J$4,input_data!$1:$1,0)),"")</f>
        <v>11.162473532222201</v>
      </c>
      <c r="K175" s="205">
        <f>_xlfn.IFNA(INDEX(input_data!$1:$1048576,MATCH($B175,input_data!$C:$C,0),MATCH(K$4,input_data!$1:$1,0)),"")</f>
        <v>0.32633160398161998</v>
      </c>
      <c r="L175" s="205">
        <f>_xlfn.IFNA(INDEX(input_data!$1:$1048576,MATCH($B175,input_data!$C:$C,0),MATCH(L$4,input_data!$1:$1,0)),"")</f>
        <v>0</v>
      </c>
      <c r="M175" s="225">
        <f>_xlfn.IFNA(INDEX(input_data!$1:$1048576,MATCH($B175,input_data!$C:$C,0),MATCH(M$4,input_data!$1:$1,0)),"")</f>
        <v>295.29449846364099</v>
      </c>
      <c r="N175" s="205">
        <f>_xlfn.IFNA(INDEX(input_data!$1:$1048576,MATCH($B175,input_data!$C:$C,0),MATCH(N$4,input_data!$1:$1,0)),"")</f>
        <v>144.91060159212901</v>
      </c>
      <c r="O175" s="205">
        <f>_xlfn.IFNA(INDEX(input_data!$1:$1048576,MATCH($B175,input_data!$C:$C,0),MATCH(O$4,input_data!$1:$1,0)),"")</f>
        <v>9.1636116543994</v>
      </c>
      <c r="P175" s="205">
        <f>_xlfn.IFNA(INDEX(input_data!$1:$1048576,MATCH($B175,input_data!$C:$C,0),MATCH(P$4,input_data!$1:$1,0)),"")</f>
        <v>142.65761752163999</v>
      </c>
      <c r="Q175" s="205">
        <f>_xlfn.IFNA(INDEX(input_data!$1:$1048576,MATCH($B175,input_data!$C:$C,0),MATCH(Q$4,input_data!$1:$1,0)),"")</f>
        <v>14.945749510027699</v>
      </c>
      <c r="R175" s="205">
        <f>_xlfn.IFNA(INDEX(input_data!$1:$1048576,MATCH($B175,input_data!$C:$C,0),MATCH(R$4,input_data!$1:$1,0)),"")</f>
        <v>16.196862867007599</v>
      </c>
      <c r="S175" s="205">
        <f>_xlfn.IFNA(INDEX(input_data!$1:$1048576,MATCH($B175,input_data!$C:$C,0),MATCH(S$4,input_data!$1:$1,0)),"")</f>
        <v>1.0185184869357</v>
      </c>
      <c r="T175" s="205">
        <f>_xlfn.IFNA(INDEX(input_data!$1:$1048576,MATCH($B175,input_data!$C:$C,0),MATCH(T$4,input_data!$1:$1,0)),"")</f>
        <v>2.4515684188153499</v>
      </c>
      <c r="U175" s="205">
        <f>_xlfn.IFNA(INDEX(input_data!$1:$1048576,MATCH($B175,input_data!$C:$C,0),MATCH(U$4,input_data!$1:$1,0)),"")</f>
        <v>0</v>
      </c>
      <c r="V175" s="205">
        <f>_xlfn.IFNA(INDEX(input_data!$1:$1048576,MATCH($B175,input_data!$C:$C,0),MATCH(V$4,input_data!$1:$1,0)),"")</f>
        <v>1.20144952984816</v>
      </c>
      <c r="W175" s="205">
        <f>_xlfn.IFNA(INDEX(input_data!$1:$1048576,MATCH($B175,input_data!$C:$C,0),MATCH(W$4,input_data!$1:$1,0)),"")</f>
        <v>7.6884474851300002</v>
      </c>
      <c r="X175" s="221">
        <f>_xlfn.IFNA(INDEX(input_data!$1:$1048576,MATCH($B175,input_data!$C:$C,0),MATCH(X$4,input_data!$1:$1,0)),"")</f>
        <v>340.234427065933</v>
      </c>
      <c r="Y175" s="129">
        <f t="shared" si="3"/>
        <v>0.15218681294810965</v>
      </c>
      <c r="AA175" s="101"/>
    </row>
    <row r="176" spans="1:27" x14ac:dyDescent="0.35">
      <c r="A176" s="69" t="s">
        <v>1023</v>
      </c>
      <c r="B176" s="57" t="s">
        <v>213</v>
      </c>
      <c r="C176" s="57" t="s">
        <v>1024</v>
      </c>
      <c r="D176" s="57"/>
      <c r="E176" s="57"/>
      <c r="F176" s="57" t="s">
        <v>1025</v>
      </c>
      <c r="G176" s="205">
        <f>_xlfn.IFNA(INDEX(input_data!$1:$1048576,MATCH($B176,input_data!$C:$C,0),MATCH(G$4,input_data!$1:$1,0)),"")</f>
        <v>338.46596</v>
      </c>
      <c r="H176" s="205">
        <f>_xlfn.IFNA(INDEX(input_data!$1:$1048576,MATCH($B176,input_data!$C:$C,0),MATCH(H$4,input_data!$1:$1,0)),"")</f>
        <v>2.5079650443750001</v>
      </c>
      <c r="I176" s="205">
        <f>_xlfn.IFNA(INDEX(input_data!$1:$1048576,MATCH($B176,input_data!$C:$C,0),MATCH(I$4,input_data!$1:$1,0)),"")</f>
        <v>387.10386497000002</v>
      </c>
      <c r="J176" s="205">
        <f>_xlfn.IFNA(INDEX(input_data!$1:$1048576,MATCH($B176,input_data!$C:$C,0),MATCH(J$4,input_data!$1:$1,0)),"")</f>
        <v>3.8866142768888898</v>
      </c>
      <c r="K176" s="205">
        <f>_xlfn.IFNA(INDEX(input_data!$1:$1048576,MATCH($B176,input_data!$C:$C,0),MATCH(K$4,input_data!$1:$1,0)),"")</f>
        <v>0.55785642657578005</v>
      </c>
      <c r="L176" s="205">
        <f>_xlfn.IFNA(INDEX(input_data!$1:$1048576,MATCH($B176,input_data!$C:$C,0),MATCH(L$4,input_data!$1:$1,0)),"")</f>
        <v>0</v>
      </c>
      <c r="M176" s="225">
        <f>_xlfn.IFNA(INDEX(input_data!$1:$1048576,MATCH($B176,input_data!$C:$C,0),MATCH(M$4,input_data!$1:$1,0)),"")</f>
        <v>732.52226071784003</v>
      </c>
      <c r="N176" s="205">
        <f>_xlfn.IFNA(INDEX(input_data!$1:$1048576,MATCH($B176,input_data!$C:$C,0),MATCH(N$4,input_data!$1:$1,0)),"")</f>
        <v>224.14053052229201</v>
      </c>
      <c r="O176" s="205">
        <f>_xlfn.IFNA(INDEX(input_data!$1:$1048576,MATCH($B176,input_data!$C:$C,0),MATCH(O$4,input_data!$1:$1,0)),"")</f>
        <v>15.568401060331199</v>
      </c>
      <c r="P176" s="205">
        <f>_xlfn.IFNA(INDEX(input_data!$1:$1048576,MATCH($B176,input_data!$C:$C,0),MATCH(P$4,input_data!$1:$1,0)),"")</f>
        <v>567.83183038248103</v>
      </c>
      <c r="Q176" s="205">
        <f>_xlfn.IFNA(INDEX(input_data!$1:$1048576,MATCH($B176,input_data!$C:$C,0),MATCH(Q$4,input_data!$1:$1,0)),"")</f>
        <v>54.9445286224528</v>
      </c>
      <c r="R176" s="205">
        <f>_xlfn.IFNA(INDEX(input_data!$1:$1048576,MATCH($B176,input_data!$C:$C,0),MATCH(R$4,input_data!$1:$1,0)),"")</f>
        <v>57.094778280746198</v>
      </c>
      <c r="S176" s="205">
        <f>_xlfn.IFNA(INDEX(input_data!$1:$1048576,MATCH($B176,input_data!$C:$C,0),MATCH(S$4,input_data!$1:$1,0)),"")</f>
        <v>3.7247524895352599</v>
      </c>
      <c r="T176" s="205">
        <f>_xlfn.IFNA(INDEX(input_data!$1:$1048576,MATCH($B176,input_data!$C:$C,0),MATCH(T$4,input_data!$1:$1,0)),"")</f>
        <v>2.46587642879161</v>
      </c>
      <c r="U176" s="205">
        <f>_xlfn.IFNA(INDEX(input_data!$1:$1048576,MATCH($B176,input_data!$C:$C,0),MATCH(U$4,input_data!$1:$1,0)),"")</f>
        <v>0</v>
      </c>
      <c r="V176" s="205">
        <f>_xlfn.IFNA(INDEX(input_data!$1:$1048576,MATCH($B176,input_data!$C:$C,0),MATCH(V$4,input_data!$1:$1,0)),"")</f>
        <v>0</v>
      </c>
      <c r="W176" s="205">
        <f>_xlfn.IFNA(INDEX(input_data!$1:$1048576,MATCH($B176,input_data!$C:$C,0),MATCH(W$4,input_data!$1:$1,0)),"")</f>
        <v>13.062189723865201</v>
      </c>
      <c r="X176" s="221">
        <f>_xlfn.IFNA(INDEX(input_data!$1:$1048576,MATCH($B176,input_data!$C:$C,0),MATCH(X$4,input_data!$1:$1,0)),"")</f>
        <v>938.83288751049599</v>
      </c>
      <c r="Y176" s="129">
        <f t="shared" si="3"/>
        <v>0.28164417363982963</v>
      </c>
      <c r="AA176" s="101"/>
    </row>
    <row r="177" spans="1:27" x14ac:dyDescent="0.35">
      <c r="A177" s="69" t="s">
        <v>1026</v>
      </c>
      <c r="B177" s="57" t="s">
        <v>214</v>
      </c>
      <c r="C177" s="57" t="s">
        <v>1027</v>
      </c>
      <c r="D177" s="57"/>
      <c r="E177" s="57"/>
      <c r="F177" s="57" t="s">
        <v>1028</v>
      </c>
      <c r="G177" s="205">
        <f>_xlfn.IFNA(INDEX(input_data!$1:$1048576,MATCH($B177,input_data!$C:$C,0),MATCH(G$4,input_data!$1:$1,0)),"")</f>
        <v>29.44225556</v>
      </c>
      <c r="H177" s="205">
        <f>_xlfn.IFNA(INDEX(input_data!$1:$1048576,MATCH($B177,input_data!$C:$C,0),MATCH(H$4,input_data!$1:$1,0)),"")</f>
        <v>0.20756246087499999</v>
      </c>
      <c r="I177" s="205">
        <f>_xlfn.IFNA(INDEX(input_data!$1:$1048576,MATCH($B177,input_data!$C:$C,0),MATCH(I$4,input_data!$1:$1,0)),"")</f>
        <v>26.628623244</v>
      </c>
      <c r="J177" s="205">
        <f>_xlfn.IFNA(INDEX(input_data!$1:$1048576,MATCH($B177,input_data!$C:$C,0),MATCH(J$4,input_data!$1:$1,0)),"")</f>
        <v>0</v>
      </c>
      <c r="K177" s="205">
        <f>_xlfn.IFNA(INDEX(input_data!$1:$1048576,MATCH($B177,input_data!$C:$C,0),MATCH(K$4,input_data!$1:$1,0)),"")</f>
        <v>0</v>
      </c>
      <c r="L177" s="205">
        <f>_xlfn.IFNA(INDEX(input_data!$1:$1048576,MATCH($B177,input_data!$C:$C,0),MATCH(L$4,input_data!$1:$1,0)),"")</f>
        <v>0</v>
      </c>
      <c r="M177" s="225">
        <f>_xlfn.IFNA(INDEX(input_data!$1:$1048576,MATCH($B177,input_data!$C:$C,0),MATCH(M$4,input_data!$1:$1,0)),"")</f>
        <v>56.278441264874999</v>
      </c>
      <c r="N177" s="205">
        <f>_xlfn.IFNA(INDEX(input_data!$1:$1048576,MATCH($B177,input_data!$C:$C,0),MATCH(N$4,input_data!$1:$1,0)),"")</f>
        <v>24.513079318545199</v>
      </c>
      <c r="O177" s="205">
        <f>_xlfn.IFNA(INDEX(input_data!$1:$1048576,MATCH($B177,input_data!$C:$C,0),MATCH(O$4,input_data!$1:$1,0)),"")</f>
        <v>1.2884611940891599</v>
      </c>
      <c r="P177" s="205">
        <f>_xlfn.IFNA(INDEX(input_data!$1:$1048576,MATCH($B177,input_data!$C:$C,0),MATCH(P$4,input_data!$1:$1,0)),"")</f>
        <v>32.970792100313602</v>
      </c>
      <c r="Q177" s="205">
        <f>_xlfn.IFNA(INDEX(input_data!$1:$1048576,MATCH($B177,input_data!$C:$C,0),MATCH(Q$4,input_data!$1:$1,0)),"")</f>
        <v>0</v>
      </c>
      <c r="R177" s="205">
        <f>_xlfn.IFNA(INDEX(input_data!$1:$1048576,MATCH($B177,input_data!$C:$C,0),MATCH(R$4,input_data!$1:$1,0)),"")</f>
        <v>0</v>
      </c>
      <c r="S177" s="205">
        <f>_xlfn.IFNA(INDEX(input_data!$1:$1048576,MATCH($B177,input_data!$C:$C,0),MATCH(S$4,input_data!$1:$1,0)),"")</f>
        <v>0</v>
      </c>
      <c r="T177" s="205">
        <f>_xlfn.IFNA(INDEX(input_data!$1:$1048576,MATCH($B177,input_data!$C:$C,0),MATCH(T$4,input_data!$1:$1,0)),"")</f>
        <v>0</v>
      </c>
      <c r="U177" s="205">
        <f>_xlfn.IFNA(INDEX(input_data!$1:$1048576,MATCH($B177,input_data!$C:$C,0),MATCH(U$4,input_data!$1:$1,0)),"")</f>
        <v>0</v>
      </c>
      <c r="V177" s="205">
        <f>_xlfn.IFNA(INDEX(input_data!$1:$1048576,MATCH($B177,input_data!$C:$C,0),MATCH(V$4,input_data!$1:$1,0)),"")</f>
        <v>0</v>
      </c>
      <c r="W177" s="205">
        <f>_xlfn.IFNA(INDEX(input_data!$1:$1048576,MATCH($B177,input_data!$C:$C,0),MATCH(W$4,input_data!$1:$1,0)),"")</f>
        <v>1.081043867412</v>
      </c>
      <c r="X177" s="221">
        <f>_xlfn.IFNA(INDEX(input_data!$1:$1048576,MATCH($B177,input_data!$C:$C,0),MATCH(X$4,input_data!$1:$1,0)),"")</f>
        <v>59.853376480359998</v>
      </c>
      <c r="Y177" s="129">
        <f t="shared" si="3"/>
        <v>6.3522285534873602E-2</v>
      </c>
      <c r="AA177" s="101"/>
    </row>
    <row r="178" spans="1:27" x14ac:dyDescent="0.35">
      <c r="A178" s="69" t="s">
        <v>1029</v>
      </c>
      <c r="B178" s="57" t="s">
        <v>215</v>
      </c>
      <c r="C178" s="57" t="s">
        <v>1030</v>
      </c>
      <c r="D178" s="57"/>
      <c r="E178" s="57"/>
      <c r="F178" s="57" t="s">
        <v>1031</v>
      </c>
      <c r="G178" s="205">
        <f>_xlfn.IFNA(INDEX(input_data!$1:$1048576,MATCH($B178,input_data!$C:$C,0),MATCH(G$4,input_data!$1:$1,0)),"")</f>
        <v>9.15329339</v>
      </c>
      <c r="H178" s="205">
        <f>_xlfn.IFNA(INDEX(input_data!$1:$1048576,MATCH($B178,input_data!$C:$C,0),MATCH(H$4,input_data!$1:$1,0)),"")</f>
        <v>7.5932478999999997E-2</v>
      </c>
      <c r="I178" s="205">
        <f>_xlfn.IFNA(INDEX(input_data!$1:$1048576,MATCH($B178,input_data!$C:$C,0),MATCH(I$4,input_data!$1:$1,0)),"")</f>
        <v>7.8528450000000003</v>
      </c>
      <c r="J178" s="205">
        <f>_xlfn.IFNA(INDEX(input_data!$1:$1048576,MATCH($B178,input_data!$C:$C,0),MATCH(J$4,input_data!$1:$1,0)),"")</f>
        <v>1.27999431288889</v>
      </c>
      <c r="K178" s="205">
        <f>_xlfn.IFNA(INDEX(input_data!$1:$1048576,MATCH($B178,input_data!$C:$C,0),MATCH(K$4,input_data!$1:$1,0)),"")</f>
        <v>1.6717231796562499E-2</v>
      </c>
      <c r="L178" s="205">
        <f>_xlfn.IFNA(INDEX(input_data!$1:$1048576,MATCH($B178,input_data!$C:$C,0),MATCH(L$4,input_data!$1:$1,0)),"")</f>
        <v>0</v>
      </c>
      <c r="M178" s="225">
        <f>_xlfn.IFNA(INDEX(input_data!$1:$1048576,MATCH($B178,input_data!$C:$C,0),MATCH(M$4,input_data!$1:$1,0)),"")</f>
        <v>18.378782413685499</v>
      </c>
      <c r="N178" s="205">
        <f>_xlfn.IFNA(INDEX(input_data!$1:$1048576,MATCH($B178,input_data!$C:$C,0),MATCH(N$4,input_data!$1:$1,0)),"")</f>
        <v>5.9479130998631904</v>
      </c>
      <c r="O178" s="205">
        <f>_xlfn.IFNA(INDEX(input_data!$1:$1048576,MATCH($B178,input_data!$C:$C,0),MATCH(O$4,input_data!$1:$1,0)),"")</f>
        <v>0.47135716232248698</v>
      </c>
      <c r="P178" s="205">
        <f>_xlfn.IFNA(INDEX(input_data!$1:$1048576,MATCH($B178,input_data!$C:$C,0),MATCH(P$4,input_data!$1:$1,0)),"")</f>
        <v>10.1148509105013</v>
      </c>
      <c r="Q178" s="205">
        <f>_xlfn.IFNA(INDEX(input_data!$1:$1048576,MATCH($B178,input_data!$C:$C,0),MATCH(Q$4,input_data!$1:$1,0)),"")</f>
        <v>0</v>
      </c>
      <c r="R178" s="205">
        <f>_xlfn.IFNA(INDEX(input_data!$1:$1048576,MATCH($B178,input_data!$C:$C,0),MATCH(R$4,input_data!$1:$1,0)),"")</f>
        <v>0</v>
      </c>
      <c r="S178" s="205">
        <f>_xlfn.IFNA(INDEX(input_data!$1:$1048576,MATCH($B178,input_data!$C:$C,0),MATCH(S$4,input_data!$1:$1,0)),"")</f>
        <v>0</v>
      </c>
      <c r="T178" s="205">
        <f>_xlfn.IFNA(INDEX(input_data!$1:$1048576,MATCH($B178,input_data!$C:$C,0),MATCH(T$4,input_data!$1:$1,0)),"")</f>
        <v>0.54683728822811295</v>
      </c>
      <c r="U178" s="205">
        <f>_xlfn.IFNA(INDEX(input_data!$1:$1048576,MATCH($B178,input_data!$C:$C,0),MATCH(U$4,input_data!$1:$1,0)),"")</f>
        <v>0</v>
      </c>
      <c r="V178" s="205">
        <f>_xlfn.IFNA(INDEX(input_data!$1:$1048576,MATCH($B178,input_data!$C:$C,0),MATCH(V$4,input_data!$1:$1,0)),"")</f>
        <v>0.25733512843557399</v>
      </c>
      <c r="W178" s="205">
        <f>_xlfn.IFNA(INDEX(input_data!$1:$1048576,MATCH($B178,input_data!$C:$C,0),MATCH(W$4,input_data!$1:$1,0)),"")</f>
        <v>0.39547778063040701</v>
      </c>
      <c r="X178" s="221">
        <f>_xlfn.IFNA(INDEX(input_data!$1:$1048576,MATCH($B178,input_data!$C:$C,0),MATCH(X$4,input_data!$1:$1,0)),"")</f>
        <v>17.733771369981099</v>
      </c>
      <c r="Y178" s="129">
        <f t="shared" si="3"/>
        <v>-3.5095417595460643E-2</v>
      </c>
      <c r="AA178" s="101"/>
    </row>
    <row r="179" spans="1:27" x14ac:dyDescent="0.35">
      <c r="A179" s="69" t="s">
        <v>1032</v>
      </c>
      <c r="B179" s="57" t="s">
        <v>216</v>
      </c>
      <c r="C179" s="57" t="s">
        <v>1033</v>
      </c>
      <c r="D179" s="57"/>
      <c r="E179" s="57"/>
      <c r="F179" s="57" t="s">
        <v>1034</v>
      </c>
      <c r="G179" s="205">
        <f>_xlfn.IFNA(INDEX(input_data!$1:$1048576,MATCH($B179,input_data!$C:$C,0),MATCH(G$4,input_data!$1:$1,0)),"")</f>
        <v>272.17094096</v>
      </c>
      <c r="H179" s="205">
        <f>_xlfn.IFNA(INDEX(input_data!$1:$1048576,MATCH($B179,input_data!$C:$C,0),MATCH(H$4,input_data!$1:$1,0)),"")</f>
        <v>2.0970573545833302</v>
      </c>
      <c r="I179" s="205">
        <f>_xlfn.IFNA(INDEX(input_data!$1:$1048576,MATCH($B179,input_data!$C:$C,0),MATCH(I$4,input_data!$1:$1,0)),"")</f>
        <v>249.90662136</v>
      </c>
      <c r="J179" s="205">
        <f>_xlfn.IFNA(INDEX(input_data!$1:$1048576,MATCH($B179,input_data!$C:$C,0),MATCH(J$4,input_data!$1:$1,0)),"")</f>
        <v>13.627295816666701</v>
      </c>
      <c r="K179" s="205">
        <f>_xlfn.IFNA(INDEX(input_data!$1:$1048576,MATCH($B179,input_data!$C:$C,0),MATCH(K$4,input_data!$1:$1,0)),"")</f>
        <v>0.465372078066006</v>
      </c>
      <c r="L179" s="205">
        <f>_xlfn.IFNA(INDEX(input_data!$1:$1048576,MATCH($B179,input_data!$C:$C,0),MATCH(L$4,input_data!$1:$1,0)),"")</f>
        <v>0</v>
      </c>
      <c r="M179" s="225">
        <f>_xlfn.IFNA(INDEX(input_data!$1:$1048576,MATCH($B179,input_data!$C:$C,0),MATCH(M$4,input_data!$1:$1,0)),"")</f>
        <v>538.26728756931595</v>
      </c>
      <c r="N179" s="205">
        <f>_xlfn.IFNA(INDEX(input_data!$1:$1048576,MATCH($B179,input_data!$C:$C,0),MATCH(N$4,input_data!$1:$1,0)),"")</f>
        <v>187.686956135098</v>
      </c>
      <c r="O179" s="205">
        <f>_xlfn.IFNA(INDEX(input_data!$1:$1048576,MATCH($B179,input_data!$C:$C,0),MATCH(O$4,input_data!$1:$1,0)),"")</f>
        <v>13.0176574828412</v>
      </c>
      <c r="P179" s="205">
        <f>_xlfn.IFNA(INDEX(input_data!$1:$1048576,MATCH($B179,input_data!$C:$C,0),MATCH(P$4,input_data!$1:$1,0)),"")</f>
        <v>362.64877323929898</v>
      </c>
      <c r="Q179" s="205">
        <f>_xlfn.IFNA(INDEX(input_data!$1:$1048576,MATCH($B179,input_data!$C:$C,0),MATCH(Q$4,input_data!$1:$1,0)),"")</f>
        <v>31.639280604038799</v>
      </c>
      <c r="R179" s="205">
        <f>_xlfn.IFNA(INDEX(input_data!$1:$1048576,MATCH($B179,input_data!$C:$C,0),MATCH(R$4,input_data!$1:$1,0)),"")</f>
        <v>32.997493390386097</v>
      </c>
      <c r="S179" s="205">
        <f>_xlfn.IFNA(INDEX(input_data!$1:$1048576,MATCH($B179,input_data!$C:$C,0),MATCH(S$4,input_data!$1:$1,0)),"")</f>
        <v>2.2347423407679399</v>
      </c>
      <c r="T179" s="205">
        <f>_xlfn.IFNA(INDEX(input_data!$1:$1048576,MATCH($B179,input_data!$C:$C,0),MATCH(T$4,input_data!$1:$1,0)),"")</f>
        <v>9.0215233872053098</v>
      </c>
      <c r="U179" s="205">
        <f>_xlfn.IFNA(INDEX(input_data!$1:$1048576,MATCH($B179,input_data!$C:$C,0),MATCH(U$4,input_data!$1:$1,0)),"")</f>
        <v>0</v>
      </c>
      <c r="V179" s="205">
        <f>_xlfn.IFNA(INDEX(input_data!$1:$1048576,MATCH($B179,input_data!$C:$C,0),MATCH(V$4,input_data!$1:$1,0)),"")</f>
        <v>1.22078499067983</v>
      </c>
      <c r="W179" s="205">
        <f>_xlfn.IFNA(INDEX(input_data!$1:$1048576,MATCH($B179,input_data!$C:$C,0),MATCH(W$4,input_data!$1:$1,0)),"")</f>
        <v>10.9220665193376</v>
      </c>
      <c r="X179" s="221">
        <f>_xlfn.IFNA(INDEX(input_data!$1:$1048576,MATCH($B179,input_data!$C:$C,0),MATCH(X$4,input_data!$1:$1,0)),"")</f>
        <v>651.389278089654</v>
      </c>
      <c r="Y179" s="129">
        <f t="shared" si="3"/>
        <v>0.21015951207283923</v>
      </c>
      <c r="AA179" s="101"/>
    </row>
    <row r="180" spans="1:27" x14ac:dyDescent="0.35">
      <c r="A180" s="69" t="s">
        <v>1035</v>
      </c>
      <c r="B180" s="57" t="s">
        <v>217</v>
      </c>
      <c r="C180" s="57" t="s">
        <v>1036</v>
      </c>
      <c r="D180" s="57"/>
      <c r="E180" s="57"/>
      <c r="F180" s="57" t="s">
        <v>1037</v>
      </c>
      <c r="G180" s="205">
        <f>_xlfn.IFNA(INDEX(input_data!$1:$1048576,MATCH($B180,input_data!$C:$C,0),MATCH(G$4,input_data!$1:$1,0)),"")</f>
        <v>171.97838229999999</v>
      </c>
      <c r="H180" s="205">
        <f>_xlfn.IFNA(INDEX(input_data!$1:$1048576,MATCH($B180,input_data!$C:$C,0),MATCH(H$4,input_data!$1:$1,0)),"")</f>
        <v>1.34116965689583</v>
      </c>
      <c r="I180" s="205">
        <f>_xlfn.IFNA(INDEX(input_data!$1:$1048576,MATCH($B180,input_data!$C:$C,0),MATCH(I$4,input_data!$1:$1,0)),"")</f>
        <v>85.802410850000001</v>
      </c>
      <c r="J180" s="205">
        <f>_xlfn.IFNA(INDEX(input_data!$1:$1048576,MATCH($B180,input_data!$C:$C,0),MATCH(J$4,input_data!$1:$1,0)),"")</f>
        <v>7.2892862433333301</v>
      </c>
      <c r="K180" s="205">
        <f>_xlfn.IFNA(INDEX(input_data!$1:$1048576,MATCH($B180,input_data!$C:$C,0),MATCH(K$4,input_data!$1:$1,0)),"")</f>
        <v>0.29527080276261303</v>
      </c>
      <c r="L180" s="205">
        <f>_xlfn.IFNA(INDEX(input_data!$1:$1048576,MATCH($B180,input_data!$C:$C,0),MATCH(L$4,input_data!$1:$1,0)),"")</f>
        <v>0</v>
      </c>
      <c r="M180" s="225">
        <f>_xlfn.IFNA(INDEX(input_data!$1:$1048576,MATCH($B180,input_data!$C:$C,0),MATCH(M$4,input_data!$1:$1,0)),"")</f>
        <v>266.70651985299202</v>
      </c>
      <c r="N180" s="205">
        <f>_xlfn.IFNA(INDEX(input_data!$1:$1048576,MATCH($B180,input_data!$C:$C,0),MATCH(N$4,input_data!$1:$1,0)),"")</f>
        <v>131.249865739618</v>
      </c>
      <c r="O180" s="205">
        <f>_xlfn.IFNA(INDEX(input_data!$1:$1048576,MATCH($B180,input_data!$C:$C,0),MATCH(O$4,input_data!$1:$1,0)),"")</f>
        <v>8.32542190002194</v>
      </c>
      <c r="P180" s="205">
        <f>_xlfn.IFNA(INDEX(input_data!$1:$1048576,MATCH($B180,input_data!$C:$C,0),MATCH(P$4,input_data!$1:$1,0)),"")</f>
        <v>132.390991224846</v>
      </c>
      <c r="Q180" s="205">
        <f>_xlfn.IFNA(INDEX(input_data!$1:$1048576,MATCH($B180,input_data!$C:$C,0),MATCH(Q$4,input_data!$1:$1,0)),"")</f>
        <v>17.5556843851036</v>
      </c>
      <c r="R180" s="205">
        <f>_xlfn.IFNA(INDEX(input_data!$1:$1048576,MATCH($B180,input_data!$C:$C,0),MATCH(R$4,input_data!$1:$1,0)),"")</f>
        <v>17.6592223921173</v>
      </c>
      <c r="S180" s="205">
        <f>_xlfn.IFNA(INDEX(input_data!$1:$1048576,MATCH($B180,input_data!$C:$C,0),MATCH(S$4,input_data!$1:$1,0)),"")</f>
        <v>1.06227340397327</v>
      </c>
      <c r="T180" s="205">
        <f>_xlfn.IFNA(INDEX(input_data!$1:$1048576,MATCH($B180,input_data!$C:$C,0),MATCH(T$4,input_data!$1:$1,0)),"")</f>
        <v>2.8031172049054498</v>
      </c>
      <c r="U180" s="205">
        <f>_xlfn.IFNA(INDEX(input_data!$1:$1048576,MATCH($B180,input_data!$C:$C,0),MATCH(U$4,input_data!$1:$1,0)),"")</f>
        <v>0</v>
      </c>
      <c r="V180" s="205">
        <f>_xlfn.IFNA(INDEX(input_data!$1:$1048576,MATCH($B180,input_data!$C:$C,0),MATCH(V$4,input_data!$1:$1,0)),"")</f>
        <v>0.78147433264666399</v>
      </c>
      <c r="W180" s="205">
        <f>_xlfn.IFNA(INDEX(input_data!$1:$1048576,MATCH($B180,input_data!$C:$C,0),MATCH(W$4,input_data!$1:$1,0)),"")</f>
        <v>6.9851900520713501</v>
      </c>
      <c r="X180" s="221">
        <f>_xlfn.IFNA(INDEX(input_data!$1:$1048576,MATCH($B180,input_data!$C:$C,0),MATCH(X$4,input_data!$1:$1,0)),"")</f>
        <v>318.81324063530298</v>
      </c>
      <c r="Y180" s="129">
        <f t="shared" si="3"/>
        <v>0.19537100484469616</v>
      </c>
      <c r="AA180" s="101"/>
    </row>
    <row r="181" spans="1:27" x14ac:dyDescent="0.35">
      <c r="A181" s="69" t="s">
        <v>1038</v>
      </c>
      <c r="B181" s="57" t="s">
        <v>218</v>
      </c>
      <c r="C181" s="57" t="s">
        <v>1039</v>
      </c>
      <c r="D181" s="57"/>
      <c r="E181" s="57"/>
      <c r="F181" s="57" t="s">
        <v>1040</v>
      </c>
      <c r="G181" s="205">
        <f>_xlfn.IFNA(INDEX(input_data!$1:$1048576,MATCH($B181,input_data!$C:$C,0),MATCH(G$4,input_data!$1:$1,0)),"")</f>
        <v>115.86595951</v>
      </c>
      <c r="H181" s="205">
        <f>_xlfn.IFNA(INDEX(input_data!$1:$1048576,MATCH($B181,input_data!$C:$C,0),MATCH(H$4,input_data!$1:$1,0)),"")</f>
        <v>0.81898011052083297</v>
      </c>
      <c r="I181" s="205">
        <f>_xlfn.IFNA(INDEX(input_data!$1:$1048576,MATCH($B181,input_data!$C:$C,0),MATCH(I$4,input_data!$1:$1,0)),"")</f>
        <v>233.40448520000001</v>
      </c>
      <c r="J181" s="205">
        <f>_xlfn.IFNA(INDEX(input_data!$1:$1048576,MATCH($B181,input_data!$C:$C,0),MATCH(J$4,input_data!$1:$1,0)),"")</f>
        <v>3.1649753937777798</v>
      </c>
      <c r="K181" s="205">
        <f>_xlfn.IFNA(INDEX(input_data!$1:$1048576,MATCH($B181,input_data!$C:$C,0),MATCH(K$4,input_data!$1:$1,0)),"")</f>
        <v>0.18354073870464199</v>
      </c>
      <c r="L181" s="205">
        <f>_xlfn.IFNA(INDEX(input_data!$1:$1048576,MATCH($B181,input_data!$C:$C,0),MATCH(L$4,input_data!$1:$1,0)),"")</f>
        <v>0</v>
      </c>
      <c r="M181" s="225">
        <f>_xlfn.IFNA(INDEX(input_data!$1:$1048576,MATCH($B181,input_data!$C:$C,0),MATCH(M$4,input_data!$1:$1,0)),"")</f>
        <v>353.43794095300302</v>
      </c>
      <c r="N181" s="205">
        <f>_xlfn.IFNA(INDEX(input_data!$1:$1048576,MATCH($B181,input_data!$C:$C,0),MATCH(N$4,input_data!$1:$1,0)),"")</f>
        <v>61.884464323580502</v>
      </c>
      <c r="O181" s="205">
        <f>_xlfn.IFNA(INDEX(input_data!$1:$1048576,MATCH($B181,input_data!$C:$C,0),MATCH(O$4,input_data!$1:$1,0)),"")</f>
        <v>5.0838869728965301</v>
      </c>
      <c r="P181" s="205">
        <f>_xlfn.IFNA(INDEX(input_data!$1:$1048576,MATCH($B181,input_data!$C:$C,0),MATCH(P$4,input_data!$1:$1,0)),"")</f>
        <v>352.52313672521899</v>
      </c>
      <c r="Q181" s="205">
        <f>_xlfn.IFNA(INDEX(input_data!$1:$1048576,MATCH($B181,input_data!$C:$C,0),MATCH(Q$4,input_data!$1:$1,0)),"")</f>
        <v>17.689867887466502</v>
      </c>
      <c r="R181" s="205">
        <f>_xlfn.IFNA(INDEX(input_data!$1:$1048576,MATCH($B181,input_data!$C:$C,0),MATCH(R$4,input_data!$1:$1,0)),"")</f>
        <v>19.866286675579399</v>
      </c>
      <c r="S181" s="205">
        <f>_xlfn.IFNA(INDEX(input_data!$1:$1048576,MATCH($B181,input_data!$C:$C,0),MATCH(S$4,input_data!$1:$1,0)),"")</f>
        <v>1.6296169576025901</v>
      </c>
      <c r="T181" s="205">
        <f>_xlfn.IFNA(INDEX(input_data!$1:$1048576,MATCH($B181,input_data!$C:$C,0),MATCH(T$4,input_data!$1:$1,0)),"")</f>
        <v>2.0959305639363</v>
      </c>
      <c r="U181" s="205">
        <f>_xlfn.IFNA(INDEX(input_data!$1:$1048576,MATCH($B181,input_data!$C:$C,0),MATCH(U$4,input_data!$1:$1,0)),"")</f>
        <v>0</v>
      </c>
      <c r="V181" s="205">
        <f>_xlfn.IFNA(INDEX(input_data!$1:$1048576,MATCH($B181,input_data!$C:$C,0),MATCH(V$4,input_data!$1:$1,0)),"")</f>
        <v>0</v>
      </c>
      <c r="W181" s="205">
        <f>_xlfn.IFNA(INDEX(input_data!$1:$1048576,MATCH($B181,input_data!$C:$C,0),MATCH(W$4,input_data!$1:$1,0)),"")</f>
        <v>4.2654795453565004</v>
      </c>
      <c r="X181" s="221">
        <f>_xlfn.IFNA(INDEX(input_data!$1:$1048576,MATCH($B181,input_data!$C:$C,0),MATCH(X$4,input_data!$1:$1,0)),"")</f>
        <v>465.03866965163701</v>
      </c>
      <c r="Y181" s="129">
        <f t="shared" si="3"/>
        <v>0.31575763597342155</v>
      </c>
      <c r="AA181" s="101"/>
    </row>
    <row r="182" spans="1:27" x14ac:dyDescent="0.35">
      <c r="A182" s="69" t="s">
        <v>1041</v>
      </c>
      <c r="B182" s="57" t="s">
        <v>219</v>
      </c>
      <c r="C182" s="57" t="s">
        <v>1042</v>
      </c>
      <c r="D182" s="57"/>
      <c r="E182" s="57"/>
      <c r="F182" s="57" t="s">
        <v>1043</v>
      </c>
      <c r="G182" s="205">
        <f>_xlfn.IFNA(INDEX(input_data!$1:$1048576,MATCH($B182,input_data!$C:$C,0),MATCH(G$4,input_data!$1:$1,0)),"")</f>
        <v>16.56223799</v>
      </c>
      <c r="H182" s="205">
        <f>_xlfn.IFNA(INDEX(input_data!$1:$1048576,MATCH($B182,input_data!$C:$C,0),MATCH(H$4,input_data!$1:$1,0)),"")</f>
        <v>0.119225882125</v>
      </c>
      <c r="I182" s="205">
        <f>_xlfn.IFNA(INDEX(input_data!$1:$1048576,MATCH($B182,input_data!$C:$C,0),MATCH(I$4,input_data!$1:$1,0)),"")</f>
        <v>17.866189930000001</v>
      </c>
      <c r="J182" s="205">
        <f>_xlfn.IFNA(INDEX(input_data!$1:$1048576,MATCH($B182,input_data!$C:$C,0),MATCH(J$4,input_data!$1:$1,0)),"")</f>
        <v>0</v>
      </c>
      <c r="K182" s="205">
        <f>_xlfn.IFNA(INDEX(input_data!$1:$1048576,MATCH($B182,input_data!$C:$C,0),MATCH(K$4,input_data!$1:$1,0)),"")</f>
        <v>0</v>
      </c>
      <c r="L182" s="205">
        <f>_xlfn.IFNA(INDEX(input_data!$1:$1048576,MATCH($B182,input_data!$C:$C,0),MATCH(L$4,input_data!$1:$1,0)),"")</f>
        <v>0</v>
      </c>
      <c r="M182" s="225">
        <f>_xlfn.IFNA(INDEX(input_data!$1:$1048576,MATCH($B182,input_data!$C:$C,0),MATCH(M$4,input_data!$1:$1,0)),"")</f>
        <v>34.547653802124998</v>
      </c>
      <c r="N182" s="205">
        <f>_xlfn.IFNA(INDEX(input_data!$1:$1048576,MATCH($B182,input_data!$C:$C,0),MATCH(N$4,input_data!$1:$1,0)),"")</f>
        <v>13.482639160008</v>
      </c>
      <c r="O182" s="205">
        <f>_xlfn.IFNA(INDEX(input_data!$1:$1048576,MATCH($B182,input_data!$C:$C,0),MATCH(O$4,input_data!$1:$1,0)),"")</f>
        <v>0.74010455386642304</v>
      </c>
      <c r="P182" s="205">
        <f>_xlfn.IFNA(INDEX(input_data!$1:$1048576,MATCH($B182,input_data!$C:$C,0),MATCH(P$4,input_data!$1:$1,0)),"")</f>
        <v>23.621457002928398</v>
      </c>
      <c r="Q182" s="205">
        <f>_xlfn.IFNA(INDEX(input_data!$1:$1048576,MATCH($B182,input_data!$C:$C,0),MATCH(Q$4,input_data!$1:$1,0)),"")</f>
        <v>0</v>
      </c>
      <c r="R182" s="205">
        <f>_xlfn.IFNA(INDEX(input_data!$1:$1048576,MATCH($B182,input_data!$C:$C,0),MATCH(R$4,input_data!$1:$1,0)),"")</f>
        <v>0</v>
      </c>
      <c r="S182" s="205">
        <f>_xlfn.IFNA(INDEX(input_data!$1:$1048576,MATCH($B182,input_data!$C:$C,0),MATCH(S$4,input_data!$1:$1,0)),"")</f>
        <v>0</v>
      </c>
      <c r="T182" s="205">
        <f>_xlfn.IFNA(INDEX(input_data!$1:$1048576,MATCH($B182,input_data!$C:$C,0),MATCH(T$4,input_data!$1:$1,0)),"")</f>
        <v>0</v>
      </c>
      <c r="U182" s="205">
        <f>_xlfn.IFNA(INDEX(input_data!$1:$1048576,MATCH($B182,input_data!$C:$C,0),MATCH(U$4,input_data!$1:$1,0)),"")</f>
        <v>0</v>
      </c>
      <c r="V182" s="205">
        <f>_xlfn.IFNA(INDEX(input_data!$1:$1048576,MATCH($B182,input_data!$C:$C,0),MATCH(V$4,input_data!$1:$1,0)),"")</f>
        <v>0</v>
      </c>
      <c r="W182" s="205">
        <f>_xlfn.IFNA(INDEX(input_data!$1:$1048576,MATCH($B182,input_data!$C:$C,0),MATCH(W$4,input_data!$1:$1,0)),"")</f>
        <v>0.62096202357414299</v>
      </c>
      <c r="X182" s="221">
        <f>_xlfn.IFNA(INDEX(input_data!$1:$1048576,MATCH($B182,input_data!$C:$C,0),MATCH(X$4,input_data!$1:$1,0)),"")</f>
        <v>38.465162740376996</v>
      </c>
      <c r="Y182" s="129">
        <f t="shared" si="3"/>
        <v>0.11339435553829236</v>
      </c>
      <c r="AA182" s="101"/>
    </row>
    <row r="183" spans="1:27" x14ac:dyDescent="0.35">
      <c r="A183" s="69" t="s">
        <v>1044</v>
      </c>
      <c r="B183" s="57" t="s">
        <v>220</v>
      </c>
      <c r="C183" s="57" t="s">
        <v>1045</v>
      </c>
      <c r="D183" s="57"/>
      <c r="E183" s="57"/>
      <c r="F183" s="57" t="s">
        <v>1046</v>
      </c>
      <c r="G183" s="205">
        <f>_xlfn.IFNA(INDEX(input_data!$1:$1048576,MATCH($B183,input_data!$C:$C,0),MATCH(G$4,input_data!$1:$1,0)),"")</f>
        <v>3.81640252</v>
      </c>
      <c r="H183" s="205">
        <f>_xlfn.IFNA(INDEX(input_data!$1:$1048576,MATCH($B183,input_data!$C:$C,0),MATCH(H$4,input_data!$1:$1,0)),"")</f>
        <v>2.9686790437499999E-2</v>
      </c>
      <c r="I183" s="205">
        <f>_xlfn.IFNA(INDEX(input_data!$1:$1048576,MATCH($B183,input_data!$C:$C,0),MATCH(I$4,input_data!$1:$1,0)),"")</f>
        <v>6.6325198780000001</v>
      </c>
      <c r="J183" s="205">
        <f>_xlfn.IFNA(INDEX(input_data!$1:$1048576,MATCH($B183,input_data!$C:$C,0),MATCH(J$4,input_data!$1:$1,0)),"")</f>
        <v>1.37645498666667</v>
      </c>
      <c r="K183" s="205">
        <f>_xlfn.IFNA(INDEX(input_data!$1:$1048576,MATCH($B183,input_data!$C:$C,0),MATCH(K$4,input_data!$1:$1,0)),"")</f>
        <v>6.6363776054963802E-3</v>
      </c>
      <c r="L183" s="205">
        <f>_xlfn.IFNA(INDEX(input_data!$1:$1048576,MATCH($B183,input_data!$C:$C,0),MATCH(L$4,input_data!$1:$1,0)),"")</f>
        <v>0</v>
      </c>
      <c r="M183" s="225">
        <f>_xlfn.IFNA(INDEX(input_data!$1:$1048576,MATCH($B183,input_data!$C:$C,0),MATCH(M$4,input_data!$1:$1,0)),"")</f>
        <v>11.861700552709699</v>
      </c>
      <c r="N183" s="205">
        <f>_xlfn.IFNA(INDEX(input_data!$1:$1048576,MATCH($B183,input_data!$C:$C,0),MATCH(N$4,input_data!$1:$1,0)),"")</f>
        <v>2.24321824263333</v>
      </c>
      <c r="O183" s="205">
        <f>_xlfn.IFNA(INDEX(input_data!$1:$1048576,MATCH($B183,input_data!$C:$C,0),MATCH(O$4,input_data!$1:$1,0)),"")</f>
        <v>0.18428321430403299</v>
      </c>
      <c r="P183" s="205">
        <f>_xlfn.IFNA(INDEX(input_data!$1:$1048576,MATCH($B183,input_data!$C:$C,0),MATCH(P$4,input_data!$1:$1,0)),"")</f>
        <v>8.0794556284741006</v>
      </c>
      <c r="Q183" s="205">
        <f>_xlfn.IFNA(INDEX(input_data!$1:$1048576,MATCH($B183,input_data!$C:$C,0),MATCH(Q$4,input_data!$1:$1,0)),"")</f>
        <v>0</v>
      </c>
      <c r="R183" s="205">
        <f>_xlfn.IFNA(INDEX(input_data!$1:$1048576,MATCH($B183,input_data!$C:$C,0),MATCH(R$4,input_data!$1:$1,0)),"")</f>
        <v>0</v>
      </c>
      <c r="S183" s="205">
        <f>_xlfn.IFNA(INDEX(input_data!$1:$1048576,MATCH($B183,input_data!$C:$C,0),MATCH(S$4,input_data!$1:$1,0)),"")</f>
        <v>0</v>
      </c>
      <c r="T183" s="205">
        <f>_xlfn.IFNA(INDEX(input_data!$1:$1048576,MATCH($B183,input_data!$C:$C,0),MATCH(T$4,input_data!$1:$1,0)),"")</f>
        <v>0.38017432269732998</v>
      </c>
      <c r="U183" s="205">
        <f>_xlfn.IFNA(INDEX(input_data!$1:$1048576,MATCH($B183,input_data!$C:$C,0),MATCH(U$4,input_data!$1:$1,0)),"")</f>
        <v>0</v>
      </c>
      <c r="V183" s="205">
        <f>_xlfn.IFNA(INDEX(input_data!$1:$1048576,MATCH($B183,input_data!$C:$C,0),MATCH(V$4,input_data!$1:$1,0)),"")</f>
        <v>0.100608516030153</v>
      </c>
      <c r="W183" s="205">
        <f>_xlfn.IFNA(INDEX(input_data!$1:$1048576,MATCH($B183,input_data!$C:$C,0),MATCH(W$4,input_data!$1:$1,0)),"")</f>
        <v>0.15461718741764399</v>
      </c>
      <c r="X183" s="221">
        <f>_xlfn.IFNA(INDEX(input_data!$1:$1048576,MATCH($B183,input_data!$C:$C,0),MATCH(X$4,input_data!$1:$1,0)),"")</f>
        <v>11.142357111556599</v>
      </c>
      <c r="Y183" s="129">
        <f t="shared" si="3"/>
        <v>-6.0644208472179995E-2</v>
      </c>
      <c r="AA183" s="101"/>
    </row>
    <row r="184" spans="1:27" x14ac:dyDescent="0.35">
      <c r="A184" s="69" t="s">
        <v>1047</v>
      </c>
      <c r="B184" s="57" t="s">
        <v>221</v>
      </c>
      <c r="C184" s="57" t="s">
        <v>1048</v>
      </c>
      <c r="D184" s="57"/>
      <c r="E184" s="57"/>
      <c r="F184" s="57" t="s">
        <v>1049</v>
      </c>
      <c r="G184" s="205">
        <f>_xlfn.IFNA(INDEX(input_data!$1:$1048576,MATCH($B184,input_data!$C:$C,0),MATCH(G$4,input_data!$1:$1,0)),"")</f>
        <v>162.59046190000001</v>
      </c>
      <c r="H184" s="205">
        <f>_xlfn.IFNA(INDEX(input_data!$1:$1048576,MATCH($B184,input_data!$C:$C,0),MATCH(H$4,input_data!$1:$1,0)),"")</f>
        <v>1.25946071402083</v>
      </c>
      <c r="I184" s="205">
        <f>_xlfn.IFNA(INDEX(input_data!$1:$1048576,MATCH($B184,input_data!$C:$C,0),MATCH(I$4,input_data!$1:$1,0)),"")</f>
        <v>80.084100135</v>
      </c>
      <c r="J184" s="205">
        <f>_xlfn.IFNA(INDEX(input_data!$1:$1048576,MATCH($B184,input_data!$C:$C,0),MATCH(J$4,input_data!$1:$1,0)),"")</f>
        <v>7.8422530211111097</v>
      </c>
      <c r="K184" s="205">
        <f>_xlfn.IFNA(INDEX(input_data!$1:$1048576,MATCH($B184,input_data!$C:$C,0),MATCH(K$4,input_data!$1:$1,0)),"")</f>
        <v>0.277281829448287</v>
      </c>
      <c r="L184" s="205">
        <f>_xlfn.IFNA(INDEX(input_data!$1:$1048576,MATCH($B184,input_data!$C:$C,0),MATCH(L$4,input_data!$1:$1,0)),"")</f>
        <v>0</v>
      </c>
      <c r="M184" s="225">
        <f>_xlfn.IFNA(INDEX(input_data!$1:$1048576,MATCH($B184,input_data!$C:$C,0),MATCH(M$4,input_data!$1:$1,0)),"")</f>
        <v>252.05355759957999</v>
      </c>
      <c r="N184" s="205">
        <f>_xlfn.IFNA(INDEX(input_data!$1:$1048576,MATCH($B184,input_data!$C:$C,0),MATCH(N$4,input_data!$1:$1,0)),"")</f>
        <v>124.170641106933</v>
      </c>
      <c r="O184" s="205">
        <f>_xlfn.IFNA(INDEX(input_data!$1:$1048576,MATCH($B184,input_data!$C:$C,0),MATCH(O$4,input_data!$1:$1,0)),"")</f>
        <v>7.8182068588164197</v>
      </c>
      <c r="P184" s="205">
        <f>_xlfn.IFNA(INDEX(input_data!$1:$1048576,MATCH($B184,input_data!$C:$C,0),MATCH(P$4,input_data!$1:$1,0)),"")</f>
        <v>128.77815128905601</v>
      </c>
      <c r="Q184" s="205">
        <f>_xlfn.IFNA(INDEX(input_data!$1:$1048576,MATCH($B184,input_data!$C:$C,0),MATCH(Q$4,input_data!$1:$1,0)),"")</f>
        <v>14.9410332137995</v>
      </c>
      <c r="R184" s="205">
        <f>_xlfn.IFNA(INDEX(input_data!$1:$1048576,MATCH($B184,input_data!$C:$C,0),MATCH(R$4,input_data!$1:$1,0)),"")</f>
        <v>14.621700795517899</v>
      </c>
      <c r="S184" s="205">
        <f>_xlfn.IFNA(INDEX(input_data!$1:$1048576,MATCH($B184,input_data!$C:$C,0),MATCH(S$4,input_data!$1:$1,0)),"")</f>
        <v>0.92332033981985995</v>
      </c>
      <c r="T184" s="205">
        <f>_xlfn.IFNA(INDEX(input_data!$1:$1048576,MATCH($B184,input_data!$C:$C,0),MATCH(T$4,input_data!$1:$1,0)),"")</f>
        <v>1.01100226894974</v>
      </c>
      <c r="U184" s="205">
        <f>_xlfn.IFNA(INDEX(input_data!$1:$1048576,MATCH($B184,input_data!$C:$C,0),MATCH(U$4,input_data!$1:$1,0)),"")</f>
        <v>0</v>
      </c>
      <c r="V184" s="205">
        <f>_xlfn.IFNA(INDEX(input_data!$1:$1048576,MATCH($B184,input_data!$C:$C,0),MATCH(V$4,input_data!$1:$1,0)),"")</f>
        <v>0.80182585690189701</v>
      </c>
      <c r="W184" s="205">
        <f>_xlfn.IFNA(INDEX(input_data!$1:$1048576,MATCH($B184,input_data!$C:$C,0),MATCH(W$4,input_data!$1:$1,0)),"")</f>
        <v>6.5596268441013104</v>
      </c>
      <c r="X184" s="221">
        <f>_xlfn.IFNA(INDEX(input_data!$1:$1048576,MATCH($B184,input_data!$C:$C,0),MATCH(X$4,input_data!$1:$1,0)),"")</f>
        <v>299.62550857389601</v>
      </c>
      <c r="Y184" s="129">
        <f t="shared" si="3"/>
        <v>0.18873747082709413</v>
      </c>
      <c r="AA184" s="101"/>
    </row>
    <row r="185" spans="1:27" x14ac:dyDescent="0.35">
      <c r="A185" s="69" t="s">
        <v>1050</v>
      </c>
      <c r="B185" s="57" t="s">
        <v>222</v>
      </c>
      <c r="C185" s="57" t="s">
        <v>1051</v>
      </c>
      <c r="D185" s="57"/>
      <c r="E185" s="57"/>
      <c r="F185" s="57" t="s">
        <v>1052</v>
      </c>
      <c r="G185" s="205">
        <f>_xlfn.IFNA(INDEX(input_data!$1:$1048576,MATCH($B185,input_data!$C:$C,0),MATCH(G$4,input_data!$1:$1,0)),"")</f>
        <v>3.3722964800000002</v>
      </c>
      <c r="H185" s="205">
        <f>_xlfn.IFNA(INDEX(input_data!$1:$1048576,MATCH($B185,input_data!$C:$C,0),MATCH(H$4,input_data!$1:$1,0)),"")</f>
        <v>2.8017593916666701E-2</v>
      </c>
      <c r="I185" s="205">
        <f>_xlfn.IFNA(INDEX(input_data!$1:$1048576,MATCH($B185,input_data!$C:$C,0),MATCH(I$4,input_data!$1:$1,0)),"")</f>
        <v>5.6205573600000003</v>
      </c>
      <c r="J185" s="205">
        <f>_xlfn.IFNA(INDEX(input_data!$1:$1048576,MATCH($B185,input_data!$C:$C,0),MATCH(J$4,input_data!$1:$1,0)),"")</f>
        <v>1.5390091484444399</v>
      </c>
      <c r="K185" s="205">
        <f>_xlfn.IFNA(INDEX(input_data!$1:$1048576,MATCH($B185,input_data!$C:$C,0),MATCH(K$4,input_data!$1:$1,0)),"")</f>
        <v>6.1683303060572096E-3</v>
      </c>
      <c r="L185" s="205">
        <f>_xlfn.IFNA(INDEX(input_data!$1:$1048576,MATCH($B185,input_data!$C:$C,0),MATCH(L$4,input_data!$1:$1,0)),"")</f>
        <v>0</v>
      </c>
      <c r="M185" s="225">
        <f>_xlfn.IFNA(INDEX(input_data!$1:$1048576,MATCH($B185,input_data!$C:$C,0),MATCH(M$4,input_data!$1:$1,0)),"")</f>
        <v>10.566048912667201</v>
      </c>
      <c r="N185" s="205">
        <f>_xlfn.IFNA(INDEX(input_data!$1:$1048576,MATCH($B185,input_data!$C:$C,0),MATCH(N$4,input_data!$1:$1,0)),"")</f>
        <v>2.1170890081198901</v>
      </c>
      <c r="O185" s="205">
        <f>_xlfn.IFNA(INDEX(input_data!$1:$1048576,MATCH($B185,input_data!$C:$C,0),MATCH(O$4,input_data!$1:$1,0)),"")</f>
        <v>0.17392153824943199</v>
      </c>
      <c r="P185" s="205">
        <f>_xlfn.IFNA(INDEX(input_data!$1:$1048576,MATCH($B185,input_data!$C:$C,0),MATCH(P$4,input_data!$1:$1,0)),"")</f>
        <v>7.4880893890884099</v>
      </c>
      <c r="Q185" s="205">
        <f>_xlfn.IFNA(INDEX(input_data!$1:$1048576,MATCH($B185,input_data!$C:$C,0),MATCH(Q$4,input_data!$1:$1,0)),"")</f>
        <v>0</v>
      </c>
      <c r="R185" s="205">
        <f>_xlfn.IFNA(INDEX(input_data!$1:$1048576,MATCH($B185,input_data!$C:$C,0),MATCH(R$4,input_data!$1:$1,0)),"")</f>
        <v>0</v>
      </c>
      <c r="S185" s="205">
        <f>_xlfn.IFNA(INDEX(input_data!$1:$1048576,MATCH($B185,input_data!$C:$C,0),MATCH(S$4,input_data!$1:$1,0)),"")</f>
        <v>0</v>
      </c>
      <c r="T185" s="205">
        <f>_xlfn.IFNA(INDEX(input_data!$1:$1048576,MATCH($B185,input_data!$C:$C,0),MATCH(T$4,input_data!$1:$1,0)),"")</f>
        <v>1.40110571476926</v>
      </c>
      <c r="U185" s="205">
        <f>_xlfn.IFNA(INDEX(input_data!$1:$1048576,MATCH($B185,input_data!$C:$C,0),MATCH(U$4,input_data!$1:$1,0)),"")</f>
        <v>0</v>
      </c>
      <c r="V185" s="205">
        <f>_xlfn.IFNA(INDEX(input_data!$1:$1048576,MATCH($B185,input_data!$C:$C,0),MATCH(V$4,input_data!$1:$1,0)),"")</f>
        <v>9.4951609863336894E-2</v>
      </c>
      <c r="W185" s="205">
        <f>_xlfn.IFNA(INDEX(input_data!$1:$1048576,MATCH($B185,input_data!$C:$C,0),MATCH(W$4,input_data!$1:$1,0)),"")</f>
        <v>0.14592353125742</v>
      </c>
      <c r="X185" s="221">
        <f>_xlfn.IFNA(INDEX(input_data!$1:$1048576,MATCH($B185,input_data!$C:$C,0),MATCH(X$4,input_data!$1:$1,0)),"")</f>
        <v>11.4210807913478</v>
      </c>
      <c r="Y185" s="129">
        <f t="shared" si="3"/>
        <v>8.0922574346171672E-2</v>
      </c>
      <c r="AA185" s="101"/>
    </row>
    <row r="186" spans="1:27" x14ac:dyDescent="0.35">
      <c r="A186" s="69" t="s">
        <v>1053</v>
      </c>
      <c r="B186" s="57" t="s">
        <v>223</v>
      </c>
      <c r="C186" s="57" t="s">
        <v>1054</v>
      </c>
      <c r="D186" s="57"/>
      <c r="E186" s="57"/>
      <c r="F186" s="57" t="s">
        <v>1055</v>
      </c>
      <c r="G186" s="205">
        <f>_xlfn.IFNA(INDEX(input_data!$1:$1048576,MATCH($B186,input_data!$C:$C,0),MATCH(G$4,input_data!$1:$1,0)),"")</f>
        <v>6.0478578599999997</v>
      </c>
      <c r="H186" s="205">
        <f>_xlfn.IFNA(INDEX(input_data!$1:$1048576,MATCH($B186,input_data!$C:$C,0),MATCH(H$4,input_data!$1:$1,0)),"")</f>
        <v>5.0485067937500003E-2</v>
      </c>
      <c r="I186" s="205">
        <f>_xlfn.IFNA(INDEX(input_data!$1:$1048576,MATCH($B186,input_data!$C:$C,0),MATCH(I$4,input_data!$1:$1,0)),"")</f>
        <v>5.6366576999999998</v>
      </c>
      <c r="J186" s="205">
        <f>_xlfn.IFNA(INDEX(input_data!$1:$1048576,MATCH($B186,input_data!$C:$C,0),MATCH(J$4,input_data!$1:$1,0)),"")</f>
        <v>2.05832599822222</v>
      </c>
      <c r="K186" s="205">
        <f>_xlfn.IFNA(INDEX(input_data!$1:$1048576,MATCH($B186,input_data!$C:$C,0),MATCH(K$4,input_data!$1:$1,0)),"")</f>
        <v>1.11147508191702E-2</v>
      </c>
      <c r="L186" s="205">
        <f>_xlfn.IFNA(INDEX(input_data!$1:$1048576,MATCH($B186,input_data!$C:$C,0),MATCH(L$4,input_data!$1:$1,0)),"")</f>
        <v>0</v>
      </c>
      <c r="M186" s="225">
        <f>_xlfn.IFNA(INDEX(input_data!$1:$1048576,MATCH($B186,input_data!$C:$C,0),MATCH(M$4,input_data!$1:$1,0)),"")</f>
        <v>13.8044413769789</v>
      </c>
      <c r="N186" s="205">
        <f>_xlfn.IFNA(INDEX(input_data!$1:$1048576,MATCH($B186,input_data!$C:$C,0),MATCH(N$4,input_data!$1:$1,0)),"")</f>
        <v>3.8383300581328901</v>
      </c>
      <c r="O186" s="205">
        <f>_xlfn.IFNA(INDEX(input_data!$1:$1048576,MATCH($B186,input_data!$C:$C,0),MATCH(O$4,input_data!$1:$1,0)),"")</f>
        <v>0.31339024724904402</v>
      </c>
      <c r="P186" s="205">
        <f>_xlfn.IFNA(INDEX(input_data!$1:$1048576,MATCH($B186,input_data!$C:$C,0),MATCH(P$4,input_data!$1:$1,0)),"")</f>
        <v>7.1451321792315703</v>
      </c>
      <c r="Q186" s="205">
        <f>_xlfn.IFNA(INDEX(input_data!$1:$1048576,MATCH($B186,input_data!$C:$C,0),MATCH(Q$4,input_data!$1:$1,0)),"")</f>
        <v>0</v>
      </c>
      <c r="R186" s="205">
        <f>_xlfn.IFNA(INDEX(input_data!$1:$1048576,MATCH($B186,input_data!$C:$C,0),MATCH(R$4,input_data!$1:$1,0)),"")</f>
        <v>0</v>
      </c>
      <c r="S186" s="205">
        <f>_xlfn.IFNA(INDEX(input_data!$1:$1048576,MATCH($B186,input_data!$C:$C,0),MATCH(S$4,input_data!$1:$1,0)),"")</f>
        <v>0</v>
      </c>
      <c r="T186" s="205">
        <f>_xlfn.IFNA(INDEX(input_data!$1:$1048576,MATCH($B186,input_data!$C:$C,0),MATCH(T$4,input_data!$1:$1,0)),"")</f>
        <v>0.42144078668934898</v>
      </c>
      <c r="U186" s="205">
        <f>_xlfn.IFNA(INDEX(input_data!$1:$1048576,MATCH($B186,input_data!$C:$C,0),MATCH(U$4,input_data!$1:$1,0)),"")</f>
        <v>0</v>
      </c>
      <c r="V186" s="205">
        <f>_xlfn.IFNA(INDEX(input_data!$1:$1048576,MATCH($B186,input_data!$C:$C,0),MATCH(V$4,input_data!$1:$1,0)),"")</f>
        <v>0.171093866758986</v>
      </c>
      <c r="W186" s="205">
        <f>_xlfn.IFNA(INDEX(input_data!$1:$1048576,MATCH($B186,input_data!$C:$C,0),MATCH(W$4,input_data!$1:$1,0)),"")</f>
        <v>0.262940476085542</v>
      </c>
      <c r="X186" s="221">
        <f>_xlfn.IFNA(INDEX(input_data!$1:$1048576,MATCH($B186,input_data!$C:$C,0),MATCH(X$4,input_data!$1:$1,0)),"")</f>
        <v>12.152327614147399</v>
      </c>
      <c r="Y186" s="129">
        <f t="shared" si="3"/>
        <v>-0.11967987097157462</v>
      </c>
      <c r="AA186" s="101"/>
    </row>
    <row r="187" spans="1:27" x14ac:dyDescent="0.35">
      <c r="A187" s="69" t="s">
        <v>1056</v>
      </c>
      <c r="B187" s="57" t="s">
        <v>224</v>
      </c>
      <c r="C187" s="57" t="s">
        <v>1057</v>
      </c>
      <c r="D187" s="57"/>
      <c r="E187" s="57"/>
      <c r="F187" s="57" t="s">
        <v>1058</v>
      </c>
      <c r="G187" s="205">
        <f>_xlfn.IFNA(INDEX(input_data!$1:$1048576,MATCH($B187,input_data!$C:$C,0),MATCH(G$4,input_data!$1:$1,0)),"")</f>
        <v>199.09621877000001</v>
      </c>
      <c r="H187" s="205">
        <f>_xlfn.IFNA(INDEX(input_data!$1:$1048576,MATCH($B187,input_data!$C:$C,0),MATCH(H$4,input_data!$1:$1,0)),"")</f>
        <v>1.4753499670000001</v>
      </c>
      <c r="I187" s="205">
        <f>_xlfn.IFNA(INDEX(input_data!$1:$1048576,MATCH($B187,input_data!$C:$C,0),MATCH(I$4,input_data!$1:$1,0)),"")</f>
        <v>233.30639023200001</v>
      </c>
      <c r="J187" s="205">
        <f>_xlfn.IFNA(INDEX(input_data!$1:$1048576,MATCH($B187,input_data!$C:$C,0),MATCH(J$4,input_data!$1:$1,0)),"")</f>
        <v>3.5241536635555599</v>
      </c>
      <c r="K187" s="205">
        <f>_xlfn.IFNA(INDEX(input_data!$1:$1048576,MATCH($B187,input_data!$C:$C,0),MATCH(K$4,input_data!$1:$1,0)),"")</f>
        <v>0.32921187808212599</v>
      </c>
      <c r="L187" s="205">
        <f>_xlfn.IFNA(INDEX(input_data!$1:$1048576,MATCH($B187,input_data!$C:$C,0),MATCH(L$4,input_data!$1:$1,0)),"")</f>
        <v>1.32705344567481</v>
      </c>
      <c r="M187" s="225">
        <f>_xlfn.IFNA(INDEX(input_data!$1:$1048576,MATCH($B187,input_data!$C:$C,0),MATCH(M$4,input_data!$1:$1,0)),"")</f>
        <v>439.05837795631197</v>
      </c>
      <c r="N187" s="205">
        <f>_xlfn.IFNA(INDEX(input_data!$1:$1048576,MATCH($B187,input_data!$C:$C,0),MATCH(N$4,input_data!$1:$1,0)),"")</f>
        <v>132.68402340788799</v>
      </c>
      <c r="O187" s="205">
        <f>_xlfn.IFNA(INDEX(input_data!$1:$1048576,MATCH($B187,input_data!$C:$C,0),MATCH(O$4,input_data!$1:$1,0)),"")</f>
        <v>9.1583573047880602</v>
      </c>
      <c r="P187" s="205">
        <f>_xlfn.IFNA(INDEX(input_data!$1:$1048576,MATCH($B187,input_data!$C:$C,0),MATCH(P$4,input_data!$1:$1,0)),"")</f>
        <v>342.10213131148703</v>
      </c>
      <c r="Q187" s="205">
        <f>_xlfn.IFNA(INDEX(input_data!$1:$1048576,MATCH($B187,input_data!$C:$C,0),MATCH(Q$4,input_data!$1:$1,0)),"")</f>
        <v>34.2551758605834</v>
      </c>
      <c r="R187" s="205">
        <f>_xlfn.IFNA(INDEX(input_data!$1:$1048576,MATCH($B187,input_data!$C:$C,0),MATCH(R$4,input_data!$1:$1,0)),"")</f>
        <v>35.191182894979299</v>
      </c>
      <c r="S187" s="205">
        <f>_xlfn.IFNA(INDEX(input_data!$1:$1048576,MATCH($B187,input_data!$C:$C,0),MATCH(S$4,input_data!$1:$1,0)),"")</f>
        <v>2.2733661326695702</v>
      </c>
      <c r="T187" s="205">
        <f>_xlfn.IFNA(INDEX(input_data!$1:$1048576,MATCH($B187,input_data!$C:$C,0),MATCH(T$4,input_data!$1:$1,0)),"")</f>
        <v>1.6592521080206499</v>
      </c>
      <c r="U187" s="205">
        <f>_xlfn.IFNA(INDEX(input_data!$1:$1048576,MATCH($B187,input_data!$C:$C,0),MATCH(U$4,input_data!$1:$1,0)),"")</f>
        <v>7.2773898633780103</v>
      </c>
      <c r="V187" s="205">
        <f>_xlfn.IFNA(INDEX(input_data!$1:$1048576,MATCH($B187,input_data!$C:$C,0),MATCH(V$4,input_data!$1:$1,0)),"")</f>
        <v>0</v>
      </c>
      <c r="W187" s="205">
        <f>_xlfn.IFNA(INDEX(input_data!$1:$1048576,MATCH($B187,input_data!$C:$C,0),MATCH(W$4,input_data!$1:$1,0)),"")</f>
        <v>7.6840389927592296</v>
      </c>
      <c r="X187" s="221">
        <f>_xlfn.IFNA(INDEX(input_data!$1:$1048576,MATCH($B187,input_data!$C:$C,0),MATCH(X$4,input_data!$1:$1,0)),"")</f>
        <v>572.28491787655298</v>
      </c>
      <c r="Y187" s="129">
        <f t="shared" si="3"/>
        <v>0.30343696102639361</v>
      </c>
      <c r="AA187" s="101"/>
    </row>
    <row r="188" spans="1:27" x14ac:dyDescent="0.35">
      <c r="A188" s="69" t="s">
        <v>1059</v>
      </c>
      <c r="B188" s="57" t="s">
        <v>225</v>
      </c>
      <c r="C188" s="57" t="s">
        <v>1060</v>
      </c>
      <c r="D188" s="57"/>
      <c r="E188" s="57"/>
      <c r="F188" s="57" t="s">
        <v>1061</v>
      </c>
      <c r="G188" s="205">
        <f>_xlfn.IFNA(INDEX(input_data!$1:$1048576,MATCH($B188,input_data!$C:$C,0),MATCH(G$4,input_data!$1:$1,0)),"")</f>
        <v>299.17230171</v>
      </c>
      <c r="H188" s="205">
        <f>_xlfn.IFNA(INDEX(input_data!$1:$1048576,MATCH($B188,input_data!$C:$C,0),MATCH(H$4,input_data!$1:$1,0)),"")</f>
        <v>2.3389126942708298</v>
      </c>
      <c r="I188" s="205">
        <f>_xlfn.IFNA(INDEX(input_data!$1:$1048576,MATCH($B188,input_data!$C:$C,0),MATCH(I$4,input_data!$1:$1,0)),"")</f>
        <v>130.78201153500001</v>
      </c>
      <c r="J188" s="205">
        <f>_xlfn.IFNA(INDEX(input_data!$1:$1048576,MATCH($B188,input_data!$C:$C,0),MATCH(J$4,input_data!$1:$1,0)),"")</f>
        <v>7.3765985655555504</v>
      </c>
      <c r="K188" s="205">
        <f>_xlfn.IFNA(INDEX(input_data!$1:$1048576,MATCH($B188,input_data!$C:$C,0),MATCH(K$4,input_data!$1:$1,0)),"")</f>
        <v>0.51493308476211497</v>
      </c>
      <c r="L188" s="205">
        <f>_xlfn.IFNA(INDEX(input_data!$1:$1048576,MATCH($B188,input_data!$C:$C,0),MATCH(L$4,input_data!$1:$1,0)),"")</f>
        <v>0</v>
      </c>
      <c r="M188" s="225">
        <f>_xlfn.IFNA(INDEX(input_data!$1:$1048576,MATCH($B188,input_data!$C:$C,0),MATCH(M$4,input_data!$1:$1,0)),"")</f>
        <v>440.18475758958903</v>
      </c>
      <c r="N188" s="205">
        <f>_xlfn.IFNA(INDEX(input_data!$1:$1048576,MATCH($B188,input_data!$C:$C,0),MATCH(N$4,input_data!$1:$1,0)),"")</f>
        <v>231.80413404185299</v>
      </c>
      <c r="O188" s="205">
        <f>_xlfn.IFNA(INDEX(input_data!$1:$1048576,MATCH($B188,input_data!$C:$C,0),MATCH(O$4,input_data!$1:$1,0)),"")</f>
        <v>14.518994566391299</v>
      </c>
      <c r="P188" s="205">
        <f>_xlfn.IFNA(INDEX(input_data!$1:$1048576,MATCH($B188,input_data!$C:$C,0),MATCH(P$4,input_data!$1:$1,0)),"")</f>
        <v>200.21449190519201</v>
      </c>
      <c r="Q188" s="205">
        <f>_xlfn.IFNA(INDEX(input_data!$1:$1048576,MATCH($B188,input_data!$C:$C,0),MATCH(Q$4,input_data!$1:$1,0)),"")</f>
        <v>35.998087847006602</v>
      </c>
      <c r="R188" s="205">
        <f>_xlfn.IFNA(INDEX(input_data!$1:$1048576,MATCH($B188,input_data!$C:$C,0),MATCH(R$4,input_data!$1:$1,0)),"")</f>
        <v>35.627403195826403</v>
      </c>
      <c r="S188" s="205">
        <f>_xlfn.IFNA(INDEX(input_data!$1:$1048576,MATCH($B188,input_data!$C:$C,0),MATCH(S$4,input_data!$1:$1,0)),"")</f>
        <v>1.99604768065426</v>
      </c>
      <c r="T188" s="205">
        <f>_xlfn.IFNA(INDEX(input_data!$1:$1048576,MATCH($B188,input_data!$C:$C,0),MATCH(T$4,input_data!$1:$1,0)),"")</f>
        <v>3.5300058891648902</v>
      </c>
      <c r="U188" s="205">
        <f>_xlfn.IFNA(INDEX(input_data!$1:$1048576,MATCH($B188,input_data!$C:$C,0),MATCH(U$4,input_data!$1:$1,0)),"")</f>
        <v>0</v>
      </c>
      <c r="V188" s="205">
        <f>_xlfn.IFNA(INDEX(input_data!$1:$1048576,MATCH($B188,input_data!$C:$C,0),MATCH(V$4,input_data!$1:$1,0)),"")</f>
        <v>1.2237401172150499</v>
      </c>
      <c r="W188" s="205">
        <f>_xlfn.IFNA(INDEX(input_data!$1:$1048576,MATCH($B188,input_data!$C:$C,0),MATCH(W$4,input_data!$1:$1,0)),"")</f>
        <v>12.1817173791878</v>
      </c>
      <c r="X188" s="221">
        <f>_xlfn.IFNA(INDEX(input_data!$1:$1048576,MATCH($B188,input_data!$C:$C,0),MATCH(X$4,input_data!$1:$1,0)),"")</f>
        <v>537.09462262249099</v>
      </c>
      <c r="Y188" s="129">
        <f t="shared" si="3"/>
        <v>0.22015724843261597</v>
      </c>
      <c r="AA188" s="101"/>
    </row>
    <row r="189" spans="1:27" x14ac:dyDescent="0.35">
      <c r="A189" s="69" t="s">
        <v>1062</v>
      </c>
      <c r="B189" s="57" t="s">
        <v>226</v>
      </c>
      <c r="C189" s="57" t="s">
        <v>1063</v>
      </c>
      <c r="D189" s="57"/>
      <c r="E189" s="57"/>
      <c r="F189" s="57" t="s">
        <v>1064</v>
      </c>
      <c r="G189" s="205">
        <f>_xlfn.IFNA(INDEX(input_data!$1:$1048576,MATCH($B189,input_data!$C:$C,0),MATCH(G$4,input_data!$1:$1,0)),"")</f>
        <v>82.570027319999994</v>
      </c>
      <c r="H189" s="205">
        <f>_xlfn.IFNA(INDEX(input_data!$1:$1048576,MATCH($B189,input_data!$C:$C,0),MATCH(H$4,input_data!$1:$1,0)),"")</f>
        <v>0.64506074981249995</v>
      </c>
      <c r="I189" s="205">
        <f>_xlfn.IFNA(INDEX(input_data!$1:$1048576,MATCH($B189,input_data!$C:$C,0),MATCH(I$4,input_data!$1:$1,0)),"")</f>
        <v>57.985399313999999</v>
      </c>
      <c r="J189" s="205">
        <f>_xlfn.IFNA(INDEX(input_data!$1:$1048576,MATCH($B189,input_data!$C:$C,0),MATCH(J$4,input_data!$1:$1,0)),"")</f>
        <v>2.98246790444444</v>
      </c>
      <c r="K189" s="205">
        <f>_xlfn.IFNA(INDEX(input_data!$1:$1048576,MATCH($B189,input_data!$C:$C,0),MATCH(K$4,input_data!$1:$1,0)),"")</f>
        <v>0.142016041331639</v>
      </c>
      <c r="L189" s="205">
        <f>_xlfn.IFNA(INDEX(input_data!$1:$1048576,MATCH($B189,input_data!$C:$C,0),MATCH(L$4,input_data!$1:$1,0)),"")</f>
        <v>0</v>
      </c>
      <c r="M189" s="225">
        <f>_xlfn.IFNA(INDEX(input_data!$1:$1048576,MATCH($B189,input_data!$C:$C,0),MATCH(M$4,input_data!$1:$1,0)),"")</f>
        <v>144.324971329589</v>
      </c>
      <c r="N189" s="205">
        <f>_xlfn.IFNA(INDEX(input_data!$1:$1048576,MATCH($B189,input_data!$C:$C,0),MATCH(N$4,input_data!$1:$1,0)),"")</f>
        <v>60.012532817645699</v>
      </c>
      <c r="O189" s="205">
        <f>_xlfn.IFNA(INDEX(input_data!$1:$1048576,MATCH($B189,input_data!$C:$C,0),MATCH(O$4,input_data!$1:$1,0)),"")</f>
        <v>4.0042681145396397</v>
      </c>
      <c r="P189" s="205">
        <f>_xlfn.IFNA(INDEX(input_data!$1:$1048576,MATCH($B189,input_data!$C:$C,0),MATCH(P$4,input_data!$1:$1,0)),"")</f>
        <v>85.493972624952306</v>
      </c>
      <c r="Q189" s="205">
        <f>_xlfn.IFNA(INDEX(input_data!$1:$1048576,MATCH($B189,input_data!$C:$C,0),MATCH(Q$4,input_data!$1:$1,0)),"")</f>
        <v>7.4805837374980104</v>
      </c>
      <c r="R189" s="205">
        <f>_xlfn.IFNA(INDEX(input_data!$1:$1048576,MATCH($B189,input_data!$C:$C,0),MATCH(R$4,input_data!$1:$1,0)),"")</f>
        <v>7.8777531180943399</v>
      </c>
      <c r="S189" s="205">
        <f>_xlfn.IFNA(INDEX(input_data!$1:$1048576,MATCH($B189,input_data!$C:$C,0),MATCH(S$4,input_data!$1:$1,0)),"")</f>
        <v>0.53198417965873002</v>
      </c>
      <c r="T189" s="205">
        <f>_xlfn.IFNA(INDEX(input_data!$1:$1048576,MATCH($B189,input_data!$C:$C,0),MATCH(T$4,input_data!$1:$1,0)),"")</f>
        <v>0.39161955122689002</v>
      </c>
      <c r="U189" s="205">
        <f>_xlfn.IFNA(INDEX(input_data!$1:$1048576,MATCH($B189,input_data!$C:$C,0),MATCH(U$4,input_data!$1:$1,0)),"")</f>
        <v>0</v>
      </c>
      <c r="V189" s="205">
        <f>_xlfn.IFNA(INDEX(input_data!$1:$1048576,MATCH($B189,input_data!$C:$C,0),MATCH(V$4,input_data!$1:$1,0)),"")</f>
        <v>0.39314836157083999</v>
      </c>
      <c r="W189" s="205">
        <f>_xlfn.IFNA(INDEX(input_data!$1:$1048576,MATCH($B189,input_data!$C:$C,0),MATCH(W$4,input_data!$1:$1,0)),"")</f>
        <v>3.35965841683565</v>
      </c>
      <c r="X189" s="221">
        <f>_xlfn.IFNA(INDEX(input_data!$1:$1048576,MATCH($B189,input_data!$C:$C,0),MATCH(X$4,input_data!$1:$1,0)),"")</f>
        <v>169.54552092202201</v>
      </c>
      <c r="Y189" s="129">
        <f t="shared" si="3"/>
        <v>0.17474834299352038</v>
      </c>
      <c r="AA189" s="101"/>
    </row>
    <row r="190" spans="1:27" x14ac:dyDescent="0.35">
      <c r="A190" s="69" t="s">
        <v>1065</v>
      </c>
      <c r="B190" s="57" t="s">
        <v>227</v>
      </c>
      <c r="C190" s="57" t="s">
        <v>1066</v>
      </c>
      <c r="D190" s="57"/>
      <c r="E190" s="57"/>
      <c r="F190" s="57" t="s">
        <v>1067</v>
      </c>
      <c r="G190" s="205">
        <f>_xlfn.IFNA(INDEX(input_data!$1:$1048576,MATCH($B190,input_data!$C:$C,0),MATCH(G$4,input_data!$1:$1,0)),"")</f>
        <v>5.2260687700000004</v>
      </c>
      <c r="H190" s="205">
        <f>_xlfn.IFNA(INDEX(input_data!$1:$1048576,MATCH($B190,input_data!$C:$C,0),MATCH(H$4,input_data!$1:$1,0)),"")</f>
        <v>4.31474927916667E-2</v>
      </c>
      <c r="I190" s="205">
        <f>_xlfn.IFNA(INDEX(input_data!$1:$1048576,MATCH($B190,input_data!$C:$C,0),MATCH(I$4,input_data!$1:$1,0)),"")</f>
        <v>13.429412253000001</v>
      </c>
      <c r="J190" s="205">
        <f>_xlfn.IFNA(INDEX(input_data!$1:$1048576,MATCH($B190,input_data!$C:$C,0),MATCH(J$4,input_data!$1:$1,0)),"")</f>
        <v>4.3062846071111096</v>
      </c>
      <c r="K190" s="205">
        <f>_xlfn.IFNA(INDEX(input_data!$1:$1048576,MATCH($B190,input_data!$C:$C,0),MATCH(K$4,input_data!$1:$1,0)),"")</f>
        <v>9.4993163457878903E-3</v>
      </c>
      <c r="L190" s="205">
        <f>_xlfn.IFNA(INDEX(input_data!$1:$1048576,MATCH($B190,input_data!$C:$C,0),MATCH(L$4,input_data!$1:$1,0)),"")</f>
        <v>0</v>
      </c>
      <c r="M190" s="225">
        <f>_xlfn.IFNA(INDEX(input_data!$1:$1048576,MATCH($B190,input_data!$C:$C,0),MATCH(M$4,input_data!$1:$1,0)),"")</f>
        <v>23.014412439248598</v>
      </c>
      <c r="N190" s="205">
        <f>_xlfn.IFNA(INDEX(input_data!$1:$1048576,MATCH($B190,input_data!$C:$C,0),MATCH(N$4,input_data!$1:$1,0)),"")</f>
        <v>3.26034716413684</v>
      </c>
      <c r="O190" s="205">
        <f>_xlfn.IFNA(INDEX(input_data!$1:$1048576,MATCH($B190,input_data!$C:$C,0),MATCH(O$4,input_data!$1:$1,0)),"")</f>
        <v>0.26784164096312302</v>
      </c>
      <c r="P190" s="205">
        <f>_xlfn.IFNA(INDEX(input_data!$1:$1048576,MATCH($B190,input_data!$C:$C,0),MATCH(P$4,input_data!$1:$1,0)),"")</f>
        <v>17.855560153140999</v>
      </c>
      <c r="Q190" s="205">
        <f>_xlfn.IFNA(INDEX(input_data!$1:$1048576,MATCH($B190,input_data!$C:$C,0),MATCH(Q$4,input_data!$1:$1,0)),"")</f>
        <v>0</v>
      </c>
      <c r="R190" s="205">
        <f>_xlfn.IFNA(INDEX(input_data!$1:$1048576,MATCH($B190,input_data!$C:$C,0),MATCH(R$4,input_data!$1:$1,0)),"")</f>
        <v>0</v>
      </c>
      <c r="S190" s="205">
        <f>_xlfn.IFNA(INDEX(input_data!$1:$1048576,MATCH($B190,input_data!$C:$C,0),MATCH(S$4,input_data!$1:$1,0)),"")</f>
        <v>0</v>
      </c>
      <c r="T190" s="205">
        <f>_xlfn.IFNA(INDEX(input_data!$1:$1048576,MATCH($B190,input_data!$C:$C,0),MATCH(T$4,input_data!$1:$1,0)),"")</f>
        <v>4.2161902141798899</v>
      </c>
      <c r="U190" s="205">
        <f>_xlfn.IFNA(INDEX(input_data!$1:$1048576,MATCH($B190,input_data!$C:$C,0),MATCH(U$4,input_data!$1:$1,0)),"")</f>
        <v>0</v>
      </c>
      <c r="V190" s="205">
        <f>_xlfn.IFNA(INDEX(input_data!$1:$1048576,MATCH($B190,input_data!$C:$C,0),MATCH(V$4,input_data!$1:$1,0)),"")</f>
        <v>0.14622682879804899</v>
      </c>
      <c r="W190" s="205">
        <f>_xlfn.IFNA(INDEX(input_data!$1:$1048576,MATCH($B190,input_data!$C:$C,0),MATCH(W$4,input_data!$1:$1,0)),"")</f>
        <v>0.22472434720649001</v>
      </c>
      <c r="X190" s="221">
        <f>_xlfn.IFNA(INDEX(input_data!$1:$1048576,MATCH($B190,input_data!$C:$C,0),MATCH(X$4,input_data!$1:$1,0)),"")</f>
        <v>25.970890348425399</v>
      </c>
      <c r="Y190" s="129">
        <f t="shared" si="3"/>
        <v>0.12846201991821649</v>
      </c>
      <c r="AA190" s="101"/>
    </row>
    <row r="191" spans="1:27" x14ac:dyDescent="0.35">
      <c r="A191" s="69" t="s">
        <v>1068</v>
      </c>
      <c r="B191" s="57" t="s">
        <v>228</v>
      </c>
      <c r="C191" s="57" t="s">
        <v>1069</v>
      </c>
      <c r="D191" s="57"/>
      <c r="E191" s="57"/>
      <c r="F191" s="57" t="s">
        <v>1070</v>
      </c>
      <c r="G191" s="205">
        <f>_xlfn.IFNA(INDEX(input_data!$1:$1048576,MATCH($B191,input_data!$C:$C,0),MATCH(G$4,input_data!$1:$1,0)),"")</f>
        <v>2.4472499399999998</v>
      </c>
      <c r="H191" s="205">
        <f>_xlfn.IFNA(INDEX(input_data!$1:$1048576,MATCH($B191,input_data!$C:$C,0),MATCH(H$4,input_data!$1:$1,0)),"")</f>
        <v>2.0284169354166701E-2</v>
      </c>
      <c r="I191" s="205">
        <f>_xlfn.IFNA(INDEX(input_data!$1:$1048576,MATCH($B191,input_data!$C:$C,0),MATCH(I$4,input_data!$1:$1,0)),"")</f>
        <v>4.1217171840000004</v>
      </c>
      <c r="J191" s="205">
        <f>_xlfn.IFNA(INDEX(input_data!$1:$1048576,MATCH($B191,input_data!$C:$C,0),MATCH(J$4,input_data!$1:$1,0)),"")</f>
        <v>0.63288312888888898</v>
      </c>
      <c r="K191" s="205">
        <f>_xlfn.IFNA(INDEX(input_data!$1:$1048576,MATCH($B191,input_data!$C:$C,0),MATCH(K$4,input_data!$1:$1,0)),"")</f>
        <v>4.4696785308471904E-3</v>
      </c>
      <c r="L191" s="205">
        <f>_xlfn.IFNA(INDEX(input_data!$1:$1048576,MATCH($B191,input_data!$C:$C,0),MATCH(L$4,input_data!$1:$1,0)),"")</f>
        <v>5.8971807905369902E-3</v>
      </c>
      <c r="M191" s="225">
        <f>_xlfn.IFNA(INDEX(input_data!$1:$1048576,MATCH($B191,input_data!$C:$C,0),MATCH(M$4,input_data!$1:$1,0)),"")</f>
        <v>7.2325012815644403</v>
      </c>
      <c r="N191" s="205">
        <f>_xlfn.IFNA(INDEX(input_data!$1:$1048576,MATCH($B191,input_data!$C:$C,0),MATCH(N$4,input_data!$1:$1,0)),"")</f>
        <v>1.53272947774055</v>
      </c>
      <c r="O191" s="205">
        <f>_xlfn.IFNA(INDEX(input_data!$1:$1048576,MATCH($B191,input_data!$C:$C,0),MATCH(O$4,input_data!$1:$1,0)),"")</f>
        <v>0.12591566413267599</v>
      </c>
      <c r="P191" s="205">
        <f>_xlfn.IFNA(INDEX(input_data!$1:$1048576,MATCH($B191,input_data!$C:$C,0),MATCH(P$4,input_data!$1:$1,0)),"")</f>
        <v>5.3608477373714702</v>
      </c>
      <c r="Q191" s="205">
        <f>_xlfn.IFNA(INDEX(input_data!$1:$1048576,MATCH($B191,input_data!$C:$C,0),MATCH(Q$4,input_data!$1:$1,0)),"")</f>
        <v>0</v>
      </c>
      <c r="R191" s="205">
        <f>_xlfn.IFNA(INDEX(input_data!$1:$1048576,MATCH($B191,input_data!$C:$C,0),MATCH(R$4,input_data!$1:$1,0)),"")</f>
        <v>0</v>
      </c>
      <c r="S191" s="205">
        <f>_xlfn.IFNA(INDEX(input_data!$1:$1048576,MATCH($B191,input_data!$C:$C,0),MATCH(S$4,input_data!$1:$1,0)),"")</f>
        <v>0</v>
      </c>
      <c r="T191" s="205">
        <f>_xlfn.IFNA(INDEX(input_data!$1:$1048576,MATCH($B191,input_data!$C:$C,0),MATCH(T$4,input_data!$1:$1,0)),"")</f>
        <v>0.96117217130081001</v>
      </c>
      <c r="U191" s="205">
        <f>_xlfn.IFNA(INDEX(input_data!$1:$1048576,MATCH($B191,input_data!$C:$C,0),MATCH(U$4,input_data!$1:$1,0)),"")</f>
        <v>3.2339378528751198E-2</v>
      </c>
      <c r="V191" s="205">
        <f>_xlfn.IFNA(INDEX(input_data!$1:$1048576,MATCH($B191,input_data!$C:$C,0),MATCH(V$4,input_data!$1:$1,0)),"")</f>
        <v>6.8743038595200506E-2</v>
      </c>
      <c r="W191" s="205">
        <f>_xlfn.IFNA(INDEX(input_data!$1:$1048576,MATCH($B191,input_data!$C:$C,0),MATCH(W$4,input_data!$1:$1,0)),"")</f>
        <v>0.10564568393228201</v>
      </c>
      <c r="X191" s="221">
        <f>_xlfn.IFNA(INDEX(input_data!$1:$1048576,MATCH($B191,input_data!$C:$C,0),MATCH(X$4,input_data!$1:$1,0)),"")</f>
        <v>8.1873931516017393</v>
      </c>
      <c r="Y191" s="129">
        <f t="shared" si="3"/>
        <v>0.13202788812098887</v>
      </c>
      <c r="AA191" s="101"/>
    </row>
    <row r="192" spans="1:27" x14ac:dyDescent="0.35">
      <c r="A192" s="69" t="s">
        <v>1071</v>
      </c>
      <c r="B192" s="57" t="s">
        <v>229</v>
      </c>
      <c r="C192" s="57" t="s">
        <v>1072</v>
      </c>
      <c r="D192" s="57"/>
      <c r="E192" s="57"/>
      <c r="F192" s="57" t="s">
        <v>1073</v>
      </c>
      <c r="G192" s="205">
        <f>_xlfn.IFNA(INDEX(input_data!$1:$1048576,MATCH($B192,input_data!$C:$C,0),MATCH(G$4,input_data!$1:$1,0)),"")</f>
        <v>2.9630684500000002</v>
      </c>
      <c r="H192" s="205">
        <f>_xlfn.IFNA(INDEX(input_data!$1:$1048576,MATCH($B192,input_data!$C:$C,0),MATCH(H$4,input_data!$1:$1,0)),"")</f>
        <v>2.4200613499999999E-2</v>
      </c>
      <c r="I192" s="205">
        <f>_xlfn.IFNA(INDEX(input_data!$1:$1048576,MATCH($B192,input_data!$C:$C,0),MATCH(I$4,input_data!$1:$1,0)),"")</f>
        <v>3.9821027199999999</v>
      </c>
      <c r="J192" s="205">
        <f>_xlfn.IFNA(INDEX(input_data!$1:$1048576,MATCH($B192,input_data!$C:$C,0),MATCH(J$4,input_data!$1:$1,0)),"")</f>
        <v>1.7613354728888899</v>
      </c>
      <c r="K192" s="205">
        <f>_xlfn.IFNA(INDEX(input_data!$1:$1048576,MATCH($B192,input_data!$C:$C,0),MATCH(K$4,input_data!$1:$1,0)),"")</f>
        <v>5.35781380918044E-3</v>
      </c>
      <c r="L192" s="205">
        <f>_xlfn.IFNA(INDEX(input_data!$1:$1048576,MATCH($B192,input_data!$C:$C,0),MATCH(L$4,input_data!$1:$1,0)),"")</f>
        <v>4.3529586138534401E-2</v>
      </c>
      <c r="M192" s="225">
        <f>_xlfn.IFNA(INDEX(input_data!$1:$1048576,MATCH($B192,input_data!$C:$C,0),MATCH(M$4,input_data!$1:$1,0)),"")</f>
        <v>8.7795946563366005</v>
      </c>
      <c r="N192" s="205">
        <f>_xlfn.IFNA(INDEX(input_data!$1:$1048576,MATCH($B192,input_data!$C:$C,0),MATCH(N$4,input_data!$1:$1,0)),"")</f>
        <v>1.82866712068695</v>
      </c>
      <c r="O192" s="205">
        <f>_xlfn.IFNA(INDEX(input_data!$1:$1048576,MATCH($B192,input_data!$C:$C,0),MATCH(O$4,input_data!$1:$1,0)),"")</f>
        <v>0.150227315602527</v>
      </c>
      <c r="P192" s="205">
        <f>_xlfn.IFNA(INDEX(input_data!$1:$1048576,MATCH($B192,input_data!$C:$C,0),MATCH(P$4,input_data!$1:$1,0)),"")</f>
        <v>5.4536270452631896</v>
      </c>
      <c r="Q192" s="205">
        <f>_xlfn.IFNA(INDEX(input_data!$1:$1048576,MATCH($B192,input_data!$C:$C,0),MATCH(Q$4,input_data!$1:$1,0)),"")</f>
        <v>0</v>
      </c>
      <c r="R192" s="205">
        <f>_xlfn.IFNA(INDEX(input_data!$1:$1048576,MATCH($B192,input_data!$C:$C,0),MATCH(R$4,input_data!$1:$1,0)),"")</f>
        <v>0</v>
      </c>
      <c r="S192" s="205">
        <f>_xlfn.IFNA(INDEX(input_data!$1:$1048576,MATCH($B192,input_data!$C:$C,0),MATCH(S$4,input_data!$1:$1,0)),"")</f>
        <v>0</v>
      </c>
      <c r="T192" s="205">
        <f>_xlfn.IFNA(INDEX(input_data!$1:$1048576,MATCH($B192,input_data!$C:$C,0),MATCH(T$4,input_data!$1:$1,0)),"")</f>
        <v>1.42126011742854</v>
      </c>
      <c r="U192" s="205">
        <f>_xlfn.IFNA(INDEX(input_data!$1:$1048576,MATCH($B192,input_data!$C:$C,0),MATCH(U$4,input_data!$1:$1,0)),"")</f>
        <v>0.23871063366292999</v>
      </c>
      <c r="V192" s="205">
        <f>_xlfn.IFNA(INDEX(input_data!$1:$1048576,MATCH($B192,input_data!$C:$C,0),MATCH(V$4,input_data!$1:$1,0)),"")</f>
        <v>8.2015865346448197E-2</v>
      </c>
      <c r="W192" s="205">
        <f>_xlfn.IFNA(INDEX(input_data!$1:$1048576,MATCH($B192,input_data!$C:$C,0),MATCH(W$4,input_data!$1:$1,0)),"")</f>
        <v>0.12604360707333401</v>
      </c>
      <c r="X192" s="221">
        <f>_xlfn.IFNA(INDEX(input_data!$1:$1048576,MATCH($B192,input_data!$C:$C,0),MATCH(X$4,input_data!$1:$1,0)),"")</f>
        <v>9.3005517050639206</v>
      </c>
      <c r="Y192" s="129">
        <f t="shared" si="3"/>
        <v>5.9337255205890838E-2</v>
      </c>
      <c r="AA192" s="101"/>
    </row>
    <row r="193" spans="1:27" x14ac:dyDescent="0.35">
      <c r="A193" s="69" t="s">
        <v>1074</v>
      </c>
      <c r="B193" s="57" t="s">
        <v>230</v>
      </c>
      <c r="C193" s="57" t="s">
        <v>1075</v>
      </c>
      <c r="D193" s="57"/>
      <c r="E193" s="57"/>
      <c r="F193" s="57" t="s">
        <v>1076</v>
      </c>
      <c r="G193" s="205">
        <f>_xlfn.IFNA(INDEX(input_data!$1:$1048576,MATCH($B193,input_data!$C:$C,0),MATCH(G$4,input_data!$1:$1,0)),"")</f>
        <v>305.02896534000001</v>
      </c>
      <c r="H193" s="205">
        <f>_xlfn.IFNA(INDEX(input_data!$1:$1048576,MATCH($B193,input_data!$C:$C,0),MATCH(H$4,input_data!$1:$1,0)),"")</f>
        <v>2.3661877704791698</v>
      </c>
      <c r="I193" s="205">
        <f>_xlfn.IFNA(INDEX(input_data!$1:$1048576,MATCH($B193,input_data!$C:$C,0),MATCH(I$4,input_data!$1:$1,0)),"")</f>
        <v>118.80745441400001</v>
      </c>
      <c r="J193" s="205">
        <f>_xlfn.IFNA(INDEX(input_data!$1:$1048576,MATCH($B193,input_data!$C:$C,0),MATCH(J$4,input_data!$1:$1,0)),"")</f>
        <v>10.263911735555601</v>
      </c>
      <c r="K193" s="205">
        <f>_xlfn.IFNA(INDEX(input_data!$1:$1048576,MATCH($B193,input_data!$C:$C,0),MATCH(K$4,input_data!$1:$1,0)),"")</f>
        <v>0.52093794305269503</v>
      </c>
      <c r="L193" s="205">
        <f>_xlfn.IFNA(INDEX(input_data!$1:$1048576,MATCH($B193,input_data!$C:$C,0),MATCH(L$4,input_data!$1:$1,0)),"")</f>
        <v>0</v>
      </c>
      <c r="M193" s="225">
        <f>_xlfn.IFNA(INDEX(input_data!$1:$1048576,MATCH($B193,input_data!$C:$C,0),MATCH(M$4,input_data!$1:$1,0)),"")</f>
        <v>436.98745720308699</v>
      </c>
      <c r="N193" s="205">
        <f>_xlfn.IFNA(INDEX(input_data!$1:$1048576,MATCH($B193,input_data!$C:$C,0),MATCH(N$4,input_data!$1:$1,0)),"")</f>
        <v>238.85008329331399</v>
      </c>
      <c r="O193" s="205">
        <f>_xlfn.IFNA(INDEX(input_data!$1:$1048576,MATCH($B193,input_data!$C:$C,0),MATCH(O$4,input_data!$1:$1,0)),"")</f>
        <v>14.6883068663246</v>
      </c>
      <c r="P193" s="205">
        <f>_xlfn.IFNA(INDEX(input_data!$1:$1048576,MATCH($B193,input_data!$C:$C,0),MATCH(P$4,input_data!$1:$1,0)),"")</f>
        <v>188.428562565086</v>
      </c>
      <c r="Q193" s="205">
        <f>_xlfn.IFNA(INDEX(input_data!$1:$1048576,MATCH($B193,input_data!$C:$C,0),MATCH(Q$4,input_data!$1:$1,0)),"")</f>
        <v>31.747873265614398</v>
      </c>
      <c r="R193" s="205">
        <f>_xlfn.IFNA(INDEX(input_data!$1:$1048576,MATCH($B193,input_data!$C:$C,0),MATCH(R$4,input_data!$1:$1,0)),"")</f>
        <v>31.9240533276839</v>
      </c>
      <c r="S193" s="205">
        <f>_xlfn.IFNA(INDEX(input_data!$1:$1048576,MATCH($B193,input_data!$C:$C,0),MATCH(S$4,input_data!$1:$1,0)),"")</f>
        <v>1.79958358591588</v>
      </c>
      <c r="T193" s="205">
        <f>_xlfn.IFNA(INDEX(input_data!$1:$1048576,MATCH($B193,input_data!$C:$C,0),MATCH(T$4,input_data!$1:$1,0)),"")</f>
        <v>9.8572680076422206</v>
      </c>
      <c r="U193" s="205">
        <f>_xlfn.IFNA(INDEX(input_data!$1:$1048576,MATCH($B193,input_data!$C:$C,0),MATCH(U$4,input_data!$1:$1,0)),"")</f>
        <v>0</v>
      </c>
      <c r="V193" s="205">
        <f>_xlfn.IFNA(INDEX(input_data!$1:$1048576,MATCH($B193,input_data!$C:$C,0),MATCH(V$4,input_data!$1:$1,0)),"")</f>
        <v>1.30205488424636</v>
      </c>
      <c r="W193" s="205">
        <f>_xlfn.IFNA(INDEX(input_data!$1:$1048576,MATCH($B193,input_data!$C:$C,0),MATCH(W$4,input_data!$1:$1,0)),"")</f>
        <v>12.323773683006101</v>
      </c>
      <c r="X193" s="221">
        <f>_xlfn.IFNA(INDEX(input_data!$1:$1048576,MATCH($B193,input_data!$C:$C,0),MATCH(X$4,input_data!$1:$1,0)),"")</f>
        <v>530.92155947883396</v>
      </c>
      <c r="Y193" s="129">
        <f t="shared" si="3"/>
        <v>0.21495834886650234</v>
      </c>
      <c r="AA193" s="101"/>
    </row>
    <row r="194" spans="1:27" x14ac:dyDescent="0.35">
      <c r="A194" s="69" t="s">
        <v>1077</v>
      </c>
      <c r="B194" s="57" t="s">
        <v>231</v>
      </c>
      <c r="C194" s="57" t="s">
        <v>1078</v>
      </c>
      <c r="D194" s="57"/>
      <c r="E194" s="57"/>
      <c r="F194" s="57" t="s">
        <v>1079</v>
      </c>
      <c r="G194" s="205">
        <f>_xlfn.IFNA(INDEX(input_data!$1:$1048576,MATCH($B194,input_data!$C:$C,0),MATCH(G$4,input_data!$1:$1,0)),"")</f>
        <v>6.1002141099999996</v>
      </c>
      <c r="H194" s="205">
        <f>_xlfn.IFNA(INDEX(input_data!$1:$1048576,MATCH($B194,input_data!$C:$C,0),MATCH(H$4,input_data!$1:$1,0)),"")</f>
        <v>4.93975183333333E-2</v>
      </c>
      <c r="I194" s="205">
        <f>_xlfn.IFNA(INDEX(input_data!$1:$1048576,MATCH($B194,input_data!$C:$C,0),MATCH(I$4,input_data!$1:$1,0)),"")</f>
        <v>5.1262570800000002</v>
      </c>
      <c r="J194" s="205">
        <f>_xlfn.IFNA(INDEX(input_data!$1:$1048576,MATCH($B194,input_data!$C:$C,0),MATCH(J$4,input_data!$1:$1,0)),"")</f>
        <v>1.2618942151111101</v>
      </c>
      <c r="K194" s="205">
        <f>_xlfn.IFNA(INDEX(input_data!$1:$1048576,MATCH($B194,input_data!$C:$C,0),MATCH(K$4,input_data!$1:$1,0)),"")</f>
        <v>1.0953435133104599E-2</v>
      </c>
      <c r="L194" s="205">
        <f>_xlfn.IFNA(INDEX(input_data!$1:$1048576,MATCH($B194,input_data!$C:$C,0),MATCH(L$4,input_data!$1:$1,0)),"")</f>
        <v>0</v>
      </c>
      <c r="M194" s="225">
        <f>_xlfn.IFNA(INDEX(input_data!$1:$1048576,MATCH($B194,input_data!$C:$C,0),MATCH(M$4,input_data!$1:$1,0)),"")</f>
        <v>12.548716358577501</v>
      </c>
      <c r="N194" s="205">
        <f>_xlfn.IFNA(INDEX(input_data!$1:$1048576,MATCH($B194,input_data!$C:$C,0),MATCH(N$4,input_data!$1:$1,0)),"")</f>
        <v>3.9896569034299398</v>
      </c>
      <c r="O194" s="205">
        <f>_xlfn.IFNA(INDEX(input_data!$1:$1048576,MATCH($B194,input_data!$C:$C,0),MATCH(O$4,input_data!$1:$1,0)),"")</f>
        <v>0.30663919287056801</v>
      </c>
      <c r="P194" s="205">
        <f>_xlfn.IFNA(INDEX(input_data!$1:$1048576,MATCH($B194,input_data!$C:$C,0),MATCH(P$4,input_data!$1:$1,0)),"")</f>
        <v>5.9254026094667704</v>
      </c>
      <c r="Q194" s="205">
        <f>_xlfn.IFNA(INDEX(input_data!$1:$1048576,MATCH($B194,input_data!$C:$C,0),MATCH(Q$4,input_data!$1:$1,0)),"")</f>
        <v>0</v>
      </c>
      <c r="R194" s="205">
        <f>_xlfn.IFNA(INDEX(input_data!$1:$1048576,MATCH($B194,input_data!$C:$C,0),MATCH(R$4,input_data!$1:$1,0)),"")</f>
        <v>0</v>
      </c>
      <c r="S194" s="205">
        <f>_xlfn.IFNA(INDEX(input_data!$1:$1048576,MATCH($B194,input_data!$C:$C,0),MATCH(S$4,input_data!$1:$1,0)),"")</f>
        <v>0</v>
      </c>
      <c r="T194" s="205">
        <f>_xlfn.IFNA(INDEX(input_data!$1:$1048576,MATCH($B194,input_data!$C:$C,0),MATCH(T$4,input_data!$1:$1,0)),"")</f>
        <v>0.65372633469844699</v>
      </c>
      <c r="U194" s="205">
        <f>_xlfn.IFNA(INDEX(input_data!$1:$1048576,MATCH($B194,input_data!$C:$C,0),MATCH(U$4,input_data!$1:$1,0)),"")</f>
        <v>0</v>
      </c>
      <c r="V194" s="205">
        <f>_xlfn.IFNA(INDEX(input_data!$1:$1048576,MATCH($B194,input_data!$C:$C,0),MATCH(V$4,input_data!$1:$1,0)),"")</f>
        <v>0.16740816176828599</v>
      </c>
      <c r="W194" s="205">
        <f>_xlfn.IFNA(INDEX(input_data!$1:$1048576,MATCH($B194,input_data!$C:$C,0),MATCH(W$4,input_data!$1:$1,0)),"")</f>
        <v>0.257276220069661</v>
      </c>
      <c r="X194" s="221">
        <f>_xlfn.IFNA(INDEX(input_data!$1:$1048576,MATCH($B194,input_data!$C:$C,0),MATCH(X$4,input_data!$1:$1,0)),"")</f>
        <v>11.3001094223037</v>
      </c>
      <c r="Y194" s="129">
        <f t="shared" si="3"/>
        <v>-9.9500769687915769E-2</v>
      </c>
      <c r="AA194" s="101"/>
    </row>
    <row r="195" spans="1:27" x14ac:dyDescent="0.35">
      <c r="A195" s="69" t="s">
        <v>1080</v>
      </c>
      <c r="B195" s="57" t="s">
        <v>232</v>
      </c>
      <c r="C195" s="57" t="s">
        <v>1081</v>
      </c>
      <c r="D195" s="57"/>
      <c r="E195" s="57"/>
      <c r="F195" s="57" t="s">
        <v>1082</v>
      </c>
      <c r="G195" s="205">
        <f>_xlfn.IFNA(INDEX(input_data!$1:$1048576,MATCH($B195,input_data!$C:$C,0),MATCH(G$4,input_data!$1:$1,0)),"")</f>
        <v>83.888578769999995</v>
      </c>
      <c r="H195" s="205">
        <f>_xlfn.IFNA(INDEX(input_data!$1:$1048576,MATCH($B195,input_data!$C:$C,0),MATCH(H$4,input_data!$1:$1,0)),"")</f>
        <v>0.6381689103125</v>
      </c>
      <c r="I195" s="205">
        <f>_xlfn.IFNA(INDEX(input_data!$1:$1048576,MATCH($B195,input_data!$C:$C,0),MATCH(I$4,input_data!$1:$1,0)),"")</f>
        <v>95.249491488000004</v>
      </c>
      <c r="J195" s="205">
        <f>_xlfn.IFNA(INDEX(input_data!$1:$1048576,MATCH($B195,input_data!$C:$C,0),MATCH(J$4,input_data!$1:$1,0)),"")</f>
        <v>6.0241893277777798</v>
      </c>
      <c r="K195" s="205">
        <f>_xlfn.IFNA(INDEX(input_data!$1:$1048576,MATCH($B195,input_data!$C:$C,0),MATCH(K$4,input_data!$1:$1,0)),"")</f>
        <v>0.14049873962259399</v>
      </c>
      <c r="L195" s="205">
        <f>_xlfn.IFNA(INDEX(input_data!$1:$1048576,MATCH($B195,input_data!$C:$C,0),MATCH(L$4,input_data!$1:$1,0)),"")</f>
        <v>0</v>
      </c>
      <c r="M195" s="225">
        <f>_xlfn.IFNA(INDEX(input_data!$1:$1048576,MATCH($B195,input_data!$C:$C,0),MATCH(M$4,input_data!$1:$1,0)),"")</f>
        <v>185.94092723571299</v>
      </c>
      <c r="N195" s="205">
        <f>_xlfn.IFNA(INDEX(input_data!$1:$1048576,MATCH($B195,input_data!$C:$C,0),MATCH(N$4,input_data!$1:$1,0)),"")</f>
        <v>54.594267401427103</v>
      </c>
      <c r="O195" s="205">
        <f>_xlfn.IFNA(INDEX(input_data!$1:$1048576,MATCH($B195,input_data!$C:$C,0),MATCH(O$4,input_data!$1:$1,0)),"")</f>
        <v>3.9614864484918799</v>
      </c>
      <c r="P195" s="205">
        <f>_xlfn.IFNA(INDEX(input_data!$1:$1048576,MATCH($B195,input_data!$C:$C,0),MATCH(P$4,input_data!$1:$1,0)),"")</f>
        <v>140.76890580908301</v>
      </c>
      <c r="Q195" s="205">
        <f>_xlfn.IFNA(INDEX(input_data!$1:$1048576,MATCH($B195,input_data!$C:$C,0),MATCH(Q$4,input_data!$1:$1,0)),"")</f>
        <v>7.3072011151487004</v>
      </c>
      <c r="R195" s="205">
        <f>_xlfn.IFNA(INDEX(input_data!$1:$1048576,MATCH($B195,input_data!$C:$C,0),MATCH(R$4,input_data!$1:$1,0)),"")</f>
        <v>8.4969517326279291</v>
      </c>
      <c r="S195" s="205">
        <f>_xlfn.IFNA(INDEX(input_data!$1:$1048576,MATCH($B195,input_data!$C:$C,0),MATCH(S$4,input_data!$1:$1,0)),"")</f>
        <v>0.67356310999437896</v>
      </c>
      <c r="T195" s="205">
        <f>_xlfn.IFNA(INDEX(input_data!$1:$1048576,MATCH($B195,input_data!$C:$C,0),MATCH(T$4,input_data!$1:$1,0)),"")</f>
        <v>1.97912251701102</v>
      </c>
      <c r="U195" s="205">
        <f>_xlfn.IFNA(INDEX(input_data!$1:$1048576,MATCH($B195,input_data!$C:$C,0),MATCH(U$4,input_data!$1:$1,0)),"")</f>
        <v>0</v>
      </c>
      <c r="V195" s="205">
        <f>_xlfn.IFNA(INDEX(input_data!$1:$1048576,MATCH($B195,input_data!$C:$C,0),MATCH(V$4,input_data!$1:$1,0)),"")</f>
        <v>0.38307582126275003</v>
      </c>
      <c r="W195" s="205">
        <f>_xlfn.IFNA(INDEX(input_data!$1:$1048576,MATCH($B195,input_data!$C:$C,0),MATCH(W$4,input_data!$1:$1,0)),"")</f>
        <v>3.3237637782610898</v>
      </c>
      <c r="X195" s="221">
        <f>_xlfn.IFNA(INDEX(input_data!$1:$1048576,MATCH($B195,input_data!$C:$C,0),MATCH(X$4,input_data!$1:$1,0)),"")</f>
        <v>221.48833773330799</v>
      </c>
      <c r="Y195" s="129">
        <f t="shared" si="3"/>
        <v>0.19117582678574241</v>
      </c>
      <c r="AA195" s="101"/>
    </row>
    <row r="196" spans="1:27" x14ac:dyDescent="0.35">
      <c r="A196" s="69" t="s">
        <v>1083</v>
      </c>
      <c r="B196" s="57" t="s">
        <v>233</v>
      </c>
      <c r="C196" s="57" t="s">
        <v>1084</v>
      </c>
      <c r="D196" s="57"/>
      <c r="E196" s="57"/>
      <c r="F196" s="57" t="s">
        <v>1085</v>
      </c>
      <c r="G196" s="205">
        <f>_xlfn.IFNA(INDEX(input_data!$1:$1048576,MATCH($B196,input_data!$C:$C,0),MATCH(G$4,input_data!$1:$1,0)),"")</f>
        <v>2.1906018399999998</v>
      </c>
      <c r="H196" s="205">
        <f>_xlfn.IFNA(INDEX(input_data!$1:$1048576,MATCH($B196,input_data!$C:$C,0),MATCH(H$4,input_data!$1:$1,0)),"")</f>
        <v>1.7572683624999998E-2</v>
      </c>
      <c r="I196" s="205">
        <f>_xlfn.IFNA(INDEX(input_data!$1:$1048576,MATCH($B196,input_data!$C:$C,0),MATCH(I$4,input_data!$1:$1,0)),"")</f>
        <v>3.2422996720000001</v>
      </c>
      <c r="J196" s="205">
        <f>_xlfn.IFNA(INDEX(input_data!$1:$1048576,MATCH($B196,input_data!$C:$C,0),MATCH(J$4,input_data!$1:$1,0)),"")</f>
        <v>0.85874705244444405</v>
      </c>
      <c r="K196" s="205">
        <f>_xlfn.IFNA(INDEX(input_data!$1:$1048576,MATCH($B196,input_data!$C:$C,0),MATCH(K$4,input_data!$1:$1,0)),"")</f>
        <v>3.9378240000522598E-3</v>
      </c>
      <c r="L196" s="205">
        <f>_xlfn.IFNA(INDEX(input_data!$1:$1048576,MATCH($B196,input_data!$C:$C,0),MATCH(L$4,input_data!$1:$1,0)),"")</f>
        <v>3.47715847784568E-2</v>
      </c>
      <c r="M196" s="225">
        <f>_xlfn.IFNA(INDEX(input_data!$1:$1048576,MATCH($B196,input_data!$C:$C,0),MATCH(M$4,input_data!$1:$1,0)),"")</f>
        <v>6.3479306568479501</v>
      </c>
      <c r="N196" s="205">
        <f>_xlfn.IFNA(INDEX(input_data!$1:$1048576,MATCH($B196,input_data!$C:$C,0),MATCH(N$4,input_data!$1:$1,0)),"")</f>
        <v>1.3278419050416399</v>
      </c>
      <c r="O196" s="205">
        <f>_xlfn.IFNA(INDEX(input_data!$1:$1048576,MATCH($B196,input_data!$C:$C,0),MATCH(O$4,input_data!$1:$1,0)),"")</f>
        <v>0.10908389103732199</v>
      </c>
      <c r="P196" s="205">
        <f>_xlfn.IFNA(INDEX(input_data!$1:$1048576,MATCH($B196,input_data!$C:$C,0),MATCH(P$4,input_data!$1:$1,0)),"")</f>
        <v>4.2093962954611301</v>
      </c>
      <c r="Q196" s="205">
        <f>_xlfn.IFNA(INDEX(input_data!$1:$1048576,MATCH($B196,input_data!$C:$C,0),MATCH(Q$4,input_data!$1:$1,0)),"")</f>
        <v>0</v>
      </c>
      <c r="R196" s="205">
        <f>_xlfn.IFNA(INDEX(input_data!$1:$1048576,MATCH($B196,input_data!$C:$C,0),MATCH(R$4,input_data!$1:$1,0)),"")</f>
        <v>0</v>
      </c>
      <c r="S196" s="205">
        <f>_xlfn.IFNA(INDEX(input_data!$1:$1048576,MATCH($B196,input_data!$C:$C,0),MATCH(S$4,input_data!$1:$1,0)),"")</f>
        <v>0</v>
      </c>
      <c r="T196" s="205">
        <f>_xlfn.IFNA(INDEX(input_data!$1:$1048576,MATCH($B196,input_data!$C:$C,0),MATCH(T$4,input_data!$1:$1,0)),"")</f>
        <v>0.52133886823934905</v>
      </c>
      <c r="U196" s="205">
        <f>_xlfn.IFNA(INDEX(input_data!$1:$1048576,MATCH($B196,input_data!$C:$C,0),MATCH(U$4,input_data!$1:$1,0)),"")</f>
        <v>0.19068288426895599</v>
      </c>
      <c r="V196" s="205">
        <f>_xlfn.IFNA(INDEX(input_data!$1:$1048576,MATCH($B196,input_data!$C:$C,0),MATCH(V$4,input_data!$1:$1,0)),"")</f>
        <v>5.95538147167212E-2</v>
      </c>
      <c r="W196" s="205">
        <f>_xlfn.IFNA(INDEX(input_data!$1:$1048576,MATCH($B196,input_data!$C:$C,0),MATCH(W$4,input_data!$1:$1,0)),"")</f>
        <v>9.1523489497107396E-2</v>
      </c>
      <c r="X196" s="221">
        <f>_xlfn.IFNA(INDEX(input_data!$1:$1048576,MATCH($B196,input_data!$C:$C,0),MATCH(X$4,input_data!$1:$1,0)),"")</f>
        <v>6.50942114826222</v>
      </c>
      <c r="Y196" s="129">
        <f t="shared" si="3"/>
        <v>2.5439863814526564E-2</v>
      </c>
      <c r="AA196" s="101"/>
    </row>
    <row r="197" spans="1:27" x14ac:dyDescent="0.35">
      <c r="A197" s="69" t="s">
        <v>1086</v>
      </c>
      <c r="B197" s="57" t="s">
        <v>234</v>
      </c>
      <c r="C197" s="57" t="s">
        <v>1087</v>
      </c>
      <c r="D197" s="57"/>
      <c r="E197" s="57"/>
      <c r="F197" s="57" t="s">
        <v>1088</v>
      </c>
      <c r="G197" s="205">
        <f>_xlfn.IFNA(INDEX(input_data!$1:$1048576,MATCH($B197,input_data!$C:$C,0),MATCH(G$4,input_data!$1:$1,0)),"")</f>
        <v>4.8309198799999997</v>
      </c>
      <c r="H197" s="205">
        <f>_xlfn.IFNA(INDEX(input_data!$1:$1048576,MATCH($B197,input_data!$C:$C,0),MATCH(H$4,input_data!$1:$1,0)),"")</f>
        <v>3.8469794270833302E-2</v>
      </c>
      <c r="I197" s="205">
        <f>_xlfn.IFNA(INDEX(input_data!$1:$1048576,MATCH($B197,input_data!$C:$C,0),MATCH(I$4,input_data!$1:$1,0)),"")</f>
        <v>5.6032282740000001</v>
      </c>
      <c r="J197" s="205">
        <f>_xlfn.IFNA(INDEX(input_data!$1:$1048576,MATCH($B197,input_data!$C:$C,0),MATCH(J$4,input_data!$1:$1,0)),"")</f>
        <v>2.4957030160000002</v>
      </c>
      <c r="K197" s="205">
        <f>_xlfn.IFNA(INDEX(input_data!$1:$1048576,MATCH($B197,input_data!$C:$C,0),MATCH(K$4,input_data!$1:$1,0)),"")</f>
        <v>8.5812344938115109E-3</v>
      </c>
      <c r="L197" s="205">
        <f>_xlfn.IFNA(INDEX(input_data!$1:$1048576,MATCH($B197,input_data!$C:$C,0),MATCH(L$4,input_data!$1:$1,0)),"")</f>
        <v>4.6552441038558198E-2</v>
      </c>
      <c r="M197" s="225">
        <f>_xlfn.IFNA(INDEX(input_data!$1:$1048576,MATCH($B197,input_data!$C:$C,0),MATCH(M$4,input_data!$1:$1,0)),"")</f>
        <v>13.0234546398032</v>
      </c>
      <c r="N197" s="205">
        <f>_xlfn.IFNA(INDEX(input_data!$1:$1048576,MATCH($B197,input_data!$C:$C,0),MATCH(N$4,input_data!$1:$1,0)),"")</f>
        <v>2.90688696922349</v>
      </c>
      <c r="O197" s="205">
        <f>_xlfn.IFNA(INDEX(input_data!$1:$1048576,MATCH($B197,input_data!$C:$C,0),MATCH(O$4,input_data!$1:$1,0)),"")</f>
        <v>0.238804439146898</v>
      </c>
      <c r="P197" s="205">
        <f>_xlfn.IFNA(INDEX(input_data!$1:$1048576,MATCH($B197,input_data!$C:$C,0),MATCH(P$4,input_data!$1:$1,0)),"")</f>
        <v>7.4707232481748802</v>
      </c>
      <c r="Q197" s="205">
        <f>_xlfn.IFNA(INDEX(input_data!$1:$1048576,MATCH($B197,input_data!$C:$C,0),MATCH(Q$4,input_data!$1:$1,0)),"")</f>
        <v>0</v>
      </c>
      <c r="R197" s="205">
        <f>_xlfn.IFNA(INDEX(input_data!$1:$1048576,MATCH($B197,input_data!$C:$C,0),MATCH(R$4,input_data!$1:$1,0)),"")</f>
        <v>0</v>
      </c>
      <c r="S197" s="205">
        <f>_xlfn.IFNA(INDEX(input_data!$1:$1048576,MATCH($B197,input_data!$C:$C,0),MATCH(S$4,input_data!$1:$1,0)),"")</f>
        <v>0</v>
      </c>
      <c r="T197" s="205">
        <f>_xlfn.IFNA(INDEX(input_data!$1:$1048576,MATCH($B197,input_data!$C:$C,0),MATCH(T$4,input_data!$1:$1,0)),"")</f>
        <v>0.99523822632415404</v>
      </c>
      <c r="U197" s="205">
        <f>_xlfn.IFNA(INDEX(input_data!$1:$1048576,MATCH($B197,input_data!$C:$C,0),MATCH(U$4,input_data!$1:$1,0)),"")</f>
        <v>0.25528757988886802</v>
      </c>
      <c r="V197" s="205">
        <f>_xlfn.IFNA(INDEX(input_data!$1:$1048576,MATCH($B197,input_data!$C:$C,0),MATCH(V$4,input_data!$1:$1,0)),"")</f>
        <v>0.13037411103729801</v>
      </c>
      <c r="W197" s="205">
        <f>_xlfn.IFNA(INDEX(input_data!$1:$1048576,MATCH($B197,input_data!$C:$C,0),MATCH(W$4,input_data!$1:$1,0)),"")</f>
        <v>0.20036152997374099</v>
      </c>
      <c r="X197" s="221">
        <f>_xlfn.IFNA(INDEX(input_data!$1:$1048576,MATCH($B197,input_data!$C:$C,0),MATCH(X$4,input_data!$1:$1,0)),"")</f>
        <v>12.1976761037693</v>
      </c>
      <c r="Y197" s="129">
        <f t="shared" si="3"/>
        <v>-6.3407026697056001E-2</v>
      </c>
      <c r="AA197" s="101"/>
    </row>
    <row r="198" spans="1:27" x14ac:dyDescent="0.35">
      <c r="A198" s="69" t="s">
        <v>1089</v>
      </c>
      <c r="B198" s="57" t="s">
        <v>235</v>
      </c>
      <c r="C198" s="57" t="s">
        <v>1090</v>
      </c>
      <c r="D198" s="57"/>
      <c r="E198" s="57"/>
      <c r="F198" s="57" t="s">
        <v>1091</v>
      </c>
      <c r="G198" s="205">
        <f>_xlfn.IFNA(INDEX(input_data!$1:$1048576,MATCH($B198,input_data!$C:$C,0),MATCH(G$4,input_data!$1:$1,0)),"")</f>
        <v>37.004421260000001</v>
      </c>
      <c r="H198" s="205">
        <f>_xlfn.IFNA(INDEX(input_data!$1:$1048576,MATCH($B198,input_data!$C:$C,0),MATCH(H$4,input_data!$1:$1,0)),"")</f>
        <v>0.266522571875</v>
      </c>
      <c r="I198" s="205">
        <f>_xlfn.IFNA(INDEX(input_data!$1:$1048576,MATCH($B198,input_data!$C:$C,0),MATCH(I$4,input_data!$1:$1,0)),"")</f>
        <v>24.481934148000001</v>
      </c>
      <c r="J198" s="205">
        <f>_xlfn.IFNA(INDEX(input_data!$1:$1048576,MATCH($B198,input_data!$C:$C,0),MATCH(J$4,input_data!$1:$1,0)),"")</f>
        <v>0</v>
      </c>
      <c r="K198" s="205">
        <f>_xlfn.IFNA(INDEX(input_data!$1:$1048576,MATCH($B198,input_data!$C:$C,0),MATCH(K$4,input_data!$1:$1,0)),"")</f>
        <v>0</v>
      </c>
      <c r="L198" s="205">
        <f>_xlfn.IFNA(INDEX(input_data!$1:$1048576,MATCH($B198,input_data!$C:$C,0),MATCH(L$4,input_data!$1:$1,0)),"")</f>
        <v>0</v>
      </c>
      <c r="M198" s="225">
        <f>_xlfn.IFNA(INDEX(input_data!$1:$1048576,MATCH($B198,input_data!$C:$C,0),MATCH(M$4,input_data!$1:$1,0)),"")</f>
        <v>61.752877979875002</v>
      </c>
      <c r="N198" s="205">
        <f>_xlfn.IFNA(INDEX(input_data!$1:$1048576,MATCH($B198,input_data!$C:$C,0),MATCH(N$4,input_data!$1:$1,0)),"")</f>
        <v>31.7201520797732</v>
      </c>
      <c r="O198" s="205">
        <f>_xlfn.IFNA(INDEX(input_data!$1:$1048576,MATCH($B198,input_data!$C:$C,0),MATCH(O$4,input_data!$1:$1,0)),"")</f>
        <v>1.6544609736909199</v>
      </c>
      <c r="P198" s="205">
        <f>_xlfn.IFNA(INDEX(input_data!$1:$1048576,MATCH($B198,input_data!$C:$C,0),MATCH(P$4,input_data!$1:$1,0)),"")</f>
        <v>31.476785159594002</v>
      </c>
      <c r="Q198" s="205">
        <f>_xlfn.IFNA(INDEX(input_data!$1:$1048576,MATCH($B198,input_data!$C:$C,0),MATCH(Q$4,input_data!$1:$1,0)),"")</f>
        <v>0</v>
      </c>
      <c r="R198" s="205">
        <f>_xlfn.IFNA(INDEX(input_data!$1:$1048576,MATCH($B198,input_data!$C:$C,0),MATCH(R$4,input_data!$1:$1,0)),"")</f>
        <v>0</v>
      </c>
      <c r="S198" s="205">
        <f>_xlfn.IFNA(INDEX(input_data!$1:$1048576,MATCH($B198,input_data!$C:$C,0),MATCH(S$4,input_data!$1:$1,0)),"")</f>
        <v>0</v>
      </c>
      <c r="T198" s="205">
        <f>_xlfn.IFNA(INDEX(input_data!$1:$1048576,MATCH($B198,input_data!$C:$C,0),MATCH(T$4,input_data!$1:$1,0)),"")</f>
        <v>0</v>
      </c>
      <c r="U198" s="205">
        <f>_xlfn.IFNA(INDEX(input_data!$1:$1048576,MATCH($B198,input_data!$C:$C,0),MATCH(U$4,input_data!$1:$1,0)),"")</f>
        <v>0</v>
      </c>
      <c r="V198" s="205">
        <f>_xlfn.IFNA(INDEX(input_data!$1:$1048576,MATCH($B198,input_data!$C:$C,0),MATCH(V$4,input_data!$1:$1,0)),"")</f>
        <v>0</v>
      </c>
      <c r="W198" s="205">
        <f>_xlfn.IFNA(INDEX(input_data!$1:$1048576,MATCH($B198,input_data!$C:$C,0),MATCH(W$4,input_data!$1:$1,0)),"")</f>
        <v>1.3881247839822799</v>
      </c>
      <c r="X198" s="221">
        <f>_xlfn.IFNA(INDEX(input_data!$1:$1048576,MATCH($B198,input_data!$C:$C,0),MATCH(X$4,input_data!$1:$1,0)),"")</f>
        <v>66.239522997040396</v>
      </c>
      <c r="Y198" s="129">
        <f t="shared" si="3"/>
        <v>7.2654832680471459E-2</v>
      </c>
      <c r="AA198" s="101"/>
    </row>
    <row r="199" spans="1:27" x14ac:dyDescent="0.35">
      <c r="A199" s="69" t="s">
        <v>1092</v>
      </c>
      <c r="B199" s="57" t="s">
        <v>236</v>
      </c>
      <c r="C199" s="57" t="s">
        <v>1093</v>
      </c>
      <c r="D199" s="57"/>
      <c r="E199" s="57"/>
      <c r="F199" s="57" t="s">
        <v>1094</v>
      </c>
      <c r="G199" s="205">
        <f>_xlfn.IFNA(INDEX(input_data!$1:$1048576,MATCH($B199,input_data!$C:$C,0),MATCH(G$4,input_data!$1:$1,0)),"")</f>
        <v>64.930351889999997</v>
      </c>
      <c r="H199" s="205">
        <f>_xlfn.IFNA(INDEX(input_data!$1:$1048576,MATCH($B199,input_data!$C:$C,0),MATCH(H$4,input_data!$1:$1,0)),"")</f>
        <v>0.475980813583333</v>
      </c>
      <c r="I199" s="205">
        <f>_xlfn.IFNA(INDEX(input_data!$1:$1048576,MATCH($B199,input_data!$C:$C,0),MATCH(I$4,input_data!$1:$1,0)),"")</f>
        <v>77.050965099999999</v>
      </c>
      <c r="J199" s="205">
        <f>_xlfn.IFNA(INDEX(input_data!$1:$1048576,MATCH($B199,input_data!$C:$C,0),MATCH(J$4,input_data!$1:$1,0)),"")</f>
        <v>3.6837239522222198</v>
      </c>
      <c r="K199" s="205">
        <f>_xlfn.IFNA(INDEX(input_data!$1:$1048576,MATCH($B199,input_data!$C:$C,0),MATCH(K$4,input_data!$1:$1,0)),"")</f>
        <v>0.10592138641851399</v>
      </c>
      <c r="L199" s="205">
        <f>_xlfn.IFNA(INDEX(input_data!$1:$1048576,MATCH($B199,input_data!$C:$C,0),MATCH(L$4,input_data!$1:$1,0)),"")</f>
        <v>0</v>
      </c>
      <c r="M199" s="225">
        <f>_xlfn.IFNA(INDEX(input_data!$1:$1048576,MATCH($B199,input_data!$C:$C,0),MATCH(M$4,input_data!$1:$1,0)),"")</f>
        <v>146.24694314222401</v>
      </c>
      <c r="N199" s="205">
        <f>_xlfn.IFNA(INDEX(input_data!$1:$1048576,MATCH($B199,input_data!$C:$C,0),MATCH(N$4,input_data!$1:$1,0)),"")</f>
        <v>41.310863325964903</v>
      </c>
      <c r="O199" s="205">
        <f>_xlfn.IFNA(INDEX(input_data!$1:$1048576,MATCH($B199,input_data!$C:$C,0),MATCH(O$4,input_data!$1:$1,0)),"")</f>
        <v>2.9546903842617498</v>
      </c>
      <c r="P199" s="205">
        <f>_xlfn.IFNA(INDEX(input_data!$1:$1048576,MATCH($B199,input_data!$C:$C,0),MATCH(P$4,input_data!$1:$1,0)),"")</f>
        <v>103.492007160301</v>
      </c>
      <c r="Q199" s="205">
        <f>_xlfn.IFNA(INDEX(input_data!$1:$1048576,MATCH($B199,input_data!$C:$C,0),MATCH(Q$4,input_data!$1:$1,0)),"")</f>
        <v>5.0094713276046399</v>
      </c>
      <c r="R199" s="205">
        <f>_xlfn.IFNA(INDEX(input_data!$1:$1048576,MATCH($B199,input_data!$C:$C,0),MATCH(R$4,input_data!$1:$1,0)),"")</f>
        <v>6.2815200613112596</v>
      </c>
      <c r="S199" s="205">
        <f>_xlfn.IFNA(INDEX(input_data!$1:$1048576,MATCH($B199,input_data!$C:$C,0),MATCH(S$4,input_data!$1:$1,0)),"")</f>
        <v>0.50483915675615498</v>
      </c>
      <c r="T199" s="205">
        <f>_xlfn.IFNA(INDEX(input_data!$1:$1048576,MATCH($B199,input_data!$C:$C,0),MATCH(T$4,input_data!$1:$1,0)),"")</f>
        <v>0.48241317014666701</v>
      </c>
      <c r="U199" s="205">
        <f>_xlfn.IFNA(INDEX(input_data!$1:$1048576,MATCH($B199,input_data!$C:$C,0),MATCH(U$4,input_data!$1:$1,0)),"")</f>
        <v>0</v>
      </c>
      <c r="V199" s="205">
        <f>_xlfn.IFNA(INDEX(input_data!$1:$1048576,MATCH($B199,input_data!$C:$C,0),MATCH(V$4,input_data!$1:$1,0)),"")</f>
        <v>0.420333785372975</v>
      </c>
      <c r="W199" s="205">
        <f>_xlfn.IFNA(INDEX(input_data!$1:$1048576,MATCH($B199,input_data!$C:$C,0),MATCH(W$4,input_data!$1:$1,0)),"")</f>
        <v>2.4790424094932799</v>
      </c>
      <c r="X199" s="221">
        <f>_xlfn.IFNA(INDEX(input_data!$1:$1048576,MATCH($B199,input_data!$C:$C,0),MATCH(X$4,input_data!$1:$1,0)),"")</f>
        <v>162.93518078121301</v>
      </c>
      <c r="Y199" s="129">
        <f t="shared" si="3"/>
        <v>0.11410999286843082</v>
      </c>
      <c r="AA199" s="101"/>
    </row>
    <row r="200" spans="1:27" x14ac:dyDescent="0.35">
      <c r="A200" s="69" t="s">
        <v>1095</v>
      </c>
      <c r="B200" s="57" t="s">
        <v>237</v>
      </c>
      <c r="C200" s="57" t="s">
        <v>1096</v>
      </c>
      <c r="D200" s="57"/>
      <c r="E200" s="57"/>
      <c r="F200" s="57" t="s">
        <v>1097</v>
      </c>
      <c r="G200" s="205">
        <f>_xlfn.IFNA(INDEX(input_data!$1:$1048576,MATCH($B200,input_data!$C:$C,0),MATCH(G$4,input_data!$1:$1,0)),"")</f>
        <v>3.6790371199999998</v>
      </c>
      <c r="H200" s="205">
        <f>_xlfn.IFNA(INDEX(input_data!$1:$1048576,MATCH($B200,input_data!$C:$C,0),MATCH(H$4,input_data!$1:$1,0)),"")</f>
        <v>2.9292540520833299E-2</v>
      </c>
      <c r="I200" s="205">
        <f>_xlfn.IFNA(INDEX(input_data!$1:$1048576,MATCH($B200,input_data!$C:$C,0),MATCH(I$4,input_data!$1:$1,0)),"")</f>
        <v>4.9708297840000002</v>
      </c>
      <c r="J200" s="205">
        <f>_xlfn.IFNA(INDEX(input_data!$1:$1048576,MATCH($B200,input_data!$C:$C,0),MATCH(J$4,input_data!$1:$1,0)),"")</f>
        <v>1.6127246746666699</v>
      </c>
      <c r="K200" s="205">
        <f>_xlfn.IFNA(INDEX(input_data!$1:$1048576,MATCH($B200,input_data!$C:$C,0),MATCH(K$4,input_data!$1:$1,0)),"")</f>
        <v>6.5856193090693804E-3</v>
      </c>
      <c r="L200" s="205">
        <f>_xlfn.IFNA(INDEX(input_data!$1:$1048576,MATCH($B200,input_data!$C:$C,0),MATCH(L$4,input_data!$1:$1,0)),"")</f>
        <v>8.9305926672545499E-2</v>
      </c>
      <c r="M200" s="225">
        <f>_xlfn.IFNA(INDEX(input_data!$1:$1048576,MATCH($B200,input_data!$C:$C,0),MATCH(M$4,input_data!$1:$1,0)),"")</f>
        <v>10.3877756651691</v>
      </c>
      <c r="N200" s="205">
        <f>_xlfn.IFNA(INDEX(input_data!$1:$1048576,MATCH($B200,input_data!$C:$C,0),MATCH(N$4,input_data!$1:$1,0)),"")</f>
        <v>2.21342759669654</v>
      </c>
      <c r="O200" s="205">
        <f>_xlfn.IFNA(INDEX(input_data!$1:$1048576,MATCH($B200,input_data!$C:$C,0),MATCH(O$4,input_data!$1:$1,0)),"")</f>
        <v>0.181835875081542</v>
      </c>
      <c r="P200" s="205">
        <f>_xlfn.IFNA(INDEX(input_data!$1:$1048576,MATCH($B200,input_data!$C:$C,0),MATCH(P$4,input_data!$1:$1,0)),"")</f>
        <v>6.2975255447264402</v>
      </c>
      <c r="Q200" s="205">
        <f>_xlfn.IFNA(INDEX(input_data!$1:$1048576,MATCH($B200,input_data!$C:$C,0),MATCH(Q$4,input_data!$1:$1,0)),"")</f>
        <v>0</v>
      </c>
      <c r="R200" s="205">
        <f>_xlfn.IFNA(INDEX(input_data!$1:$1048576,MATCH($B200,input_data!$C:$C,0),MATCH(R$4,input_data!$1:$1,0)),"")</f>
        <v>0</v>
      </c>
      <c r="S200" s="205">
        <f>_xlfn.IFNA(INDEX(input_data!$1:$1048576,MATCH($B200,input_data!$C:$C,0),MATCH(S$4,input_data!$1:$1,0)),"")</f>
        <v>0</v>
      </c>
      <c r="T200" s="205">
        <f>_xlfn.IFNA(INDEX(input_data!$1:$1048576,MATCH($B200,input_data!$C:$C,0),MATCH(T$4,input_data!$1:$1,0)),"")</f>
        <v>0.71907150319305302</v>
      </c>
      <c r="U200" s="205">
        <f>_xlfn.IFNA(INDEX(input_data!$1:$1048576,MATCH($B200,input_data!$C:$C,0),MATCH(U$4,input_data!$1:$1,0)),"")</f>
        <v>0.48974217852686203</v>
      </c>
      <c r="V200" s="205">
        <f>_xlfn.IFNA(INDEX(input_data!$1:$1048576,MATCH($B200,input_data!$C:$C,0),MATCH(V$4,input_data!$1:$1,0)),"")</f>
        <v>9.9272403197951498E-2</v>
      </c>
      <c r="W200" s="205">
        <f>_xlfn.IFNA(INDEX(input_data!$1:$1048576,MATCH($B200,input_data!$C:$C,0),MATCH(W$4,input_data!$1:$1,0)),"")</f>
        <v>0.15256382328496601</v>
      </c>
      <c r="X200" s="221">
        <f>_xlfn.IFNA(INDEX(input_data!$1:$1048576,MATCH($B200,input_data!$C:$C,0),MATCH(X$4,input_data!$1:$1,0)),"")</f>
        <v>10.1534389247074</v>
      </c>
      <c r="Y200" s="129">
        <f t="shared" si="3"/>
        <v>-2.2558894994955114E-2</v>
      </c>
      <c r="AA200" s="101"/>
    </row>
    <row r="201" spans="1:27" x14ac:dyDescent="0.35">
      <c r="A201" s="69" t="s">
        <v>1098</v>
      </c>
      <c r="B201" s="57" t="s">
        <v>238</v>
      </c>
      <c r="C201" s="57" t="s">
        <v>1099</v>
      </c>
      <c r="D201" s="57"/>
      <c r="E201" s="57"/>
      <c r="F201" s="57" t="s">
        <v>1100</v>
      </c>
      <c r="G201" s="205">
        <f>_xlfn.IFNA(INDEX(input_data!$1:$1048576,MATCH($B201,input_data!$C:$C,0),MATCH(G$4,input_data!$1:$1,0)),"")</f>
        <v>3.6709930800000001</v>
      </c>
      <c r="H201" s="205">
        <f>_xlfn.IFNA(INDEX(input_data!$1:$1048576,MATCH($B201,input_data!$C:$C,0),MATCH(H$4,input_data!$1:$1,0)),"")</f>
        <v>3.0101556916666699E-2</v>
      </c>
      <c r="I201" s="205">
        <f>_xlfn.IFNA(INDEX(input_data!$1:$1048576,MATCH($B201,input_data!$C:$C,0),MATCH(I$4,input_data!$1:$1,0)),"")</f>
        <v>5.4597782070000003</v>
      </c>
      <c r="J201" s="205">
        <f>_xlfn.IFNA(INDEX(input_data!$1:$1048576,MATCH($B201,input_data!$C:$C,0),MATCH(J$4,input_data!$1:$1,0)),"")</f>
        <v>2.2206404044444401</v>
      </c>
      <c r="K201" s="205">
        <f>_xlfn.IFNA(INDEX(input_data!$1:$1048576,MATCH($B201,input_data!$C:$C,0),MATCH(K$4,input_data!$1:$1,0)),"")</f>
        <v>6.7557452988175302E-3</v>
      </c>
      <c r="L201" s="205">
        <f>_xlfn.IFNA(INDEX(input_data!$1:$1048576,MATCH($B201,input_data!$C:$C,0),MATCH(L$4,input_data!$1:$1,0)),"")</f>
        <v>8.2855164679033796E-2</v>
      </c>
      <c r="M201" s="225">
        <f>_xlfn.IFNA(INDEX(input_data!$1:$1048576,MATCH($B201,input_data!$C:$C,0),MATCH(M$4,input_data!$1:$1,0)),"")</f>
        <v>11.471124158339</v>
      </c>
      <c r="N201" s="205">
        <f>_xlfn.IFNA(INDEX(input_data!$1:$1048576,MATCH($B201,input_data!$C:$C,0),MATCH(N$4,input_data!$1:$1,0)),"")</f>
        <v>2.2745591799717499</v>
      </c>
      <c r="O201" s="205">
        <f>_xlfn.IFNA(INDEX(input_data!$1:$1048576,MATCH($B201,input_data!$C:$C,0),MATCH(O$4,input_data!$1:$1,0)),"")</f>
        <v>0.18685791192187401</v>
      </c>
      <c r="P201" s="205">
        <f>_xlfn.IFNA(INDEX(input_data!$1:$1048576,MATCH($B201,input_data!$C:$C,0),MATCH(P$4,input_data!$1:$1,0)),"")</f>
        <v>6.6308174412293699</v>
      </c>
      <c r="Q201" s="205">
        <f>_xlfn.IFNA(INDEX(input_data!$1:$1048576,MATCH($B201,input_data!$C:$C,0),MATCH(Q$4,input_data!$1:$1,0)),"")</f>
        <v>0</v>
      </c>
      <c r="R201" s="205">
        <f>_xlfn.IFNA(INDEX(input_data!$1:$1048576,MATCH($B201,input_data!$C:$C,0),MATCH(R$4,input_data!$1:$1,0)),"")</f>
        <v>0</v>
      </c>
      <c r="S201" s="205">
        <f>_xlfn.IFNA(INDEX(input_data!$1:$1048576,MATCH($B201,input_data!$C:$C,0),MATCH(S$4,input_data!$1:$1,0)),"")</f>
        <v>0</v>
      </c>
      <c r="T201" s="205">
        <f>_xlfn.IFNA(INDEX(input_data!$1:$1048576,MATCH($B201,input_data!$C:$C,0),MATCH(T$4,input_data!$1:$1,0)),"")</f>
        <v>1.77872222925808</v>
      </c>
      <c r="U201" s="205">
        <f>_xlfn.IFNA(INDEX(input_data!$1:$1048576,MATCH($B201,input_data!$C:$C,0),MATCH(U$4,input_data!$1:$1,0)),"")</f>
        <v>0.45436703211083102</v>
      </c>
      <c r="V201" s="205">
        <f>_xlfn.IFNA(INDEX(input_data!$1:$1048576,MATCH($B201,input_data!$C:$C,0),MATCH(V$4,input_data!$1:$1,0)),"")</f>
        <v>0.102014159553055</v>
      </c>
      <c r="W201" s="205">
        <f>_xlfn.IFNA(INDEX(input_data!$1:$1048576,MATCH($B201,input_data!$C:$C,0),MATCH(W$4,input_data!$1:$1,0)),"")</f>
        <v>0.15677742371051401</v>
      </c>
      <c r="X201" s="221">
        <f>_xlfn.IFNA(INDEX(input_data!$1:$1048576,MATCH($B201,input_data!$C:$C,0),MATCH(X$4,input_data!$1:$1,0)),"")</f>
        <v>11.5841153777555</v>
      </c>
      <c r="Y201" s="129">
        <f t="shared" si="3"/>
        <v>9.8500563551446874E-3</v>
      </c>
      <c r="AA201" s="101"/>
    </row>
    <row r="202" spans="1:27" x14ac:dyDescent="0.35">
      <c r="A202" s="69" t="s">
        <v>1101</v>
      </c>
      <c r="B202" s="57" t="s">
        <v>239</v>
      </c>
      <c r="C202" s="57" t="s">
        <v>1102</v>
      </c>
      <c r="D202" s="57"/>
      <c r="E202" s="57"/>
      <c r="F202" s="57" t="s">
        <v>1103</v>
      </c>
      <c r="G202" s="205">
        <f>_xlfn.IFNA(INDEX(input_data!$1:$1048576,MATCH($B202,input_data!$C:$C,0),MATCH(G$4,input_data!$1:$1,0)),"")</f>
        <v>3.7054041400000002</v>
      </c>
      <c r="H202" s="205">
        <f>_xlfn.IFNA(INDEX(input_data!$1:$1048576,MATCH($B202,input_data!$C:$C,0),MATCH(H$4,input_data!$1:$1,0)),"")</f>
        <v>2.8355383875000001E-2</v>
      </c>
      <c r="I202" s="205">
        <f>_xlfn.IFNA(INDEX(input_data!$1:$1048576,MATCH($B202,input_data!$C:$C,0),MATCH(I$4,input_data!$1:$1,0)),"")</f>
        <v>8.5215726000000007</v>
      </c>
      <c r="J202" s="205">
        <f>_xlfn.IFNA(INDEX(input_data!$1:$1048576,MATCH($B202,input_data!$C:$C,0),MATCH(J$4,input_data!$1:$1,0)),"")</f>
        <v>3.2563491999999998</v>
      </c>
      <c r="K202" s="205">
        <f>_xlfn.IFNA(INDEX(input_data!$1:$1048576,MATCH($B202,input_data!$C:$C,0),MATCH(K$4,input_data!$1:$1,0)),"")</f>
        <v>6.3600965898447E-3</v>
      </c>
      <c r="L202" s="205">
        <f>_xlfn.IFNA(INDEX(input_data!$1:$1048576,MATCH($B202,input_data!$C:$C,0),MATCH(L$4,input_data!$1:$1,0)),"")</f>
        <v>0</v>
      </c>
      <c r="M202" s="225">
        <f>_xlfn.IFNA(INDEX(input_data!$1:$1048576,MATCH($B202,input_data!$C:$C,0),MATCH(M$4,input_data!$1:$1,0)),"")</f>
        <v>15.518041420464799</v>
      </c>
      <c r="N202" s="205">
        <f>_xlfn.IFNA(INDEX(input_data!$1:$1048576,MATCH($B202,input_data!$C:$C,0),MATCH(N$4,input_data!$1:$1,0)),"")</f>
        <v>2.1426133797340898</v>
      </c>
      <c r="O202" s="205">
        <f>_xlfn.IFNA(INDEX(input_data!$1:$1048576,MATCH($B202,input_data!$C:$C,0),MATCH(O$4,input_data!$1:$1,0)),"")</f>
        <v>0.17601839764565</v>
      </c>
      <c r="P202" s="205">
        <f>_xlfn.IFNA(INDEX(input_data!$1:$1048576,MATCH($B202,input_data!$C:$C,0),MATCH(P$4,input_data!$1:$1,0)),"")</f>
        <v>11.375513271569901</v>
      </c>
      <c r="Q202" s="205">
        <f>_xlfn.IFNA(INDEX(input_data!$1:$1048576,MATCH($B202,input_data!$C:$C,0),MATCH(Q$4,input_data!$1:$1,0)),"")</f>
        <v>0</v>
      </c>
      <c r="R202" s="205">
        <f>_xlfn.IFNA(INDEX(input_data!$1:$1048576,MATCH($B202,input_data!$C:$C,0),MATCH(R$4,input_data!$1:$1,0)),"")</f>
        <v>0</v>
      </c>
      <c r="S202" s="205">
        <f>_xlfn.IFNA(INDEX(input_data!$1:$1048576,MATCH($B202,input_data!$C:$C,0),MATCH(S$4,input_data!$1:$1,0)),"")</f>
        <v>0</v>
      </c>
      <c r="T202" s="205">
        <f>_xlfn.IFNA(INDEX(input_data!$1:$1048576,MATCH($B202,input_data!$C:$C,0),MATCH(T$4,input_data!$1:$1,0)),"")</f>
        <v>2.2277486171343699</v>
      </c>
      <c r="U202" s="205">
        <f>_xlfn.IFNA(INDEX(input_data!$1:$1048576,MATCH($B202,input_data!$C:$C,0),MATCH(U$4,input_data!$1:$1,0)),"")</f>
        <v>0</v>
      </c>
      <c r="V202" s="205">
        <f>_xlfn.IFNA(INDEX(input_data!$1:$1048576,MATCH($B202,input_data!$C:$C,0),MATCH(V$4,input_data!$1:$1,0)),"")</f>
        <v>9.6096379955310104E-2</v>
      </c>
      <c r="W202" s="205">
        <f>_xlfn.IFNA(INDEX(input_data!$1:$1048576,MATCH($B202,input_data!$C:$C,0),MATCH(W$4,input_data!$1:$1,0)),"")</f>
        <v>0.14768282355816001</v>
      </c>
      <c r="X202" s="221">
        <f>_xlfn.IFNA(INDEX(input_data!$1:$1048576,MATCH($B202,input_data!$C:$C,0),MATCH(X$4,input_data!$1:$1,0)),"")</f>
        <v>16.1656728695975</v>
      </c>
      <c r="Y202" s="129">
        <f t="shared" si="3"/>
        <v>4.1734097208854015E-2</v>
      </c>
      <c r="AA202" s="101"/>
    </row>
    <row r="203" spans="1:27" x14ac:dyDescent="0.35">
      <c r="A203" s="69" t="s">
        <v>1104</v>
      </c>
      <c r="B203" s="57" t="s">
        <v>240</v>
      </c>
      <c r="C203" s="57" t="s">
        <v>1105</v>
      </c>
      <c r="D203" s="57"/>
      <c r="E203" s="57"/>
      <c r="F203" s="57" t="s">
        <v>1106</v>
      </c>
      <c r="G203" s="205">
        <f>_xlfn.IFNA(INDEX(input_data!$1:$1048576,MATCH($B203,input_data!$C:$C,0),MATCH(G$4,input_data!$1:$1,0)),"")</f>
        <v>77.579386240000005</v>
      </c>
      <c r="H203" s="205">
        <f>_xlfn.IFNA(INDEX(input_data!$1:$1048576,MATCH($B203,input_data!$C:$C,0),MATCH(H$4,input_data!$1:$1,0)),"")</f>
        <v>0.60909906195833297</v>
      </c>
      <c r="I203" s="205">
        <f>_xlfn.IFNA(INDEX(input_data!$1:$1048576,MATCH($B203,input_data!$C:$C,0),MATCH(I$4,input_data!$1:$1,0)),"")</f>
        <v>42.55738032</v>
      </c>
      <c r="J203" s="205">
        <f>_xlfn.IFNA(INDEX(input_data!$1:$1048576,MATCH($B203,input_data!$C:$C,0),MATCH(J$4,input_data!$1:$1,0)),"")</f>
        <v>2.00371371</v>
      </c>
      <c r="K203" s="205">
        <f>_xlfn.IFNA(INDEX(input_data!$1:$1048576,MATCH($B203,input_data!$C:$C,0),MATCH(K$4,input_data!$1:$1,0)),"")</f>
        <v>0.13409874586568801</v>
      </c>
      <c r="L203" s="205">
        <f>_xlfn.IFNA(INDEX(input_data!$1:$1048576,MATCH($B203,input_data!$C:$C,0),MATCH(L$4,input_data!$1:$1,0)),"")</f>
        <v>0</v>
      </c>
      <c r="M203" s="225">
        <f>_xlfn.IFNA(INDEX(input_data!$1:$1048576,MATCH($B203,input_data!$C:$C,0),MATCH(M$4,input_data!$1:$1,0)),"")</f>
        <v>122.883678077824</v>
      </c>
      <c r="N203" s="205">
        <f>_xlfn.IFNA(INDEX(input_data!$1:$1048576,MATCH($B203,input_data!$C:$C,0),MATCH(N$4,input_data!$1:$1,0)),"")</f>
        <v>58.615810796349002</v>
      </c>
      <c r="O203" s="205">
        <f>_xlfn.IFNA(INDEX(input_data!$1:$1048576,MATCH($B203,input_data!$C:$C,0),MATCH(O$4,input_data!$1:$1,0)),"")</f>
        <v>3.7810329539872001</v>
      </c>
      <c r="P203" s="205">
        <f>_xlfn.IFNA(INDEX(input_data!$1:$1048576,MATCH($B203,input_data!$C:$C,0),MATCH(P$4,input_data!$1:$1,0)),"")</f>
        <v>64.509461216289395</v>
      </c>
      <c r="Q203" s="205">
        <f>_xlfn.IFNA(INDEX(input_data!$1:$1048576,MATCH($B203,input_data!$C:$C,0),MATCH(Q$4,input_data!$1:$1,0)),"")</f>
        <v>8.6454803270340506</v>
      </c>
      <c r="R203" s="205">
        <f>_xlfn.IFNA(INDEX(input_data!$1:$1048576,MATCH($B203,input_data!$C:$C,0),MATCH(R$4,input_data!$1:$1,0)),"")</f>
        <v>8.5427570773050796</v>
      </c>
      <c r="S203" s="205">
        <f>_xlfn.IFNA(INDEX(input_data!$1:$1048576,MATCH($B203,input_data!$C:$C,0),MATCH(S$4,input_data!$1:$1,0)),"")</f>
        <v>0.51160772411087196</v>
      </c>
      <c r="T203" s="205">
        <f>_xlfn.IFNA(INDEX(input_data!$1:$1048576,MATCH($B203,input_data!$C:$C,0),MATCH(T$4,input_data!$1:$1,0)),"")</f>
        <v>0.85454507427609305</v>
      </c>
      <c r="U203" s="205">
        <f>_xlfn.IFNA(INDEX(input_data!$1:$1048576,MATCH($B203,input_data!$C:$C,0),MATCH(U$4,input_data!$1:$1,0)),"")</f>
        <v>0</v>
      </c>
      <c r="V203" s="205">
        <f>_xlfn.IFNA(INDEX(input_data!$1:$1048576,MATCH($B203,input_data!$C:$C,0),MATCH(V$4,input_data!$1:$1,0)),"")</f>
        <v>0.30030274146096397</v>
      </c>
      <c r="W203" s="205">
        <f>_xlfn.IFNA(INDEX(input_data!$1:$1048576,MATCH($B203,input_data!$C:$C,0),MATCH(W$4,input_data!$1:$1,0)),"")</f>
        <v>3.1723598174084602</v>
      </c>
      <c r="X203" s="221">
        <f>_xlfn.IFNA(INDEX(input_data!$1:$1048576,MATCH($B203,input_data!$C:$C,0),MATCH(X$4,input_data!$1:$1,0)),"")</f>
        <v>148.93335772822101</v>
      </c>
      <c r="Y203" s="129">
        <f t="shared" si="3"/>
        <v>0.2119864904588824</v>
      </c>
      <c r="AA203" s="101"/>
    </row>
    <row r="204" spans="1:27" x14ac:dyDescent="0.35">
      <c r="A204" s="69" t="s">
        <v>1107</v>
      </c>
      <c r="B204" s="57" t="s">
        <v>241</v>
      </c>
      <c r="C204" s="57" t="s">
        <v>1108</v>
      </c>
      <c r="D204" s="57"/>
      <c r="E204" s="57"/>
      <c r="F204" s="57" t="s">
        <v>1109</v>
      </c>
      <c r="G204" s="205">
        <f>_xlfn.IFNA(INDEX(input_data!$1:$1048576,MATCH($B204,input_data!$C:$C,0),MATCH(G$4,input_data!$1:$1,0)),"")</f>
        <v>80.23160154</v>
      </c>
      <c r="H204" s="205">
        <f>_xlfn.IFNA(INDEX(input_data!$1:$1048576,MATCH($B204,input_data!$C:$C,0),MATCH(H$4,input_data!$1:$1,0)),"")</f>
        <v>0.61509307197916696</v>
      </c>
      <c r="I204" s="205">
        <f>_xlfn.IFNA(INDEX(input_data!$1:$1048576,MATCH($B204,input_data!$C:$C,0),MATCH(I$4,input_data!$1:$1,0)),"")</f>
        <v>91.069933390000003</v>
      </c>
      <c r="J204" s="205">
        <f>_xlfn.IFNA(INDEX(input_data!$1:$1048576,MATCH($B204,input_data!$C:$C,0),MATCH(J$4,input_data!$1:$1,0)),"")</f>
        <v>10.6133880066667</v>
      </c>
      <c r="K204" s="205">
        <f>_xlfn.IFNA(INDEX(input_data!$1:$1048576,MATCH($B204,input_data!$C:$C,0),MATCH(K$4,input_data!$1:$1,0)),"")</f>
        <v>0.13541838212957599</v>
      </c>
      <c r="L204" s="205">
        <f>_xlfn.IFNA(INDEX(input_data!$1:$1048576,MATCH($B204,input_data!$C:$C,0),MATCH(L$4,input_data!$1:$1,0)),"")</f>
        <v>0</v>
      </c>
      <c r="M204" s="225">
        <f>_xlfn.IFNA(INDEX(input_data!$1:$1048576,MATCH($B204,input_data!$C:$C,0),MATCH(M$4,input_data!$1:$1,0)),"")</f>
        <v>182.665434390775</v>
      </c>
      <c r="N204" s="205">
        <f>_xlfn.IFNA(INDEX(input_data!$1:$1048576,MATCH($B204,input_data!$C:$C,0),MATCH(N$4,input_data!$1:$1,0)),"")</f>
        <v>52.271319949487399</v>
      </c>
      <c r="O204" s="205">
        <f>_xlfn.IFNA(INDEX(input_data!$1:$1048576,MATCH($B204,input_data!$C:$C,0),MATCH(O$4,input_data!$1:$1,0)),"")</f>
        <v>3.8182412676729198</v>
      </c>
      <c r="P204" s="205">
        <f>_xlfn.IFNA(INDEX(input_data!$1:$1048576,MATCH($B204,input_data!$C:$C,0),MATCH(P$4,input_data!$1:$1,0)),"")</f>
        <v>135.02086631102901</v>
      </c>
      <c r="Q204" s="205">
        <f>_xlfn.IFNA(INDEX(input_data!$1:$1048576,MATCH($B204,input_data!$C:$C,0),MATCH(Q$4,input_data!$1:$1,0)),"")</f>
        <v>6.17589282288366</v>
      </c>
      <c r="R204" s="205">
        <f>_xlfn.IFNA(INDEX(input_data!$1:$1048576,MATCH($B204,input_data!$C:$C,0),MATCH(R$4,input_data!$1:$1,0)),"")</f>
        <v>7.3065931793891599</v>
      </c>
      <c r="S204" s="205">
        <f>_xlfn.IFNA(INDEX(input_data!$1:$1048576,MATCH($B204,input_data!$C:$C,0),MATCH(S$4,input_data!$1:$1,0)),"")</f>
        <v>0.61295263362749797</v>
      </c>
      <c r="T204" s="205">
        <f>_xlfn.IFNA(INDEX(input_data!$1:$1048576,MATCH($B204,input_data!$C:$C,0),MATCH(T$4,input_data!$1:$1,0)),"")</f>
        <v>4.4592711771070803</v>
      </c>
      <c r="U204" s="205">
        <f>_xlfn.IFNA(INDEX(input_data!$1:$1048576,MATCH($B204,input_data!$C:$C,0),MATCH(U$4,input_data!$1:$1,0)),"")</f>
        <v>0</v>
      </c>
      <c r="V204" s="205">
        <f>_xlfn.IFNA(INDEX(input_data!$1:$1048576,MATCH($B204,input_data!$C:$C,0),MATCH(V$4,input_data!$1:$1,0)),"")</f>
        <v>0.35508581205107098</v>
      </c>
      <c r="W204" s="205">
        <f>_xlfn.IFNA(INDEX(input_data!$1:$1048576,MATCH($B204,input_data!$C:$C,0),MATCH(W$4,input_data!$1:$1,0)),"")</f>
        <v>3.20357831032611</v>
      </c>
      <c r="X204" s="221">
        <f>_xlfn.IFNA(INDEX(input_data!$1:$1048576,MATCH($B204,input_data!$C:$C,0),MATCH(X$4,input_data!$1:$1,0)),"")</f>
        <v>213.22380146357401</v>
      </c>
      <c r="Y204" s="129">
        <f t="shared" ref="Y204:Y267" si="4">IFERROR(X204/M204-1,0)</f>
        <v>0.16729145924469591</v>
      </c>
      <c r="AA204" s="101"/>
    </row>
    <row r="205" spans="1:27" x14ac:dyDescent="0.35">
      <c r="A205" s="69" t="s">
        <v>1110</v>
      </c>
      <c r="B205" s="57" t="s">
        <v>242</v>
      </c>
      <c r="C205" s="57" t="s">
        <v>1111</v>
      </c>
      <c r="D205" s="57"/>
      <c r="E205" s="57"/>
      <c r="F205" s="57" t="s">
        <v>1112</v>
      </c>
      <c r="G205" s="205">
        <f>_xlfn.IFNA(INDEX(input_data!$1:$1048576,MATCH($B205,input_data!$C:$C,0),MATCH(G$4,input_data!$1:$1,0)),"")</f>
        <v>2.0710852900000001</v>
      </c>
      <c r="H205" s="205">
        <f>_xlfn.IFNA(INDEX(input_data!$1:$1048576,MATCH($B205,input_data!$C:$C,0),MATCH(H$4,input_data!$1:$1,0)),"")</f>
        <v>1.70244345833333E-2</v>
      </c>
      <c r="I205" s="205">
        <f>_xlfn.IFNA(INDEX(input_data!$1:$1048576,MATCH($B205,input_data!$C:$C,0),MATCH(I$4,input_data!$1:$1,0)),"")</f>
        <v>6.3617286399999999</v>
      </c>
      <c r="J205" s="205">
        <f>_xlfn.IFNA(INDEX(input_data!$1:$1048576,MATCH($B205,input_data!$C:$C,0),MATCH(J$4,input_data!$1:$1,0)),"")</f>
        <v>1.0850125182222199</v>
      </c>
      <c r="K205" s="205">
        <f>_xlfn.IFNA(INDEX(input_data!$1:$1048576,MATCH($B205,input_data!$C:$C,0),MATCH(K$4,input_data!$1:$1,0)),"")</f>
        <v>3.7480854504623601E-3</v>
      </c>
      <c r="L205" s="205">
        <f>_xlfn.IFNA(INDEX(input_data!$1:$1048576,MATCH($B205,input_data!$C:$C,0),MATCH(L$4,input_data!$1:$1,0)),"")</f>
        <v>0</v>
      </c>
      <c r="M205" s="225">
        <f>_xlfn.IFNA(INDEX(input_data!$1:$1048576,MATCH($B205,input_data!$C:$C,0),MATCH(M$4,input_data!$1:$1,0)),"")</f>
        <v>9.5385989682560197</v>
      </c>
      <c r="N205" s="205">
        <f>_xlfn.IFNA(INDEX(input_data!$1:$1048576,MATCH($B205,input_data!$C:$C,0),MATCH(N$4,input_data!$1:$1,0)),"")</f>
        <v>1.28641465603651</v>
      </c>
      <c r="O205" s="205">
        <f>_xlfn.IFNA(INDEX(input_data!$1:$1048576,MATCH($B205,input_data!$C:$C,0),MATCH(O$4,input_data!$1:$1,0)),"")</f>
        <v>0.105680590158146</v>
      </c>
      <c r="P205" s="205">
        <f>_xlfn.IFNA(INDEX(input_data!$1:$1048576,MATCH($B205,input_data!$C:$C,0),MATCH(P$4,input_data!$1:$1,0)),"")</f>
        <v>7.9097040077380401</v>
      </c>
      <c r="Q205" s="205">
        <f>_xlfn.IFNA(INDEX(input_data!$1:$1048576,MATCH($B205,input_data!$C:$C,0),MATCH(Q$4,input_data!$1:$1,0)),"")</f>
        <v>0</v>
      </c>
      <c r="R205" s="205">
        <f>_xlfn.IFNA(INDEX(input_data!$1:$1048576,MATCH($B205,input_data!$C:$C,0),MATCH(R$4,input_data!$1:$1,0)),"")</f>
        <v>0</v>
      </c>
      <c r="S205" s="205">
        <f>_xlfn.IFNA(INDEX(input_data!$1:$1048576,MATCH($B205,input_data!$C:$C,0),MATCH(S$4,input_data!$1:$1,0)),"")</f>
        <v>0</v>
      </c>
      <c r="T205" s="205">
        <f>_xlfn.IFNA(INDEX(input_data!$1:$1048576,MATCH($B205,input_data!$C:$C,0),MATCH(T$4,input_data!$1:$1,0)),"")</f>
        <v>0.49256012505660901</v>
      </c>
      <c r="U205" s="205">
        <f>_xlfn.IFNA(INDEX(input_data!$1:$1048576,MATCH($B205,input_data!$C:$C,0),MATCH(U$4,input_data!$1:$1,0)),"")</f>
        <v>0</v>
      </c>
      <c r="V205" s="205">
        <f>_xlfn.IFNA(INDEX(input_data!$1:$1048576,MATCH($B205,input_data!$C:$C,0),MATCH(V$4,input_data!$1:$1,0)),"")</f>
        <v>5.7695799311734103E-2</v>
      </c>
      <c r="W205" s="205">
        <f>_xlfn.IFNA(INDEX(input_data!$1:$1048576,MATCH($B205,input_data!$C:$C,0),MATCH(W$4,input_data!$1:$1,0)),"")</f>
        <v>8.8668079751614406E-2</v>
      </c>
      <c r="X205" s="221">
        <f>_xlfn.IFNA(INDEX(input_data!$1:$1048576,MATCH($B205,input_data!$C:$C,0),MATCH(X$4,input_data!$1:$1,0)),"")</f>
        <v>9.9407232580526497</v>
      </c>
      <c r="Y205" s="129">
        <f t="shared" si="4"/>
        <v>4.2157584267341619E-2</v>
      </c>
      <c r="AA205" s="101"/>
    </row>
    <row r="206" spans="1:27" x14ac:dyDescent="0.35">
      <c r="A206" s="69" t="s">
        <v>1113</v>
      </c>
      <c r="B206" s="57" t="s">
        <v>243</v>
      </c>
      <c r="C206" s="57" t="s">
        <v>1114</v>
      </c>
      <c r="D206" s="57"/>
      <c r="E206" s="57"/>
      <c r="F206" s="57" t="s">
        <v>1115</v>
      </c>
      <c r="G206" s="205">
        <f>_xlfn.IFNA(INDEX(input_data!$1:$1048576,MATCH($B206,input_data!$C:$C,0),MATCH(G$4,input_data!$1:$1,0)),"")</f>
        <v>6.7098276099999996</v>
      </c>
      <c r="H206" s="205">
        <f>_xlfn.IFNA(INDEX(input_data!$1:$1048576,MATCH($B206,input_data!$C:$C,0),MATCH(H$4,input_data!$1:$1,0)),"")</f>
        <v>5.2910046437499997E-2</v>
      </c>
      <c r="I206" s="205">
        <f>_xlfn.IFNA(INDEX(input_data!$1:$1048576,MATCH($B206,input_data!$C:$C,0),MATCH(I$4,input_data!$1:$1,0)),"")</f>
        <v>10.777626288</v>
      </c>
      <c r="J206" s="205">
        <f>_xlfn.IFNA(INDEX(input_data!$1:$1048576,MATCH($B206,input_data!$C:$C,0),MATCH(J$4,input_data!$1:$1,0)),"")</f>
        <v>1.9229903448888901</v>
      </c>
      <c r="K206" s="205">
        <f>_xlfn.IFNA(INDEX(input_data!$1:$1048576,MATCH($B206,input_data!$C:$C,0),MATCH(K$4,input_data!$1:$1,0)),"")</f>
        <v>1.1802884483163301E-2</v>
      </c>
      <c r="L206" s="205">
        <f>_xlfn.IFNA(INDEX(input_data!$1:$1048576,MATCH($B206,input_data!$C:$C,0),MATCH(L$4,input_data!$1:$1,0)),"")</f>
        <v>0</v>
      </c>
      <c r="M206" s="225">
        <f>_xlfn.IFNA(INDEX(input_data!$1:$1048576,MATCH($B206,input_data!$C:$C,0),MATCH(M$4,input_data!$1:$1,0)),"")</f>
        <v>19.4751571738095</v>
      </c>
      <c r="N206" s="205">
        <f>_xlfn.IFNA(INDEX(input_data!$1:$1048576,MATCH($B206,input_data!$C:$C,0),MATCH(N$4,input_data!$1:$1,0)),"")</f>
        <v>3.9980334593806099</v>
      </c>
      <c r="O206" s="205">
        <f>_xlfn.IFNA(INDEX(input_data!$1:$1048576,MATCH($B206,input_data!$C:$C,0),MATCH(O$4,input_data!$1:$1,0)),"")</f>
        <v>0.328443502636725</v>
      </c>
      <c r="P206" s="205">
        <f>_xlfn.IFNA(INDEX(input_data!$1:$1048576,MATCH($B206,input_data!$C:$C,0),MATCH(P$4,input_data!$1:$1,0)),"")</f>
        <v>13.540977606473399</v>
      </c>
      <c r="Q206" s="205">
        <f>_xlfn.IFNA(INDEX(input_data!$1:$1048576,MATCH($B206,input_data!$C:$C,0),MATCH(Q$4,input_data!$1:$1,0)),"")</f>
        <v>0</v>
      </c>
      <c r="R206" s="205">
        <f>_xlfn.IFNA(INDEX(input_data!$1:$1048576,MATCH($B206,input_data!$C:$C,0),MATCH(R$4,input_data!$1:$1,0)),"")</f>
        <v>0</v>
      </c>
      <c r="S206" s="205">
        <f>_xlfn.IFNA(INDEX(input_data!$1:$1048576,MATCH($B206,input_data!$C:$C,0),MATCH(S$4,input_data!$1:$1,0)),"")</f>
        <v>0</v>
      </c>
      <c r="T206" s="205">
        <f>_xlfn.IFNA(INDEX(input_data!$1:$1048576,MATCH($B206,input_data!$C:$C,0),MATCH(T$4,input_data!$1:$1,0)),"")</f>
        <v>0.36614349845267102</v>
      </c>
      <c r="U206" s="205">
        <f>_xlfn.IFNA(INDEX(input_data!$1:$1048576,MATCH($B206,input_data!$C:$C,0),MATCH(U$4,input_data!$1:$1,0)),"")</f>
        <v>0</v>
      </c>
      <c r="V206" s="205">
        <f>_xlfn.IFNA(INDEX(input_data!$1:$1048576,MATCH($B206,input_data!$C:$C,0),MATCH(V$4,input_data!$1:$1,0)),"")</f>
        <v>0.17931211762732199</v>
      </c>
      <c r="W206" s="205">
        <f>_xlfn.IFNA(INDEX(input_data!$1:$1048576,MATCH($B206,input_data!$C:$C,0),MATCH(W$4,input_data!$1:$1,0)),"")</f>
        <v>0.27557046404332403</v>
      </c>
      <c r="X206" s="221">
        <f>_xlfn.IFNA(INDEX(input_data!$1:$1048576,MATCH($B206,input_data!$C:$C,0),MATCH(X$4,input_data!$1:$1,0)),"")</f>
        <v>18.6884806486141</v>
      </c>
      <c r="Y206" s="129">
        <f t="shared" si="4"/>
        <v>-4.0393847308885178E-2</v>
      </c>
      <c r="AA206" s="101"/>
    </row>
    <row r="207" spans="1:27" x14ac:dyDescent="0.35">
      <c r="A207" s="69" t="s">
        <v>1116</v>
      </c>
      <c r="B207" s="57" t="s">
        <v>244</v>
      </c>
      <c r="C207" s="57" t="s">
        <v>1117</v>
      </c>
      <c r="D207" s="57"/>
      <c r="E207" s="57"/>
      <c r="F207" s="57" t="s">
        <v>1118</v>
      </c>
      <c r="G207" s="205">
        <f>_xlfn.IFNA(INDEX(input_data!$1:$1048576,MATCH($B207,input_data!$C:$C,0),MATCH(G$4,input_data!$1:$1,0)),"")</f>
        <v>6.02023376</v>
      </c>
      <c r="H207" s="205">
        <f>_xlfn.IFNA(INDEX(input_data!$1:$1048576,MATCH($B207,input_data!$C:$C,0),MATCH(H$4,input_data!$1:$1,0)),"")</f>
        <v>4.8678966583333302E-2</v>
      </c>
      <c r="I207" s="205">
        <f>_xlfn.IFNA(INDEX(input_data!$1:$1048576,MATCH($B207,input_data!$C:$C,0),MATCH(I$4,input_data!$1:$1,0)),"")</f>
        <v>5.9102028300000002</v>
      </c>
      <c r="J207" s="205">
        <f>_xlfn.IFNA(INDEX(input_data!$1:$1048576,MATCH($B207,input_data!$C:$C,0),MATCH(J$4,input_data!$1:$1,0)),"")</f>
        <v>1.8787536417777799</v>
      </c>
      <c r="K207" s="205">
        <f>_xlfn.IFNA(INDEX(input_data!$1:$1048576,MATCH($B207,input_data!$C:$C,0),MATCH(K$4,input_data!$1:$1,0)),"")</f>
        <v>1.08046357057401E-2</v>
      </c>
      <c r="L207" s="205">
        <f>_xlfn.IFNA(INDEX(input_data!$1:$1048576,MATCH($B207,input_data!$C:$C,0),MATCH(L$4,input_data!$1:$1,0)),"")</f>
        <v>7.2683040721828202E-3</v>
      </c>
      <c r="M207" s="225">
        <f>_xlfn.IFNA(INDEX(input_data!$1:$1048576,MATCH($B207,input_data!$C:$C,0),MATCH(M$4,input_data!$1:$1,0)),"")</f>
        <v>13.875942138138999</v>
      </c>
      <c r="N207" s="205">
        <f>_xlfn.IFNA(INDEX(input_data!$1:$1048576,MATCH($B207,input_data!$C:$C,0),MATCH(N$4,input_data!$1:$1,0)),"")</f>
        <v>3.7654792500358201</v>
      </c>
      <c r="O207" s="205">
        <f>_xlfn.IFNA(INDEX(input_data!$1:$1048576,MATCH($B207,input_data!$C:$C,0),MATCH(O$4,input_data!$1:$1,0)),"")</f>
        <v>0.30217872355856701</v>
      </c>
      <c r="P207" s="205">
        <f>_xlfn.IFNA(INDEX(input_data!$1:$1048576,MATCH($B207,input_data!$C:$C,0),MATCH(P$4,input_data!$1:$1,0)),"")</f>
        <v>7.5868084917827296</v>
      </c>
      <c r="Q207" s="205">
        <f>_xlfn.IFNA(INDEX(input_data!$1:$1048576,MATCH($B207,input_data!$C:$C,0),MATCH(Q$4,input_data!$1:$1,0)),"")</f>
        <v>0</v>
      </c>
      <c r="R207" s="205">
        <f>_xlfn.IFNA(INDEX(input_data!$1:$1048576,MATCH($B207,input_data!$C:$C,0),MATCH(R$4,input_data!$1:$1,0)),"")</f>
        <v>0</v>
      </c>
      <c r="S207" s="205">
        <f>_xlfn.IFNA(INDEX(input_data!$1:$1048576,MATCH($B207,input_data!$C:$C,0),MATCH(S$4,input_data!$1:$1,0)),"")</f>
        <v>0</v>
      </c>
      <c r="T207" s="205">
        <f>_xlfn.IFNA(INDEX(input_data!$1:$1048576,MATCH($B207,input_data!$C:$C,0),MATCH(T$4,input_data!$1:$1,0)),"")</f>
        <v>1.57288018950884</v>
      </c>
      <c r="U207" s="205">
        <f>_xlfn.IFNA(INDEX(input_data!$1:$1048576,MATCH($B207,input_data!$C:$C,0),MATCH(U$4,input_data!$1:$1,0)),"")</f>
        <v>3.9858441686163801E-2</v>
      </c>
      <c r="V207" s="205">
        <f>_xlfn.IFNA(INDEX(input_data!$1:$1048576,MATCH($B207,input_data!$C:$C,0),MATCH(V$4,input_data!$1:$1,0)),"")</f>
        <v>0.16497299044805999</v>
      </c>
      <c r="W207" s="205">
        <f>_xlfn.IFNA(INDEX(input_data!$1:$1048576,MATCH($B207,input_data!$C:$C,0),MATCH(W$4,input_data!$1:$1,0)),"")</f>
        <v>0.25353380292028599</v>
      </c>
      <c r="X207" s="221">
        <f>_xlfn.IFNA(INDEX(input_data!$1:$1048576,MATCH($B207,input_data!$C:$C,0),MATCH(X$4,input_data!$1:$1,0)),"")</f>
        <v>13.685711889940499</v>
      </c>
      <c r="Y207" s="129">
        <f t="shared" si="4"/>
        <v>-1.3709357267759015E-2</v>
      </c>
      <c r="AA207" s="101"/>
    </row>
    <row r="208" spans="1:27" x14ac:dyDescent="0.35">
      <c r="A208" s="69" t="s">
        <v>1119</v>
      </c>
      <c r="B208" s="57" t="s">
        <v>245</v>
      </c>
      <c r="C208" s="57" t="s">
        <v>1120</v>
      </c>
      <c r="D208" s="57"/>
      <c r="E208" s="57"/>
      <c r="F208" s="57" t="s">
        <v>1121</v>
      </c>
      <c r="G208" s="205">
        <f>_xlfn.IFNA(INDEX(input_data!$1:$1048576,MATCH($B208,input_data!$C:$C,0),MATCH(G$4,input_data!$1:$1,0)),"")</f>
        <v>156.32060392</v>
      </c>
      <c r="H208" s="205">
        <f>_xlfn.IFNA(INDEX(input_data!$1:$1048576,MATCH($B208,input_data!$C:$C,0),MATCH(H$4,input_data!$1:$1,0)),"")</f>
        <v>1.1964377204791701</v>
      </c>
      <c r="I208" s="205">
        <f>_xlfn.IFNA(INDEX(input_data!$1:$1048576,MATCH($B208,input_data!$C:$C,0),MATCH(I$4,input_data!$1:$1,0)),"")</f>
        <v>86.627123519999998</v>
      </c>
      <c r="J208" s="205">
        <f>_xlfn.IFNA(INDEX(input_data!$1:$1048576,MATCH($B208,input_data!$C:$C,0),MATCH(J$4,input_data!$1:$1,0)),"")</f>
        <v>5.12634837444444</v>
      </c>
      <c r="K208" s="205">
        <f>_xlfn.IFNA(INDEX(input_data!$1:$1048576,MATCH($B208,input_data!$C:$C,0),MATCH(K$4,input_data!$1:$1,0)),"")</f>
        <v>0.26480161931652202</v>
      </c>
      <c r="L208" s="205">
        <f>_xlfn.IFNA(INDEX(input_data!$1:$1048576,MATCH($B208,input_data!$C:$C,0),MATCH(L$4,input_data!$1:$1,0)),"")</f>
        <v>0</v>
      </c>
      <c r="M208" s="225">
        <f>_xlfn.IFNA(INDEX(input_data!$1:$1048576,MATCH($B208,input_data!$C:$C,0),MATCH(M$4,input_data!$1:$1,0)),"")</f>
        <v>249.53531515424001</v>
      </c>
      <c r="N208" s="205">
        <f>_xlfn.IFNA(INDEX(input_data!$1:$1048576,MATCH($B208,input_data!$C:$C,0),MATCH(N$4,input_data!$1:$1,0)),"")</f>
        <v>118.000327360207</v>
      </c>
      <c r="O208" s="205">
        <f>_xlfn.IFNA(INDEX(input_data!$1:$1048576,MATCH($B208,input_data!$C:$C,0),MATCH(O$4,input_data!$1:$1,0)),"")</f>
        <v>7.42698639787959</v>
      </c>
      <c r="P208" s="205">
        <f>_xlfn.IFNA(INDEX(input_data!$1:$1048576,MATCH($B208,input_data!$C:$C,0),MATCH(P$4,input_data!$1:$1,0)),"")</f>
        <v>124.706983855411</v>
      </c>
      <c r="Q208" s="205">
        <f>_xlfn.IFNA(INDEX(input_data!$1:$1048576,MATCH($B208,input_data!$C:$C,0),MATCH(Q$4,input_data!$1:$1,0)),"")</f>
        <v>16.872741797821099</v>
      </c>
      <c r="R208" s="205">
        <f>_xlfn.IFNA(INDEX(input_data!$1:$1048576,MATCH($B208,input_data!$C:$C,0),MATCH(R$4,input_data!$1:$1,0)),"")</f>
        <v>16.957013995032199</v>
      </c>
      <c r="S208" s="205">
        <f>_xlfn.IFNA(INDEX(input_data!$1:$1048576,MATCH($B208,input_data!$C:$C,0),MATCH(S$4,input_data!$1:$1,0)),"")</f>
        <v>1.01306075586561</v>
      </c>
      <c r="T208" s="205">
        <f>_xlfn.IFNA(INDEX(input_data!$1:$1048576,MATCH($B208,input_data!$C:$C,0),MATCH(T$4,input_data!$1:$1,0)),"")</f>
        <v>2.4601316730250899</v>
      </c>
      <c r="U208" s="205">
        <f>_xlfn.IFNA(INDEX(input_data!$1:$1048576,MATCH($B208,input_data!$C:$C,0),MATCH(U$4,input_data!$1:$1,0)),"")</f>
        <v>0</v>
      </c>
      <c r="V208" s="205">
        <f>_xlfn.IFNA(INDEX(input_data!$1:$1048576,MATCH($B208,input_data!$C:$C,0),MATCH(V$4,input_data!$1:$1,0)),"")</f>
        <v>0.61598198321793796</v>
      </c>
      <c r="W208" s="205">
        <f>_xlfn.IFNA(INDEX(input_data!$1:$1048576,MATCH($B208,input_data!$C:$C,0),MATCH(W$4,input_data!$1:$1,0)),"")</f>
        <v>6.2313853028644601</v>
      </c>
      <c r="X208" s="221">
        <f>_xlfn.IFNA(INDEX(input_data!$1:$1048576,MATCH($B208,input_data!$C:$C,0),MATCH(X$4,input_data!$1:$1,0)),"")</f>
        <v>294.28461312132498</v>
      </c>
      <c r="Y208" s="129">
        <f t="shared" si="4"/>
        <v>0.17933052056950349</v>
      </c>
      <c r="AA208" s="101"/>
    </row>
    <row r="209" spans="1:27" x14ac:dyDescent="0.35">
      <c r="A209" s="69" t="s">
        <v>1122</v>
      </c>
      <c r="B209" s="57" t="s">
        <v>246</v>
      </c>
      <c r="C209" s="57" t="s">
        <v>1123</v>
      </c>
      <c r="D209" s="57"/>
      <c r="E209" s="57"/>
      <c r="F209" s="57" t="s">
        <v>1124</v>
      </c>
      <c r="G209" s="205">
        <f>_xlfn.IFNA(INDEX(input_data!$1:$1048576,MATCH($B209,input_data!$C:$C,0),MATCH(G$4,input_data!$1:$1,0)),"")</f>
        <v>6.1439117799999998</v>
      </c>
      <c r="H209" s="205">
        <f>_xlfn.IFNA(INDEX(input_data!$1:$1048576,MATCH($B209,input_data!$C:$C,0),MATCH(H$4,input_data!$1:$1,0)),"")</f>
        <v>4.9450392395833299E-2</v>
      </c>
      <c r="I209" s="205">
        <f>_xlfn.IFNA(INDEX(input_data!$1:$1048576,MATCH($B209,input_data!$C:$C,0),MATCH(I$4,input_data!$1:$1,0)),"")</f>
        <v>6.2353670599999997</v>
      </c>
      <c r="J209" s="205">
        <f>_xlfn.IFNA(INDEX(input_data!$1:$1048576,MATCH($B209,input_data!$C:$C,0),MATCH(J$4,input_data!$1:$1,0)),"")</f>
        <v>1.81456305244444</v>
      </c>
      <c r="K209" s="205">
        <f>_xlfn.IFNA(INDEX(input_data!$1:$1048576,MATCH($B209,input_data!$C:$C,0),MATCH(K$4,input_data!$1:$1,0)),"")</f>
        <v>1.0979716032295E-2</v>
      </c>
      <c r="L209" s="205">
        <f>_xlfn.IFNA(INDEX(input_data!$1:$1048576,MATCH($B209,input_data!$C:$C,0),MATCH(L$4,input_data!$1:$1,0)),"")</f>
        <v>0</v>
      </c>
      <c r="M209" s="225">
        <f>_xlfn.IFNA(INDEX(input_data!$1:$1048576,MATCH($B209,input_data!$C:$C,0),MATCH(M$4,input_data!$1:$1,0)),"")</f>
        <v>14.2542720008726</v>
      </c>
      <c r="N209" s="205">
        <f>_xlfn.IFNA(INDEX(input_data!$1:$1048576,MATCH($B209,input_data!$C:$C,0),MATCH(N$4,input_data!$1:$1,0)),"")</f>
        <v>3.8023896796951702</v>
      </c>
      <c r="O209" s="205">
        <f>_xlfn.IFNA(INDEX(input_data!$1:$1048576,MATCH($B209,input_data!$C:$C,0),MATCH(O$4,input_data!$1:$1,0)),"")</f>
        <v>0.30696741293442797</v>
      </c>
      <c r="P209" s="205">
        <f>_xlfn.IFNA(INDEX(input_data!$1:$1048576,MATCH($B209,input_data!$C:$C,0),MATCH(P$4,input_data!$1:$1,0)),"")</f>
        <v>7.8596917153827199</v>
      </c>
      <c r="Q209" s="205">
        <f>_xlfn.IFNA(INDEX(input_data!$1:$1048576,MATCH($B209,input_data!$C:$C,0),MATCH(Q$4,input_data!$1:$1,0)),"")</f>
        <v>0</v>
      </c>
      <c r="R209" s="205">
        <f>_xlfn.IFNA(INDEX(input_data!$1:$1048576,MATCH($B209,input_data!$C:$C,0),MATCH(R$4,input_data!$1:$1,0)),"")</f>
        <v>0</v>
      </c>
      <c r="S209" s="205">
        <f>_xlfn.IFNA(INDEX(input_data!$1:$1048576,MATCH($B209,input_data!$C:$C,0),MATCH(S$4,input_data!$1:$1,0)),"")</f>
        <v>0</v>
      </c>
      <c r="T209" s="205">
        <f>_xlfn.IFNA(INDEX(input_data!$1:$1048576,MATCH($B209,input_data!$C:$C,0),MATCH(T$4,input_data!$1:$1,0)),"")</f>
        <v>0.52334974479129803</v>
      </c>
      <c r="U209" s="205">
        <f>_xlfn.IFNA(INDEX(input_data!$1:$1048576,MATCH($B209,input_data!$C:$C,0),MATCH(U$4,input_data!$1:$1,0)),"")</f>
        <v>0</v>
      </c>
      <c r="V209" s="205">
        <f>_xlfn.IFNA(INDEX(input_data!$1:$1048576,MATCH($B209,input_data!$C:$C,0),MATCH(V$4,input_data!$1:$1,0)),"")</f>
        <v>0.16758735190065099</v>
      </c>
      <c r="W209" s="205">
        <f>_xlfn.IFNA(INDEX(input_data!$1:$1048576,MATCH($B209,input_data!$C:$C,0),MATCH(W$4,input_data!$1:$1,0)),"")</f>
        <v>0.25755159715499298</v>
      </c>
      <c r="X209" s="221">
        <f>_xlfn.IFNA(INDEX(input_data!$1:$1048576,MATCH($B209,input_data!$C:$C,0),MATCH(X$4,input_data!$1:$1,0)),"")</f>
        <v>12.9175375018593</v>
      </c>
      <c r="Y209" s="129">
        <f t="shared" si="4"/>
        <v>-9.3777816147430748E-2</v>
      </c>
      <c r="AA209" s="101"/>
    </row>
    <row r="210" spans="1:27" x14ac:dyDescent="0.35">
      <c r="A210" s="69" t="s">
        <v>1125</v>
      </c>
      <c r="B210" s="57" t="s">
        <v>247</v>
      </c>
      <c r="C210" s="57" t="s">
        <v>1126</v>
      </c>
      <c r="D210" s="57"/>
      <c r="E210" s="57"/>
      <c r="F210" s="57" t="s">
        <v>1127</v>
      </c>
      <c r="G210" s="205">
        <f>_xlfn.IFNA(INDEX(input_data!$1:$1048576,MATCH($B210,input_data!$C:$C,0),MATCH(G$4,input_data!$1:$1,0)),"")</f>
        <v>189.30100647</v>
      </c>
      <c r="H210" s="205">
        <f>_xlfn.IFNA(INDEX(input_data!$1:$1048576,MATCH($B210,input_data!$C:$C,0),MATCH(H$4,input_data!$1:$1,0)),"")</f>
        <v>1.4754376974166701</v>
      </c>
      <c r="I210" s="205">
        <f>_xlfn.IFNA(INDEX(input_data!$1:$1048576,MATCH($B210,input_data!$C:$C,0),MATCH(I$4,input_data!$1:$1,0)),"")</f>
        <v>63.449125236</v>
      </c>
      <c r="J210" s="205">
        <f>_xlfn.IFNA(INDEX(input_data!$1:$1048576,MATCH($B210,input_data!$C:$C,0),MATCH(J$4,input_data!$1:$1,0)),"")</f>
        <v>11.7930555122222</v>
      </c>
      <c r="K210" s="205">
        <f>_xlfn.IFNA(INDEX(input_data!$1:$1048576,MATCH($B210,input_data!$C:$C,0),MATCH(K$4,input_data!$1:$1,0)),"")</f>
        <v>0.325818055825356</v>
      </c>
      <c r="L210" s="205">
        <f>_xlfn.IFNA(INDEX(input_data!$1:$1048576,MATCH($B210,input_data!$C:$C,0),MATCH(L$4,input_data!$1:$1,0)),"")</f>
        <v>0</v>
      </c>
      <c r="M210" s="225">
        <f>_xlfn.IFNA(INDEX(input_data!$1:$1048576,MATCH($B210,input_data!$C:$C,0),MATCH(M$4,input_data!$1:$1,0)),"")</f>
        <v>266.34444297146399</v>
      </c>
      <c r="N210" s="205">
        <f>_xlfn.IFNA(INDEX(input_data!$1:$1048576,MATCH($B210,input_data!$C:$C,0),MATCH(N$4,input_data!$1:$1,0)),"")</f>
        <v>149.59720361804901</v>
      </c>
      <c r="O210" s="205">
        <f>_xlfn.IFNA(INDEX(input_data!$1:$1048576,MATCH($B210,input_data!$C:$C,0),MATCH(O$4,input_data!$1:$1,0)),"")</f>
        <v>9.1589018990640199</v>
      </c>
      <c r="P210" s="205">
        <f>_xlfn.IFNA(INDEX(input_data!$1:$1048576,MATCH($B210,input_data!$C:$C,0),MATCH(P$4,input_data!$1:$1,0)),"")</f>
        <v>94.318987847119004</v>
      </c>
      <c r="Q210" s="205">
        <f>_xlfn.IFNA(INDEX(input_data!$1:$1048576,MATCH($B210,input_data!$C:$C,0),MATCH(Q$4,input_data!$1:$1,0)),"")</f>
        <v>17.1917962217676</v>
      </c>
      <c r="R210" s="205">
        <f>_xlfn.IFNA(INDEX(input_data!$1:$1048576,MATCH($B210,input_data!$C:$C,0),MATCH(R$4,input_data!$1:$1,0)),"")</f>
        <v>17.981310336592401</v>
      </c>
      <c r="S210" s="205">
        <f>_xlfn.IFNA(INDEX(input_data!$1:$1048576,MATCH($B210,input_data!$C:$C,0),MATCH(S$4,input_data!$1:$1,0)),"")</f>
        <v>0.991178733026013</v>
      </c>
      <c r="T210" s="205">
        <f>_xlfn.IFNA(INDEX(input_data!$1:$1048576,MATCH($B210,input_data!$C:$C,0),MATCH(T$4,input_data!$1:$1,0)),"")</f>
        <v>7.7526238501907896</v>
      </c>
      <c r="U210" s="205">
        <f>_xlfn.IFNA(INDEX(input_data!$1:$1048576,MATCH($B210,input_data!$C:$C,0),MATCH(U$4,input_data!$1:$1,0)),"")</f>
        <v>0</v>
      </c>
      <c r="V210" s="205">
        <f>_xlfn.IFNA(INDEX(input_data!$1:$1048576,MATCH($B210,input_data!$C:$C,0),MATCH(V$4,input_data!$1:$1,0)),"")</f>
        <v>1.0799295651180101</v>
      </c>
      <c r="W210" s="205">
        <f>_xlfn.IFNA(INDEX(input_data!$1:$1048576,MATCH($B210,input_data!$C:$C,0),MATCH(W$4,input_data!$1:$1,0)),"")</f>
        <v>7.6844959264140398</v>
      </c>
      <c r="X210" s="221">
        <f>_xlfn.IFNA(INDEX(input_data!$1:$1048576,MATCH($B210,input_data!$C:$C,0),MATCH(X$4,input_data!$1:$1,0)),"")</f>
        <v>305.75642799734101</v>
      </c>
      <c r="Y210" s="129">
        <f t="shared" si="4"/>
        <v>0.14797374627447968</v>
      </c>
      <c r="AA210" s="101"/>
    </row>
    <row r="211" spans="1:27" x14ac:dyDescent="0.35">
      <c r="A211" s="69" t="s">
        <v>1128</v>
      </c>
      <c r="B211" s="57" t="s">
        <v>248</v>
      </c>
      <c r="C211" s="57" t="s">
        <v>1129</v>
      </c>
      <c r="D211" s="57"/>
      <c r="E211" s="57"/>
      <c r="F211" s="57" t="s">
        <v>1130</v>
      </c>
      <c r="G211" s="205">
        <f>_xlfn.IFNA(INDEX(input_data!$1:$1048576,MATCH($B211,input_data!$C:$C,0),MATCH(G$4,input_data!$1:$1,0)),"")</f>
        <v>287.50657720999999</v>
      </c>
      <c r="H211" s="205">
        <f>_xlfn.IFNA(INDEX(input_data!$1:$1048576,MATCH($B211,input_data!$C:$C,0),MATCH(H$4,input_data!$1:$1,0)),"")</f>
        <v>2.0518445266666698</v>
      </c>
      <c r="I211" s="205">
        <f>_xlfn.IFNA(INDEX(input_data!$1:$1048576,MATCH($B211,input_data!$C:$C,0),MATCH(I$4,input_data!$1:$1,0)),"")</f>
        <v>311.434306488</v>
      </c>
      <c r="J211" s="205">
        <f>_xlfn.IFNA(INDEX(input_data!$1:$1048576,MATCH($B211,input_data!$C:$C,0),MATCH(J$4,input_data!$1:$1,0)),"")</f>
        <v>4.1241842537777798</v>
      </c>
      <c r="K211" s="205">
        <f>_xlfn.IFNA(INDEX(input_data!$1:$1048576,MATCH($B211,input_data!$C:$C,0),MATCH(K$4,input_data!$1:$1,0)),"")</f>
        <v>0.456934010673956</v>
      </c>
      <c r="L211" s="205">
        <f>_xlfn.IFNA(INDEX(input_data!$1:$1048576,MATCH($B211,input_data!$C:$C,0),MATCH(L$4,input_data!$1:$1,0)),"")</f>
        <v>0.76188715075997304</v>
      </c>
      <c r="M211" s="225">
        <f>_xlfn.IFNA(INDEX(input_data!$1:$1048576,MATCH($B211,input_data!$C:$C,0),MATCH(M$4,input_data!$1:$1,0)),"")</f>
        <v>606.33573363987796</v>
      </c>
      <c r="N211" s="205">
        <f>_xlfn.IFNA(INDEX(input_data!$1:$1048576,MATCH($B211,input_data!$C:$C,0),MATCH(N$4,input_data!$1:$1,0)),"")</f>
        <v>195.903174849425</v>
      </c>
      <c r="O211" s="205">
        <f>_xlfn.IFNA(INDEX(input_data!$1:$1048576,MATCH($B211,input_data!$C:$C,0),MATCH(O$4,input_data!$1:$1,0)),"")</f>
        <v>12.7369951017387</v>
      </c>
      <c r="P211" s="205">
        <f>_xlfn.IFNA(INDEX(input_data!$1:$1048576,MATCH($B211,input_data!$C:$C,0),MATCH(P$4,input_data!$1:$1,0)),"")</f>
        <v>467.12607769261302</v>
      </c>
      <c r="Q211" s="205">
        <f>_xlfn.IFNA(INDEX(input_data!$1:$1048576,MATCH($B211,input_data!$C:$C,0),MATCH(Q$4,input_data!$1:$1,0)),"")</f>
        <v>39.616820558824998</v>
      </c>
      <c r="R211" s="205">
        <f>_xlfn.IFNA(INDEX(input_data!$1:$1048576,MATCH($B211,input_data!$C:$C,0),MATCH(R$4,input_data!$1:$1,0)),"")</f>
        <v>41.494480110167899</v>
      </c>
      <c r="S211" s="205">
        <f>_xlfn.IFNA(INDEX(input_data!$1:$1048576,MATCH($B211,input_data!$C:$C,0),MATCH(S$4,input_data!$1:$1,0)),"")</f>
        <v>2.82060766312852</v>
      </c>
      <c r="T211" s="205">
        <f>_xlfn.IFNA(INDEX(input_data!$1:$1048576,MATCH($B211,input_data!$C:$C,0),MATCH(T$4,input_data!$1:$1,0)),"")</f>
        <v>1.83338022985941</v>
      </c>
      <c r="U211" s="205">
        <f>_xlfn.IFNA(INDEX(input_data!$1:$1048576,MATCH($B211,input_data!$C:$C,0),MATCH(U$4,input_data!$1:$1,0)),"")</f>
        <v>4.1780908267482397</v>
      </c>
      <c r="V211" s="205">
        <f>_xlfn.IFNA(INDEX(input_data!$1:$1048576,MATCH($B211,input_data!$C:$C,0),MATCH(V$4,input_data!$1:$1,0)),"")</f>
        <v>0</v>
      </c>
      <c r="W211" s="205">
        <f>_xlfn.IFNA(INDEX(input_data!$1:$1048576,MATCH($B211,input_data!$C:$C,0),MATCH(W$4,input_data!$1:$1,0)),"")</f>
        <v>10.686585347342101</v>
      </c>
      <c r="X211" s="221">
        <f>_xlfn.IFNA(INDEX(input_data!$1:$1048576,MATCH($B211,input_data!$C:$C,0),MATCH(X$4,input_data!$1:$1,0)),"")</f>
        <v>776.39621237984795</v>
      </c>
      <c r="Y211" s="129">
        <f t="shared" si="4"/>
        <v>0.28047246649819635</v>
      </c>
      <c r="AA211" s="101"/>
    </row>
    <row r="212" spans="1:27" x14ac:dyDescent="0.35">
      <c r="A212" s="69" t="s">
        <v>1131</v>
      </c>
      <c r="B212" s="57" t="s">
        <v>249</v>
      </c>
      <c r="C212" s="57" t="s">
        <v>1132</v>
      </c>
      <c r="D212" s="57"/>
      <c r="E212" s="57"/>
      <c r="F212" s="57" t="s">
        <v>1133</v>
      </c>
      <c r="G212" s="205">
        <f>_xlfn.IFNA(INDEX(input_data!$1:$1048576,MATCH($B212,input_data!$C:$C,0),MATCH(G$4,input_data!$1:$1,0)),"")</f>
        <v>4.93016831</v>
      </c>
      <c r="H212" s="205">
        <f>_xlfn.IFNA(INDEX(input_data!$1:$1048576,MATCH($B212,input_data!$C:$C,0),MATCH(H$4,input_data!$1:$1,0)),"")</f>
        <v>3.9585845104166698E-2</v>
      </c>
      <c r="I212" s="205">
        <f>_xlfn.IFNA(INDEX(input_data!$1:$1048576,MATCH($B212,input_data!$C:$C,0),MATCH(I$4,input_data!$1:$1,0)),"")</f>
        <v>5.2196547000000004</v>
      </c>
      <c r="J212" s="205">
        <f>_xlfn.IFNA(INDEX(input_data!$1:$1048576,MATCH($B212,input_data!$C:$C,0),MATCH(J$4,input_data!$1:$1,0)),"")</f>
        <v>1.0073901191111101</v>
      </c>
      <c r="K212" s="205">
        <f>_xlfn.IFNA(INDEX(input_data!$1:$1048576,MATCH($B212,input_data!$C:$C,0),MATCH(K$4,input_data!$1:$1,0)),"")</f>
        <v>8.8345299579802496E-3</v>
      </c>
      <c r="L212" s="205">
        <f>_xlfn.IFNA(INDEX(input_data!$1:$1048576,MATCH($B212,input_data!$C:$C,0),MATCH(L$4,input_data!$1:$1,0)),"")</f>
        <v>5.9357531367465799E-2</v>
      </c>
      <c r="M212" s="225">
        <f>_xlfn.IFNA(INDEX(input_data!$1:$1048576,MATCH($B212,input_data!$C:$C,0),MATCH(M$4,input_data!$1:$1,0)),"")</f>
        <v>11.264991035540699</v>
      </c>
      <c r="N212" s="205">
        <f>_xlfn.IFNA(INDEX(input_data!$1:$1048576,MATCH($B212,input_data!$C:$C,0),MATCH(N$4,input_data!$1:$1,0)),"")</f>
        <v>3.0078403290817799</v>
      </c>
      <c r="O212" s="205">
        <f>_xlfn.IFNA(INDEX(input_data!$1:$1048576,MATCH($B212,input_data!$C:$C,0),MATCH(O$4,input_data!$1:$1,0)),"")</f>
        <v>0.24573241770232199</v>
      </c>
      <c r="P212" s="205">
        <f>_xlfn.IFNA(INDEX(input_data!$1:$1048576,MATCH($B212,input_data!$C:$C,0),MATCH(P$4,input_data!$1:$1,0)),"")</f>
        <v>6.9060491213901303</v>
      </c>
      <c r="Q212" s="205">
        <f>_xlfn.IFNA(INDEX(input_data!$1:$1048576,MATCH($B212,input_data!$C:$C,0),MATCH(Q$4,input_data!$1:$1,0)),"")</f>
        <v>0</v>
      </c>
      <c r="R212" s="205">
        <f>_xlfn.IFNA(INDEX(input_data!$1:$1048576,MATCH($B212,input_data!$C:$C,0),MATCH(R$4,input_data!$1:$1,0)),"")</f>
        <v>0</v>
      </c>
      <c r="S212" s="205">
        <f>_xlfn.IFNA(INDEX(input_data!$1:$1048576,MATCH($B212,input_data!$C:$C,0),MATCH(S$4,input_data!$1:$1,0)),"")</f>
        <v>0</v>
      </c>
      <c r="T212" s="205">
        <f>_xlfn.IFNA(INDEX(input_data!$1:$1048576,MATCH($B212,input_data!$C:$C,0),MATCH(T$4,input_data!$1:$1,0)),"")</f>
        <v>1.4510827016746499</v>
      </c>
      <c r="U212" s="205">
        <f>_xlfn.IFNA(INDEX(input_data!$1:$1048576,MATCH($B212,input_data!$C:$C,0),MATCH(U$4,input_data!$1:$1,0)),"")</f>
        <v>0.32550904298287697</v>
      </c>
      <c r="V212" s="205">
        <f>_xlfn.IFNA(INDEX(input_data!$1:$1048576,MATCH($B212,input_data!$C:$C,0),MATCH(V$4,input_data!$1:$1,0)),"")</f>
        <v>0.13415640691368799</v>
      </c>
      <c r="W212" s="205">
        <f>_xlfn.IFNA(INDEX(input_data!$1:$1048576,MATCH($B212,input_data!$C:$C,0),MATCH(W$4,input_data!$1:$1,0)),"")</f>
        <v>0.206174272088297</v>
      </c>
      <c r="X212" s="221">
        <f>_xlfn.IFNA(INDEX(input_data!$1:$1048576,MATCH($B212,input_data!$C:$C,0),MATCH(X$4,input_data!$1:$1,0)),"")</f>
        <v>12.2765442918337</v>
      </c>
      <c r="Y212" s="129">
        <f t="shared" si="4"/>
        <v>8.9796188306016544E-2</v>
      </c>
      <c r="AA212" s="101"/>
    </row>
    <row r="213" spans="1:27" x14ac:dyDescent="0.35">
      <c r="A213" s="69" t="s">
        <v>1134</v>
      </c>
      <c r="B213" s="57" t="s">
        <v>251</v>
      </c>
      <c r="C213" s="57" t="s">
        <v>1135</v>
      </c>
      <c r="D213" s="57"/>
      <c r="E213" s="57"/>
      <c r="F213" s="57" t="s">
        <v>1136</v>
      </c>
      <c r="G213" s="205">
        <f>_xlfn.IFNA(INDEX(input_data!$1:$1048576,MATCH($B213,input_data!$C:$C,0),MATCH(G$4,input_data!$1:$1,0)),"")</f>
        <v>4.5727250000000002</v>
      </c>
      <c r="H213" s="205">
        <f>_xlfn.IFNA(INDEX(input_data!$1:$1048576,MATCH($B213,input_data!$C:$C,0),MATCH(H$4,input_data!$1:$1,0)),"")</f>
        <v>3.7086482270833297E-2</v>
      </c>
      <c r="I213" s="205">
        <f>_xlfn.IFNA(INDEX(input_data!$1:$1048576,MATCH($B213,input_data!$C:$C,0),MATCH(I$4,input_data!$1:$1,0)),"")</f>
        <v>5.1252399730000002</v>
      </c>
      <c r="J213" s="205">
        <f>_xlfn.IFNA(INDEX(input_data!$1:$1048576,MATCH($B213,input_data!$C:$C,0),MATCH(J$4,input_data!$1:$1,0)),"")</f>
        <v>0.69005815644444402</v>
      </c>
      <c r="K213" s="205">
        <f>_xlfn.IFNA(INDEX(input_data!$1:$1048576,MATCH($B213,input_data!$C:$C,0),MATCH(K$4,input_data!$1:$1,0)),"")</f>
        <v>8.1649292625568994E-3</v>
      </c>
      <c r="L213" s="205">
        <f>_xlfn.IFNA(INDEX(input_data!$1:$1048576,MATCH($B213,input_data!$C:$C,0),MATCH(L$4,input_data!$1:$1,0)),"")</f>
        <v>0</v>
      </c>
      <c r="M213" s="225">
        <f>_xlfn.IFNA(INDEX(input_data!$1:$1048576,MATCH($B213,input_data!$C:$C,0),MATCH(M$4,input_data!$1:$1,0)),"")</f>
        <v>10.4332745409778</v>
      </c>
      <c r="N213" s="205">
        <f>_xlfn.IFNA(INDEX(input_data!$1:$1048576,MATCH($B213,input_data!$C:$C,0),MATCH(N$4,input_data!$1:$1,0)),"")</f>
        <v>2.8023599801282999</v>
      </c>
      <c r="O213" s="205">
        <f>_xlfn.IFNA(INDEX(input_data!$1:$1048576,MATCH($B213,input_data!$C:$C,0),MATCH(O$4,input_data!$1:$1,0)),"")</f>
        <v>0.23021741485651201</v>
      </c>
      <c r="P213" s="205">
        <f>_xlfn.IFNA(INDEX(input_data!$1:$1048576,MATCH($B213,input_data!$C:$C,0),MATCH(P$4,input_data!$1:$1,0)),"")</f>
        <v>6.3548239828249899</v>
      </c>
      <c r="Q213" s="205">
        <f>_xlfn.IFNA(INDEX(input_data!$1:$1048576,MATCH($B213,input_data!$C:$C,0),MATCH(Q$4,input_data!$1:$1,0)),"")</f>
        <v>0</v>
      </c>
      <c r="R213" s="205">
        <f>_xlfn.IFNA(INDEX(input_data!$1:$1048576,MATCH($B213,input_data!$C:$C,0),MATCH(R$4,input_data!$1:$1,0)),"")</f>
        <v>0</v>
      </c>
      <c r="S213" s="205">
        <f>_xlfn.IFNA(INDEX(input_data!$1:$1048576,MATCH($B213,input_data!$C:$C,0),MATCH(S$4,input_data!$1:$1,0)),"")</f>
        <v>0</v>
      </c>
      <c r="T213" s="205">
        <f>_xlfn.IFNA(INDEX(input_data!$1:$1048576,MATCH($B213,input_data!$C:$C,0),MATCH(T$4,input_data!$1:$1,0)),"")</f>
        <v>0.72006314329574395</v>
      </c>
      <c r="U213" s="205">
        <f>_xlfn.IFNA(INDEX(input_data!$1:$1048576,MATCH($B213,input_data!$C:$C,0),MATCH(U$4,input_data!$1:$1,0)),"")</f>
        <v>0</v>
      </c>
      <c r="V213" s="205">
        <f>_xlfn.IFNA(INDEX(input_data!$1:$1048576,MATCH($B213,input_data!$C:$C,0),MATCH(V$4,input_data!$1:$1,0)),"")</f>
        <v>0.125686067287722</v>
      </c>
      <c r="W213" s="205">
        <f>_xlfn.IFNA(INDEX(input_data!$1:$1048576,MATCH($B213,input_data!$C:$C,0),MATCH(W$4,input_data!$1:$1,0)),"")</f>
        <v>0.19315686466839199</v>
      </c>
      <c r="X213" s="221">
        <f>_xlfn.IFNA(INDEX(input_data!$1:$1048576,MATCH($B213,input_data!$C:$C,0),MATCH(X$4,input_data!$1:$1,0)),"")</f>
        <v>10.4263074530617</v>
      </c>
      <c r="Y213" s="129">
        <f t="shared" si="4"/>
        <v>-6.6777576768795033E-4</v>
      </c>
      <c r="AA213" s="101"/>
    </row>
    <row r="214" spans="1:27" x14ac:dyDescent="0.35">
      <c r="A214" s="69" t="s">
        <v>1137</v>
      </c>
      <c r="B214" s="57" t="s">
        <v>252</v>
      </c>
      <c r="C214" s="57" t="s">
        <v>1138</v>
      </c>
      <c r="D214" s="57"/>
      <c r="E214" s="57"/>
      <c r="F214" s="57" t="s">
        <v>1139</v>
      </c>
      <c r="G214" s="205">
        <f>_xlfn.IFNA(INDEX(input_data!$1:$1048576,MATCH($B214,input_data!$C:$C,0),MATCH(G$4,input_data!$1:$1,0)),"")</f>
        <v>68.484118800000005</v>
      </c>
      <c r="H214" s="205">
        <f>_xlfn.IFNA(INDEX(input_data!$1:$1048576,MATCH($B214,input_data!$C:$C,0),MATCH(H$4,input_data!$1:$1,0)),"")</f>
        <v>0.52589345812499999</v>
      </c>
      <c r="I214" s="205">
        <f>_xlfn.IFNA(INDEX(input_data!$1:$1048576,MATCH($B214,input_data!$C:$C,0),MATCH(I$4,input_data!$1:$1,0)),"")</f>
        <v>52.059569089999997</v>
      </c>
      <c r="J214" s="205">
        <f>_xlfn.IFNA(INDEX(input_data!$1:$1048576,MATCH($B214,input_data!$C:$C,0),MATCH(J$4,input_data!$1:$1,0)),"")</f>
        <v>2.1266472044444402</v>
      </c>
      <c r="K214" s="205">
        <f>_xlfn.IFNA(INDEX(input_data!$1:$1048576,MATCH($B214,input_data!$C:$C,0),MATCH(K$4,input_data!$1:$1,0)),"")</f>
        <v>0.116596301688126</v>
      </c>
      <c r="L214" s="205">
        <f>_xlfn.IFNA(INDEX(input_data!$1:$1048576,MATCH($B214,input_data!$C:$C,0),MATCH(L$4,input_data!$1:$1,0)),"")</f>
        <v>0</v>
      </c>
      <c r="M214" s="225">
        <f>_xlfn.IFNA(INDEX(input_data!$1:$1048576,MATCH($B214,input_data!$C:$C,0),MATCH(M$4,input_data!$1:$1,0)),"")</f>
        <v>123.312824854258</v>
      </c>
      <c r="N214" s="205">
        <f>_xlfn.IFNA(INDEX(input_data!$1:$1048576,MATCH($B214,input_data!$C:$C,0),MATCH(N$4,input_data!$1:$1,0)),"")</f>
        <v>49.208270208336003</v>
      </c>
      <c r="O214" s="205">
        <f>_xlfn.IFNA(INDEX(input_data!$1:$1048576,MATCH($B214,input_data!$C:$C,0),MATCH(O$4,input_data!$1:$1,0)),"")</f>
        <v>3.26452726598305</v>
      </c>
      <c r="P214" s="205">
        <f>_xlfn.IFNA(INDEX(input_data!$1:$1048576,MATCH($B214,input_data!$C:$C,0),MATCH(P$4,input_data!$1:$1,0)),"")</f>
        <v>77.507285119898597</v>
      </c>
      <c r="Q214" s="205">
        <f>_xlfn.IFNA(INDEX(input_data!$1:$1048576,MATCH($B214,input_data!$C:$C,0),MATCH(Q$4,input_data!$1:$1,0)),"")</f>
        <v>8.0582171308690604</v>
      </c>
      <c r="R214" s="205">
        <f>_xlfn.IFNA(INDEX(input_data!$1:$1048576,MATCH($B214,input_data!$C:$C,0),MATCH(R$4,input_data!$1:$1,0)),"")</f>
        <v>8.2261045421853005</v>
      </c>
      <c r="S214" s="205">
        <f>_xlfn.IFNA(INDEX(input_data!$1:$1048576,MATCH($B214,input_data!$C:$C,0),MATCH(S$4,input_data!$1:$1,0)),"")</f>
        <v>0.52630418546654101</v>
      </c>
      <c r="T214" s="205">
        <f>_xlfn.IFNA(INDEX(input_data!$1:$1048576,MATCH($B214,input_data!$C:$C,0),MATCH(T$4,input_data!$1:$1,0)),"")</f>
        <v>0.83701922767220605</v>
      </c>
      <c r="U214" s="205">
        <f>_xlfn.IFNA(INDEX(input_data!$1:$1048576,MATCH($B214,input_data!$C:$C,0),MATCH(U$4,input_data!$1:$1,0)),"")</f>
        <v>0</v>
      </c>
      <c r="V214" s="205">
        <f>_xlfn.IFNA(INDEX(input_data!$1:$1048576,MATCH($B214,input_data!$C:$C,0),MATCH(V$4,input_data!$1:$1,0)),"")</f>
        <v>0.27066919190647798</v>
      </c>
      <c r="W214" s="205">
        <f>_xlfn.IFNA(INDEX(input_data!$1:$1048576,MATCH($B214,input_data!$C:$C,0),MATCH(W$4,input_data!$1:$1,0)),"")</f>
        <v>2.7390015306179998</v>
      </c>
      <c r="X214" s="221">
        <f>_xlfn.IFNA(INDEX(input_data!$1:$1048576,MATCH($B214,input_data!$C:$C,0),MATCH(X$4,input_data!$1:$1,0)),"")</f>
        <v>150.63739840293499</v>
      </c>
      <c r="Y214" s="129">
        <f t="shared" si="4"/>
        <v>0.22158744300093347</v>
      </c>
      <c r="AA214" s="101"/>
    </row>
    <row r="215" spans="1:27" x14ac:dyDescent="0.35">
      <c r="A215" s="69" t="s">
        <v>1140</v>
      </c>
      <c r="B215" s="57" t="s">
        <v>253</v>
      </c>
      <c r="C215" s="57" t="s">
        <v>1141</v>
      </c>
      <c r="D215" s="57"/>
      <c r="E215" s="57"/>
      <c r="F215" s="57" t="s">
        <v>1142</v>
      </c>
      <c r="G215" s="205">
        <f>_xlfn.IFNA(INDEX(input_data!$1:$1048576,MATCH($B215,input_data!$C:$C,0),MATCH(G$4,input_data!$1:$1,0)),"")</f>
        <v>4.3619220299999997</v>
      </c>
      <c r="H215" s="205">
        <f>_xlfn.IFNA(INDEX(input_data!$1:$1048576,MATCH($B215,input_data!$C:$C,0),MATCH(H$4,input_data!$1:$1,0)),"")</f>
        <v>3.6081035666666698E-2</v>
      </c>
      <c r="I215" s="205">
        <f>_xlfn.IFNA(INDEX(input_data!$1:$1048576,MATCH($B215,input_data!$C:$C,0),MATCH(I$4,input_data!$1:$1,0)),"")</f>
        <v>9.8537457150000005</v>
      </c>
      <c r="J215" s="205">
        <f>_xlfn.IFNA(INDEX(input_data!$1:$1048576,MATCH($B215,input_data!$C:$C,0),MATCH(J$4,input_data!$1:$1,0)),"")</f>
        <v>2.3931628826666702</v>
      </c>
      <c r="K215" s="205">
        <f>_xlfn.IFNA(INDEX(input_data!$1:$1048576,MATCH($B215,input_data!$C:$C,0),MATCH(K$4,input_data!$1:$1,0)),"")</f>
        <v>7.94357096751022E-3</v>
      </c>
      <c r="L215" s="205">
        <f>_xlfn.IFNA(INDEX(input_data!$1:$1048576,MATCH($B215,input_data!$C:$C,0),MATCH(L$4,input_data!$1:$1,0)),"")</f>
        <v>0</v>
      </c>
      <c r="M215" s="225">
        <f>_xlfn.IFNA(INDEX(input_data!$1:$1048576,MATCH($B215,input_data!$C:$C,0),MATCH(M$4,input_data!$1:$1,0)),"")</f>
        <v>16.652855234300802</v>
      </c>
      <c r="N215" s="205">
        <f>_xlfn.IFNA(INDEX(input_data!$1:$1048576,MATCH($B215,input_data!$C:$C,0),MATCH(N$4,input_data!$1:$1,0)),"")</f>
        <v>2.72638557694789</v>
      </c>
      <c r="O215" s="205">
        <f>_xlfn.IFNA(INDEX(input_data!$1:$1048576,MATCH($B215,input_data!$C:$C,0),MATCH(O$4,input_data!$1:$1,0)),"")</f>
        <v>0.223976021599682</v>
      </c>
      <c r="P215" s="205">
        <f>_xlfn.IFNA(INDEX(input_data!$1:$1048576,MATCH($B215,input_data!$C:$C,0),MATCH(P$4,input_data!$1:$1,0)),"")</f>
        <v>12.1549527183724</v>
      </c>
      <c r="Q215" s="205">
        <f>_xlfn.IFNA(INDEX(input_data!$1:$1048576,MATCH($B215,input_data!$C:$C,0),MATCH(Q$4,input_data!$1:$1,0)),"")</f>
        <v>0</v>
      </c>
      <c r="R215" s="205">
        <f>_xlfn.IFNA(INDEX(input_data!$1:$1048576,MATCH($B215,input_data!$C:$C,0),MATCH(R$4,input_data!$1:$1,0)),"")</f>
        <v>0</v>
      </c>
      <c r="S215" s="205">
        <f>_xlfn.IFNA(INDEX(input_data!$1:$1048576,MATCH($B215,input_data!$C:$C,0),MATCH(S$4,input_data!$1:$1,0)),"")</f>
        <v>0</v>
      </c>
      <c r="T215" s="205">
        <f>_xlfn.IFNA(INDEX(input_data!$1:$1048576,MATCH($B215,input_data!$C:$C,0),MATCH(T$4,input_data!$1:$1,0)),"")</f>
        <v>0.29530851895017701</v>
      </c>
      <c r="U215" s="205">
        <f>_xlfn.IFNA(INDEX(input_data!$1:$1048576,MATCH($B215,input_data!$C:$C,0),MATCH(U$4,input_data!$1:$1,0)),"")</f>
        <v>0</v>
      </c>
      <c r="V215" s="205">
        <f>_xlfn.IFNA(INDEX(input_data!$1:$1048576,MATCH($B215,input_data!$C:$C,0),MATCH(V$4,input_data!$1:$1,0)),"")</f>
        <v>0.122278609283952</v>
      </c>
      <c r="W215" s="205">
        <f>_xlfn.IFNA(INDEX(input_data!$1:$1048576,MATCH($B215,input_data!$C:$C,0),MATCH(W$4,input_data!$1:$1,0)),"")</f>
        <v>0.18792019187041101</v>
      </c>
      <c r="X215" s="221">
        <f>_xlfn.IFNA(INDEX(input_data!$1:$1048576,MATCH($B215,input_data!$C:$C,0),MATCH(X$4,input_data!$1:$1,0)),"")</f>
        <v>15.7108216370245</v>
      </c>
      <c r="Y215" s="129">
        <f t="shared" si="4"/>
        <v>-5.6568893683525356E-2</v>
      </c>
      <c r="AA215" s="101"/>
    </row>
    <row r="216" spans="1:27" x14ac:dyDescent="0.35">
      <c r="A216" s="69" t="s">
        <v>1143</v>
      </c>
      <c r="B216" s="57" t="s">
        <v>254</v>
      </c>
      <c r="C216" s="57" t="s">
        <v>1144</v>
      </c>
      <c r="D216" s="57"/>
      <c r="E216" s="57"/>
      <c r="F216" s="57" t="s">
        <v>1145</v>
      </c>
      <c r="G216" s="205">
        <f>_xlfn.IFNA(INDEX(input_data!$1:$1048576,MATCH($B216,input_data!$C:$C,0),MATCH(G$4,input_data!$1:$1,0)),"")</f>
        <v>4.9338532600000002</v>
      </c>
      <c r="H216" s="205">
        <f>_xlfn.IFNA(INDEX(input_data!$1:$1048576,MATCH($B216,input_data!$C:$C,0),MATCH(H$4,input_data!$1:$1,0)),"")</f>
        <v>4.1213573770833303E-2</v>
      </c>
      <c r="I216" s="205">
        <f>_xlfn.IFNA(INDEX(input_data!$1:$1048576,MATCH($B216,input_data!$C:$C,0),MATCH(I$4,input_data!$1:$1,0)),"")</f>
        <v>5.1525749999999997</v>
      </c>
      <c r="J216" s="205">
        <f>_xlfn.IFNA(INDEX(input_data!$1:$1048576,MATCH($B216,input_data!$C:$C,0),MATCH(J$4,input_data!$1:$1,0)),"")</f>
        <v>2.3551729377777799</v>
      </c>
      <c r="K216" s="205">
        <f>_xlfn.IFNA(INDEX(input_data!$1:$1048576,MATCH($B216,input_data!$C:$C,0),MATCH(K$4,input_data!$1:$1,0)),"")</f>
        <v>9.1243045907869798E-3</v>
      </c>
      <c r="L216" s="205">
        <f>_xlfn.IFNA(INDEX(input_data!$1:$1048576,MATCH($B216,input_data!$C:$C,0),MATCH(L$4,input_data!$1:$1,0)),"")</f>
        <v>6.8796317861843703E-2</v>
      </c>
      <c r="M216" s="225">
        <f>_xlfn.IFNA(INDEX(input_data!$1:$1048576,MATCH($B216,input_data!$C:$C,0),MATCH(M$4,input_data!$1:$1,0)),"")</f>
        <v>12.560735394001201</v>
      </c>
      <c r="N216" s="205">
        <f>_xlfn.IFNA(INDEX(input_data!$1:$1048576,MATCH($B216,input_data!$C:$C,0),MATCH(N$4,input_data!$1:$1,0)),"")</f>
        <v>3.1142147462421099</v>
      </c>
      <c r="O216" s="205">
        <f>_xlfn.IFNA(INDEX(input_data!$1:$1048576,MATCH($B216,input_data!$C:$C,0),MATCH(O$4,input_data!$1:$1,0)),"")</f>
        <v>0.255836678112764</v>
      </c>
      <c r="P216" s="205">
        <f>_xlfn.IFNA(INDEX(input_data!$1:$1048576,MATCH($B216,input_data!$C:$C,0),MATCH(P$4,input_data!$1:$1,0)),"")</f>
        <v>6.8376366274705402</v>
      </c>
      <c r="Q216" s="205">
        <f>_xlfn.IFNA(INDEX(input_data!$1:$1048576,MATCH($B216,input_data!$C:$C,0),MATCH(Q$4,input_data!$1:$1,0)),"")</f>
        <v>0</v>
      </c>
      <c r="R216" s="205">
        <f>_xlfn.IFNA(INDEX(input_data!$1:$1048576,MATCH($B216,input_data!$C:$C,0),MATCH(R$4,input_data!$1:$1,0)),"")</f>
        <v>0</v>
      </c>
      <c r="S216" s="205">
        <f>_xlfn.IFNA(INDEX(input_data!$1:$1048576,MATCH($B216,input_data!$C:$C,0),MATCH(S$4,input_data!$1:$1,0)),"")</f>
        <v>0</v>
      </c>
      <c r="T216" s="205">
        <f>_xlfn.IFNA(INDEX(input_data!$1:$1048576,MATCH($B216,input_data!$C:$C,0),MATCH(T$4,input_data!$1:$1,0)),"")</f>
        <v>1.00000298326849</v>
      </c>
      <c r="U216" s="205">
        <f>_xlfn.IFNA(INDEX(input_data!$1:$1048576,MATCH($B216,input_data!$C:$C,0),MATCH(U$4,input_data!$1:$1,0)),"")</f>
        <v>0.37727013021011102</v>
      </c>
      <c r="V216" s="205">
        <f>_xlfn.IFNA(INDEX(input_data!$1:$1048576,MATCH($B216,input_data!$C:$C,0),MATCH(V$4,input_data!$1:$1,0)),"")</f>
        <v>0.14645640460413401</v>
      </c>
      <c r="W216" s="205">
        <f>_xlfn.IFNA(INDEX(input_data!$1:$1048576,MATCH($B216,input_data!$C:$C,0),MATCH(W$4,input_data!$1:$1,0)),"")</f>
        <v>0.214651914076947</v>
      </c>
      <c r="X216" s="221">
        <f>_xlfn.IFNA(INDEX(input_data!$1:$1048576,MATCH($B216,input_data!$C:$C,0),MATCH(X$4,input_data!$1:$1,0)),"")</f>
        <v>11.9460694839851</v>
      </c>
      <c r="Y216" s="129">
        <f t="shared" si="4"/>
        <v>-4.8935503434747507E-2</v>
      </c>
      <c r="AA216" s="101"/>
    </row>
    <row r="217" spans="1:27" x14ac:dyDescent="0.35">
      <c r="A217" s="69" t="s">
        <v>1146</v>
      </c>
      <c r="B217" s="57" t="s">
        <v>255</v>
      </c>
      <c r="C217" s="57" t="s">
        <v>1147</v>
      </c>
      <c r="D217" s="57"/>
      <c r="E217" s="57"/>
      <c r="F217" s="57" t="s">
        <v>1148</v>
      </c>
      <c r="G217" s="205">
        <f>_xlfn.IFNA(INDEX(input_data!$1:$1048576,MATCH($B217,input_data!$C:$C,0),MATCH(G$4,input_data!$1:$1,0)),"")</f>
        <v>58.487467070000001</v>
      </c>
      <c r="H217" s="205">
        <f>_xlfn.IFNA(INDEX(input_data!$1:$1048576,MATCH($B217,input_data!$C:$C,0),MATCH(H$4,input_data!$1:$1,0)),"")</f>
        <v>0.43905552643750001</v>
      </c>
      <c r="I217" s="205">
        <f>_xlfn.IFNA(INDEX(input_data!$1:$1048576,MATCH($B217,input_data!$C:$C,0),MATCH(I$4,input_data!$1:$1,0)),"")</f>
        <v>57.913733493000002</v>
      </c>
      <c r="J217" s="205">
        <f>_xlfn.IFNA(INDEX(input_data!$1:$1048576,MATCH($B217,input_data!$C:$C,0),MATCH(J$4,input_data!$1:$1,0)),"")</f>
        <v>2.6369205688888901</v>
      </c>
      <c r="K217" s="205">
        <f>_xlfn.IFNA(INDEX(input_data!$1:$1048576,MATCH($B217,input_data!$C:$C,0),MATCH(K$4,input_data!$1:$1,0)),"")</f>
        <v>9.7598173095648194E-2</v>
      </c>
      <c r="L217" s="205">
        <f>_xlfn.IFNA(INDEX(input_data!$1:$1048576,MATCH($B217,input_data!$C:$C,0),MATCH(L$4,input_data!$1:$1,0)),"")</f>
        <v>3.9327168151115401E-2</v>
      </c>
      <c r="M217" s="225">
        <f>_xlfn.IFNA(INDEX(input_data!$1:$1048576,MATCH($B217,input_data!$C:$C,0),MATCH(M$4,input_data!$1:$1,0)),"")</f>
        <v>119.61410199957299</v>
      </c>
      <c r="N217" s="205">
        <f>_xlfn.IFNA(INDEX(input_data!$1:$1048576,MATCH($B217,input_data!$C:$C,0),MATCH(N$4,input_data!$1:$1,0)),"")</f>
        <v>39.596910432248798</v>
      </c>
      <c r="O217" s="205">
        <f>_xlfn.IFNA(INDEX(input_data!$1:$1048576,MATCH($B217,input_data!$C:$C,0),MATCH(O$4,input_data!$1:$1,0)),"")</f>
        <v>2.72547360165981</v>
      </c>
      <c r="P217" s="205">
        <f>_xlfn.IFNA(INDEX(input_data!$1:$1048576,MATCH($B217,input_data!$C:$C,0),MATCH(P$4,input_data!$1:$1,0)),"")</f>
        <v>82.268634657006203</v>
      </c>
      <c r="Q217" s="205">
        <f>_xlfn.IFNA(INDEX(input_data!$1:$1048576,MATCH($B217,input_data!$C:$C,0),MATCH(Q$4,input_data!$1:$1,0)),"")</f>
        <v>7.2374177914752904</v>
      </c>
      <c r="R217" s="205">
        <f>_xlfn.IFNA(INDEX(input_data!$1:$1048576,MATCH($B217,input_data!$C:$C,0),MATCH(R$4,input_data!$1:$1,0)),"")</f>
        <v>7.6140492022019801</v>
      </c>
      <c r="S217" s="205">
        <f>_xlfn.IFNA(INDEX(input_data!$1:$1048576,MATCH($B217,input_data!$C:$C,0),MATCH(S$4,input_data!$1:$1,0)),"")</f>
        <v>0.51362037214426703</v>
      </c>
      <c r="T217" s="205">
        <f>_xlfn.IFNA(INDEX(input_data!$1:$1048576,MATCH($B217,input_data!$C:$C,0),MATCH(T$4,input_data!$1:$1,0)),"")</f>
        <v>0.67326105343785403</v>
      </c>
      <c r="U217" s="205">
        <f>_xlfn.IFNA(INDEX(input_data!$1:$1048576,MATCH($B217,input_data!$C:$C,0),MATCH(U$4,input_data!$1:$1,0)),"")</f>
        <v>0.21566511566740701</v>
      </c>
      <c r="V217" s="205">
        <f>_xlfn.IFNA(INDEX(input_data!$1:$1048576,MATCH($B217,input_data!$C:$C,0),MATCH(V$4,input_data!$1:$1,0)),"")</f>
        <v>0.26583301503210099</v>
      </c>
      <c r="W217" s="205">
        <f>_xlfn.IFNA(INDEX(input_data!$1:$1048576,MATCH($B217,input_data!$C:$C,0),MATCH(W$4,input_data!$1:$1,0)),"")</f>
        <v>2.2867251060337601</v>
      </c>
      <c r="X217" s="221">
        <f>_xlfn.IFNA(INDEX(input_data!$1:$1048576,MATCH($B217,input_data!$C:$C,0),MATCH(X$4,input_data!$1:$1,0)),"")</f>
        <v>143.397590346908</v>
      </c>
      <c r="Y217" s="129">
        <f t="shared" si="4"/>
        <v>0.19883515362946014</v>
      </c>
      <c r="AA217" s="101"/>
    </row>
    <row r="218" spans="1:27" x14ac:dyDescent="0.35">
      <c r="A218" s="69" t="s">
        <v>1149</v>
      </c>
      <c r="B218" s="57" t="s">
        <v>256</v>
      </c>
      <c r="C218" s="57" t="s">
        <v>1150</v>
      </c>
      <c r="D218" s="57"/>
      <c r="E218" s="57"/>
      <c r="F218" s="57" t="s">
        <v>1151</v>
      </c>
      <c r="G218" s="205">
        <f>_xlfn.IFNA(INDEX(input_data!$1:$1048576,MATCH($B218,input_data!$C:$C,0),MATCH(G$4,input_data!$1:$1,0)),"")</f>
        <v>5.29740141</v>
      </c>
      <c r="H218" s="205">
        <f>_xlfn.IFNA(INDEX(input_data!$1:$1048576,MATCH($B218,input_data!$C:$C,0),MATCH(H$4,input_data!$1:$1,0)),"")</f>
        <v>4.2689481479166701E-2</v>
      </c>
      <c r="I218" s="205">
        <f>_xlfn.IFNA(INDEX(input_data!$1:$1048576,MATCH($B218,input_data!$C:$C,0),MATCH(I$4,input_data!$1:$1,0)),"")</f>
        <v>5.1762403800000003</v>
      </c>
      <c r="J218" s="205">
        <f>_xlfn.IFNA(INDEX(input_data!$1:$1048576,MATCH($B218,input_data!$C:$C,0),MATCH(J$4,input_data!$1:$1,0)),"")</f>
        <v>1.6742140302222199</v>
      </c>
      <c r="K218" s="205">
        <f>_xlfn.IFNA(INDEX(input_data!$1:$1048576,MATCH($B218,input_data!$C:$C,0),MATCH(K$4,input_data!$1:$1,0)),"")</f>
        <v>9.5348135502575804E-3</v>
      </c>
      <c r="L218" s="205">
        <f>_xlfn.IFNA(INDEX(input_data!$1:$1048576,MATCH($B218,input_data!$C:$C,0),MATCH(L$4,input_data!$1:$1,0)),"")</f>
        <v>9.2573540733768903E-2</v>
      </c>
      <c r="M218" s="225">
        <f>_xlfn.IFNA(INDEX(input_data!$1:$1048576,MATCH($B218,input_data!$C:$C,0),MATCH(M$4,input_data!$1:$1,0)),"")</f>
        <v>12.292653655985401</v>
      </c>
      <c r="N218" s="205">
        <f>_xlfn.IFNA(INDEX(input_data!$1:$1048576,MATCH($B218,input_data!$C:$C,0),MATCH(N$4,input_data!$1:$1,0)),"")</f>
        <v>3.3187653390909801</v>
      </c>
      <c r="O218" s="205">
        <f>_xlfn.IFNA(INDEX(input_data!$1:$1048576,MATCH($B218,input_data!$C:$C,0),MATCH(O$4,input_data!$1:$1,0)),"")</f>
        <v>0.264998497080287</v>
      </c>
      <c r="P218" s="205">
        <f>_xlfn.IFNA(INDEX(input_data!$1:$1048576,MATCH($B218,input_data!$C:$C,0),MATCH(P$4,input_data!$1:$1,0)),"")</f>
        <v>6.5918704564053403</v>
      </c>
      <c r="Q218" s="205">
        <f>_xlfn.IFNA(INDEX(input_data!$1:$1048576,MATCH($B218,input_data!$C:$C,0),MATCH(Q$4,input_data!$1:$1,0)),"")</f>
        <v>0</v>
      </c>
      <c r="R218" s="205">
        <f>_xlfn.IFNA(INDEX(input_data!$1:$1048576,MATCH($B218,input_data!$C:$C,0),MATCH(R$4,input_data!$1:$1,0)),"")</f>
        <v>0</v>
      </c>
      <c r="S218" s="205">
        <f>_xlfn.IFNA(INDEX(input_data!$1:$1048576,MATCH($B218,input_data!$C:$C,0),MATCH(S$4,input_data!$1:$1,0)),"")</f>
        <v>0</v>
      </c>
      <c r="T218" s="205">
        <f>_xlfn.IFNA(INDEX(input_data!$1:$1048576,MATCH($B218,input_data!$C:$C,0),MATCH(T$4,input_data!$1:$1,0)),"")</f>
        <v>0.88657535644735996</v>
      </c>
      <c r="U218" s="205">
        <f>_xlfn.IFNA(INDEX(input_data!$1:$1048576,MATCH($B218,input_data!$C:$C,0),MATCH(U$4,input_data!$1:$1,0)),"")</f>
        <v>0.50766135241099097</v>
      </c>
      <c r="V218" s="205">
        <f>_xlfn.IFNA(INDEX(input_data!$1:$1048576,MATCH($B218,input_data!$C:$C,0),MATCH(V$4,input_data!$1:$1,0)),"")</f>
        <v>0.14467462835483899</v>
      </c>
      <c r="W218" s="205">
        <f>_xlfn.IFNA(INDEX(input_data!$1:$1048576,MATCH($B218,input_data!$C:$C,0),MATCH(W$4,input_data!$1:$1,0)),"")</f>
        <v>0.22233885970873199</v>
      </c>
      <c r="X218" s="221">
        <f>_xlfn.IFNA(INDEX(input_data!$1:$1048576,MATCH($B218,input_data!$C:$C,0),MATCH(X$4,input_data!$1:$1,0)),"")</f>
        <v>11.9368844894985</v>
      </c>
      <c r="Y218" s="129">
        <f t="shared" si="4"/>
        <v>-2.8941608251825568E-2</v>
      </c>
      <c r="AA218" s="101"/>
    </row>
    <row r="219" spans="1:27" x14ac:dyDescent="0.35">
      <c r="A219" s="69" t="s">
        <v>1156</v>
      </c>
      <c r="B219" s="57" t="s">
        <v>257</v>
      </c>
      <c r="C219" s="57" t="s">
        <v>1157</v>
      </c>
      <c r="D219" s="57"/>
      <c r="E219" s="57"/>
      <c r="F219" s="57" t="s">
        <v>1158</v>
      </c>
      <c r="G219" s="205">
        <f>_xlfn.IFNA(INDEX(input_data!$1:$1048576,MATCH($B219,input_data!$C:$C,0),MATCH(G$4,input_data!$1:$1,0)),"")</f>
        <v>57.68131966</v>
      </c>
      <c r="H219" s="205">
        <f>_xlfn.IFNA(INDEX(input_data!$1:$1048576,MATCH($B219,input_data!$C:$C,0),MATCH(H$4,input_data!$1:$1,0)),"")</f>
        <v>0.42068426152083299</v>
      </c>
      <c r="I219" s="205">
        <f>_xlfn.IFNA(INDEX(input_data!$1:$1048576,MATCH($B219,input_data!$C:$C,0),MATCH(I$4,input_data!$1:$1,0)),"")</f>
        <v>86.194432512000006</v>
      </c>
      <c r="J219" s="205">
        <f>_xlfn.IFNA(INDEX(input_data!$1:$1048576,MATCH($B219,input_data!$C:$C,0),MATCH(J$4,input_data!$1:$1,0)),"")</f>
        <v>5.4373955</v>
      </c>
      <c r="K219" s="205">
        <f>_xlfn.IFNA(INDEX(input_data!$1:$1048576,MATCH($B219,input_data!$C:$C,0),MATCH(K$4,input_data!$1:$1,0)),"")</f>
        <v>9.2617499179066504E-2</v>
      </c>
      <c r="L219" s="205">
        <f>_xlfn.IFNA(INDEX(input_data!$1:$1048576,MATCH($B219,input_data!$C:$C,0),MATCH(L$4,input_data!$1:$1,0)),"")</f>
        <v>0</v>
      </c>
      <c r="M219" s="225">
        <f>_xlfn.IFNA(INDEX(input_data!$1:$1048576,MATCH($B219,input_data!$C:$C,0),MATCH(M$4,input_data!$1:$1,0)),"")</f>
        <v>149.8264494327</v>
      </c>
      <c r="N219" s="205">
        <f>_xlfn.IFNA(INDEX(input_data!$1:$1048576,MATCH($B219,input_data!$C:$C,0),MATCH(N$4,input_data!$1:$1,0)),"")</f>
        <v>34.033035939765497</v>
      </c>
      <c r="O219" s="205">
        <f>_xlfn.IFNA(INDEX(input_data!$1:$1048576,MATCH($B219,input_data!$C:$C,0),MATCH(O$4,input_data!$1:$1,0)),"")</f>
        <v>2.6114324504023601</v>
      </c>
      <c r="P219" s="205">
        <f>_xlfn.IFNA(INDEX(input_data!$1:$1048576,MATCH($B219,input_data!$C:$C,0),MATCH(P$4,input_data!$1:$1,0)),"")</f>
        <v>122.66233784378301</v>
      </c>
      <c r="Q219" s="205">
        <f>_xlfn.IFNA(INDEX(input_data!$1:$1048576,MATCH($B219,input_data!$C:$C,0),MATCH(Q$4,input_data!$1:$1,0)),"")</f>
        <v>6.9855579835181603</v>
      </c>
      <c r="R219" s="205">
        <f>_xlfn.IFNA(INDEX(input_data!$1:$1048576,MATCH($B219,input_data!$C:$C,0),MATCH(R$4,input_data!$1:$1,0)),"")</f>
        <v>8.09535649700954</v>
      </c>
      <c r="S219" s="205">
        <f>_xlfn.IFNA(INDEX(input_data!$1:$1048576,MATCH($B219,input_data!$C:$C,0),MATCH(S$4,input_data!$1:$1,0)),"")</f>
        <v>0.62366317692250905</v>
      </c>
      <c r="T219" s="205">
        <f>_xlfn.IFNA(INDEX(input_data!$1:$1048576,MATCH($B219,input_data!$C:$C,0),MATCH(T$4,input_data!$1:$1,0)),"")</f>
        <v>2.0469347328019301</v>
      </c>
      <c r="U219" s="205">
        <f>_xlfn.IFNA(INDEX(input_data!$1:$1048576,MATCH($B219,input_data!$C:$C,0),MATCH(U$4,input_data!$1:$1,0)),"")</f>
        <v>0</v>
      </c>
      <c r="V219" s="205">
        <f>_xlfn.IFNA(INDEX(input_data!$1:$1048576,MATCH($B219,input_data!$C:$C,0),MATCH(V$4,input_data!$1:$1,0)),"")</f>
        <v>0.224141280290896</v>
      </c>
      <c r="W219" s="205">
        <f>_xlfn.IFNA(INDEX(input_data!$1:$1048576,MATCH($B219,input_data!$C:$C,0),MATCH(W$4,input_data!$1:$1,0)),"")</f>
        <v>2.1910423349111001</v>
      </c>
      <c r="X219" s="221">
        <f>_xlfn.IFNA(INDEX(input_data!$1:$1048576,MATCH($B219,input_data!$C:$C,0),MATCH(X$4,input_data!$1:$1,0)),"")</f>
        <v>179.47350223940501</v>
      </c>
      <c r="Y219" s="129">
        <f t="shared" si="4"/>
        <v>0.19787596194770707</v>
      </c>
      <c r="AA219" s="101"/>
    </row>
    <row r="220" spans="1:27" x14ac:dyDescent="0.35">
      <c r="A220" s="69" t="s">
        <v>1159</v>
      </c>
      <c r="B220" s="57" t="s">
        <v>258</v>
      </c>
      <c r="C220" s="57" t="s">
        <v>1160</v>
      </c>
      <c r="D220" s="57"/>
      <c r="E220" s="57"/>
      <c r="F220" s="57" t="s">
        <v>1161</v>
      </c>
      <c r="G220" s="205">
        <f>_xlfn.IFNA(INDEX(input_data!$1:$1048576,MATCH($B220,input_data!$C:$C,0),MATCH(G$4,input_data!$1:$1,0)),"")</f>
        <v>85.857336509999996</v>
      </c>
      <c r="H220" s="205">
        <f>_xlfn.IFNA(INDEX(input_data!$1:$1048576,MATCH($B220,input_data!$C:$C,0),MATCH(H$4,input_data!$1:$1,0)),"")</f>
        <v>0.63932219443750005</v>
      </c>
      <c r="I220" s="205">
        <f>_xlfn.IFNA(INDEX(input_data!$1:$1048576,MATCH($B220,input_data!$C:$C,0),MATCH(I$4,input_data!$1:$1,0)),"")</f>
        <v>74.933328959999997</v>
      </c>
      <c r="J220" s="205">
        <f>_xlfn.IFNA(INDEX(input_data!$1:$1048576,MATCH($B220,input_data!$C:$C,0),MATCH(J$4,input_data!$1:$1,0)),"")</f>
        <v>2.5030939566666701</v>
      </c>
      <c r="K220" s="205">
        <f>_xlfn.IFNA(INDEX(input_data!$1:$1048576,MATCH($B220,input_data!$C:$C,0),MATCH(K$4,input_data!$1:$1,0)),"")</f>
        <v>0.14189659427328399</v>
      </c>
      <c r="L220" s="205">
        <f>_xlfn.IFNA(INDEX(input_data!$1:$1048576,MATCH($B220,input_data!$C:$C,0),MATCH(L$4,input_data!$1:$1,0)),"")</f>
        <v>0</v>
      </c>
      <c r="M220" s="225">
        <f>_xlfn.IFNA(INDEX(input_data!$1:$1048576,MATCH($B220,input_data!$C:$C,0),MATCH(M$4,input_data!$1:$1,0)),"")</f>
        <v>164.074978215377</v>
      </c>
      <c r="N220" s="205">
        <f>_xlfn.IFNA(INDEX(input_data!$1:$1048576,MATCH($B220,input_data!$C:$C,0),MATCH(N$4,input_data!$1:$1,0)),"")</f>
        <v>60.098002712155797</v>
      </c>
      <c r="O220" s="205">
        <f>_xlfn.IFNA(INDEX(input_data!$1:$1048576,MATCH($B220,input_data!$C:$C,0),MATCH(O$4,input_data!$1:$1,0)),"")</f>
        <v>3.9686455562808902</v>
      </c>
      <c r="P220" s="205">
        <f>_xlfn.IFNA(INDEX(input_data!$1:$1048576,MATCH($B220,input_data!$C:$C,0),MATCH(P$4,input_data!$1:$1,0)),"")</f>
        <v>108.701638324572</v>
      </c>
      <c r="Q220" s="205">
        <f>_xlfn.IFNA(INDEX(input_data!$1:$1048576,MATCH($B220,input_data!$C:$C,0),MATCH(Q$4,input_data!$1:$1,0)),"")</f>
        <v>9.5780936619166095</v>
      </c>
      <c r="R220" s="205">
        <f>_xlfn.IFNA(INDEX(input_data!$1:$1048576,MATCH($B220,input_data!$C:$C,0),MATCH(R$4,input_data!$1:$1,0)),"")</f>
        <v>10.4802244133086</v>
      </c>
      <c r="S220" s="205">
        <f>_xlfn.IFNA(INDEX(input_data!$1:$1048576,MATCH($B220,input_data!$C:$C,0),MATCH(S$4,input_data!$1:$1,0)),"")</f>
        <v>0.69597686610218501</v>
      </c>
      <c r="T220" s="205">
        <f>_xlfn.IFNA(INDEX(input_data!$1:$1048576,MATCH($B220,input_data!$C:$C,0),MATCH(T$4,input_data!$1:$1,0)),"")</f>
        <v>1.6998913229156101</v>
      </c>
      <c r="U220" s="205">
        <f>_xlfn.IFNA(INDEX(input_data!$1:$1048576,MATCH($B220,input_data!$C:$C,0),MATCH(U$4,input_data!$1:$1,0)),"")</f>
        <v>0</v>
      </c>
      <c r="V220" s="205">
        <f>_xlfn.IFNA(INDEX(input_data!$1:$1048576,MATCH($B220,input_data!$C:$C,0),MATCH(V$4,input_data!$1:$1,0)),"")</f>
        <v>0.31230631343482601</v>
      </c>
      <c r="W220" s="205">
        <f>_xlfn.IFNA(INDEX(input_data!$1:$1048576,MATCH($B220,input_data!$C:$C,0),MATCH(W$4,input_data!$1:$1,0)),"")</f>
        <v>3.3297704350238302</v>
      </c>
      <c r="X220" s="221">
        <f>_xlfn.IFNA(INDEX(input_data!$1:$1048576,MATCH($B220,input_data!$C:$C,0),MATCH(X$4,input_data!$1:$1,0)),"")</f>
        <v>198.86454960571001</v>
      </c>
      <c r="Y220" s="129">
        <f t="shared" si="4"/>
        <v>0.21203459399315383</v>
      </c>
      <c r="AA220" s="101"/>
    </row>
    <row r="221" spans="1:27" x14ac:dyDescent="0.35">
      <c r="A221" s="69" t="s">
        <v>1162</v>
      </c>
      <c r="B221" s="57" t="s">
        <v>259</v>
      </c>
      <c r="C221" s="57" t="s">
        <v>1163</v>
      </c>
      <c r="D221" s="57"/>
      <c r="E221" s="57"/>
      <c r="F221" s="57" t="s">
        <v>1164</v>
      </c>
      <c r="G221" s="205">
        <f>_xlfn.IFNA(INDEX(input_data!$1:$1048576,MATCH($B221,input_data!$C:$C,0),MATCH(G$4,input_data!$1:$1,0)),"")</f>
        <v>3.1927387399999998</v>
      </c>
      <c r="H221" s="205">
        <f>_xlfn.IFNA(INDEX(input_data!$1:$1048576,MATCH($B221,input_data!$C:$C,0),MATCH(H$4,input_data!$1:$1,0)),"")</f>
        <v>2.5435269999999999E-2</v>
      </c>
      <c r="I221" s="205">
        <f>_xlfn.IFNA(INDEX(input_data!$1:$1048576,MATCH($B221,input_data!$C:$C,0),MATCH(I$4,input_data!$1:$1,0)),"")</f>
        <v>4.0810321800000002</v>
      </c>
      <c r="J221" s="205">
        <f>_xlfn.IFNA(INDEX(input_data!$1:$1048576,MATCH($B221,input_data!$C:$C,0),MATCH(J$4,input_data!$1:$1,0)),"")</f>
        <v>0.70365984711111096</v>
      </c>
      <c r="K221" s="205">
        <f>_xlfn.IFNA(INDEX(input_data!$1:$1048576,MATCH($B221,input_data!$C:$C,0),MATCH(K$4,input_data!$1:$1,0)),"")</f>
        <v>5.6593162886336597E-3</v>
      </c>
      <c r="L221" s="205">
        <f>_xlfn.IFNA(INDEX(input_data!$1:$1048576,MATCH($B221,input_data!$C:$C,0),MATCH(L$4,input_data!$1:$1,0)),"")</f>
        <v>0</v>
      </c>
      <c r="M221" s="225">
        <f>_xlfn.IFNA(INDEX(input_data!$1:$1048576,MATCH($B221,input_data!$C:$C,0),MATCH(M$4,input_data!$1:$1,0)),"")</f>
        <v>8.0085253533997403</v>
      </c>
      <c r="N221" s="205">
        <f>_xlfn.IFNA(INDEX(input_data!$1:$1048576,MATCH($B221,input_data!$C:$C,0),MATCH(N$4,input_data!$1:$1,0)),"")</f>
        <v>1.9219612819751899</v>
      </c>
      <c r="O221" s="205">
        <f>_xlfn.IFNA(INDEX(input_data!$1:$1048576,MATCH($B221,input_data!$C:$C,0),MATCH(O$4,input_data!$1:$1,0)),"")</f>
        <v>0.15789154888315701</v>
      </c>
      <c r="P221" s="205">
        <f>_xlfn.IFNA(INDEX(input_data!$1:$1048576,MATCH($B221,input_data!$C:$C,0),MATCH(P$4,input_data!$1:$1,0)),"")</f>
        <v>4.7275190568164103</v>
      </c>
      <c r="Q221" s="205">
        <f>_xlfn.IFNA(INDEX(input_data!$1:$1048576,MATCH($B221,input_data!$C:$C,0),MATCH(Q$4,input_data!$1:$1,0)),"")</f>
        <v>0</v>
      </c>
      <c r="R221" s="205">
        <f>_xlfn.IFNA(INDEX(input_data!$1:$1048576,MATCH($B221,input_data!$C:$C,0),MATCH(R$4,input_data!$1:$1,0)),"")</f>
        <v>0</v>
      </c>
      <c r="S221" s="205">
        <f>_xlfn.IFNA(INDEX(input_data!$1:$1048576,MATCH($B221,input_data!$C:$C,0),MATCH(S$4,input_data!$1:$1,0)),"")</f>
        <v>0</v>
      </c>
      <c r="T221" s="205">
        <f>_xlfn.IFNA(INDEX(input_data!$1:$1048576,MATCH($B221,input_data!$C:$C,0),MATCH(T$4,input_data!$1:$1,0)),"")</f>
        <v>0.72297090426939004</v>
      </c>
      <c r="U221" s="205">
        <f>_xlfn.IFNA(INDEX(input_data!$1:$1048576,MATCH($B221,input_data!$C:$C,0),MATCH(U$4,input_data!$1:$1,0)),"")</f>
        <v>0</v>
      </c>
      <c r="V221" s="205">
        <f>_xlfn.IFNA(INDEX(input_data!$1:$1048576,MATCH($B221,input_data!$C:$C,0),MATCH(V$4,input_data!$1:$1,0)),"")</f>
        <v>8.6200115875081001E-2</v>
      </c>
      <c r="W221" s="205">
        <f>_xlfn.IFNA(INDEX(input_data!$1:$1048576,MATCH($B221,input_data!$C:$C,0),MATCH(W$4,input_data!$1:$1,0)),"")</f>
        <v>0.13247406396865599</v>
      </c>
      <c r="X221" s="221">
        <f>_xlfn.IFNA(INDEX(input_data!$1:$1048576,MATCH($B221,input_data!$C:$C,0),MATCH(X$4,input_data!$1:$1,0)),"")</f>
        <v>7.7490169717878903</v>
      </c>
      <c r="Y221" s="129">
        <f t="shared" si="4"/>
        <v>-3.2404015740761127E-2</v>
      </c>
      <c r="AA221" s="101"/>
    </row>
    <row r="222" spans="1:27" x14ac:dyDescent="0.35">
      <c r="A222" s="69" t="s">
        <v>1165</v>
      </c>
      <c r="B222" s="57" t="s">
        <v>260</v>
      </c>
      <c r="C222" s="57" t="s">
        <v>1166</v>
      </c>
      <c r="D222" s="57"/>
      <c r="E222" s="57"/>
      <c r="F222" s="57" t="s">
        <v>1167</v>
      </c>
      <c r="G222" s="205">
        <f>_xlfn.IFNA(INDEX(input_data!$1:$1048576,MATCH($B222,input_data!$C:$C,0),MATCH(G$4,input_data!$1:$1,0)),"")</f>
        <v>3.9918701599999999</v>
      </c>
      <c r="H222" s="205">
        <f>_xlfn.IFNA(INDEX(input_data!$1:$1048576,MATCH($B222,input_data!$C:$C,0),MATCH(H$4,input_data!$1:$1,0)),"")</f>
        <v>3.1814573145833303E-2</v>
      </c>
      <c r="I222" s="205">
        <f>_xlfn.IFNA(INDEX(input_data!$1:$1048576,MATCH($B222,input_data!$C:$C,0),MATCH(I$4,input_data!$1:$1,0)),"")</f>
        <v>5.1220828799999998</v>
      </c>
      <c r="J222" s="205">
        <f>_xlfn.IFNA(INDEX(input_data!$1:$1048576,MATCH($B222,input_data!$C:$C,0),MATCH(J$4,input_data!$1:$1,0)),"")</f>
        <v>2.12306625333333</v>
      </c>
      <c r="K222" s="205">
        <f>_xlfn.IFNA(INDEX(input_data!$1:$1048576,MATCH($B222,input_data!$C:$C,0),MATCH(K$4,input_data!$1:$1,0)),"")</f>
        <v>7.0789716062530502E-3</v>
      </c>
      <c r="L222" s="205">
        <f>_xlfn.IFNA(INDEX(input_data!$1:$1048576,MATCH($B222,input_data!$C:$C,0),MATCH(L$4,input_data!$1:$1,0)),"")</f>
        <v>0</v>
      </c>
      <c r="M222" s="225">
        <f>_xlfn.IFNA(INDEX(input_data!$1:$1048576,MATCH($B222,input_data!$C:$C,0),MATCH(M$4,input_data!$1:$1,0)),"")</f>
        <v>11.2759128380854</v>
      </c>
      <c r="N222" s="205">
        <f>_xlfn.IFNA(INDEX(input_data!$1:$1048576,MATCH($B222,input_data!$C:$C,0),MATCH(N$4,input_data!$1:$1,0)),"")</f>
        <v>2.4039995485422598</v>
      </c>
      <c r="O222" s="205">
        <f>_xlfn.IFNA(INDEX(input_data!$1:$1048576,MATCH($B222,input_data!$C:$C,0),MATCH(O$4,input_data!$1:$1,0)),"")</f>
        <v>0.197491601826842</v>
      </c>
      <c r="P222" s="205">
        <f>_xlfn.IFNA(INDEX(input_data!$1:$1048576,MATCH($B222,input_data!$C:$C,0),MATCH(P$4,input_data!$1:$1,0)),"")</f>
        <v>6.3949593002195302</v>
      </c>
      <c r="Q222" s="205">
        <f>_xlfn.IFNA(INDEX(input_data!$1:$1048576,MATCH($B222,input_data!$C:$C,0),MATCH(Q$4,input_data!$1:$1,0)),"")</f>
        <v>0</v>
      </c>
      <c r="R222" s="205">
        <f>_xlfn.IFNA(INDEX(input_data!$1:$1048576,MATCH($B222,input_data!$C:$C,0),MATCH(R$4,input_data!$1:$1,0)),"")</f>
        <v>0</v>
      </c>
      <c r="S222" s="205">
        <f>_xlfn.IFNA(INDEX(input_data!$1:$1048576,MATCH($B222,input_data!$C:$C,0),MATCH(S$4,input_data!$1:$1,0)),"")</f>
        <v>0</v>
      </c>
      <c r="T222" s="205">
        <f>_xlfn.IFNA(INDEX(input_data!$1:$1048576,MATCH($B222,input_data!$C:$C,0),MATCH(T$4,input_data!$1:$1,0)),"")</f>
        <v>2.2182741256649798</v>
      </c>
      <c r="U222" s="205">
        <f>_xlfn.IFNA(INDEX(input_data!$1:$1048576,MATCH($B222,input_data!$C:$C,0),MATCH(U$4,input_data!$1:$1,0)),"")</f>
        <v>0</v>
      </c>
      <c r="V222" s="205">
        <f>_xlfn.IFNA(INDEX(input_data!$1:$1048576,MATCH($B222,input_data!$C:$C,0),MATCH(V$4,input_data!$1:$1,0)),"")</f>
        <v>0.20097650222896499</v>
      </c>
      <c r="W222" s="205">
        <f>_xlfn.IFNA(INDEX(input_data!$1:$1048576,MATCH($B222,input_data!$C:$C,0),MATCH(W$4,input_data!$1:$1,0)),"")</f>
        <v>0.16569929449245699</v>
      </c>
      <c r="X222" s="221">
        <f>_xlfn.IFNA(INDEX(input_data!$1:$1048576,MATCH($B222,input_data!$C:$C,0),MATCH(X$4,input_data!$1:$1,0)),"")</f>
        <v>11.581400372975001</v>
      </c>
      <c r="Y222" s="129">
        <f t="shared" si="4"/>
        <v>2.709204472189497E-2</v>
      </c>
      <c r="AA222" s="101"/>
    </row>
    <row r="223" spans="1:27" x14ac:dyDescent="0.35">
      <c r="A223" s="69" t="s">
        <v>1168</v>
      </c>
      <c r="B223" s="57" t="s">
        <v>261</v>
      </c>
      <c r="C223" s="57" t="s">
        <v>1169</v>
      </c>
      <c r="D223" s="57"/>
      <c r="E223" s="57"/>
      <c r="F223" s="57" t="s">
        <v>1170</v>
      </c>
      <c r="G223" s="205">
        <f>_xlfn.IFNA(INDEX(input_data!$1:$1048576,MATCH($B223,input_data!$C:$C,0),MATCH(G$4,input_data!$1:$1,0)),"")</f>
        <v>122.55317485</v>
      </c>
      <c r="H223" s="205">
        <f>_xlfn.IFNA(INDEX(input_data!$1:$1048576,MATCH($B223,input_data!$C:$C,0),MATCH(H$4,input_data!$1:$1,0)),"")</f>
        <v>0.89630284377083302</v>
      </c>
      <c r="I223" s="205">
        <f>_xlfn.IFNA(INDEX(input_data!$1:$1048576,MATCH($B223,input_data!$C:$C,0),MATCH(I$4,input_data!$1:$1,0)),"")</f>
        <v>241.794193662</v>
      </c>
      <c r="J223" s="205">
        <f>_xlfn.IFNA(INDEX(input_data!$1:$1048576,MATCH($B223,input_data!$C:$C,0),MATCH(J$4,input_data!$1:$1,0)),"")</f>
        <v>2.1971811193333299</v>
      </c>
      <c r="K223" s="205">
        <f>_xlfn.IFNA(INDEX(input_data!$1:$1048576,MATCH($B223,input_data!$C:$C,0),MATCH(K$4,input_data!$1:$1,0)),"")</f>
        <v>0.20179753384315799</v>
      </c>
      <c r="L223" s="205">
        <f>_xlfn.IFNA(INDEX(input_data!$1:$1048576,MATCH($B223,input_data!$C:$C,0),MATCH(L$4,input_data!$1:$1,0)),"")</f>
        <v>1.58534467228243</v>
      </c>
      <c r="M223" s="225">
        <f>_xlfn.IFNA(INDEX(input_data!$1:$1048576,MATCH($B223,input_data!$C:$C,0),MATCH(M$4,input_data!$1:$1,0)),"")</f>
        <v>369.22799468122997</v>
      </c>
      <c r="N223" s="205">
        <f>_xlfn.IFNA(INDEX(input_data!$1:$1048576,MATCH($B223,input_data!$C:$C,0),MATCH(N$4,input_data!$1:$1,0)),"")</f>
        <v>67.727189765203704</v>
      </c>
      <c r="O223" s="205">
        <f>_xlfn.IFNA(INDEX(input_data!$1:$1048576,MATCH($B223,input_data!$C:$C,0),MATCH(O$4,input_data!$1:$1,0)),"")</f>
        <v>5.5638742537643102</v>
      </c>
      <c r="P223" s="205">
        <f>_xlfn.IFNA(INDEX(input_data!$1:$1048576,MATCH($B223,input_data!$C:$C,0),MATCH(P$4,input_data!$1:$1,0)),"")</f>
        <v>350.27773203000299</v>
      </c>
      <c r="Q223" s="205">
        <f>_xlfn.IFNA(INDEX(input_data!$1:$1048576,MATCH($B223,input_data!$C:$C,0),MATCH(Q$4,input_data!$1:$1,0)),"")</f>
        <v>17.3277183132431</v>
      </c>
      <c r="R223" s="205">
        <f>_xlfn.IFNA(INDEX(input_data!$1:$1048576,MATCH($B223,input_data!$C:$C,0),MATCH(R$4,input_data!$1:$1,0)),"")</f>
        <v>20.025133230964101</v>
      </c>
      <c r="S223" s="205">
        <f>_xlfn.IFNA(INDEX(input_data!$1:$1048576,MATCH($B223,input_data!$C:$C,0),MATCH(S$4,input_data!$1:$1,0)),"")</f>
        <v>1.6359305989889801</v>
      </c>
      <c r="T223" s="205">
        <f>_xlfn.IFNA(INDEX(input_data!$1:$1048576,MATCH($B223,input_data!$C:$C,0),MATCH(T$4,input_data!$1:$1,0)),"")</f>
        <v>1.64723135871059</v>
      </c>
      <c r="U223" s="205">
        <f>_xlfn.IFNA(INDEX(input_data!$1:$1048576,MATCH($B223,input_data!$C:$C,0),MATCH(U$4,input_data!$1:$1,0)),"")</f>
        <v>8.6938256221939501</v>
      </c>
      <c r="V223" s="205">
        <f>_xlfn.IFNA(INDEX(input_data!$1:$1048576,MATCH($B223,input_data!$C:$C,0),MATCH(V$4,input_data!$1:$1,0)),"")</f>
        <v>0</v>
      </c>
      <c r="W223" s="205">
        <f>_xlfn.IFNA(INDEX(input_data!$1:$1048576,MATCH($B223,input_data!$C:$C,0),MATCH(W$4,input_data!$1:$1,0)),"")</f>
        <v>4.6681981828084496</v>
      </c>
      <c r="X223" s="221">
        <f>_xlfn.IFNA(INDEX(input_data!$1:$1048576,MATCH($B223,input_data!$C:$C,0),MATCH(X$4,input_data!$1:$1,0)),"")</f>
        <v>477.56683335588002</v>
      </c>
      <c r="Y223" s="129">
        <f t="shared" si="4"/>
        <v>0.29341989295308846</v>
      </c>
      <c r="AA223" s="101"/>
    </row>
    <row r="224" spans="1:27" x14ac:dyDescent="0.35">
      <c r="A224" s="69" t="s">
        <v>1183</v>
      </c>
      <c r="B224" s="57" t="s">
        <v>265</v>
      </c>
      <c r="C224" s="57" t="s">
        <v>1184</v>
      </c>
      <c r="D224" s="57"/>
      <c r="E224" s="57"/>
      <c r="F224" s="57" t="s">
        <v>1185</v>
      </c>
      <c r="G224" s="205">
        <f>_xlfn.IFNA(INDEX(input_data!$1:$1048576,MATCH($B224,input_data!$C:$C,0),MATCH(G$4,input_data!$1:$1,0)),"")</f>
        <v>121.04064379</v>
      </c>
      <c r="H224" s="205">
        <f>_xlfn.IFNA(INDEX(input_data!$1:$1048576,MATCH($B224,input_data!$C:$C,0),MATCH(H$4,input_data!$1:$1,0)),"")</f>
        <v>0.91216120843750004</v>
      </c>
      <c r="I224" s="205">
        <f>_xlfn.IFNA(INDEX(input_data!$1:$1048576,MATCH($B224,input_data!$C:$C,0),MATCH(I$4,input_data!$1:$1,0)),"")</f>
        <v>139.52841870899999</v>
      </c>
      <c r="J224" s="205">
        <f>_xlfn.IFNA(INDEX(input_data!$1:$1048576,MATCH($B224,input_data!$C:$C,0),MATCH(J$4,input_data!$1:$1,0)),"")</f>
        <v>4.84042107111111</v>
      </c>
      <c r="K224" s="205">
        <f>_xlfn.IFNA(INDEX(input_data!$1:$1048576,MATCH($B224,input_data!$C:$C,0),MATCH(K$4,input_data!$1:$1,0)),"")</f>
        <v>0.20321123178624201</v>
      </c>
      <c r="L224" s="205">
        <f>_xlfn.IFNA(INDEX(input_data!$1:$1048576,MATCH($B224,input_data!$C:$C,0),MATCH(L$4,input_data!$1:$1,0)),"")</f>
        <v>0.44782582916757602</v>
      </c>
      <c r="M224" s="225">
        <f>_xlfn.IFNA(INDEX(input_data!$1:$1048576,MATCH($B224,input_data!$C:$C,0),MATCH(M$4,input_data!$1:$1,0)),"")</f>
        <v>266.972681839502</v>
      </c>
      <c r="N224" s="205">
        <f>_xlfn.IFNA(INDEX(input_data!$1:$1048576,MATCH($B224,input_data!$C:$C,0),MATCH(N$4,input_data!$1:$1,0)),"")</f>
        <v>79.751833354150705</v>
      </c>
      <c r="O224" s="205">
        <f>_xlfn.IFNA(INDEX(input_data!$1:$1048576,MATCH($B224,input_data!$C:$C,0),MATCH(O$4,input_data!$1:$1,0)),"")</f>
        <v>5.6623163687320703</v>
      </c>
      <c r="P224" s="205">
        <f>_xlfn.IFNA(INDEX(input_data!$1:$1048576,MATCH($B224,input_data!$C:$C,0),MATCH(P$4,input_data!$1:$1,0)),"")</f>
        <v>206.16203650314699</v>
      </c>
      <c r="Q224" s="205">
        <f>_xlfn.IFNA(INDEX(input_data!$1:$1048576,MATCH($B224,input_data!$C:$C,0),MATCH(Q$4,input_data!$1:$1,0)),"")</f>
        <v>12.4952138309686</v>
      </c>
      <c r="R224" s="205">
        <f>_xlfn.IFNA(INDEX(input_data!$1:$1048576,MATCH($B224,input_data!$C:$C,0),MATCH(R$4,input_data!$1:$1,0)),"")</f>
        <v>13.2868111376415</v>
      </c>
      <c r="S224" s="205">
        <f>_xlfn.IFNA(INDEX(input_data!$1:$1048576,MATCH($B224,input_data!$C:$C,0),MATCH(S$4,input_data!$1:$1,0)),"")</f>
        <v>1.0269802508918899</v>
      </c>
      <c r="T224" s="205">
        <f>_xlfn.IFNA(INDEX(input_data!$1:$1048576,MATCH($B224,input_data!$C:$C,0),MATCH(T$4,input_data!$1:$1,0)),"")</f>
        <v>4.0105414562047104</v>
      </c>
      <c r="U224" s="205">
        <f>_xlfn.IFNA(INDEX(input_data!$1:$1048576,MATCH($B224,input_data!$C:$C,0),MATCH(U$4,input_data!$1:$1,0)),"")</f>
        <v>2.4558190631770298</v>
      </c>
      <c r="V224" s="205">
        <f>_xlfn.IFNA(INDEX(input_data!$1:$1048576,MATCH($B224,input_data!$C:$C,0),MATCH(V$4,input_data!$1:$1,0)),"")</f>
        <v>0.45173038562030099</v>
      </c>
      <c r="W224" s="205">
        <f>_xlfn.IFNA(INDEX(input_data!$1:$1048576,MATCH($B224,input_data!$C:$C,0),MATCH(W$4,input_data!$1:$1,0)),"")</f>
        <v>4.7507929919700498</v>
      </c>
      <c r="X224" s="221">
        <f>_xlfn.IFNA(INDEX(input_data!$1:$1048576,MATCH($B224,input_data!$C:$C,0),MATCH(X$4,input_data!$1:$1,0)),"")</f>
        <v>330.05407534250401</v>
      </c>
      <c r="Y224" s="129">
        <f t="shared" si="4"/>
        <v>0.23628407621467851</v>
      </c>
      <c r="AA224" s="101"/>
    </row>
    <row r="225" spans="1:27" x14ac:dyDescent="0.35">
      <c r="A225" s="69" t="s">
        <v>1186</v>
      </c>
      <c r="B225" s="57" t="s">
        <v>266</v>
      </c>
      <c r="C225" s="57" t="s">
        <v>1187</v>
      </c>
      <c r="D225" s="57"/>
      <c r="E225" s="57"/>
      <c r="F225" s="57" t="s">
        <v>1188</v>
      </c>
      <c r="G225" s="205">
        <f>_xlfn.IFNA(INDEX(input_data!$1:$1048576,MATCH($B225,input_data!$C:$C,0),MATCH(G$4,input_data!$1:$1,0)),"")</f>
        <v>9.5303385600000006</v>
      </c>
      <c r="H225" s="205">
        <f>_xlfn.IFNA(INDEX(input_data!$1:$1048576,MATCH($B225,input_data!$C:$C,0),MATCH(H$4,input_data!$1:$1,0)),"")</f>
        <v>7.9239144833333303E-2</v>
      </c>
      <c r="I225" s="205">
        <f>_xlfn.IFNA(INDEX(input_data!$1:$1048576,MATCH($B225,input_data!$C:$C,0),MATCH(I$4,input_data!$1:$1,0)),"")</f>
        <v>8.0820331200000002</v>
      </c>
      <c r="J225" s="205">
        <f>_xlfn.IFNA(INDEX(input_data!$1:$1048576,MATCH($B225,input_data!$C:$C,0),MATCH(J$4,input_data!$1:$1,0)),"")</f>
        <v>2.3555455857777798</v>
      </c>
      <c r="K225" s="205">
        <f>_xlfn.IFNA(INDEX(input_data!$1:$1048576,MATCH($B225,input_data!$C:$C,0),MATCH(K$4,input_data!$1:$1,0)),"")</f>
        <v>1.7445224594646001E-2</v>
      </c>
      <c r="L225" s="205">
        <f>_xlfn.IFNA(INDEX(input_data!$1:$1048576,MATCH($B225,input_data!$C:$C,0),MATCH(L$4,input_data!$1:$1,0)),"")</f>
        <v>0</v>
      </c>
      <c r="M225" s="225">
        <f>_xlfn.IFNA(INDEX(input_data!$1:$1048576,MATCH($B225,input_data!$C:$C,0),MATCH(M$4,input_data!$1:$1,0)),"")</f>
        <v>20.064601635205801</v>
      </c>
      <c r="N225" s="205">
        <f>_xlfn.IFNA(INDEX(input_data!$1:$1048576,MATCH($B225,input_data!$C:$C,0),MATCH(N$4,input_data!$1:$1,0)),"")</f>
        <v>6.2113872811330699</v>
      </c>
      <c r="O225" s="205">
        <f>_xlfn.IFNA(INDEX(input_data!$1:$1048576,MATCH($B225,input_data!$C:$C,0),MATCH(O$4,input_data!$1:$1,0)),"")</f>
        <v>0.49188356428131402</v>
      </c>
      <c r="P225" s="205">
        <f>_xlfn.IFNA(INDEX(input_data!$1:$1048576,MATCH($B225,input_data!$C:$C,0),MATCH(P$4,input_data!$1:$1,0)),"")</f>
        <v>10.653580340435401</v>
      </c>
      <c r="Q225" s="205">
        <f>_xlfn.IFNA(INDEX(input_data!$1:$1048576,MATCH($B225,input_data!$C:$C,0),MATCH(Q$4,input_data!$1:$1,0)),"")</f>
        <v>0</v>
      </c>
      <c r="R225" s="205">
        <f>_xlfn.IFNA(INDEX(input_data!$1:$1048576,MATCH($B225,input_data!$C:$C,0),MATCH(R$4,input_data!$1:$1,0)),"")</f>
        <v>0</v>
      </c>
      <c r="S225" s="205">
        <f>_xlfn.IFNA(INDEX(input_data!$1:$1048576,MATCH($B225,input_data!$C:$C,0),MATCH(S$4,input_data!$1:$1,0)),"")</f>
        <v>0</v>
      </c>
      <c r="T225" s="205">
        <f>_xlfn.IFNA(INDEX(input_data!$1:$1048576,MATCH($B225,input_data!$C:$C,0),MATCH(T$4,input_data!$1:$1,0)),"")</f>
        <v>0.54563045163653001</v>
      </c>
      <c r="U225" s="205">
        <f>_xlfn.IFNA(INDEX(input_data!$1:$1048576,MATCH($B225,input_data!$C:$C,0),MATCH(U$4,input_data!$1:$1,0)),"")</f>
        <v>0</v>
      </c>
      <c r="V225" s="205">
        <f>_xlfn.IFNA(INDEX(input_data!$1:$1048576,MATCH($B225,input_data!$C:$C,0),MATCH(V$4,input_data!$1:$1,0)),"")</f>
        <v>0.26854141680166299</v>
      </c>
      <c r="W225" s="205">
        <f>_xlfn.IFNA(INDEX(input_data!$1:$1048576,MATCH($B225,input_data!$C:$C,0),MATCH(W$4,input_data!$1:$1,0)),"")</f>
        <v>0.41269983517394399</v>
      </c>
      <c r="X225" s="221">
        <f>_xlfn.IFNA(INDEX(input_data!$1:$1048576,MATCH($B225,input_data!$C:$C,0),MATCH(X$4,input_data!$1:$1,0)),"")</f>
        <v>18.5837228894619</v>
      </c>
      <c r="Y225" s="129">
        <f t="shared" si="4"/>
        <v>-7.380553936069767E-2</v>
      </c>
      <c r="AA225" s="101"/>
    </row>
    <row r="226" spans="1:27" x14ac:dyDescent="0.35">
      <c r="A226" s="69" t="s">
        <v>1189</v>
      </c>
      <c r="B226" s="57" t="s">
        <v>267</v>
      </c>
      <c r="C226" s="57" t="s">
        <v>1190</v>
      </c>
      <c r="D226" s="57"/>
      <c r="E226" s="57"/>
      <c r="F226" s="57" t="s">
        <v>1191</v>
      </c>
      <c r="G226" s="205">
        <f>_xlfn.IFNA(INDEX(input_data!$1:$1048576,MATCH($B226,input_data!$C:$C,0),MATCH(G$4,input_data!$1:$1,0)),"")</f>
        <v>163.24430262999999</v>
      </c>
      <c r="H226" s="205">
        <f>_xlfn.IFNA(INDEX(input_data!$1:$1048576,MATCH($B226,input_data!$C:$C,0),MATCH(H$4,input_data!$1:$1,0)),"")</f>
        <v>1.2783258360833301</v>
      </c>
      <c r="I226" s="205">
        <f>_xlfn.IFNA(INDEX(input_data!$1:$1048576,MATCH($B226,input_data!$C:$C,0),MATCH(I$4,input_data!$1:$1,0)),"")</f>
        <v>89.108474490000006</v>
      </c>
      <c r="J226" s="205">
        <f>_xlfn.IFNA(INDEX(input_data!$1:$1048576,MATCH($B226,input_data!$C:$C,0),MATCH(J$4,input_data!$1:$1,0)),"")</f>
        <v>4.7301412200000001</v>
      </c>
      <c r="K226" s="205">
        <f>_xlfn.IFNA(INDEX(input_data!$1:$1048576,MATCH($B226,input_data!$C:$C,0),MATCH(K$4,input_data!$1:$1,0)),"")</f>
        <v>0.281435159126395</v>
      </c>
      <c r="L226" s="205">
        <f>_xlfn.IFNA(INDEX(input_data!$1:$1048576,MATCH($B226,input_data!$C:$C,0),MATCH(L$4,input_data!$1:$1,0)),"")</f>
        <v>0</v>
      </c>
      <c r="M226" s="225">
        <f>_xlfn.IFNA(INDEX(input_data!$1:$1048576,MATCH($B226,input_data!$C:$C,0),MATCH(M$4,input_data!$1:$1,0)),"")</f>
        <v>258.64267933521</v>
      </c>
      <c r="N226" s="205">
        <f>_xlfn.IFNA(INDEX(input_data!$1:$1048576,MATCH($B226,input_data!$C:$C,0),MATCH(N$4,input_data!$1:$1,0)),"")</f>
        <v>123.264024650012</v>
      </c>
      <c r="O226" s="205">
        <f>_xlfn.IFNA(INDEX(input_data!$1:$1048576,MATCH($B226,input_data!$C:$C,0),MATCH(O$4,input_data!$1:$1,0)),"")</f>
        <v>7.9353136690280399</v>
      </c>
      <c r="P226" s="205">
        <f>_xlfn.IFNA(INDEX(input_data!$1:$1048576,MATCH($B226,input_data!$C:$C,0),MATCH(P$4,input_data!$1:$1,0)),"")</f>
        <v>131.36138402922799</v>
      </c>
      <c r="Q226" s="205">
        <f>_xlfn.IFNA(INDEX(input_data!$1:$1048576,MATCH($B226,input_data!$C:$C,0),MATCH(Q$4,input_data!$1:$1,0)),"")</f>
        <v>16.602064813559899</v>
      </c>
      <c r="R226" s="205">
        <f>_xlfn.IFNA(INDEX(input_data!$1:$1048576,MATCH($B226,input_data!$C:$C,0),MATCH(R$4,input_data!$1:$1,0)),"")</f>
        <v>17.328449613383601</v>
      </c>
      <c r="S226" s="205">
        <f>_xlfn.IFNA(INDEX(input_data!$1:$1048576,MATCH($B226,input_data!$C:$C,0),MATCH(S$4,input_data!$1:$1,0)),"")</f>
        <v>1.0462687027675901</v>
      </c>
      <c r="T226" s="205">
        <f>_xlfn.IFNA(INDEX(input_data!$1:$1048576,MATCH($B226,input_data!$C:$C,0),MATCH(T$4,input_data!$1:$1,0)),"")</f>
        <v>2.54583864509799</v>
      </c>
      <c r="U226" s="205">
        <f>_xlfn.IFNA(INDEX(input_data!$1:$1048576,MATCH($B226,input_data!$C:$C,0),MATCH(U$4,input_data!$1:$1,0)),"")</f>
        <v>0</v>
      </c>
      <c r="V226" s="205">
        <f>_xlfn.IFNA(INDEX(input_data!$1:$1048576,MATCH($B226,input_data!$C:$C,0),MATCH(V$4,input_data!$1:$1,0)),"")</f>
        <v>0.71953999513859601</v>
      </c>
      <c r="W226" s="205">
        <f>_xlfn.IFNA(INDEX(input_data!$1:$1048576,MATCH($B226,input_data!$C:$C,0),MATCH(W$4,input_data!$1:$1,0)),"")</f>
        <v>6.6578817034049598</v>
      </c>
      <c r="X226" s="221">
        <f>_xlfn.IFNA(INDEX(input_data!$1:$1048576,MATCH($B226,input_data!$C:$C,0),MATCH(X$4,input_data!$1:$1,0)),"")</f>
        <v>307.46076582161999</v>
      </c>
      <c r="Y226" s="129">
        <f t="shared" si="4"/>
        <v>0.1887472191824151</v>
      </c>
      <c r="AA226" s="101"/>
    </row>
    <row r="227" spans="1:27" x14ac:dyDescent="0.35">
      <c r="A227" s="69" t="s">
        <v>1192</v>
      </c>
      <c r="B227" s="57" t="s">
        <v>268</v>
      </c>
      <c r="C227" s="57" t="s">
        <v>1193</v>
      </c>
      <c r="D227" s="57"/>
      <c r="E227" s="57"/>
      <c r="F227" s="57" t="s">
        <v>1194</v>
      </c>
      <c r="G227" s="205">
        <f>_xlfn.IFNA(INDEX(input_data!$1:$1048576,MATCH($B227,input_data!$C:$C,0),MATCH(G$4,input_data!$1:$1,0)),"")</f>
        <v>193.9092713</v>
      </c>
      <c r="H227" s="205">
        <f>_xlfn.IFNA(INDEX(input_data!$1:$1048576,MATCH($B227,input_data!$C:$C,0),MATCH(H$4,input_data!$1:$1,0)),"")</f>
        <v>1.44139508916667</v>
      </c>
      <c r="I227" s="205">
        <f>_xlfn.IFNA(INDEX(input_data!$1:$1048576,MATCH($B227,input_data!$C:$C,0),MATCH(I$4,input_data!$1:$1,0)),"")</f>
        <v>292.97581333199997</v>
      </c>
      <c r="J227" s="205">
        <f>_xlfn.IFNA(INDEX(input_data!$1:$1048576,MATCH($B227,input_data!$C:$C,0),MATCH(J$4,input_data!$1:$1,0)),"")</f>
        <v>2.96956287155556</v>
      </c>
      <c r="K227" s="205">
        <f>_xlfn.IFNA(INDEX(input_data!$1:$1048576,MATCH($B227,input_data!$C:$C,0),MATCH(K$4,input_data!$1:$1,0)),"")</f>
        <v>0.32149936802044599</v>
      </c>
      <c r="L227" s="205">
        <f>_xlfn.IFNA(INDEX(input_data!$1:$1048576,MATCH($B227,input_data!$C:$C,0),MATCH(L$4,input_data!$1:$1,0)),"")</f>
        <v>0</v>
      </c>
      <c r="M227" s="225">
        <f>_xlfn.IFNA(INDEX(input_data!$1:$1048576,MATCH($B227,input_data!$C:$C,0),MATCH(M$4,input_data!$1:$1,0)),"")</f>
        <v>491.61754196074298</v>
      </c>
      <c r="N227" s="205">
        <f>_xlfn.IFNA(INDEX(input_data!$1:$1048576,MATCH($B227,input_data!$C:$C,0),MATCH(N$4,input_data!$1:$1,0)),"")</f>
        <v>116.23426271296201</v>
      </c>
      <c r="O227" s="205">
        <f>_xlfn.IFNA(INDEX(input_data!$1:$1048576,MATCH($B227,input_data!$C:$C,0),MATCH(O$4,input_data!$1:$1,0)),"")</f>
        <v>8.9475795843143793</v>
      </c>
      <c r="P227" s="205">
        <f>_xlfn.IFNA(INDEX(input_data!$1:$1048576,MATCH($B227,input_data!$C:$C,0),MATCH(P$4,input_data!$1:$1,0)),"")</f>
        <v>427.56029363811302</v>
      </c>
      <c r="Q227" s="205">
        <f>_xlfn.IFNA(INDEX(input_data!$1:$1048576,MATCH($B227,input_data!$C:$C,0),MATCH(Q$4,input_data!$1:$1,0)),"")</f>
        <v>30.918993233178199</v>
      </c>
      <c r="R227" s="205">
        <f>_xlfn.IFNA(INDEX(input_data!$1:$1048576,MATCH($B227,input_data!$C:$C,0),MATCH(R$4,input_data!$1:$1,0)),"")</f>
        <v>33.461535952011701</v>
      </c>
      <c r="S227" s="205">
        <f>_xlfn.IFNA(INDEX(input_data!$1:$1048576,MATCH($B227,input_data!$C:$C,0),MATCH(S$4,input_data!$1:$1,0)),"")</f>
        <v>2.3807723681770199</v>
      </c>
      <c r="T227" s="205">
        <f>_xlfn.IFNA(INDEX(input_data!$1:$1048576,MATCH($B227,input_data!$C:$C,0),MATCH(T$4,input_data!$1:$1,0)),"")</f>
        <v>1.6365849757666</v>
      </c>
      <c r="U227" s="205">
        <f>_xlfn.IFNA(INDEX(input_data!$1:$1048576,MATCH($B227,input_data!$C:$C,0),MATCH(U$4,input_data!$1:$1,0)),"")</f>
        <v>0</v>
      </c>
      <c r="V227" s="205">
        <f>_xlfn.IFNA(INDEX(input_data!$1:$1048576,MATCH($B227,input_data!$C:$C,0),MATCH(V$4,input_data!$1:$1,0)),"")</f>
        <v>0</v>
      </c>
      <c r="W227" s="205">
        <f>_xlfn.IFNA(INDEX(input_data!$1:$1048576,MATCH($B227,input_data!$C:$C,0),MATCH(W$4,input_data!$1:$1,0)),"")</f>
        <v>7.5071923960216704</v>
      </c>
      <c r="X227" s="221">
        <f>_xlfn.IFNA(INDEX(input_data!$1:$1048576,MATCH($B227,input_data!$C:$C,0),MATCH(X$4,input_data!$1:$1,0)),"")</f>
        <v>628.64721486054498</v>
      </c>
      <c r="Y227" s="129">
        <f t="shared" si="4"/>
        <v>0.27873226889601965</v>
      </c>
      <c r="AA227" s="101"/>
    </row>
    <row r="228" spans="1:27" x14ac:dyDescent="0.35">
      <c r="A228" s="69" t="s">
        <v>1195</v>
      </c>
      <c r="B228" s="57" t="s">
        <v>269</v>
      </c>
      <c r="C228" s="57" t="s">
        <v>1196</v>
      </c>
      <c r="D228" s="57"/>
      <c r="E228" s="57"/>
      <c r="F228" s="57" t="s">
        <v>1197</v>
      </c>
      <c r="G228" s="205">
        <f>_xlfn.IFNA(INDEX(input_data!$1:$1048576,MATCH($B228,input_data!$C:$C,0),MATCH(G$4,input_data!$1:$1,0)),"")</f>
        <v>20.186718330000001</v>
      </c>
      <c r="H228" s="205">
        <f>_xlfn.IFNA(INDEX(input_data!$1:$1048576,MATCH($B228,input_data!$C:$C,0),MATCH(H$4,input_data!$1:$1,0)),"")</f>
        <v>0.143564480791667</v>
      </c>
      <c r="I228" s="205">
        <f>_xlfn.IFNA(INDEX(input_data!$1:$1048576,MATCH($B228,input_data!$C:$C,0),MATCH(I$4,input_data!$1:$1,0)),"")</f>
        <v>21.521981952000001</v>
      </c>
      <c r="J228" s="205">
        <f>_xlfn.IFNA(INDEX(input_data!$1:$1048576,MATCH($B228,input_data!$C:$C,0),MATCH(J$4,input_data!$1:$1,0)),"")</f>
        <v>0</v>
      </c>
      <c r="K228" s="205">
        <f>_xlfn.IFNA(INDEX(input_data!$1:$1048576,MATCH($B228,input_data!$C:$C,0),MATCH(K$4,input_data!$1:$1,0)),"")</f>
        <v>0</v>
      </c>
      <c r="L228" s="205">
        <f>_xlfn.IFNA(INDEX(input_data!$1:$1048576,MATCH($B228,input_data!$C:$C,0),MATCH(L$4,input_data!$1:$1,0)),"")</f>
        <v>0</v>
      </c>
      <c r="M228" s="225">
        <f>_xlfn.IFNA(INDEX(input_data!$1:$1048576,MATCH($B228,input_data!$C:$C,0),MATCH(M$4,input_data!$1:$1,0)),"")</f>
        <v>41.852264762791698</v>
      </c>
      <c r="N228" s="205">
        <f>_xlfn.IFNA(INDEX(input_data!$1:$1048576,MATCH($B228,input_data!$C:$C,0),MATCH(N$4,input_data!$1:$1,0)),"")</f>
        <v>16.465279476464801</v>
      </c>
      <c r="O228" s="205">
        <f>_xlfn.IFNA(INDEX(input_data!$1:$1048576,MATCH($B228,input_data!$C:$C,0),MATCH(O$4,input_data!$1:$1,0)),"")</f>
        <v>0.891188423781481</v>
      </c>
      <c r="P228" s="205">
        <f>_xlfn.IFNA(INDEX(input_data!$1:$1048576,MATCH($B228,input_data!$C:$C,0),MATCH(P$4,input_data!$1:$1,0)),"")</f>
        <v>27.474599060490199</v>
      </c>
      <c r="Q228" s="205">
        <f>_xlfn.IFNA(INDEX(input_data!$1:$1048576,MATCH($B228,input_data!$C:$C,0),MATCH(Q$4,input_data!$1:$1,0)),"")</f>
        <v>0</v>
      </c>
      <c r="R228" s="205">
        <f>_xlfn.IFNA(INDEX(input_data!$1:$1048576,MATCH($B228,input_data!$C:$C,0),MATCH(R$4,input_data!$1:$1,0)),"")</f>
        <v>0</v>
      </c>
      <c r="S228" s="205">
        <f>_xlfn.IFNA(INDEX(input_data!$1:$1048576,MATCH($B228,input_data!$C:$C,0),MATCH(S$4,input_data!$1:$1,0)),"")</f>
        <v>0</v>
      </c>
      <c r="T228" s="205">
        <f>_xlfn.IFNA(INDEX(input_data!$1:$1048576,MATCH($B228,input_data!$C:$C,0),MATCH(T$4,input_data!$1:$1,0)),"")</f>
        <v>0</v>
      </c>
      <c r="U228" s="205">
        <f>_xlfn.IFNA(INDEX(input_data!$1:$1048576,MATCH($B228,input_data!$C:$C,0),MATCH(U$4,input_data!$1:$1,0)),"")</f>
        <v>0</v>
      </c>
      <c r="V228" s="205">
        <f>_xlfn.IFNA(INDEX(input_data!$1:$1048576,MATCH($B228,input_data!$C:$C,0),MATCH(V$4,input_data!$1:$1,0)),"")</f>
        <v>0</v>
      </c>
      <c r="W228" s="205">
        <f>_xlfn.IFNA(INDEX(input_data!$1:$1048576,MATCH($B228,input_data!$C:$C,0),MATCH(W$4,input_data!$1:$1,0)),"")</f>
        <v>0.74772435380619595</v>
      </c>
      <c r="X228" s="221">
        <f>_xlfn.IFNA(INDEX(input_data!$1:$1048576,MATCH($B228,input_data!$C:$C,0),MATCH(X$4,input_data!$1:$1,0)),"")</f>
        <v>45.578791314542698</v>
      </c>
      <c r="Y228" s="129">
        <f t="shared" si="4"/>
        <v>8.9040021439031669E-2</v>
      </c>
      <c r="AA228" s="101"/>
    </row>
    <row r="229" spans="1:27" x14ac:dyDescent="0.35">
      <c r="A229" s="69" t="s">
        <v>1198</v>
      </c>
      <c r="B229" s="57" t="s">
        <v>270</v>
      </c>
      <c r="C229" s="57" t="s">
        <v>1199</v>
      </c>
      <c r="D229" s="57"/>
      <c r="E229" s="57"/>
      <c r="F229" s="57" t="s">
        <v>1200</v>
      </c>
      <c r="G229" s="205">
        <f>_xlfn.IFNA(INDEX(input_data!$1:$1048576,MATCH($B229,input_data!$C:$C,0),MATCH(G$4,input_data!$1:$1,0)),"")</f>
        <v>5.9393933700000003</v>
      </c>
      <c r="H229" s="205">
        <f>_xlfn.IFNA(INDEX(input_data!$1:$1048576,MATCH($B229,input_data!$C:$C,0),MATCH(H$4,input_data!$1:$1,0)),"")</f>
        <v>4.8864095874999999E-2</v>
      </c>
      <c r="I229" s="205">
        <f>_xlfn.IFNA(INDEX(input_data!$1:$1048576,MATCH($B229,input_data!$C:$C,0),MATCH(I$4,input_data!$1:$1,0)),"")</f>
        <v>7.4354719249999999</v>
      </c>
      <c r="J229" s="205">
        <f>_xlfn.IFNA(INDEX(input_data!$1:$1048576,MATCH($B229,input_data!$C:$C,0),MATCH(J$4,input_data!$1:$1,0)),"")</f>
        <v>1.4709552533333301</v>
      </c>
      <c r="K229" s="205">
        <f>_xlfn.IFNA(INDEX(input_data!$1:$1048576,MATCH($B229,input_data!$C:$C,0),MATCH(K$4,input_data!$1:$1,0)),"")</f>
        <v>1.0864566032577801E-2</v>
      </c>
      <c r="L229" s="205">
        <f>_xlfn.IFNA(INDEX(input_data!$1:$1048576,MATCH($B229,input_data!$C:$C,0),MATCH(L$4,input_data!$1:$1,0)),"")</f>
        <v>0</v>
      </c>
      <c r="M229" s="225">
        <f>_xlfn.IFNA(INDEX(input_data!$1:$1048576,MATCH($B229,input_data!$C:$C,0),MATCH(M$4,input_data!$1:$1,0)),"")</f>
        <v>14.905549210240901</v>
      </c>
      <c r="N229" s="205">
        <f>_xlfn.IFNA(INDEX(input_data!$1:$1048576,MATCH($B229,input_data!$C:$C,0),MATCH(N$4,input_data!$1:$1,0)),"")</f>
        <v>3.6923099303295102</v>
      </c>
      <c r="O229" s="205">
        <f>_xlfn.IFNA(INDEX(input_data!$1:$1048576,MATCH($B229,input_data!$C:$C,0),MATCH(O$4,input_data!$1:$1,0)),"")</f>
        <v>0.30332792826218802</v>
      </c>
      <c r="P229" s="205">
        <f>_xlfn.IFNA(INDEX(input_data!$1:$1048576,MATCH($B229,input_data!$C:$C,0),MATCH(P$4,input_data!$1:$1,0)),"")</f>
        <v>9.6832645480347708</v>
      </c>
      <c r="Q229" s="205">
        <f>_xlfn.IFNA(INDEX(input_data!$1:$1048576,MATCH($B229,input_data!$C:$C,0),MATCH(Q$4,input_data!$1:$1,0)),"")</f>
        <v>0</v>
      </c>
      <c r="R229" s="205">
        <f>_xlfn.IFNA(INDEX(input_data!$1:$1048576,MATCH($B229,input_data!$C:$C,0),MATCH(R$4,input_data!$1:$1,0)),"")</f>
        <v>0</v>
      </c>
      <c r="S229" s="205">
        <f>_xlfn.IFNA(INDEX(input_data!$1:$1048576,MATCH($B229,input_data!$C:$C,0),MATCH(S$4,input_data!$1:$1,0)),"")</f>
        <v>0</v>
      </c>
      <c r="T229" s="205">
        <f>_xlfn.IFNA(INDEX(input_data!$1:$1048576,MATCH($B229,input_data!$C:$C,0),MATCH(T$4,input_data!$1:$1,0)),"")</f>
        <v>0.64443136764650599</v>
      </c>
      <c r="U229" s="205">
        <f>_xlfn.IFNA(INDEX(input_data!$1:$1048576,MATCH($B229,input_data!$C:$C,0),MATCH(U$4,input_data!$1:$1,0)),"")</f>
        <v>0</v>
      </c>
      <c r="V229" s="205">
        <f>_xlfn.IFNA(INDEX(input_data!$1:$1048576,MATCH($B229,input_data!$C:$C,0),MATCH(V$4,input_data!$1:$1,0)),"")</f>
        <v>0.16560039311344299</v>
      </c>
      <c r="W229" s="205">
        <f>_xlfn.IFNA(INDEX(input_data!$1:$1048576,MATCH($B229,input_data!$C:$C,0),MATCH(W$4,input_data!$1:$1,0)),"")</f>
        <v>0.25449798526462503</v>
      </c>
      <c r="X229" s="221">
        <f>_xlfn.IFNA(INDEX(input_data!$1:$1048576,MATCH($B229,input_data!$C:$C,0),MATCH(X$4,input_data!$1:$1,0)),"")</f>
        <v>14.743432152651</v>
      </c>
      <c r="Y229" s="129">
        <f t="shared" si="4"/>
        <v>-1.087628877696889E-2</v>
      </c>
      <c r="AA229" s="101"/>
    </row>
    <row r="230" spans="1:27" x14ac:dyDescent="0.35">
      <c r="A230" s="69" t="s">
        <v>1201</v>
      </c>
      <c r="B230" s="57" t="s">
        <v>271</v>
      </c>
      <c r="C230" s="57" t="s">
        <v>1202</v>
      </c>
      <c r="D230" s="57"/>
      <c r="E230" s="57"/>
      <c r="F230" s="57" t="s">
        <v>1203</v>
      </c>
      <c r="G230" s="205">
        <f>_xlfn.IFNA(INDEX(input_data!$1:$1048576,MATCH($B230,input_data!$C:$C,0),MATCH(G$4,input_data!$1:$1,0)),"")</f>
        <v>2.5675546499999999</v>
      </c>
      <c r="H230" s="205">
        <f>_xlfn.IFNA(INDEX(input_data!$1:$1048576,MATCH($B230,input_data!$C:$C,0),MATCH(H$4,input_data!$1:$1,0)),"")</f>
        <v>2.0413706979166699E-2</v>
      </c>
      <c r="I230" s="205">
        <f>_xlfn.IFNA(INDEX(input_data!$1:$1048576,MATCH($B230,input_data!$C:$C,0),MATCH(I$4,input_data!$1:$1,0)),"")</f>
        <v>3.38319714</v>
      </c>
      <c r="J230" s="205">
        <f>_xlfn.IFNA(INDEX(input_data!$1:$1048576,MATCH($B230,input_data!$C:$C,0),MATCH(J$4,input_data!$1:$1,0)),"")</f>
        <v>0.31317421511111099</v>
      </c>
      <c r="K230" s="205">
        <f>_xlfn.IFNA(INDEX(input_data!$1:$1048576,MATCH($B230,input_data!$C:$C,0),MATCH(K$4,input_data!$1:$1,0)),"")</f>
        <v>4.5444167629145301E-3</v>
      </c>
      <c r="L230" s="205">
        <f>_xlfn.IFNA(INDEX(input_data!$1:$1048576,MATCH($B230,input_data!$C:$C,0),MATCH(L$4,input_data!$1:$1,0)),"")</f>
        <v>0</v>
      </c>
      <c r="M230" s="225">
        <f>_xlfn.IFNA(INDEX(input_data!$1:$1048576,MATCH($B230,input_data!$C:$C,0),MATCH(M$4,input_data!$1:$1,0)),"")</f>
        <v>6.2888841288531898</v>
      </c>
      <c r="N230" s="205">
        <f>_xlfn.IFNA(INDEX(input_data!$1:$1048576,MATCH($B230,input_data!$C:$C,0),MATCH(N$4,input_data!$1:$1,0)),"")</f>
        <v>1.5425177042943501</v>
      </c>
      <c r="O230" s="205">
        <f>_xlfn.IFNA(INDEX(input_data!$1:$1048576,MATCH($B230,input_data!$C:$C,0),MATCH(O$4,input_data!$1:$1,0)),"")</f>
        <v>0.12671977931489101</v>
      </c>
      <c r="P230" s="205">
        <f>_xlfn.IFNA(INDEX(input_data!$1:$1048576,MATCH($B230,input_data!$C:$C,0),MATCH(P$4,input_data!$1:$1,0)),"")</f>
        <v>4.2297904797674502</v>
      </c>
      <c r="Q230" s="205">
        <f>_xlfn.IFNA(INDEX(input_data!$1:$1048576,MATCH($B230,input_data!$C:$C,0),MATCH(Q$4,input_data!$1:$1,0)),"")</f>
        <v>0</v>
      </c>
      <c r="R230" s="205">
        <f>_xlfn.IFNA(INDEX(input_data!$1:$1048576,MATCH($B230,input_data!$C:$C,0),MATCH(R$4,input_data!$1:$1,0)),"")</f>
        <v>0</v>
      </c>
      <c r="S230" s="205">
        <f>_xlfn.IFNA(INDEX(input_data!$1:$1048576,MATCH($B230,input_data!$C:$C,0),MATCH(S$4,input_data!$1:$1,0)),"")</f>
        <v>0</v>
      </c>
      <c r="T230" s="205">
        <f>_xlfn.IFNA(INDEX(input_data!$1:$1048576,MATCH($B230,input_data!$C:$C,0),MATCH(T$4,input_data!$1:$1,0)),"")</f>
        <v>0.13161386779634901</v>
      </c>
      <c r="U230" s="205">
        <f>_xlfn.IFNA(INDEX(input_data!$1:$1048576,MATCH($B230,input_data!$C:$C,0),MATCH(U$4,input_data!$1:$1,0)),"")</f>
        <v>0</v>
      </c>
      <c r="V230" s="205">
        <f>_xlfn.IFNA(INDEX(input_data!$1:$1048576,MATCH($B230,input_data!$C:$C,0),MATCH(V$4,input_data!$1:$1,0)),"")</f>
        <v>6.9182041330726904E-2</v>
      </c>
      <c r="W230" s="205">
        <f>_xlfn.IFNA(INDEX(input_data!$1:$1048576,MATCH($B230,input_data!$C:$C,0),MATCH(W$4,input_data!$1:$1,0)),"")</f>
        <v>0.106320365672774</v>
      </c>
      <c r="X230" s="221">
        <f>_xlfn.IFNA(INDEX(input_data!$1:$1048576,MATCH($B230,input_data!$C:$C,0),MATCH(X$4,input_data!$1:$1,0)),"")</f>
        <v>6.2061442381765399</v>
      </c>
      <c r="Y230" s="129">
        <f t="shared" si="4"/>
        <v>-1.3156529677028406E-2</v>
      </c>
      <c r="AA230" s="101"/>
    </row>
    <row r="231" spans="1:27" x14ac:dyDescent="0.35">
      <c r="A231" s="69" t="s">
        <v>1204</v>
      </c>
      <c r="B231" s="57" t="s">
        <v>272</v>
      </c>
      <c r="C231" s="57" t="s">
        <v>1205</v>
      </c>
      <c r="D231" s="57"/>
      <c r="E231" s="57"/>
      <c r="F231" s="57" t="s">
        <v>1206</v>
      </c>
      <c r="G231" s="205">
        <f>_xlfn.IFNA(INDEX(input_data!$1:$1048576,MATCH($B231,input_data!$C:$C,0),MATCH(G$4,input_data!$1:$1,0)),"")</f>
        <v>111.97743695</v>
      </c>
      <c r="H231" s="205">
        <f>_xlfn.IFNA(INDEX(input_data!$1:$1048576,MATCH($B231,input_data!$C:$C,0),MATCH(H$4,input_data!$1:$1,0)),"")</f>
        <v>0.857597876916667</v>
      </c>
      <c r="I231" s="205">
        <f>_xlfn.IFNA(INDEX(input_data!$1:$1048576,MATCH($B231,input_data!$C:$C,0),MATCH(I$4,input_data!$1:$1,0)),"")</f>
        <v>74.384922950000004</v>
      </c>
      <c r="J231" s="205">
        <f>_xlfn.IFNA(INDEX(input_data!$1:$1048576,MATCH($B231,input_data!$C:$C,0),MATCH(J$4,input_data!$1:$1,0)),"")</f>
        <v>2.0861129977777799</v>
      </c>
      <c r="K231" s="205">
        <f>_xlfn.IFNA(INDEX(input_data!$1:$1048576,MATCH($B231,input_data!$C:$C,0),MATCH(K$4,input_data!$1:$1,0)),"")</f>
        <v>0.18880803949720501</v>
      </c>
      <c r="L231" s="205">
        <f>_xlfn.IFNA(INDEX(input_data!$1:$1048576,MATCH($B231,input_data!$C:$C,0),MATCH(L$4,input_data!$1:$1,0)),"")</f>
        <v>0</v>
      </c>
      <c r="M231" s="225">
        <f>_xlfn.IFNA(INDEX(input_data!$1:$1048576,MATCH($B231,input_data!$C:$C,0),MATCH(M$4,input_data!$1:$1,0)),"")</f>
        <v>189.49487881419199</v>
      </c>
      <c r="N231" s="205">
        <f>_xlfn.IFNA(INDEX(input_data!$1:$1048576,MATCH($B231,input_data!$C:$C,0),MATCH(N$4,input_data!$1:$1,0)),"")</f>
        <v>82.385229188967699</v>
      </c>
      <c r="O231" s="205">
        <f>_xlfn.IFNA(INDEX(input_data!$1:$1048576,MATCH($B231,input_data!$C:$C,0),MATCH(O$4,input_data!$1:$1,0)),"")</f>
        <v>5.3236099615106198</v>
      </c>
      <c r="P231" s="205">
        <f>_xlfn.IFNA(INDEX(input_data!$1:$1048576,MATCH($B231,input_data!$C:$C,0),MATCH(P$4,input_data!$1:$1,0)),"")</f>
        <v>103.548476383787</v>
      </c>
      <c r="Q231" s="205">
        <f>_xlfn.IFNA(INDEX(input_data!$1:$1048576,MATCH($B231,input_data!$C:$C,0),MATCH(Q$4,input_data!$1:$1,0)),"")</f>
        <v>11.187127210194101</v>
      </c>
      <c r="R231" s="205">
        <f>_xlfn.IFNA(INDEX(input_data!$1:$1048576,MATCH($B231,input_data!$C:$C,0),MATCH(R$4,input_data!$1:$1,0)),"")</f>
        <v>12.131787724952201</v>
      </c>
      <c r="S231" s="205">
        <f>_xlfn.IFNA(INDEX(input_data!$1:$1048576,MATCH($B231,input_data!$C:$C,0),MATCH(S$4,input_data!$1:$1,0)),"")</f>
        <v>0.75758916438288904</v>
      </c>
      <c r="T231" s="205">
        <f>_xlfn.IFNA(INDEX(input_data!$1:$1048576,MATCH($B231,input_data!$C:$C,0),MATCH(T$4,input_data!$1:$1,0)),"")</f>
        <v>0.56179072591696799</v>
      </c>
      <c r="U231" s="205">
        <f>_xlfn.IFNA(INDEX(input_data!$1:$1048576,MATCH($B231,input_data!$C:$C,0),MATCH(U$4,input_data!$1:$1,0)),"")</f>
        <v>0</v>
      </c>
      <c r="V231" s="205">
        <f>_xlfn.IFNA(INDEX(input_data!$1:$1048576,MATCH($B231,input_data!$C:$C,0),MATCH(V$4,input_data!$1:$1,0)),"")</f>
        <v>0.42822068148109199</v>
      </c>
      <c r="W231" s="205">
        <f>_xlfn.IFNA(INDEX(input_data!$1:$1048576,MATCH($B231,input_data!$C:$C,0),MATCH(W$4,input_data!$1:$1,0)),"")</f>
        <v>4.46661178438635</v>
      </c>
      <c r="X231" s="221">
        <f>_xlfn.IFNA(INDEX(input_data!$1:$1048576,MATCH($B231,input_data!$C:$C,0),MATCH(X$4,input_data!$1:$1,0)),"")</f>
        <v>220.79044282557899</v>
      </c>
      <c r="Y231" s="129">
        <f t="shared" si="4"/>
        <v>0.16515255824973329</v>
      </c>
      <c r="AA231" s="101"/>
    </row>
    <row r="232" spans="1:27" x14ac:dyDescent="0.35">
      <c r="A232" s="69" t="s">
        <v>1207</v>
      </c>
      <c r="B232" s="57" t="s">
        <v>273</v>
      </c>
      <c r="C232" s="57" t="s">
        <v>1208</v>
      </c>
      <c r="D232" s="57"/>
      <c r="E232" s="57"/>
      <c r="F232" s="57" t="s">
        <v>1209</v>
      </c>
      <c r="G232" s="205">
        <f>_xlfn.IFNA(INDEX(input_data!$1:$1048576,MATCH($B232,input_data!$C:$C,0),MATCH(G$4,input_data!$1:$1,0)),"")</f>
        <v>10.14465394</v>
      </c>
      <c r="H232" s="205">
        <f>_xlfn.IFNA(INDEX(input_data!$1:$1048576,MATCH($B232,input_data!$C:$C,0),MATCH(H$4,input_data!$1:$1,0)),"")</f>
        <v>8.2855812375000004E-2</v>
      </c>
      <c r="I232" s="205">
        <f>_xlfn.IFNA(INDEX(input_data!$1:$1048576,MATCH($B232,input_data!$C:$C,0),MATCH(I$4,input_data!$1:$1,0)),"")</f>
        <v>11.900494051875</v>
      </c>
      <c r="J232" s="205">
        <f>_xlfn.IFNA(INDEX(input_data!$1:$1048576,MATCH($B232,input_data!$C:$C,0),MATCH(J$4,input_data!$1:$1,0)),"")</f>
        <v>2.4343590373333299</v>
      </c>
      <c r="K232" s="205">
        <f>_xlfn.IFNA(INDEX(input_data!$1:$1048576,MATCH($B232,input_data!$C:$C,0),MATCH(K$4,input_data!$1:$1,0)),"")</f>
        <v>1.8241467140897801E-2</v>
      </c>
      <c r="L232" s="205">
        <f>_xlfn.IFNA(INDEX(input_data!$1:$1048576,MATCH($B232,input_data!$C:$C,0),MATCH(L$4,input_data!$1:$1,0)),"")</f>
        <v>0</v>
      </c>
      <c r="M232" s="225">
        <f>_xlfn.IFNA(INDEX(input_data!$1:$1048576,MATCH($B232,input_data!$C:$C,0),MATCH(M$4,input_data!$1:$1,0)),"")</f>
        <v>24.580604308724201</v>
      </c>
      <c r="N232" s="205">
        <f>_xlfn.IFNA(INDEX(input_data!$1:$1048576,MATCH($B232,input_data!$C:$C,0),MATCH(N$4,input_data!$1:$1,0)),"")</f>
        <v>6.2608206208755099</v>
      </c>
      <c r="O232" s="205">
        <f>_xlfn.IFNA(INDEX(input_data!$1:$1048576,MATCH($B232,input_data!$C:$C,0),MATCH(O$4,input_data!$1:$1,0)),"")</f>
        <v>0.51433432836050297</v>
      </c>
      <c r="P232" s="205">
        <f>_xlfn.IFNA(INDEX(input_data!$1:$1048576,MATCH($B232,input_data!$C:$C,0),MATCH(P$4,input_data!$1:$1,0)),"")</f>
        <v>15.0157624810314</v>
      </c>
      <c r="Q232" s="205">
        <f>_xlfn.IFNA(INDEX(input_data!$1:$1048576,MATCH($B232,input_data!$C:$C,0),MATCH(Q$4,input_data!$1:$1,0)),"")</f>
        <v>0</v>
      </c>
      <c r="R232" s="205">
        <f>_xlfn.IFNA(INDEX(input_data!$1:$1048576,MATCH($B232,input_data!$C:$C,0),MATCH(R$4,input_data!$1:$1,0)),"")</f>
        <v>0</v>
      </c>
      <c r="S232" s="205">
        <f>_xlfn.IFNA(INDEX(input_data!$1:$1048576,MATCH($B232,input_data!$C:$C,0),MATCH(S$4,input_data!$1:$1,0)),"")</f>
        <v>0</v>
      </c>
      <c r="T232" s="205">
        <f>_xlfn.IFNA(INDEX(input_data!$1:$1048576,MATCH($B232,input_data!$C:$C,0),MATCH(T$4,input_data!$1:$1,0)),"")</f>
        <v>0.47085700111641499</v>
      </c>
      <c r="U232" s="205">
        <f>_xlfn.IFNA(INDEX(input_data!$1:$1048576,MATCH($B232,input_data!$C:$C,0),MATCH(U$4,input_data!$1:$1,0)),"")</f>
        <v>0</v>
      </c>
      <c r="V232" s="205">
        <f>_xlfn.IFNA(INDEX(input_data!$1:$1048576,MATCH($B232,input_data!$C:$C,0),MATCH(V$4,input_data!$1:$1,0)),"")</f>
        <v>0.28079830121879701</v>
      </c>
      <c r="W232" s="205">
        <f>_xlfn.IFNA(INDEX(input_data!$1:$1048576,MATCH($B232,input_data!$C:$C,0),MATCH(W$4,input_data!$1:$1,0)),"")</f>
        <v>0.43153647900486503</v>
      </c>
      <c r="X232" s="221">
        <f>_xlfn.IFNA(INDEX(input_data!$1:$1048576,MATCH($B232,input_data!$C:$C,0),MATCH(X$4,input_data!$1:$1,0)),"")</f>
        <v>22.974109211607502</v>
      </c>
      <c r="Y232" s="129">
        <f t="shared" si="4"/>
        <v>-6.535620837224565E-2</v>
      </c>
      <c r="AA232" s="101"/>
    </row>
    <row r="233" spans="1:27" x14ac:dyDescent="0.35">
      <c r="A233" s="69" t="s">
        <v>1210</v>
      </c>
      <c r="B233" s="57" t="s">
        <v>274</v>
      </c>
      <c r="C233" s="57" t="s">
        <v>1211</v>
      </c>
      <c r="D233" s="57"/>
      <c r="E233" s="57"/>
      <c r="F233" s="57" t="s">
        <v>1212</v>
      </c>
      <c r="G233" s="205">
        <f>_xlfn.IFNA(INDEX(input_data!$1:$1048576,MATCH($B233,input_data!$C:$C,0),MATCH(G$4,input_data!$1:$1,0)),"")</f>
        <v>130.78612262999999</v>
      </c>
      <c r="H233" s="205">
        <f>_xlfn.IFNA(INDEX(input_data!$1:$1048576,MATCH($B233,input_data!$C:$C,0),MATCH(H$4,input_data!$1:$1,0)),"")</f>
        <v>0.95241666304166706</v>
      </c>
      <c r="I233" s="205">
        <f>_xlfn.IFNA(INDEX(input_data!$1:$1048576,MATCH($B233,input_data!$C:$C,0),MATCH(I$4,input_data!$1:$1,0)),"")</f>
        <v>288.25290572624999</v>
      </c>
      <c r="J233" s="205">
        <f>_xlfn.IFNA(INDEX(input_data!$1:$1048576,MATCH($B233,input_data!$C:$C,0),MATCH(J$4,input_data!$1:$1,0)),"")</f>
        <v>3.1697730017777799</v>
      </c>
      <c r="K233" s="205">
        <f>_xlfn.IFNA(INDEX(input_data!$1:$1048576,MATCH($B233,input_data!$C:$C,0),MATCH(K$4,input_data!$1:$1,0)),"")</f>
        <v>0.2096832650506</v>
      </c>
      <c r="L233" s="205">
        <f>_xlfn.IFNA(INDEX(input_data!$1:$1048576,MATCH($B233,input_data!$C:$C,0),MATCH(L$4,input_data!$1:$1,0)),"")</f>
        <v>0</v>
      </c>
      <c r="M233" s="225">
        <f>_xlfn.IFNA(INDEX(input_data!$1:$1048576,MATCH($B233,input_data!$C:$C,0),MATCH(M$4,input_data!$1:$1,0)),"")</f>
        <v>423.37090128611999</v>
      </c>
      <c r="N233" s="205">
        <f>_xlfn.IFNA(INDEX(input_data!$1:$1048576,MATCH($B233,input_data!$C:$C,0),MATCH(N$4,input_data!$1:$1,0)),"")</f>
        <v>71.967309401645494</v>
      </c>
      <c r="O233" s="205">
        <f>_xlfn.IFNA(INDEX(input_data!$1:$1048576,MATCH($B233,input_data!$C:$C,0),MATCH(O$4,input_data!$1:$1,0)),"")</f>
        <v>5.9122054418766803</v>
      </c>
      <c r="P233" s="205">
        <f>_xlfn.IFNA(INDEX(input_data!$1:$1048576,MATCH($B233,input_data!$C:$C,0),MATCH(P$4,input_data!$1:$1,0)),"")</f>
        <v>435.04117883499202</v>
      </c>
      <c r="Q233" s="205">
        <f>_xlfn.IFNA(INDEX(input_data!$1:$1048576,MATCH($B233,input_data!$C:$C,0),MATCH(Q$4,input_data!$1:$1,0)),"")</f>
        <v>10.704886003874501</v>
      </c>
      <c r="R233" s="205">
        <f>_xlfn.IFNA(INDEX(input_data!$1:$1048576,MATCH($B233,input_data!$C:$C,0),MATCH(R$4,input_data!$1:$1,0)),"")</f>
        <v>17.915827457036201</v>
      </c>
      <c r="S233" s="205">
        <f>_xlfn.IFNA(INDEX(input_data!$1:$1048576,MATCH($B233,input_data!$C:$C,0),MATCH(S$4,input_data!$1:$1,0)),"")</f>
        <v>1.5467993177871799</v>
      </c>
      <c r="T233" s="205">
        <f>_xlfn.IFNA(INDEX(input_data!$1:$1048576,MATCH($B233,input_data!$C:$C,0),MATCH(T$4,input_data!$1:$1,0)),"")</f>
        <v>2.9236765770409501</v>
      </c>
      <c r="U233" s="205">
        <f>_xlfn.IFNA(INDEX(input_data!$1:$1048576,MATCH($B233,input_data!$C:$C,0),MATCH(U$4,input_data!$1:$1,0)),"")</f>
        <v>0</v>
      </c>
      <c r="V233" s="205">
        <f>_xlfn.IFNA(INDEX(input_data!$1:$1048576,MATCH($B233,input_data!$C:$C,0),MATCH(V$4,input_data!$1:$1,0)),"")</f>
        <v>0</v>
      </c>
      <c r="W233" s="205">
        <f>_xlfn.IFNA(INDEX(input_data!$1:$1048576,MATCH($B233,input_data!$C:$C,0),MATCH(W$4,input_data!$1:$1,0)),"")</f>
        <v>4.9604547643088104</v>
      </c>
      <c r="X233" s="221">
        <f>_xlfn.IFNA(INDEX(input_data!$1:$1048576,MATCH($B233,input_data!$C:$C,0),MATCH(X$4,input_data!$1:$1,0)),"")</f>
        <v>550.97233779856197</v>
      </c>
      <c r="Y233" s="129">
        <f t="shared" si="4"/>
        <v>0.30139396950714659</v>
      </c>
      <c r="AA233" s="101"/>
    </row>
    <row r="234" spans="1:27" x14ac:dyDescent="0.35">
      <c r="A234" s="69" t="s">
        <v>1213</v>
      </c>
      <c r="B234" s="57" t="s">
        <v>275</v>
      </c>
      <c r="C234" s="57" t="s">
        <v>1214</v>
      </c>
      <c r="D234" s="57"/>
      <c r="E234" s="57"/>
      <c r="F234" s="57" t="s">
        <v>1215</v>
      </c>
      <c r="G234" s="205">
        <f>_xlfn.IFNA(INDEX(input_data!$1:$1048576,MATCH($B234,input_data!$C:$C,0),MATCH(G$4,input_data!$1:$1,0)),"")</f>
        <v>7.7058025700000004</v>
      </c>
      <c r="H234" s="205">
        <f>_xlfn.IFNA(INDEX(input_data!$1:$1048576,MATCH($B234,input_data!$C:$C,0),MATCH(H$4,input_data!$1:$1,0)),"")</f>
        <v>5.3889396749999999E-2</v>
      </c>
      <c r="I234" s="205">
        <f>_xlfn.IFNA(INDEX(input_data!$1:$1048576,MATCH($B234,input_data!$C:$C,0),MATCH(I$4,input_data!$1:$1,0)),"")</f>
        <v>5.4367465739999998</v>
      </c>
      <c r="J234" s="205">
        <f>_xlfn.IFNA(INDEX(input_data!$1:$1048576,MATCH($B234,input_data!$C:$C,0),MATCH(J$4,input_data!$1:$1,0)),"")</f>
        <v>0.95220933066666702</v>
      </c>
      <c r="K234" s="205">
        <f>_xlfn.IFNA(INDEX(input_data!$1:$1048576,MATCH($B234,input_data!$C:$C,0),MATCH(K$4,input_data!$1:$1,0)),"")</f>
        <v>1.1947239436254E-2</v>
      </c>
      <c r="L234" s="205">
        <f>_xlfn.IFNA(INDEX(input_data!$1:$1048576,MATCH($B234,input_data!$C:$C,0),MATCH(L$4,input_data!$1:$1,0)),"")</f>
        <v>0</v>
      </c>
      <c r="M234" s="225">
        <f>_xlfn.IFNA(INDEX(input_data!$1:$1048576,MATCH($B234,input_data!$C:$C,0),MATCH(M$4,input_data!$1:$1,0)),"")</f>
        <v>14.160595110852899</v>
      </c>
      <c r="N234" s="205">
        <f>_xlfn.IFNA(INDEX(input_data!$1:$1048576,MATCH($B234,input_data!$C:$C,0),MATCH(N$4,input_data!$1:$1,0)),"")</f>
        <v>5.27782064266537</v>
      </c>
      <c r="O234" s="205">
        <f>_xlfn.IFNA(INDEX(input_data!$1:$1048576,MATCH($B234,input_data!$C:$C,0),MATCH(O$4,input_data!$1:$1,0)),"")</f>
        <v>0.33452290072795099</v>
      </c>
      <c r="P234" s="205">
        <f>_xlfn.IFNA(INDEX(input_data!$1:$1048576,MATCH($B234,input_data!$C:$C,0),MATCH(P$4,input_data!$1:$1,0)),"")</f>
        <v>6.7672591831497604</v>
      </c>
      <c r="Q234" s="205">
        <f>_xlfn.IFNA(INDEX(input_data!$1:$1048576,MATCH($B234,input_data!$C:$C,0),MATCH(Q$4,input_data!$1:$1,0)),"")</f>
        <v>0</v>
      </c>
      <c r="R234" s="205">
        <f>_xlfn.IFNA(INDEX(input_data!$1:$1048576,MATCH($B234,input_data!$C:$C,0),MATCH(R$4,input_data!$1:$1,0)),"")</f>
        <v>0</v>
      </c>
      <c r="S234" s="205">
        <f>_xlfn.IFNA(INDEX(input_data!$1:$1048576,MATCH($B234,input_data!$C:$C,0),MATCH(S$4,input_data!$1:$1,0)),"")</f>
        <v>0</v>
      </c>
      <c r="T234" s="205">
        <f>_xlfn.IFNA(INDEX(input_data!$1:$1048576,MATCH($B234,input_data!$C:$C,0),MATCH(T$4,input_data!$1:$1,0)),"")</f>
        <v>0.46246897267049802</v>
      </c>
      <c r="U234" s="205">
        <f>_xlfn.IFNA(INDEX(input_data!$1:$1048576,MATCH($B234,input_data!$C:$C,0),MATCH(U$4,input_data!$1:$1,0)),"")</f>
        <v>0</v>
      </c>
      <c r="V234" s="205">
        <f>_xlfn.IFNA(INDEX(input_data!$1:$1048576,MATCH($B234,input_data!$C:$C,0),MATCH(V$4,input_data!$1:$1,0)),"")</f>
        <v>0.18263113516578999</v>
      </c>
      <c r="W234" s="205">
        <f>_xlfn.IFNA(INDEX(input_data!$1:$1048576,MATCH($B234,input_data!$C:$C,0),MATCH(W$4,input_data!$1:$1,0)),"")</f>
        <v>0.28067116644988699</v>
      </c>
      <c r="X234" s="221">
        <f>_xlfn.IFNA(INDEX(input_data!$1:$1048576,MATCH($B234,input_data!$C:$C,0),MATCH(X$4,input_data!$1:$1,0)),"")</f>
        <v>13.3053740008293</v>
      </c>
      <c r="Y234" s="129">
        <f t="shared" si="4"/>
        <v>-6.0394432813642429E-2</v>
      </c>
      <c r="AA234" s="101"/>
    </row>
    <row r="235" spans="1:27" x14ac:dyDescent="0.35">
      <c r="A235" s="69" t="s">
        <v>1216</v>
      </c>
      <c r="B235" s="57" t="s">
        <v>276</v>
      </c>
      <c r="C235" s="57" t="s">
        <v>1217</v>
      </c>
      <c r="D235" s="57"/>
      <c r="E235" s="57"/>
      <c r="F235" s="57" t="s">
        <v>1218</v>
      </c>
      <c r="G235" s="205">
        <f>_xlfn.IFNA(INDEX(input_data!$1:$1048576,MATCH($B235,input_data!$C:$C,0),MATCH(G$4,input_data!$1:$1,0)),"")</f>
        <v>74.115459419999993</v>
      </c>
      <c r="H235" s="205">
        <f>_xlfn.IFNA(INDEX(input_data!$1:$1048576,MATCH($B235,input_data!$C:$C,0),MATCH(H$4,input_data!$1:$1,0)),"")</f>
        <v>0.55606461647916705</v>
      </c>
      <c r="I235" s="205">
        <f>_xlfn.IFNA(INDEX(input_data!$1:$1048576,MATCH($B235,input_data!$C:$C,0),MATCH(I$4,input_data!$1:$1,0)),"")</f>
        <v>59.001834756000001</v>
      </c>
      <c r="J235" s="205">
        <f>_xlfn.IFNA(INDEX(input_data!$1:$1048576,MATCH($B235,input_data!$C:$C,0),MATCH(J$4,input_data!$1:$1,0)),"")</f>
        <v>6.33527003222222</v>
      </c>
      <c r="K235" s="205">
        <f>_xlfn.IFNA(INDEX(input_data!$1:$1048576,MATCH($B235,input_data!$C:$C,0),MATCH(K$4,input_data!$1:$1,0)),"")</f>
        <v>0.12328795806262199</v>
      </c>
      <c r="L235" s="205">
        <f>_xlfn.IFNA(INDEX(input_data!$1:$1048576,MATCH($B235,input_data!$C:$C,0),MATCH(L$4,input_data!$1:$1,0)),"")</f>
        <v>0</v>
      </c>
      <c r="M235" s="225">
        <f>_xlfn.IFNA(INDEX(input_data!$1:$1048576,MATCH($B235,input_data!$C:$C,0),MATCH(M$4,input_data!$1:$1,0)),"")</f>
        <v>140.13191678276399</v>
      </c>
      <c r="N235" s="205">
        <f>_xlfn.IFNA(INDEX(input_data!$1:$1048576,MATCH($B235,input_data!$C:$C,0),MATCH(N$4,input_data!$1:$1,0)),"")</f>
        <v>52.805145362359902</v>
      </c>
      <c r="O235" s="205">
        <f>_xlfn.IFNA(INDEX(input_data!$1:$1048576,MATCH($B235,input_data!$C:$C,0),MATCH(O$4,input_data!$1:$1,0)),"")</f>
        <v>3.451817234395</v>
      </c>
      <c r="P235" s="205">
        <f>_xlfn.IFNA(INDEX(input_data!$1:$1048576,MATCH($B235,input_data!$C:$C,0),MATCH(P$4,input_data!$1:$1,0)),"")</f>
        <v>92.202243695505402</v>
      </c>
      <c r="Q235" s="205">
        <f>_xlfn.IFNA(INDEX(input_data!$1:$1048576,MATCH($B235,input_data!$C:$C,0),MATCH(Q$4,input_data!$1:$1,0)),"")</f>
        <v>7.4795321615399102</v>
      </c>
      <c r="R235" s="205">
        <f>_xlfn.IFNA(INDEX(input_data!$1:$1048576,MATCH($B235,input_data!$C:$C,0),MATCH(R$4,input_data!$1:$1,0)),"")</f>
        <v>7.7529488469362704</v>
      </c>
      <c r="S235" s="205">
        <f>_xlfn.IFNA(INDEX(input_data!$1:$1048576,MATCH($B235,input_data!$C:$C,0),MATCH(S$4,input_data!$1:$1,0)),"")</f>
        <v>0.53572132078436896</v>
      </c>
      <c r="T235" s="205">
        <f>_xlfn.IFNA(INDEX(input_data!$1:$1048576,MATCH($B235,input_data!$C:$C,0),MATCH(T$4,input_data!$1:$1,0)),"")</f>
        <v>2.9156247812540399</v>
      </c>
      <c r="U235" s="205">
        <f>_xlfn.IFNA(INDEX(input_data!$1:$1048576,MATCH($B235,input_data!$C:$C,0),MATCH(U$4,input_data!$1:$1,0)),"")</f>
        <v>0</v>
      </c>
      <c r="V235" s="205">
        <f>_xlfn.IFNA(INDEX(input_data!$1:$1048576,MATCH($B235,input_data!$C:$C,0),MATCH(V$4,input_data!$1:$1,0)),"")</f>
        <v>0.29646566909191502</v>
      </c>
      <c r="W235" s="205">
        <f>_xlfn.IFNA(INDEX(input_data!$1:$1048576,MATCH($B235,input_data!$C:$C,0),MATCH(W$4,input_data!$1:$1,0)),"")</f>
        <v>2.8961414684789699</v>
      </c>
      <c r="X235" s="221">
        <f>_xlfn.IFNA(INDEX(input_data!$1:$1048576,MATCH($B235,input_data!$C:$C,0),MATCH(X$4,input_data!$1:$1,0)),"")</f>
        <v>170.33564054034599</v>
      </c>
      <c r="Y235" s="129">
        <f t="shared" si="4"/>
        <v>0.21553779075472557</v>
      </c>
      <c r="AA235" s="101"/>
    </row>
    <row r="236" spans="1:27" x14ac:dyDescent="0.35">
      <c r="A236" s="69" t="s">
        <v>1219</v>
      </c>
      <c r="B236" s="57" t="s">
        <v>277</v>
      </c>
      <c r="C236" s="57" t="s">
        <v>1220</v>
      </c>
      <c r="D236" s="57"/>
      <c r="E236" s="57"/>
      <c r="F236" s="57" t="s">
        <v>1221</v>
      </c>
      <c r="G236" s="205">
        <f>_xlfn.IFNA(INDEX(input_data!$1:$1048576,MATCH($B236,input_data!$C:$C,0),MATCH(G$4,input_data!$1:$1,0)),"")</f>
        <v>98.942749820000003</v>
      </c>
      <c r="H236" s="205">
        <f>_xlfn.IFNA(INDEX(input_data!$1:$1048576,MATCH($B236,input_data!$C:$C,0),MATCH(H$4,input_data!$1:$1,0)),"")</f>
        <v>0.77212680547916701</v>
      </c>
      <c r="I236" s="205">
        <f>_xlfn.IFNA(INDEX(input_data!$1:$1048576,MATCH($B236,input_data!$C:$C,0),MATCH(I$4,input_data!$1:$1,0)),"")</f>
        <v>90.406906800000002</v>
      </c>
      <c r="J236" s="205">
        <f>_xlfn.IFNA(INDEX(input_data!$1:$1048576,MATCH($B236,input_data!$C:$C,0),MATCH(J$4,input_data!$1:$1,0)),"")</f>
        <v>4.1965611222222199</v>
      </c>
      <c r="K236" s="205">
        <f>_xlfn.IFNA(INDEX(input_data!$1:$1048576,MATCH($B236,input_data!$C:$C,0),MATCH(K$4,input_data!$1:$1,0)),"")</f>
        <v>0.16999079909813899</v>
      </c>
      <c r="L236" s="205">
        <f>_xlfn.IFNA(INDEX(input_data!$1:$1048576,MATCH($B236,input_data!$C:$C,0),MATCH(L$4,input_data!$1:$1,0)),"")</f>
        <v>0</v>
      </c>
      <c r="M236" s="225">
        <f>_xlfn.IFNA(INDEX(input_data!$1:$1048576,MATCH($B236,input_data!$C:$C,0),MATCH(M$4,input_data!$1:$1,0)),"")</f>
        <v>194.4883353468</v>
      </c>
      <c r="N236" s="205">
        <f>_xlfn.IFNA(INDEX(input_data!$1:$1048576,MATCH($B236,input_data!$C:$C,0),MATCH(N$4,input_data!$1:$1,0)),"")</f>
        <v>68.380495104550903</v>
      </c>
      <c r="O236" s="205">
        <f>_xlfn.IFNA(INDEX(input_data!$1:$1048576,MATCH($B236,input_data!$C:$C,0),MATCH(O$4,input_data!$1:$1,0)),"")</f>
        <v>4.7930411959886197</v>
      </c>
      <c r="P236" s="205">
        <f>_xlfn.IFNA(INDEX(input_data!$1:$1048576,MATCH($B236,input_data!$C:$C,0),MATCH(P$4,input_data!$1:$1,0)),"")</f>
        <v>125.52765598417901</v>
      </c>
      <c r="Q236" s="205">
        <f>_xlfn.IFNA(INDEX(input_data!$1:$1048576,MATCH($B236,input_data!$C:$C,0),MATCH(Q$4,input_data!$1:$1,0)),"")</f>
        <v>12.9324872083189</v>
      </c>
      <c r="R236" s="205">
        <f>_xlfn.IFNA(INDEX(input_data!$1:$1048576,MATCH($B236,input_data!$C:$C,0),MATCH(R$4,input_data!$1:$1,0)),"")</f>
        <v>13.501809690629299</v>
      </c>
      <c r="S236" s="205">
        <f>_xlfn.IFNA(INDEX(input_data!$1:$1048576,MATCH($B236,input_data!$C:$C,0),MATCH(S$4,input_data!$1:$1,0)),"")</f>
        <v>0.86677054668500997</v>
      </c>
      <c r="T236" s="205">
        <f>_xlfn.IFNA(INDEX(input_data!$1:$1048576,MATCH($B236,input_data!$C:$C,0),MATCH(T$4,input_data!$1:$1,0)),"")</f>
        <v>1.7065061739913601</v>
      </c>
      <c r="U236" s="205">
        <f>_xlfn.IFNA(INDEX(input_data!$1:$1048576,MATCH($B236,input_data!$C:$C,0),MATCH(U$4,input_data!$1:$1,0)),"")</f>
        <v>0</v>
      </c>
      <c r="V236" s="205">
        <f>_xlfn.IFNA(INDEX(input_data!$1:$1048576,MATCH($B236,input_data!$C:$C,0),MATCH(V$4,input_data!$1:$1,0)),"")</f>
        <v>0.40779008155365098</v>
      </c>
      <c r="W236" s="205">
        <f>_xlfn.IFNA(INDEX(input_data!$1:$1048576,MATCH($B236,input_data!$C:$C,0),MATCH(W$4,input_data!$1:$1,0)),"")</f>
        <v>4.0214543066993302</v>
      </c>
      <c r="X236" s="221">
        <f>_xlfn.IFNA(INDEX(input_data!$1:$1048576,MATCH($B236,input_data!$C:$C,0),MATCH(X$4,input_data!$1:$1,0)),"")</f>
        <v>232.13801029259599</v>
      </c>
      <c r="Y236" s="129">
        <f t="shared" si="4"/>
        <v>0.19358320322224642</v>
      </c>
      <c r="AA236" s="101"/>
    </row>
    <row r="237" spans="1:27" x14ac:dyDescent="0.35">
      <c r="A237" s="69" t="s">
        <v>1222</v>
      </c>
      <c r="B237" s="57" t="s">
        <v>279</v>
      </c>
      <c r="C237" s="57" t="s">
        <v>1223</v>
      </c>
      <c r="D237" s="57"/>
      <c r="E237" s="57"/>
      <c r="F237" s="57" t="s">
        <v>1224</v>
      </c>
      <c r="G237" s="205">
        <f>_xlfn.IFNA(INDEX(input_data!$1:$1048576,MATCH($B237,input_data!$C:$C,0),MATCH(G$4,input_data!$1:$1,0)),"")</f>
        <v>84.475097660000003</v>
      </c>
      <c r="H237" s="205">
        <f>_xlfn.IFNA(INDEX(input_data!$1:$1048576,MATCH($B237,input_data!$C:$C,0),MATCH(H$4,input_data!$1:$1,0)),"")</f>
        <v>0.64222947862500002</v>
      </c>
      <c r="I237" s="205">
        <f>_xlfn.IFNA(INDEX(input_data!$1:$1048576,MATCH($B237,input_data!$C:$C,0),MATCH(I$4,input_data!$1:$1,0)),"")</f>
        <v>62.415838116000003</v>
      </c>
      <c r="J237" s="205">
        <f>_xlfn.IFNA(INDEX(input_data!$1:$1048576,MATCH($B237,input_data!$C:$C,0),MATCH(J$4,input_data!$1:$1,0)),"")</f>
        <v>2.6289142999999999</v>
      </c>
      <c r="K237" s="205">
        <f>_xlfn.IFNA(INDEX(input_data!$1:$1048576,MATCH($B237,input_data!$C:$C,0),MATCH(K$4,input_data!$1:$1,0)),"")</f>
        <v>0.14139271099890499</v>
      </c>
      <c r="L237" s="205">
        <f>_xlfn.IFNA(INDEX(input_data!$1:$1048576,MATCH($B237,input_data!$C:$C,0),MATCH(L$4,input_data!$1:$1,0)),"")</f>
        <v>0</v>
      </c>
      <c r="M237" s="225">
        <f>_xlfn.IFNA(INDEX(input_data!$1:$1048576,MATCH($B237,input_data!$C:$C,0),MATCH(M$4,input_data!$1:$1,0)),"")</f>
        <v>150.30347226562401</v>
      </c>
      <c r="N237" s="205">
        <f>_xlfn.IFNA(INDEX(input_data!$1:$1048576,MATCH($B237,input_data!$C:$C,0),MATCH(N$4,input_data!$1:$1,0)),"")</f>
        <v>60.617844210184003</v>
      </c>
      <c r="O237" s="205">
        <f>_xlfn.IFNA(INDEX(input_data!$1:$1048576,MATCH($B237,input_data!$C:$C,0),MATCH(O$4,input_data!$1:$1,0)),"")</f>
        <v>3.9866927635243998</v>
      </c>
      <c r="P237" s="205">
        <f>_xlfn.IFNA(INDEX(input_data!$1:$1048576,MATCH($B237,input_data!$C:$C,0),MATCH(P$4,input_data!$1:$1,0)),"")</f>
        <v>89.181069029016797</v>
      </c>
      <c r="Q237" s="205">
        <f>_xlfn.IFNA(INDEX(input_data!$1:$1048576,MATCH($B237,input_data!$C:$C,0),MATCH(Q$4,input_data!$1:$1,0)),"")</f>
        <v>8.6161084237389005</v>
      </c>
      <c r="R237" s="205">
        <f>_xlfn.IFNA(INDEX(input_data!$1:$1048576,MATCH($B237,input_data!$C:$C,0),MATCH(R$4,input_data!$1:$1,0)),"")</f>
        <v>9.2178701673109096</v>
      </c>
      <c r="S237" s="205">
        <f>_xlfn.IFNA(INDEX(input_data!$1:$1048576,MATCH($B237,input_data!$C:$C,0),MATCH(S$4,input_data!$1:$1,0)),"")</f>
        <v>0.60103159622417801</v>
      </c>
      <c r="T237" s="205">
        <f>_xlfn.IFNA(INDEX(input_data!$1:$1048576,MATCH($B237,input_data!$C:$C,0),MATCH(T$4,input_data!$1:$1,0)),"")</f>
        <v>0.90466261330295605</v>
      </c>
      <c r="U237" s="205">
        <f>_xlfn.IFNA(INDEX(input_data!$1:$1048576,MATCH($B237,input_data!$C:$C,0),MATCH(U$4,input_data!$1:$1,0)),"")</f>
        <v>0</v>
      </c>
      <c r="V237" s="205">
        <f>_xlfn.IFNA(INDEX(input_data!$1:$1048576,MATCH($B237,input_data!$C:$C,0),MATCH(V$4,input_data!$1:$1,0)),"")</f>
        <v>0.52214172543517601</v>
      </c>
      <c r="W237" s="205">
        <f>_xlfn.IFNA(INDEX(input_data!$1:$1048576,MATCH($B237,input_data!$C:$C,0),MATCH(W$4,input_data!$1:$1,0)),"")</f>
        <v>3.3449123916317798</v>
      </c>
      <c r="X237" s="221">
        <f>_xlfn.IFNA(INDEX(input_data!$1:$1048576,MATCH($B237,input_data!$C:$C,0),MATCH(X$4,input_data!$1:$1,0)),"")</f>
        <v>176.99233292036899</v>
      </c>
      <c r="Y237" s="129">
        <f t="shared" si="4"/>
        <v>0.17756649432275973</v>
      </c>
      <c r="AA237" s="101"/>
    </row>
    <row r="238" spans="1:27" x14ac:dyDescent="0.35">
      <c r="A238" s="69" t="s">
        <v>1225</v>
      </c>
      <c r="B238" s="57" t="s">
        <v>280</v>
      </c>
      <c r="C238" s="57" t="s">
        <v>1226</v>
      </c>
      <c r="D238" s="57"/>
      <c r="E238" s="57"/>
      <c r="F238" s="57" t="s">
        <v>1227</v>
      </c>
      <c r="G238" s="205">
        <f>_xlfn.IFNA(INDEX(input_data!$1:$1048576,MATCH($B238,input_data!$C:$C,0),MATCH(G$4,input_data!$1:$1,0)),"")</f>
        <v>9.0038869399999992</v>
      </c>
      <c r="H238" s="205">
        <f>_xlfn.IFNA(INDEX(input_data!$1:$1048576,MATCH($B238,input_data!$C:$C,0),MATCH(H$4,input_data!$1:$1,0)),"")</f>
        <v>7.3587347020833305E-2</v>
      </c>
      <c r="I238" s="205">
        <f>_xlfn.IFNA(INDEX(input_data!$1:$1048576,MATCH($B238,input_data!$C:$C,0),MATCH(I$4,input_data!$1:$1,0)),"")</f>
        <v>9.8713427399999993</v>
      </c>
      <c r="J238" s="205">
        <f>_xlfn.IFNA(INDEX(input_data!$1:$1048576,MATCH($B238,input_data!$C:$C,0),MATCH(J$4,input_data!$1:$1,0)),"")</f>
        <v>0.96099959911111099</v>
      </c>
      <c r="K238" s="205">
        <f>_xlfn.IFNA(INDEX(input_data!$1:$1048576,MATCH($B238,input_data!$C:$C,0),MATCH(K$4,input_data!$1:$1,0)),"")</f>
        <v>1.6200929468538801E-2</v>
      </c>
      <c r="L238" s="205">
        <f>_xlfn.IFNA(INDEX(input_data!$1:$1048576,MATCH($B238,input_data!$C:$C,0),MATCH(L$4,input_data!$1:$1,0)),"")</f>
        <v>0</v>
      </c>
      <c r="M238" s="225">
        <f>_xlfn.IFNA(INDEX(input_data!$1:$1048576,MATCH($B238,input_data!$C:$C,0),MATCH(M$4,input_data!$1:$1,0)),"")</f>
        <v>19.926017555600499</v>
      </c>
      <c r="N238" s="205">
        <f>_xlfn.IFNA(INDEX(input_data!$1:$1048576,MATCH($B238,input_data!$C:$C,0),MATCH(N$4,input_data!$1:$1,0)),"")</f>
        <v>5.5604690406738397</v>
      </c>
      <c r="O238" s="205">
        <f>_xlfn.IFNA(INDEX(input_data!$1:$1048576,MATCH($B238,input_data!$C:$C,0),MATCH(O$4,input_data!$1:$1,0)),"")</f>
        <v>0.45679956072912498</v>
      </c>
      <c r="P238" s="205">
        <f>_xlfn.IFNA(INDEX(input_data!$1:$1048576,MATCH($B238,input_data!$C:$C,0),MATCH(P$4,input_data!$1:$1,0)),"")</f>
        <v>13.382877826585</v>
      </c>
      <c r="Q238" s="205">
        <f>_xlfn.IFNA(INDEX(input_data!$1:$1048576,MATCH($B238,input_data!$C:$C,0),MATCH(Q$4,input_data!$1:$1,0)),"")</f>
        <v>0</v>
      </c>
      <c r="R238" s="205">
        <f>_xlfn.IFNA(INDEX(input_data!$1:$1048576,MATCH($B238,input_data!$C:$C,0),MATCH(R$4,input_data!$1:$1,0)),"")</f>
        <v>0</v>
      </c>
      <c r="S238" s="205">
        <f>_xlfn.IFNA(INDEX(input_data!$1:$1048576,MATCH($B238,input_data!$C:$C,0),MATCH(S$4,input_data!$1:$1,0)),"")</f>
        <v>0</v>
      </c>
      <c r="T238" s="205">
        <f>_xlfn.IFNA(INDEX(input_data!$1:$1048576,MATCH($B238,input_data!$C:$C,0),MATCH(T$4,input_data!$1:$1,0)),"")</f>
        <v>1.8657117384821</v>
      </c>
      <c r="U238" s="205">
        <f>_xlfn.IFNA(INDEX(input_data!$1:$1048576,MATCH($B238,input_data!$C:$C,0),MATCH(U$4,input_data!$1:$1,0)),"")</f>
        <v>0</v>
      </c>
      <c r="V238" s="205">
        <f>_xlfn.IFNA(INDEX(input_data!$1:$1048576,MATCH($B238,input_data!$C:$C,0),MATCH(V$4,input_data!$1:$1,0)),"")</f>
        <v>0.24938747732259101</v>
      </c>
      <c r="W238" s="205">
        <f>_xlfn.IFNA(INDEX(input_data!$1:$1048576,MATCH($B238,input_data!$C:$C,0),MATCH(W$4,input_data!$1:$1,0)),"")</f>
        <v>0.38326367985175502</v>
      </c>
      <c r="X238" s="221">
        <f>_xlfn.IFNA(INDEX(input_data!$1:$1048576,MATCH($B238,input_data!$C:$C,0),MATCH(X$4,input_data!$1:$1,0)),"")</f>
        <v>21.898509323644401</v>
      </c>
      <c r="Y238" s="129">
        <f t="shared" si="4"/>
        <v>9.8990767349269149E-2</v>
      </c>
      <c r="AA238" s="101"/>
    </row>
    <row r="239" spans="1:27" x14ac:dyDescent="0.35">
      <c r="A239" s="69" t="s">
        <v>1228</v>
      </c>
      <c r="B239" s="57" t="s">
        <v>282</v>
      </c>
      <c r="C239" s="57" t="s">
        <v>1229</v>
      </c>
      <c r="D239" s="57"/>
      <c r="E239" s="57"/>
      <c r="F239" s="57" t="s">
        <v>1230</v>
      </c>
      <c r="G239" s="205">
        <f>_xlfn.IFNA(INDEX(input_data!$1:$1048576,MATCH($B239,input_data!$C:$C,0),MATCH(G$4,input_data!$1:$1,0)),"")</f>
        <v>52.90911852</v>
      </c>
      <c r="H239" s="205">
        <f>_xlfn.IFNA(INDEX(input_data!$1:$1048576,MATCH($B239,input_data!$C:$C,0),MATCH(H$4,input_data!$1:$1,0)),"")</f>
        <v>0.406282584020833</v>
      </c>
      <c r="I239" s="205">
        <f>_xlfn.IFNA(INDEX(input_data!$1:$1048576,MATCH($B239,input_data!$C:$C,0),MATCH(I$4,input_data!$1:$1,0)),"")</f>
        <v>68.461574999999996</v>
      </c>
      <c r="J239" s="205">
        <f>_xlfn.IFNA(INDEX(input_data!$1:$1048576,MATCH($B239,input_data!$C:$C,0),MATCH(J$4,input_data!$1:$1,0)),"")</f>
        <v>3.61891287888889</v>
      </c>
      <c r="K239" s="205">
        <f>_xlfn.IFNA(INDEX(input_data!$1:$1048576,MATCH($B239,input_data!$C:$C,0),MATCH(K$4,input_data!$1:$1,0)),"")</f>
        <v>8.9446837769671397E-2</v>
      </c>
      <c r="L239" s="205">
        <f>_xlfn.IFNA(INDEX(input_data!$1:$1048576,MATCH($B239,input_data!$C:$C,0),MATCH(L$4,input_data!$1:$1,0)),"")</f>
        <v>0</v>
      </c>
      <c r="M239" s="225">
        <f>_xlfn.IFNA(INDEX(input_data!$1:$1048576,MATCH($B239,input_data!$C:$C,0),MATCH(M$4,input_data!$1:$1,0)),"")</f>
        <v>125.485335820679</v>
      </c>
      <c r="N239" s="205">
        <f>_xlfn.IFNA(INDEX(input_data!$1:$1048576,MATCH($B239,input_data!$C:$C,0),MATCH(N$4,input_data!$1:$1,0)),"")</f>
        <v>32.803272056908099</v>
      </c>
      <c r="O239" s="205">
        <f>_xlfn.IFNA(INDEX(input_data!$1:$1048576,MATCH($B239,input_data!$C:$C,0),MATCH(O$4,input_data!$1:$1,0)),"")</f>
        <v>2.5220328426919698</v>
      </c>
      <c r="P239" s="205">
        <f>_xlfn.IFNA(INDEX(input_data!$1:$1048576,MATCH($B239,input_data!$C:$C,0),MATCH(P$4,input_data!$1:$1,0)),"")</f>
        <v>103.21591743039799</v>
      </c>
      <c r="Q239" s="205">
        <f>_xlfn.IFNA(INDEX(input_data!$1:$1048576,MATCH($B239,input_data!$C:$C,0),MATCH(Q$4,input_data!$1:$1,0)),"")</f>
        <v>2.69252251794089</v>
      </c>
      <c r="R239" s="205">
        <f>_xlfn.IFNA(INDEX(input_data!$1:$1048576,MATCH($B239,input_data!$C:$C,0),MATCH(R$4,input_data!$1:$1,0)),"")</f>
        <v>4.4524815274612504</v>
      </c>
      <c r="S239" s="205">
        <f>_xlfn.IFNA(INDEX(input_data!$1:$1048576,MATCH($B239,input_data!$C:$C,0),MATCH(S$4,input_data!$1:$1,0)),"")</f>
        <v>0.384413972619504</v>
      </c>
      <c r="T239" s="205">
        <f>_xlfn.IFNA(INDEX(input_data!$1:$1048576,MATCH($B239,input_data!$C:$C,0),MATCH(T$4,input_data!$1:$1,0)),"")</f>
        <v>2.0379115565764101</v>
      </c>
      <c r="U239" s="205">
        <f>_xlfn.IFNA(INDEX(input_data!$1:$1048576,MATCH($B239,input_data!$C:$C,0),MATCH(U$4,input_data!$1:$1,0)),"")</f>
        <v>0</v>
      </c>
      <c r="V239" s="205">
        <f>_xlfn.IFNA(INDEX(input_data!$1:$1048576,MATCH($B239,input_data!$C:$C,0),MATCH(V$4,input_data!$1:$1,0)),"")</f>
        <v>0.28765865599066198</v>
      </c>
      <c r="W239" s="205">
        <f>_xlfn.IFNA(INDEX(input_data!$1:$1048576,MATCH($B239,input_data!$C:$C,0),MATCH(W$4,input_data!$1:$1,0)),"")</f>
        <v>2.11603437724896</v>
      </c>
      <c r="X239" s="221">
        <f>_xlfn.IFNA(INDEX(input_data!$1:$1048576,MATCH($B239,input_data!$C:$C,0),MATCH(X$4,input_data!$1:$1,0)),"")</f>
        <v>150.51224493783499</v>
      </c>
      <c r="Y239" s="129">
        <f t="shared" si="4"/>
        <v>0.19944090640933476</v>
      </c>
      <c r="AA239" s="101"/>
    </row>
    <row r="240" spans="1:27" x14ac:dyDescent="0.35">
      <c r="A240" s="69" t="s">
        <v>1231</v>
      </c>
      <c r="B240" s="57" t="s">
        <v>283</v>
      </c>
      <c r="C240" s="57" t="s">
        <v>1232</v>
      </c>
      <c r="D240" s="57"/>
      <c r="E240" s="57"/>
      <c r="F240" s="57" t="s">
        <v>1233</v>
      </c>
      <c r="G240" s="205">
        <f>_xlfn.IFNA(INDEX(input_data!$1:$1048576,MATCH($B240,input_data!$C:$C,0),MATCH(G$4,input_data!$1:$1,0)),"")</f>
        <v>93.949875160000005</v>
      </c>
      <c r="H240" s="205">
        <f>_xlfn.IFNA(INDEX(input_data!$1:$1048576,MATCH($B240,input_data!$C:$C,0),MATCH(H$4,input_data!$1:$1,0)),"")</f>
        <v>0.70733844664583301</v>
      </c>
      <c r="I240" s="205">
        <f>_xlfn.IFNA(INDEX(input_data!$1:$1048576,MATCH($B240,input_data!$C:$C,0),MATCH(I$4,input_data!$1:$1,0)),"")</f>
        <v>88.267180758999999</v>
      </c>
      <c r="J240" s="205">
        <f>_xlfn.IFNA(INDEX(input_data!$1:$1048576,MATCH($B240,input_data!$C:$C,0),MATCH(J$4,input_data!$1:$1,0)),"")</f>
        <v>3.96229963</v>
      </c>
      <c r="K240" s="205">
        <f>_xlfn.IFNA(INDEX(input_data!$1:$1048576,MATCH($B240,input_data!$C:$C,0),MATCH(K$4,input_data!$1:$1,0)),"")</f>
        <v>0.15708921172020801</v>
      </c>
      <c r="L240" s="205">
        <f>_xlfn.IFNA(INDEX(input_data!$1:$1048576,MATCH($B240,input_data!$C:$C,0),MATCH(L$4,input_data!$1:$1,0)),"")</f>
        <v>0</v>
      </c>
      <c r="M240" s="225">
        <f>_xlfn.IFNA(INDEX(input_data!$1:$1048576,MATCH($B240,input_data!$C:$C,0),MATCH(M$4,input_data!$1:$1,0)),"")</f>
        <v>187.043783207366</v>
      </c>
      <c r="N240" s="205">
        <f>_xlfn.IFNA(INDEX(input_data!$1:$1048576,MATCH($B240,input_data!$C:$C,0),MATCH(N$4,input_data!$1:$1,0)),"")</f>
        <v>64.223289744288806</v>
      </c>
      <c r="O240" s="205">
        <f>_xlfn.IFNA(INDEX(input_data!$1:$1048576,MATCH($B240,input_data!$C:$C,0),MATCH(O$4,input_data!$1:$1,0)),"")</f>
        <v>4.3908620835901004</v>
      </c>
      <c r="P240" s="205">
        <f>_xlfn.IFNA(INDEX(input_data!$1:$1048576,MATCH($B240,input_data!$C:$C,0),MATCH(P$4,input_data!$1:$1,0)),"")</f>
        <v>134.332358592563</v>
      </c>
      <c r="Q240" s="205">
        <f>_xlfn.IFNA(INDEX(input_data!$1:$1048576,MATCH($B240,input_data!$C:$C,0),MATCH(Q$4,input_data!$1:$1,0)),"")</f>
        <v>10.0809148664675</v>
      </c>
      <c r="R240" s="205">
        <f>_xlfn.IFNA(INDEX(input_data!$1:$1048576,MATCH($B240,input_data!$C:$C,0),MATCH(R$4,input_data!$1:$1,0)),"")</f>
        <v>10.442370657645499</v>
      </c>
      <c r="S240" s="205">
        <f>_xlfn.IFNA(INDEX(input_data!$1:$1048576,MATCH($B240,input_data!$C:$C,0),MATCH(S$4,input_data!$1:$1,0)),"")</f>
        <v>0.75328392035333702</v>
      </c>
      <c r="T240" s="205">
        <f>_xlfn.IFNA(INDEX(input_data!$1:$1048576,MATCH($B240,input_data!$C:$C,0),MATCH(T$4,input_data!$1:$1,0)),"")</f>
        <v>1.1261109396759901</v>
      </c>
      <c r="U240" s="205">
        <f>_xlfn.IFNA(INDEX(input_data!$1:$1048576,MATCH($B240,input_data!$C:$C,0),MATCH(U$4,input_data!$1:$1,0)),"")</f>
        <v>0</v>
      </c>
      <c r="V240" s="205">
        <f>_xlfn.IFNA(INDEX(input_data!$1:$1048576,MATCH($B240,input_data!$C:$C,0),MATCH(V$4,input_data!$1:$1,0)),"")</f>
        <v>0.52308179767276897</v>
      </c>
      <c r="W240" s="205">
        <f>_xlfn.IFNA(INDEX(input_data!$1:$1048576,MATCH($B240,input_data!$C:$C,0),MATCH(W$4,input_data!$1:$1,0)),"")</f>
        <v>3.6840182288063499</v>
      </c>
      <c r="X240" s="221">
        <f>_xlfn.IFNA(INDEX(input_data!$1:$1048576,MATCH($B240,input_data!$C:$C,0),MATCH(X$4,input_data!$1:$1,0)),"")</f>
        <v>229.556290831063</v>
      </c>
      <c r="Y240" s="129">
        <f t="shared" si="4"/>
        <v>0.22728639730605482</v>
      </c>
      <c r="AA240" s="101"/>
    </row>
    <row r="241" spans="1:27" x14ac:dyDescent="0.35">
      <c r="A241" s="69" t="s">
        <v>1234</v>
      </c>
      <c r="B241" s="57" t="s">
        <v>284</v>
      </c>
      <c r="C241" s="57" t="s">
        <v>1235</v>
      </c>
      <c r="D241" s="57"/>
      <c r="E241" s="57"/>
      <c r="F241" s="57" t="s">
        <v>1236</v>
      </c>
      <c r="G241" s="205">
        <f>_xlfn.IFNA(INDEX(input_data!$1:$1048576,MATCH($B241,input_data!$C:$C,0),MATCH(G$4,input_data!$1:$1,0)),"")</f>
        <v>61.926024060000003</v>
      </c>
      <c r="H241" s="205">
        <f>_xlfn.IFNA(INDEX(input_data!$1:$1048576,MATCH($B241,input_data!$C:$C,0),MATCH(H$4,input_data!$1:$1,0)),"")</f>
        <v>0.47723798820833302</v>
      </c>
      <c r="I241" s="205">
        <f>_xlfn.IFNA(INDEX(input_data!$1:$1048576,MATCH($B241,input_data!$C:$C,0),MATCH(I$4,input_data!$1:$1,0)),"")</f>
        <v>51.395191740000001</v>
      </c>
      <c r="J241" s="205">
        <f>_xlfn.IFNA(INDEX(input_data!$1:$1048576,MATCH($B241,input_data!$C:$C,0),MATCH(J$4,input_data!$1:$1,0)),"")</f>
        <v>1.5530593966666699</v>
      </c>
      <c r="K241" s="205">
        <f>_xlfn.IFNA(INDEX(input_data!$1:$1048576,MATCH($B241,input_data!$C:$C,0),MATCH(K$4,input_data!$1:$1,0)),"")</f>
        <v>0.10506832091200401</v>
      </c>
      <c r="L241" s="205">
        <f>_xlfn.IFNA(INDEX(input_data!$1:$1048576,MATCH($B241,input_data!$C:$C,0),MATCH(L$4,input_data!$1:$1,0)),"")</f>
        <v>0</v>
      </c>
      <c r="M241" s="225">
        <f>_xlfn.IFNA(INDEX(input_data!$1:$1048576,MATCH($B241,input_data!$C:$C,0),MATCH(M$4,input_data!$1:$1,0)),"")</f>
        <v>115.456581505787</v>
      </c>
      <c r="N241" s="205">
        <f>_xlfn.IFNA(INDEX(input_data!$1:$1048576,MATCH($B241,input_data!$C:$C,0),MATCH(N$4,input_data!$1:$1,0)),"")</f>
        <v>43.759859482087798</v>
      </c>
      <c r="O241" s="205">
        <f>_xlfn.IFNA(INDEX(input_data!$1:$1048576,MATCH($B241,input_data!$C:$C,0),MATCH(O$4,input_data!$1:$1,0)),"")</f>
        <v>2.96249440085206</v>
      </c>
      <c r="P241" s="205">
        <f>_xlfn.IFNA(INDEX(input_data!$1:$1048576,MATCH($B241,input_data!$C:$C,0),MATCH(P$4,input_data!$1:$1,0)),"")</f>
        <v>71.764953388920304</v>
      </c>
      <c r="Q241" s="205">
        <f>_xlfn.IFNA(INDEX(input_data!$1:$1048576,MATCH($B241,input_data!$C:$C,0),MATCH(Q$4,input_data!$1:$1,0)),"")</f>
        <v>6.9276883224133199</v>
      </c>
      <c r="R241" s="205">
        <f>_xlfn.IFNA(INDEX(input_data!$1:$1048576,MATCH($B241,input_data!$C:$C,0),MATCH(R$4,input_data!$1:$1,0)),"")</f>
        <v>7.5972086088837401</v>
      </c>
      <c r="S241" s="205">
        <f>_xlfn.IFNA(INDEX(input_data!$1:$1048576,MATCH($B241,input_data!$C:$C,0),MATCH(S$4,input_data!$1:$1,0)),"")</f>
        <v>0.48615189408253001</v>
      </c>
      <c r="T241" s="205">
        <f>_xlfn.IFNA(INDEX(input_data!$1:$1048576,MATCH($B241,input_data!$C:$C,0),MATCH(T$4,input_data!$1:$1,0)),"")</f>
        <v>0.94860209574685095</v>
      </c>
      <c r="U241" s="205">
        <f>_xlfn.IFNA(INDEX(input_data!$1:$1048576,MATCH($B241,input_data!$C:$C,0),MATCH(U$4,input_data!$1:$1,0)),"")</f>
        <v>0</v>
      </c>
      <c r="V241" s="205">
        <f>_xlfn.IFNA(INDEX(input_data!$1:$1048576,MATCH($B241,input_data!$C:$C,0),MATCH(V$4,input_data!$1:$1,0)),"")</f>
        <v>0.234423098685935</v>
      </c>
      <c r="W241" s="205">
        <f>_xlfn.IFNA(INDEX(input_data!$1:$1048576,MATCH($B241,input_data!$C:$C,0),MATCH(W$4,input_data!$1:$1,0)),"")</f>
        <v>2.4855901105077001</v>
      </c>
      <c r="X241" s="221">
        <f>_xlfn.IFNA(INDEX(input_data!$1:$1048576,MATCH($B241,input_data!$C:$C,0),MATCH(X$4,input_data!$1:$1,0)),"")</f>
        <v>137.16697140218</v>
      </c>
      <c r="Y241" s="129">
        <f t="shared" si="4"/>
        <v>0.18803943104191778</v>
      </c>
      <c r="AA241" s="101"/>
    </row>
    <row r="242" spans="1:27" x14ac:dyDescent="0.35">
      <c r="A242" s="69" t="s">
        <v>1237</v>
      </c>
      <c r="B242" s="57" t="s">
        <v>285</v>
      </c>
      <c r="C242" s="57" t="s">
        <v>1238</v>
      </c>
      <c r="D242" s="57"/>
      <c r="E242" s="57"/>
      <c r="F242" s="57" t="s">
        <v>1239</v>
      </c>
      <c r="G242" s="205">
        <f>_xlfn.IFNA(INDEX(input_data!$1:$1048576,MATCH($B242,input_data!$C:$C,0),MATCH(G$4,input_data!$1:$1,0)),"")</f>
        <v>3.5808578600000001</v>
      </c>
      <c r="H242" s="205">
        <f>_xlfn.IFNA(INDEX(input_data!$1:$1048576,MATCH($B242,input_data!$C:$C,0),MATCH(H$4,input_data!$1:$1,0)),"")</f>
        <v>2.9203940791666699E-2</v>
      </c>
      <c r="I242" s="205">
        <f>_xlfn.IFNA(INDEX(input_data!$1:$1048576,MATCH($B242,input_data!$C:$C,0),MATCH(I$4,input_data!$1:$1,0)),"")</f>
        <v>5.3969517070000004</v>
      </c>
      <c r="J242" s="205">
        <f>_xlfn.IFNA(INDEX(input_data!$1:$1048576,MATCH($B242,input_data!$C:$C,0),MATCH(J$4,input_data!$1:$1,0)),"")</f>
        <v>0.80323177955555602</v>
      </c>
      <c r="K242" s="205">
        <f>_xlfn.IFNA(INDEX(input_data!$1:$1048576,MATCH($B242,input_data!$C:$C,0),MATCH(K$4,input_data!$1:$1,0)),"")</f>
        <v>6.5070620949362898E-3</v>
      </c>
      <c r="L242" s="205">
        <f>_xlfn.IFNA(INDEX(input_data!$1:$1048576,MATCH($B242,input_data!$C:$C,0),MATCH(L$4,input_data!$1:$1,0)),"")</f>
        <v>0</v>
      </c>
      <c r="M242" s="225">
        <f>_xlfn.IFNA(INDEX(input_data!$1:$1048576,MATCH($B242,input_data!$C:$C,0),MATCH(M$4,input_data!$1:$1,0)),"")</f>
        <v>9.8167523494421598</v>
      </c>
      <c r="N242" s="205">
        <f>_xlfn.IFNA(INDEX(input_data!$1:$1048576,MATCH($B242,input_data!$C:$C,0),MATCH(N$4,input_data!$1:$1,0)),"")</f>
        <v>2.20673274954444</v>
      </c>
      <c r="O242" s="205">
        <f>_xlfn.IFNA(INDEX(input_data!$1:$1048576,MATCH($B242,input_data!$C:$C,0),MATCH(O$4,input_data!$1:$1,0)),"")</f>
        <v>0.18128588492895401</v>
      </c>
      <c r="P242" s="205">
        <f>_xlfn.IFNA(INDEX(input_data!$1:$1048576,MATCH($B242,input_data!$C:$C,0),MATCH(P$4,input_data!$1:$1,0)),"")</f>
        <v>6.6900004954689596</v>
      </c>
      <c r="Q242" s="205">
        <f>_xlfn.IFNA(INDEX(input_data!$1:$1048576,MATCH($B242,input_data!$C:$C,0),MATCH(Q$4,input_data!$1:$1,0)),"")</f>
        <v>0</v>
      </c>
      <c r="R242" s="205">
        <f>_xlfn.IFNA(INDEX(input_data!$1:$1048576,MATCH($B242,input_data!$C:$C,0),MATCH(R$4,input_data!$1:$1,0)),"")</f>
        <v>0</v>
      </c>
      <c r="S242" s="205">
        <f>_xlfn.IFNA(INDEX(input_data!$1:$1048576,MATCH($B242,input_data!$C:$C,0),MATCH(S$4,input_data!$1:$1,0)),"")</f>
        <v>0</v>
      </c>
      <c r="T242" s="205">
        <f>_xlfn.IFNA(INDEX(input_data!$1:$1048576,MATCH($B242,input_data!$C:$C,0),MATCH(T$4,input_data!$1:$1,0)),"")</f>
        <v>0.330258719866804</v>
      </c>
      <c r="U242" s="205">
        <f>_xlfn.IFNA(INDEX(input_data!$1:$1048576,MATCH($B242,input_data!$C:$C,0),MATCH(U$4,input_data!$1:$1,0)),"")</f>
        <v>0</v>
      </c>
      <c r="V242" s="205">
        <f>_xlfn.IFNA(INDEX(input_data!$1:$1048576,MATCH($B242,input_data!$C:$C,0),MATCH(V$4,input_data!$1:$1,0)),"")</f>
        <v>9.89721387745396E-2</v>
      </c>
      <c r="W242" s="205">
        <f>_xlfn.IFNA(INDEX(input_data!$1:$1048576,MATCH($B242,input_data!$C:$C,0),MATCH(W$4,input_data!$1:$1,0)),"")</f>
        <v>0.152102349927771</v>
      </c>
      <c r="X242" s="221">
        <f>_xlfn.IFNA(INDEX(input_data!$1:$1048576,MATCH($B242,input_data!$C:$C,0),MATCH(X$4,input_data!$1:$1,0)),"")</f>
        <v>9.6593523385114697</v>
      </c>
      <c r="Y242" s="129">
        <f t="shared" si="4"/>
        <v>-1.6033817022962249E-2</v>
      </c>
      <c r="AA242" s="101"/>
    </row>
    <row r="243" spans="1:27" x14ac:dyDescent="0.35">
      <c r="A243" s="69" t="s">
        <v>1240</v>
      </c>
      <c r="B243" s="57" t="s">
        <v>286</v>
      </c>
      <c r="C243" s="57" t="s">
        <v>1241</v>
      </c>
      <c r="D243" s="57"/>
      <c r="E243" s="57"/>
      <c r="F243" s="57" t="s">
        <v>1242</v>
      </c>
      <c r="G243" s="205">
        <f>_xlfn.IFNA(INDEX(input_data!$1:$1048576,MATCH($B243,input_data!$C:$C,0),MATCH(G$4,input_data!$1:$1,0)),"")</f>
        <v>3.8312910599999999</v>
      </c>
      <c r="H243" s="205">
        <f>_xlfn.IFNA(INDEX(input_data!$1:$1048576,MATCH($B243,input_data!$C:$C,0),MATCH(H$4,input_data!$1:$1,0)),"")</f>
        <v>3.1575560916666703E-2</v>
      </c>
      <c r="I243" s="205">
        <f>_xlfn.IFNA(INDEX(input_data!$1:$1048576,MATCH($B243,input_data!$C:$C,0),MATCH(I$4,input_data!$1:$1,0)),"")</f>
        <v>11.839466112</v>
      </c>
      <c r="J243" s="205">
        <f>_xlfn.IFNA(INDEX(input_data!$1:$1048576,MATCH($B243,input_data!$C:$C,0),MATCH(J$4,input_data!$1:$1,0)),"")</f>
        <v>3.0626915253333298</v>
      </c>
      <c r="K243" s="205">
        <f>_xlfn.IFNA(INDEX(input_data!$1:$1048576,MATCH($B243,input_data!$C:$C,0),MATCH(K$4,input_data!$1:$1,0)),"")</f>
        <v>6.9516493875777796E-3</v>
      </c>
      <c r="L243" s="205">
        <f>_xlfn.IFNA(INDEX(input_data!$1:$1048576,MATCH($B243,input_data!$C:$C,0),MATCH(L$4,input_data!$1:$1,0)),"")</f>
        <v>0</v>
      </c>
      <c r="M243" s="225">
        <f>_xlfn.IFNA(INDEX(input_data!$1:$1048576,MATCH($B243,input_data!$C:$C,0),MATCH(M$4,input_data!$1:$1,0)),"")</f>
        <v>18.7719759076376</v>
      </c>
      <c r="N243" s="205">
        <f>_xlfn.IFNA(INDEX(input_data!$1:$1048576,MATCH($B243,input_data!$C:$C,0),MATCH(N$4,input_data!$1:$1,0)),"")</f>
        <v>2.3859391077763799</v>
      </c>
      <c r="O243" s="205">
        <f>_xlfn.IFNA(INDEX(input_data!$1:$1048576,MATCH($B243,input_data!$C:$C,0),MATCH(O$4,input_data!$1:$1,0)),"")</f>
        <v>0.196007913789979</v>
      </c>
      <c r="P243" s="205">
        <f>_xlfn.IFNA(INDEX(input_data!$1:$1048576,MATCH($B243,input_data!$C:$C,0),MATCH(P$4,input_data!$1:$1,0)),"")</f>
        <v>14.8235435623022</v>
      </c>
      <c r="Q243" s="205">
        <f>_xlfn.IFNA(INDEX(input_data!$1:$1048576,MATCH($B243,input_data!$C:$C,0),MATCH(Q$4,input_data!$1:$1,0)),"")</f>
        <v>0</v>
      </c>
      <c r="R243" s="205">
        <f>_xlfn.IFNA(INDEX(input_data!$1:$1048576,MATCH($B243,input_data!$C:$C,0),MATCH(R$4,input_data!$1:$1,0)),"")</f>
        <v>0</v>
      </c>
      <c r="S243" s="205">
        <f>_xlfn.IFNA(INDEX(input_data!$1:$1048576,MATCH($B243,input_data!$C:$C,0),MATCH(S$4,input_data!$1:$1,0)),"")</f>
        <v>0</v>
      </c>
      <c r="T243" s="205">
        <f>_xlfn.IFNA(INDEX(input_data!$1:$1048576,MATCH($B243,input_data!$C:$C,0),MATCH(T$4,input_data!$1:$1,0)),"")</f>
        <v>1.49375357781352</v>
      </c>
      <c r="U243" s="205">
        <f>_xlfn.IFNA(INDEX(input_data!$1:$1048576,MATCH($B243,input_data!$C:$C,0),MATCH(U$4,input_data!$1:$1,0)),"")</f>
        <v>0</v>
      </c>
      <c r="V243" s="205">
        <f>_xlfn.IFNA(INDEX(input_data!$1:$1048576,MATCH($B243,input_data!$C:$C,0),MATCH(V$4,input_data!$1:$1,0)),"")</f>
        <v>0.10700955814701101</v>
      </c>
      <c r="W243" s="205">
        <f>_xlfn.IFNA(INDEX(input_data!$1:$1048576,MATCH($B243,input_data!$C:$C,0),MATCH(W$4,input_data!$1:$1,0)),"")</f>
        <v>0.16445443874334301</v>
      </c>
      <c r="X243" s="221">
        <f>_xlfn.IFNA(INDEX(input_data!$1:$1048576,MATCH($B243,input_data!$C:$C,0),MATCH(X$4,input_data!$1:$1,0)),"")</f>
        <v>19.170708158572399</v>
      </c>
      <c r="Y243" s="129">
        <f t="shared" si="4"/>
        <v>2.1240824775007772E-2</v>
      </c>
      <c r="AA243" s="101"/>
    </row>
    <row r="244" spans="1:27" x14ac:dyDescent="0.35">
      <c r="A244" s="69" t="s">
        <v>1243</v>
      </c>
      <c r="B244" s="57" t="s">
        <v>287</v>
      </c>
      <c r="C244" s="57" t="s">
        <v>1244</v>
      </c>
      <c r="D244" s="57"/>
      <c r="E244" s="57"/>
      <c r="F244" s="57" t="s">
        <v>1245</v>
      </c>
      <c r="G244" s="205">
        <f>_xlfn.IFNA(INDEX(input_data!$1:$1048576,MATCH($B244,input_data!$C:$C,0),MATCH(G$4,input_data!$1:$1,0)),"")</f>
        <v>2.2530167900000002</v>
      </c>
      <c r="H244" s="205">
        <f>_xlfn.IFNA(INDEX(input_data!$1:$1048576,MATCH($B244,input_data!$C:$C,0),MATCH(H$4,input_data!$1:$1,0)),"")</f>
        <v>1.79269148333333E-2</v>
      </c>
      <c r="I244" s="205">
        <f>_xlfn.IFNA(INDEX(input_data!$1:$1048576,MATCH($B244,input_data!$C:$C,0),MATCH(I$4,input_data!$1:$1,0)),"")</f>
        <v>3.0533950700000001</v>
      </c>
      <c r="J244" s="205">
        <f>_xlfn.IFNA(INDEX(input_data!$1:$1048576,MATCH($B244,input_data!$C:$C,0),MATCH(J$4,input_data!$1:$1,0)),"")</f>
        <v>0.968616488</v>
      </c>
      <c r="K244" s="205">
        <f>_xlfn.IFNA(INDEX(input_data!$1:$1048576,MATCH($B244,input_data!$C:$C,0),MATCH(K$4,input_data!$1:$1,0)),"")</f>
        <v>4.0019093431271097E-3</v>
      </c>
      <c r="L244" s="205">
        <f>_xlfn.IFNA(INDEX(input_data!$1:$1048576,MATCH($B244,input_data!$C:$C,0),MATCH(L$4,input_data!$1:$1,0)),"")</f>
        <v>2.0651472843977298E-2</v>
      </c>
      <c r="M244" s="225">
        <f>_xlfn.IFNA(INDEX(input_data!$1:$1048576,MATCH($B244,input_data!$C:$C,0),MATCH(M$4,input_data!$1:$1,0)),"")</f>
        <v>6.3176086450204396</v>
      </c>
      <c r="N244" s="205">
        <f>_xlfn.IFNA(INDEX(input_data!$1:$1048576,MATCH($B244,input_data!$C:$C,0),MATCH(N$4,input_data!$1:$1,0)),"")</f>
        <v>1.3546086257302801</v>
      </c>
      <c r="O244" s="205">
        <f>_xlfn.IFNA(INDEX(input_data!$1:$1048576,MATCH($B244,input_data!$C:$C,0),MATCH(O$4,input_data!$1:$1,0)),"")</f>
        <v>0.111282810981786</v>
      </c>
      <c r="P244" s="205">
        <f>_xlfn.IFNA(INDEX(input_data!$1:$1048576,MATCH($B244,input_data!$C:$C,0),MATCH(P$4,input_data!$1:$1,0)),"")</f>
        <v>3.9215459661538898</v>
      </c>
      <c r="Q244" s="205">
        <f>_xlfn.IFNA(INDEX(input_data!$1:$1048576,MATCH($B244,input_data!$C:$C,0),MATCH(Q$4,input_data!$1:$1,0)),"")</f>
        <v>0</v>
      </c>
      <c r="R244" s="205">
        <f>_xlfn.IFNA(INDEX(input_data!$1:$1048576,MATCH($B244,input_data!$C:$C,0),MATCH(R$4,input_data!$1:$1,0)),"")</f>
        <v>0</v>
      </c>
      <c r="S244" s="205">
        <f>_xlfn.IFNA(INDEX(input_data!$1:$1048576,MATCH($B244,input_data!$C:$C,0),MATCH(S$4,input_data!$1:$1,0)),"")</f>
        <v>0</v>
      </c>
      <c r="T244" s="205">
        <f>_xlfn.IFNA(INDEX(input_data!$1:$1048576,MATCH($B244,input_data!$C:$C,0),MATCH(T$4,input_data!$1:$1,0)),"")</f>
        <v>1.2058362222463901</v>
      </c>
      <c r="U244" s="205">
        <f>_xlfn.IFNA(INDEX(input_data!$1:$1048576,MATCH($B244,input_data!$C:$C,0),MATCH(U$4,input_data!$1:$1,0)),"")</f>
        <v>0.11325001237019799</v>
      </c>
      <c r="V244" s="205">
        <f>_xlfn.IFNA(INDEX(input_data!$1:$1048576,MATCH($B244,input_data!$C:$C,0),MATCH(V$4,input_data!$1:$1,0)),"")</f>
        <v>6.0754304263821599E-2</v>
      </c>
      <c r="W244" s="205">
        <f>_xlfn.IFNA(INDEX(input_data!$1:$1048576,MATCH($B244,input_data!$C:$C,0),MATCH(W$4,input_data!$1:$1,0)),"")</f>
        <v>9.3368405628844894E-2</v>
      </c>
      <c r="X244" s="221">
        <f>_xlfn.IFNA(INDEX(input_data!$1:$1048576,MATCH($B244,input_data!$C:$C,0),MATCH(X$4,input_data!$1:$1,0)),"")</f>
        <v>6.8606463473752104</v>
      </c>
      <c r="Y244" s="129">
        <f t="shared" si="4"/>
        <v>8.5956211102565572E-2</v>
      </c>
      <c r="AA244" s="101"/>
    </row>
    <row r="245" spans="1:27" x14ac:dyDescent="0.35">
      <c r="A245" s="69" t="s">
        <v>1246</v>
      </c>
      <c r="B245" s="57" t="s">
        <v>288</v>
      </c>
      <c r="C245" s="57" t="s">
        <v>1247</v>
      </c>
      <c r="D245" s="57"/>
      <c r="E245" s="57"/>
      <c r="F245" s="57" t="s">
        <v>1248</v>
      </c>
      <c r="G245" s="205">
        <f>_xlfn.IFNA(INDEX(input_data!$1:$1048576,MATCH($B245,input_data!$C:$C,0),MATCH(G$4,input_data!$1:$1,0)),"")</f>
        <v>44.251025769999998</v>
      </c>
      <c r="H245" s="205">
        <f>_xlfn.IFNA(INDEX(input_data!$1:$1048576,MATCH($B245,input_data!$C:$C,0),MATCH(H$4,input_data!$1:$1,0)),"")</f>
        <v>0.29878995664583302</v>
      </c>
      <c r="I245" s="205">
        <f>_xlfn.IFNA(INDEX(input_data!$1:$1048576,MATCH($B245,input_data!$C:$C,0),MATCH(I$4,input_data!$1:$1,0)),"")</f>
        <v>110.32571830800001</v>
      </c>
      <c r="J245" s="205">
        <f>_xlfn.IFNA(INDEX(input_data!$1:$1048576,MATCH($B245,input_data!$C:$C,0),MATCH(J$4,input_data!$1:$1,0)),"")</f>
        <v>3.1382212699999998</v>
      </c>
      <c r="K245" s="205">
        <f>_xlfn.IFNA(INDEX(input_data!$1:$1048576,MATCH($B245,input_data!$C:$C,0),MATCH(K$4,input_data!$1:$1,0)),"")</f>
        <v>6.7349142959919103E-2</v>
      </c>
      <c r="L245" s="205">
        <f>_xlfn.IFNA(INDEX(input_data!$1:$1048576,MATCH($B245,input_data!$C:$C,0),MATCH(L$4,input_data!$1:$1,0)),"")</f>
        <v>0</v>
      </c>
      <c r="M245" s="225">
        <f>_xlfn.IFNA(INDEX(input_data!$1:$1048576,MATCH($B245,input_data!$C:$C,0),MATCH(M$4,input_data!$1:$1,0)),"")</f>
        <v>158.08110444760601</v>
      </c>
      <c r="N245" s="205">
        <f>_xlfn.IFNA(INDEX(input_data!$1:$1048576,MATCH($B245,input_data!$C:$C,0),MATCH(N$4,input_data!$1:$1,0)),"")</f>
        <v>22.5774181535546</v>
      </c>
      <c r="O245" s="205">
        <f>_xlfn.IFNA(INDEX(input_data!$1:$1048576,MATCH($B245,input_data!$C:$C,0),MATCH(O$4,input_data!$1:$1,0)),"")</f>
        <v>1.85476344163337</v>
      </c>
      <c r="P245" s="205">
        <f>_xlfn.IFNA(INDEX(input_data!$1:$1048576,MATCH($B245,input_data!$C:$C,0),MATCH(P$4,input_data!$1:$1,0)),"")</f>
        <v>145.50461551010699</v>
      </c>
      <c r="Q245" s="205">
        <f>_xlfn.IFNA(INDEX(input_data!$1:$1048576,MATCH($B245,input_data!$C:$C,0),MATCH(Q$4,input_data!$1:$1,0)),"")</f>
        <v>0.77643078536242005</v>
      </c>
      <c r="R245" s="205">
        <f>_xlfn.IFNA(INDEX(input_data!$1:$1048576,MATCH($B245,input_data!$C:$C,0),MATCH(R$4,input_data!$1:$1,0)),"")</f>
        <v>5.1665933465077201</v>
      </c>
      <c r="S245" s="205">
        <f>_xlfn.IFNA(INDEX(input_data!$1:$1048576,MATCH($B245,input_data!$C:$C,0),MATCH(S$4,input_data!$1:$1,0)),"")</f>
        <v>0.446068364201684</v>
      </c>
      <c r="T245" s="205">
        <f>_xlfn.IFNA(INDEX(input_data!$1:$1048576,MATCH($B245,input_data!$C:$C,0),MATCH(T$4,input_data!$1:$1,0)),"")</f>
        <v>2.5899999999999999E-2</v>
      </c>
      <c r="U245" s="205">
        <f>_xlfn.IFNA(INDEX(input_data!$1:$1048576,MATCH($B245,input_data!$C:$C,0),MATCH(U$4,input_data!$1:$1,0)),"")</f>
        <v>0</v>
      </c>
      <c r="V245" s="205">
        <f>_xlfn.IFNA(INDEX(input_data!$1:$1048576,MATCH($B245,input_data!$C:$C,0),MATCH(V$4,input_data!$1:$1,0)),"")</f>
        <v>0.64583288009358597</v>
      </c>
      <c r="W245" s="205">
        <f>_xlfn.IFNA(INDEX(input_data!$1:$1048576,MATCH($B245,input_data!$C:$C,0),MATCH(W$4,input_data!$1:$1,0)),"")</f>
        <v>1.55618242233534</v>
      </c>
      <c r="X245" s="221">
        <f>_xlfn.IFNA(INDEX(input_data!$1:$1048576,MATCH($B245,input_data!$C:$C,0),MATCH(X$4,input_data!$1:$1,0)),"")</f>
        <v>178.55380490379599</v>
      </c>
      <c r="Y245" s="129">
        <f t="shared" si="4"/>
        <v>0.1295075747840273</v>
      </c>
      <c r="AA245" s="101"/>
    </row>
    <row r="246" spans="1:27" x14ac:dyDescent="0.35">
      <c r="A246" s="69" t="s">
        <v>1249</v>
      </c>
      <c r="B246" s="57" t="s">
        <v>289</v>
      </c>
      <c r="C246" s="57" t="s">
        <v>1250</v>
      </c>
      <c r="D246" s="57"/>
      <c r="E246" s="57"/>
      <c r="F246" s="57" t="s">
        <v>1251</v>
      </c>
      <c r="G246" s="205">
        <f>_xlfn.IFNA(INDEX(input_data!$1:$1048576,MATCH($B246,input_data!$C:$C,0),MATCH(G$4,input_data!$1:$1,0)),"")</f>
        <v>2.4431104800000001</v>
      </c>
      <c r="H246" s="205">
        <f>_xlfn.IFNA(INDEX(input_data!$1:$1048576,MATCH($B246,input_data!$C:$C,0),MATCH(H$4,input_data!$1:$1,0)),"")</f>
        <v>1.9910476687500001E-2</v>
      </c>
      <c r="I246" s="205">
        <f>_xlfn.IFNA(INDEX(input_data!$1:$1048576,MATCH($B246,input_data!$C:$C,0),MATCH(I$4,input_data!$1:$1,0)),"")</f>
        <v>3.74813456</v>
      </c>
      <c r="J246" s="205">
        <f>_xlfn.IFNA(INDEX(input_data!$1:$1048576,MATCH($B246,input_data!$C:$C,0),MATCH(J$4,input_data!$1:$1,0)),"")</f>
        <v>0.75166248355555598</v>
      </c>
      <c r="K246" s="205">
        <f>_xlfn.IFNA(INDEX(input_data!$1:$1048576,MATCH($B246,input_data!$C:$C,0),MATCH(K$4,input_data!$1:$1,0)),"")</f>
        <v>4.4327944592185498E-3</v>
      </c>
      <c r="L246" s="205">
        <f>_xlfn.IFNA(INDEX(input_data!$1:$1048576,MATCH($B246,input_data!$C:$C,0),MATCH(L$4,input_data!$1:$1,0)),"")</f>
        <v>6.9249448064580402E-2</v>
      </c>
      <c r="M246" s="225">
        <f>_xlfn.IFNA(INDEX(input_data!$1:$1048576,MATCH($B246,input_data!$C:$C,0),MATCH(M$4,input_data!$1:$1,0)),"")</f>
        <v>7.0365002427668504</v>
      </c>
      <c r="N246" s="205">
        <f>_xlfn.IFNA(INDEX(input_data!$1:$1048576,MATCH($B246,input_data!$C:$C,0),MATCH(N$4,input_data!$1:$1,0)),"")</f>
        <v>1.50449219953753</v>
      </c>
      <c r="O246" s="205">
        <f>_xlfn.IFNA(INDEX(input_data!$1:$1048576,MATCH($B246,input_data!$C:$C,0),MATCH(O$4,input_data!$1:$1,0)),"")</f>
        <v>0.12359593603444601</v>
      </c>
      <c r="P246" s="205">
        <f>_xlfn.IFNA(INDEX(input_data!$1:$1048576,MATCH($B246,input_data!$C:$C,0),MATCH(P$4,input_data!$1:$1,0)),"")</f>
        <v>4.5376817956583801</v>
      </c>
      <c r="Q246" s="205">
        <f>_xlfn.IFNA(INDEX(input_data!$1:$1048576,MATCH($B246,input_data!$C:$C,0),MATCH(Q$4,input_data!$1:$1,0)),"")</f>
        <v>0</v>
      </c>
      <c r="R246" s="205">
        <f>_xlfn.IFNA(INDEX(input_data!$1:$1048576,MATCH($B246,input_data!$C:$C,0),MATCH(R$4,input_data!$1:$1,0)),"")</f>
        <v>0</v>
      </c>
      <c r="S246" s="205">
        <f>_xlfn.IFNA(INDEX(input_data!$1:$1048576,MATCH($B246,input_data!$C:$C,0),MATCH(S$4,input_data!$1:$1,0)),"")</f>
        <v>0</v>
      </c>
      <c r="T246" s="205">
        <f>_xlfn.IFNA(INDEX(input_data!$1:$1048576,MATCH($B246,input_data!$C:$C,0),MATCH(T$4,input_data!$1:$1,0)),"")</f>
        <v>0.19512397521805699</v>
      </c>
      <c r="U246" s="205">
        <f>_xlfn.IFNA(INDEX(input_data!$1:$1048576,MATCH($B246,input_data!$C:$C,0),MATCH(U$4,input_data!$1:$1,0)),"")</f>
        <v>0.379755037773506</v>
      </c>
      <c r="V246" s="205">
        <f>_xlfn.IFNA(INDEX(input_data!$1:$1048576,MATCH($B246,input_data!$C:$C,0),MATCH(V$4,input_data!$1:$1,0)),"")</f>
        <v>6.7476594429623199E-2</v>
      </c>
      <c r="W246" s="205">
        <f>_xlfn.IFNA(INDEX(input_data!$1:$1048576,MATCH($B246,input_data!$C:$C,0),MATCH(W$4,input_data!$1:$1,0)),"")</f>
        <v>0.103699381114062</v>
      </c>
      <c r="X246" s="221">
        <f>_xlfn.IFNA(INDEX(input_data!$1:$1048576,MATCH($B246,input_data!$C:$C,0),MATCH(X$4,input_data!$1:$1,0)),"")</f>
        <v>6.9118249197655999</v>
      </c>
      <c r="Y246" s="129">
        <f t="shared" si="4"/>
        <v>-1.7718371164615498E-2</v>
      </c>
      <c r="AA246" s="101"/>
    </row>
    <row r="247" spans="1:27" x14ac:dyDescent="0.35">
      <c r="A247" s="69" t="s">
        <v>1252</v>
      </c>
      <c r="B247" s="57" t="s">
        <v>290</v>
      </c>
      <c r="C247" s="57" t="s">
        <v>1253</v>
      </c>
      <c r="D247" s="57"/>
      <c r="E247" s="57"/>
      <c r="F247" s="57" t="s">
        <v>1254</v>
      </c>
      <c r="G247" s="205">
        <f>_xlfn.IFNA(INDEX(input_data!$1:$1048576,MATCH($B247,input_data!$C:$C,0),MATCH(G$4,input_data!$1:$1,0)),"")</f>
        <v>106.76181922000001</v>
      </c>
      <c r="H247" s="205">
        <f>_xlfn.IFNA(INDEX(input_data!$1:$1048576,MATCH($B247,input_data!$C:$C,0),MATCH(H$4,input_data!$1:$1,0)),"")</f>
        <v>0.81213663314583295</v>
      </c>
      <c r="I247" s="205">
        <f>_xlfn.IFNA(INDEX(input_data!$1:$1048576,MATCH($B247,input_data!$C:$C,0),MATCH(I$4,input_data!$1:$1,0)),"")</f>
        <v>67.507787840000006</v>
      </c>
      <c r="J247" s="205">
        <f>_xlfn.IFNA(INDEX(input_data!$1:$1048576,MATCH($B247,input_data!$C:$C,0),MATCH(J$4,input_data!$1:$1,0)),"")</f>
        <v>3.2564036411111101</v>
      </c>
      <c r="K247" s="205">
        <f>_xlfn.IFNA(INDEX(input_data!$1:$1048576,MATCH($B247,input_data!$C:$C,0),MATCH(K$4,input_data!$1:$1,0)),"")</f>
        <v>0.17879932965006801</v>
      </c>
      <c r="L247" s="205">
        <f>_xlfn.IFNA(INDEX(input_data!$1:$1048576,MATCH($B247,input_data!$C:$C,0),MATCH(L$4,input_data!$1:$1,0)),"")</f>
        <v>0</v>
      </c>
      <c r="M247" s="225">
        <f>_xlfn.IFNA(INDEX(input_data!$1:$1048576,MATCH($B247,input_data!$C:$C,0),MATCH(M$4,input_data!$1:$1,0)),"")</f>
        <v>178.51694666390699</v>
      </c>
      <c r="N247" s="205">
        <f>_xlfn.IFNA(INDEX(input_data!$1:$1048576,MATCH($B247,input_data!$C:$C,0),MATCH(N$4,input_data!$1:$1,0)),"")</f>
        <v>79.208718887828596</v>
      </c>
      <c r="O247" s="205">
        <f>_xlfn.IFNA(INDEX(input_data!$1:$1048576,MATCH($B247,input_data!$C:$C,0),MATCH(O$4,input_data!$1:$1,0)),"")</f>
        <v>5.0414055194434901</v>
      </c>
      <c r="P247" s="205">
        <f>_xlfn.IFNA(INDEX(input_data!$1:$1048576,MATCH($B247,input_data!$C:$C,0),MATCH(P$4,input_data!$1:$1,0)),"")</f>
        <v>97.940092832187204</v>
      </c>
      <c r="Q247" s="205">
        <f>_xlfn.IFNA(INDEX(input_data!$1:$1048576,MATCH($B247,input_data!$C:$C,0),MATCH(Q$4,input_data!$1:$1,0)),"")</f>
        <v>12.277428652137299</v>
      </c>
      <c r="R247" s="205">
        <f>_xlfn.IFNA(INDEX(input_data!$1:$1048576,MATCH($B247,input_data!$C:$C,0),MATCH(R$4,input_data!$1:$1,0)),"")</f>
        <v>12.159365864321099</v>
      </c>
      <c r="S247" s="205">
        <f>_xlfn.IFNA(INDEX(input_data!$1:$1048576,MATCH($B247,input_data!$C:$C,0),MATCH(S$4,input_data!$1:$1,0)),"")</f>
        <v>0.74814188930084402</v>
      </c>
      <c r="T247" s="205">
        <f>_xlfn.IFNA(INDEX(input_data!$1:$1048576,MATCH($B247,input_data!$C:$C,0),MATCH(T$4,input_data!$1:$1,0)),"")</f>
        <v>1.24560887446665</v>
      </c>
      <c r="U247" s="205">
        <f>_xlfn.IFNA(INDEX(input_data!$1:$1048576,MATCH($B247,input_data!$C:$C,0),MATCH(U$4,input_data!$1:$1,0)),"")</f>
        <v>0</v>
      </c>
      <c r="V247" s="205">
        <f>_xlfn.IFNA(INDEX(input_data!$1:$1048576,MATCH($B247,input_data!$C:$C,0),MATCH(V$4,input_data!$1:$1,0)),"")</f>
        <v>0.38138919037536401</v>
      </c>
      <c r="W247" s="205">
        <f>_xlfn.IFNA(INDEX(input_data!$1:$1048576,MATCH($B247,input_data!$C:$C,0),MATCH(W$4,input_data!$1:$1,0)),"")</f>
        <v>4.2298367972125996</v>
      </c>
      <c r="X247" s="221">
        <f>_xlfn.IFNA(INDEX(input_data!$1:$1048576,MATCH($B247,input_data!$C:$C,0),MATCH(X$4,input_data!$1:$1,0)),"")</f>
        <v>213.231988507273</v>
      </c>
      <c r="Y247" s="129">
        <f t="shared" si="4"/>
        <v>0.19446356490022132</v>
      </c>
      <c r="AA247" s="101"/>
    </row>
    <row r="248" spans="1:27" x14ac:dyDescent="0.35">
      <c r="A248" s="69" t="s">
        <v>1255</v>
      </c>
      <c r="B248" s="57" t="s">
        <v>291</v>
      </c>
      <c r="C248" s="57" t="s">
        <v>1256</v>
      </c>
      <c r="D248" s="57"/>
      <c r="E248" s="57"/>
      <c r="F248" s="57" t="s">
        <v>1257</v>
      </c>
      <c r="G248" s="205">
        <f>_xlfn.IFNA(INDEX(input_data!$1:$1048576,MATCH($B248,input_data!$C:$C,0),MATCH(G$4,input_data!$1:$1,0)),"")</f>
        <v>2.84816468</v>
      </c>
      <c r="H248" s="205">
        <f>_xlfn.IFNA(INDEX(input_data!$1:$1048576,MATCH($B248,input_data!$C:$C,0),MATCH(H$4,input_data!$1:$1,0)),"")</f>
        <v>2.3001786062500001E-2</v>
      </c>
      <c r="I248" s="205">
        <f>_xlfn.IFNA(INDEX(input_data!$1:$1048576,MATCH($B248,input_data!$C:$C,0),MATCH(I$4,input_data!$1:$1,0)),"")</f>
        <v>6.3166712760000001</v>
      </c>
      <c r="J248" s="205">
        <f>_xlfn.IFNA(INDEX(input_data!$1:$1048576,MATCH($B248,input_data!$C:$C,0),MATCH(J$4,input_data!$1:$1,0)),"")</f>
        <v>1.0535735262222199</v>
      </c>
      <c r="K248" s="205">
        <f>_xlfn.IFNA(INDEX(input_data!$1:$1048576,MATCH($B248,input_data!$C:$C,0),MATCH(K$4,input_data!$1:$1,0)),"")</f>
        <v>5.0640541886994702E-3</v>
      </c>
      <c r="L248" s="205">
        <f>_xlfn.IFNA(INDEX(input_data!$1:$1048576,MATCH($B248,input_data!$C:$C,0),MATCH(L$4,input_data!$1:$1,0)),"")</f>
        <v>0</v>
      </c>
      <c r="M248" s="225">
        <f>_xlfn.IFNA(INDEX(input_data!$1:$1048576,MATCH($B248,input_data!$C:$C,0),MATCH(M$4,input_data!$1:$1,0)),"")</f>
        <v>10.246475322473399</v>
      </c>
      <c r="N248" s="205">
        <f>_xlfn.IFNA(INDEX(input_data!$1:$1048576,MATCH($B248,input_data!$C:$C,0),MATCH(N$4,input_data!$1:$1,0)),"")</f>
        <v>1.73808031142394</v>
      </c>
      <c r="O248" s="205">
        <f>_xlfn.IFNA(INDEX(input_data!$1:$1048576,MATCH($B248,input_data!$C:$C,0),MATCH(O$4,input_data!$1:$1,0)),"")</f>
        <v>0.142785494708625</v>
      </c>
      <c r="P248" s="205">
        <f>_xlfn.IFNA(INDEX(input_data!$1:$1048576,MATCH($B248,input_data!$C:$C,0),MATCH(P$4,input_data!$1:$1,0)),"")</f>
        <v>7.9345619971091397</v>
      </c>
      <c r="Q248" s="205">
        <f>_xlfn.IFNA(INDEX(input_data!$1:$1048576,MATCH($B248,input_data!$C:$C,0),MATCH(Q$4,input_data!$1:$1,0)),"")</f>
        <v>0</v>
      </c>
      <c r="R248" s="205">
        <f>_xlfn.IFNA(INDEX(input_data!$1:$1048576,MATCH($B248,input_data!$C:$C,0),MATCH(R$4,input_data!$1:$1,0)),"")</f>
        <v>0</v>
      </c>
      <c r="S248" s="205">
        <f>_xlfn.IFNA(INDEX(input_data!$1:$1048576,MATCH($B248,input_data!$C:$C,0),MATCH(S$4,input_data!$1:$1,0)),"")</f>
        <v>0</v>
      </c>
      <c r="T248" s="205">
        <f>_xlfn.IFNA(INDEX(input_data!$1:$1048576,MATCH($B248,input_data!$C:$C,0),MATCH(T$4,input_data!$1:$1,0)),"")</f>
        <v>0.65977103159645001</v>
      </c>
      <c r="U248" s="205">
        <f>_xlfn.IFNA(INDEX(input_data!$1:$1048576,MATCH($B248,input_data!$C:$C,0),MATCH(U$4,input_data!$1:$1,0)),"")</f>
        <v>0</v>
      </c>
      <c r="V248" s="205">
        <f>_xlfn.IFNA(INDEX(input_data!$1:$1048576,MATCH($B248,input_data!$C:$C,0),MATCH(V$4,input_data!$1:$1,0)),"")</f>
        <v>7.7953039768316704E-2</v>
      </c>
      <c r="W248" s="205">
        <f>_xlfn.IFNA(INDEX(input_data!$1:$1048576,MATCH($B248,input_data!$C:$C,0),MATCH(W$4,input_data!$1:$1,0)),"")</f>
        <v>0.11979978238696</v>
      </c>
      <c r="X248" s="221">
        <f>_xlfn.IFNA(INDEX(input_data!$1:$1048576,MATCH($B248,input_data!$C:$C,0),MATCH(X$4,input_data!$1:$1,0)),"")</f>
        <v>10.6729516569934</v>
      </c>
      <c r="Y248" s="129">
        <f t="shared" si="4"/>
        <v>4.1621759785495982E-2</v>
      </c>
      <c r="AA248" s="101"/>
    </row>
    <row r="249" spans="1:27" x14ac:dyDescent="0.35">
      <c r="A249" s="69" t="s">
        <v>1258</v>
      </c>
      <c r="B249" s="57" t="s">
        <v>292</v>
      </c>
      <c r="C249" s="57" t="s">
        <v>1259</v>
      </c>
      <c r="D249" s="57"/>
      <c r="E249" s="57"/>
      <c r="F249" s="57" t="s">
        <v>1260</v>
      </c>
      <c r="G249" s="205">
        <f>_xlfn.IFNA(INDEX(input_data!$1:$1048576,MATCH($B249,input_data!$C:$C,0),MATCH(G$4,input_data!$1:$1,0)),"")</f>
        <v>3.6378948699999998</v>
      </c>
      <c r="H249" s="205">
        <f>_xlfn.IFNA(INDEX(input_data!$1:$1048576,MATCH($B249,input_data!$C:$C,0),MATCH(H$4,input_data!$1:$1,0)),"")</f>
        <v>2.8848894083333299E-2</v>
      </c>
      <c r="I249" s="205">
        <f>_xlfn.IFNA(INDEX(input_data!$1:$1048576,MATCH($B249,input_data!$C:$C,0),MATCH(I$4,input_data!$1:$1,0)),"")</f>
        <v>4.8913548599999999</v>
      </c>
      <c r="J249" s="205">
        <f>_xlfn.IFNA(INDEX(input_data!$1:$1048576,MATCH($B249,input_data!$C:$C,0),MATCH(J$4,input_data!$1:$1,0)),"")</f>
        <v>0.78005986933333304</v>
      </c>
      <c r="K249" s="205">
        <f>_xlfn.IFNA(INDEX(input_data!$1:$1048576,MATCH($B249,input_data!$C:$C,0),MATCH(K$4,input_data!$1:$1,0)),"")</f>
        <v>6.4242777629377103E-3</v>
      </c>
      <c r="L249" s="205">
        <f>_xlfn.IFNA(INDEX(input_data!$1:$1048576,MATCH($B249,input_data!$C:$C,0),MATCH(L$4,input_data!$1:$1,0)),"")</f>
        <v>0</v>
      </c>
      <c r="M249" s="225">
        <f>_xlfn.IFNA(INDEX(input_data!$1:$1048576,MATCH($B249,input_data!$C:$C,0),MATCH(M$4,input_data!$1:$1,0)),"")</f>
        <v>9.3445827711795992</v>
      </c>
      <c r="N249" s="205">
        <f>_xlfn.IFNA(INDEX(input_data!$1:$1048576,MATCH($B249,input_data!$C:$C,0),MATCH(N$4,input_data!$1:$1,0)),"")</f>
        <v>2.1799044096788198</v>
      </c>
      <c r="O249" s="205">
        <f>_xlfn.IFNA(INDEX(input_data!$1:$1048576,MATCH($B249,input_data!$C:$C,0),MATCH(O$4,input_data!$1:$1,0)),"")</f>
        <v>0.17908190289287099</v>
      </c>
      <c r="P249" s="205">
        <f>_xlfn.IFNA(INDEX(input_data!$1:$1048576,MATCH($B249,input_data!$C:$C,0),MATCH(P$4,input_data!$1:$1,0)),"")</f>
        <v>5.9552196830500899</v>
      </c>
      <c r="Q249" s="205">
        <f>_xlfn.IFNA(INDEX(input_data!$1:$1048576,MATCH($B249,input_data!$C:$C,0),MATCH(Q$4,input_data!$1:$1,0)),"")</f>
        <v>0</v>
      </c>
      <c r="R249" s="205">
        <f>_xlfn.IFNA(INDEX(input_data!$1:$1048576,MATCH($B249,input_data!$C:$C,0),MATCH(R$4,input_data!$1:$1,0)),"")</f>
        <v>0</v>
      </c>
      <c r="S249" s="205">
        <f>_xlfn.IFNA(INDEX(input_data!$1:$1048576,MATCH($B249,input_data!$C:$C,0),MATCH(S$4,input_data!$1:$1,0)),"")</f>
        <v>0</v>
      </c>
      <c r="T249" s="205">
        <f>_xlfn.IFNA(INDEX(input_data!$1:$1048576,MATCH($B249,input_data!$C:$C,0),MATCH(T$4,input_data!$1:$1,0)),"")</f>
        <v>0.13196927295515401</v>
      </c>
      <c r="U249" s="205">
        <f>_xlfn.IFNA(INDEX(input_data!$1:$1048576,MATCH($B249,input_data!$C:$C,0),MATCH(U$4,input_data!$1:$1,0)),"")</f>
        <v>0</v>
      </c>
      <c r="V249" s="205">
        <f>_xlfn.IFNA(INDEX(input_data!$1:$1048576,MATCH($B249,input_data!$C:$C,0),MATCH(V$4,input_data!$1:$1,0)),"")</f>
        <v>9.7768885603359904E-2</v>
      </c>
      <c r="W249" s="205">
        <f>_xlfn.IFNA(INDEX(input_data!$1:$1048576,MATCH($B249,input_data!$C:$C,0),MATCH(W$4,input_data!$1:$1,0)),"")</f>
        <v>0.15025317782505301</v>
      </c>
      <c r="X249" s="221">
        <f>_xlfn.IFNA(INDEX(input_data!$1:$1048576,MATCH($B249,input_data!$C:$C,0),MATCH(X$4,input_data!$1:$1,0)),"")</f>
        <v>8.6941973320053503</v>
      </c>
      <c r="Y249" s="129">
        <f t="shared" si="4"/>
        <v>-6.9600265212498957E-2</v>
      </c>
      <c r="AA249" s="101"/>
    </row>
    <row r="250" spans="1:27" x14ac:dyDescent="0.35">
      <c r="A250" s="69" t="s">
        <v>1261</v>
      </c>
      <c r="B250" s="57" t="s">
        <v>293</v>
      </c>
      <c r="C250" s="57" t="s">
        <v>1262</v>
      </c>
      <c r="D250" s="57"/>
      <c r="E250" s="57"/>
      <c r="F250" s="57" t="s">
        <v>1263</v>
      </c>
      <c r="G250" s="205">
        <f>_xlfn.IFNA(INDEX(input_data!$1:$1048576,MATCH($B250,input_data!$C:$C,0),MATCH(G$4,input_data!$1:$1,0)),"")</f>
        <v>4.0180947800000002</v>
      </c>
      <c r="H250" s="205">
        <f>_xlfn.IFNA(INDEX(input_data!$1:$1048576,MATCH($B250,input_data!$C:$C,0),MATCH(H$4,input_data!$1:$1,0)),"")</f>
        <v>3.1441156249999998E-2</v>
      </c>
      <c r="I250" s="205">
        <f>_xlfn.IFNA(INDEX(input_data!$1:$1048576,MATCH($B250,input_data!$C:$C,0),MATCH(I$4,input_data!$1:$1,0)),"")</f>
        <v>6.4571318890000002</v>
      </c>
      <c r="J250" s="205">
        <f>_xlfn.IFNA(INDEX(input_data!$1:$1048576,MATCH($B250,input_data!$C:$C,0),MATCH(J$4,input_data!$1:$1,0)),"")</f>
        <v>1.3218798062222199</v>
      </c>
      <c r="K250" s="205">
        <f>_xlfn.IFNA(INDEX(input_data!$1:$1048576,MATCH($B250,input_data!$C:$C,0),MATCH(K$4,input_data!$1:$1,0)),"")</f>
        <v>7.0288246837629104E-3</v>
      </c>
      <c r="L250" s="205">
        <f>_xlfn.IFNA(INDEX(input_data!$1:$1048576,MATCH($B250,input_data!$C:$C,0),MATCH(L$4,input_data!$1:$1,0)),"")</f>
        <v>1.17492621045697E-2</v>
      </c>
      <c r="M250" s="225">
        <f>_xlfn.IFNA(INDEX(input_data!$1:$1048576,MATCH($B250,input_data!$C:$C,0),MATCH(M$4,input_data!$1:$1,0)),"")</f>
        <v>11.847325718260601</v>
      </c>
      <c r="N250" s="205">
        <f>_xlfn.IFNA(INDEX(input_data!$1:$1048576,MATCH($B250,input_data!$C:$C,0),MATCH(N$4,input_data!$1:$1,0)),"")</f>
        <v>2.37578310701302</v>
      </c>
      <c r="O250" s="205">
        <f>_xlfn.IFNA(INDEX(input_data!$1:$1048576,MATCH($B250,input_data!$C:$C,0),MATCH(O$4,input_data!$1:$1,0)),"")</f>
        <v>0.19517358549102801</v>
      </c>
      <c r="P250" s="205">
        <f>_xlfn.IFNA(INDEX(input_data!$1:$1048576,MATCH($B250,input_data!$C:$C,0),MATCH(P$4,input_data!$1:$1,0)),"")</f>
        <v>7.9947966503074097</v>
      </c>
      <c r="Q250" s="205">
        <f>_xlfn.IFNA(INDEX(input_data!$1:$1048576,MATCH($B250,input_data!$C:$C,0),MATCH(Q$4,input_data!$1:$1,0)),"")</f>
        <v>0</v>
      </c>
      <c r="R250" s="205">
        <f>_xlfn.IFNA(INDEX(input_data!$1:$1048576,MATCH($B250,input_data!$C:$C,0),MATCH(R$4,input_data!$1:$1,0)),"")</f>
        <v>0</v>
      </c>
      <c r="S250" s="205">
        <f>_xlfn.IFNA(INDEX(input_data!$1:$1048576,MATCH($B250,input_data!$C:$C,0),MATCH(S$4,input_data!$1:$1,0)),"")</f>
        <v>0</v>
      </c>
      <c r="T250" s="205">
        <f>_xlfn.IFNA(INDEX(input_data!$1:$1048576,MATCH($B250,input_data!$C:$C,0),MATCH(T$4,input_data!$1:$1,0)),"")</f>
        <v>0.46651397813033502</v>
      </c>
      <c r="U250" s="205">
        <f>_xlfn.IFNA(INDEX(input_data!$1:$1048576,MATCH($B250,input_data!$C:$C,0),MATCH(U$4,input_data!$1:$1,0)),"")</f>
        <v>6.4431437347640202E-2</v>
      </c>
      <c r="V250" s="205">
        <f>_xlfn.IFNA(INDEX(input_data!$1:$1048576,MATCH($B250,input_data!$C:$C,0),MATCH(V$4,input_data!$1:$1,0)),"")</f>
        <v>0.106554060708671</v>
      </c>
      <c r="W250" s="205">
        <f>_xlfn.IFNA(INDEX(input_data!$1:$1048576,MATCH($B250,input_data!$C:$C,0),MATCH(W$4,input_data!$1:$1,0)),"")</f>
        <v>0.163754410331231</v>
      </c>
      <c r="X250" s="221">
        <f>_xlfn.IFNA(INDEX(input_data!$1:$1048576,MATCH($B250,input_data!$C:$C,0),MATCH(X$4,input_data!$1:$1,0)),"")</f>
        <v>11.3670072293293</v>
      </c>
      <c r="Y250" s="129">
        <f t="shared" si="4"/>
        <v>-4.0542355325892121E-2</v>
      </c>
      <c r="AA250" s="101"/>
    </row>
    <row r="251" spans="1:27" x14ac:dyDescent="0.35">
      <c r="A251" s="69" t="s">
        <v>1264</v>
      </c>
      <c r="B251" s="57" t="s">
        <v>294</v>
      </c>
      <c r="C251" s="57" t="s">
        <v>1265</v>
      </c>
      <c r="D251" s="57"/>
      <c r="E251" s="57"/>
      <c r="F251" s="57" t="s">
        <v>1266</v>
      </c>
      <c r="G251" s="205">
        <f>_xlfn.IFNA(INDEX(input_data!$1:$1048576,MATCH($B251,input_data!$C:$C,0),MATCH(G$4,input_data!$1:$1,0)),"")</f>
        <v>110.78805158999999</v>
      </c>
      <c r="H251" s="205">
        <f>_xlfn.IFNA(INDEX(input_data!$1:$1048576,MATCH($B251,input_data!$C:$C,0),MATCH(H$4,input_data!$1:$1,0)),"")</f>
        <v>0.84975649281249999</v>
      </c>
      <c r="I251" s="205">
        <f>_xlfn.IFNA(INDEX(input_data!$1:$1048576,MATCH($B251,input_data!$C:$C,0),MATCH(I$4,input_data!$1:$1,0)),"")</f>
        <v>83.662693848000004</v>
      </c>
      <c r="J251" s="205">
        <f>_xlfn.IFNA(INDEX(input_data!$1:$1048576,MATCH($B251,input_data!$C:$C,0),MATCH(J$4,input_data!$1:$1,0)),"")</f>
        <v>5.0202410000000004</v>
      </c>
      <c r="K251" s="205">
        <f>_xlfn.IFNA(INDEX(input_data!$1:$1048576,MATCH($B251,input_data!$C:$C,0),MATCH(K$4,input_data!$1:$1,0)),"")</f>
        <v>0.18836729581944101</v>
      </c>
      <c r="L251" s="205">
        <f>_xlfn.IFNA(INDEX(input_data!$1:$1048576,MATCH($B251,input_data!$C:$C,0),MATCH(L$4,input_data!$1:$1,0)),"")</f>
        <v>0</v>
      </c>
      <c r="M251" s="225">
        <f>_xlfn.IFNA(INDEX(input_data!$1:$1048576,MATCH($B251,input_data!$C:$C,0),MATCH(M$4,input_data!$1:$1,0)),"")</f>
        <v>200.509110226632</v>
      </c>
      <c r="N251" s="205">
        <f>_xlfn.IFNA(INDEX(input_data!$1:$1048576,MATCH($B251,input_data!$C:$C,0),MATCH(N$4,input_data!$1:$1,0)),"")</f>
        <v>79.852313979937506</v>
      </c>
      <c r="O251" s="205">
        <f>_xlfn.IFNA(INDEX(input_data!$1:$1048576,MATCH($B251,input_data!$C:$C,0),MATCH(O$4,input_data!$1:$1,0)),"")</f>
        <v>5.2749339186297703</v>
      </c>
      <c r="P251" s="205">
        <f>_xlfn.IFNA(INDEX(input_data!$1:$1048576,MATCH($B251,input_data!$C:$C,0),MATCH(P$4,input_data!$1:$1,0)),"")</f>
        <v>121.055136065768</v>
      </c>
      <c r="Q251" s="205">
        <f>_xlfn.IFNA(INDEX(input_data!$1:$1048576,MATCH($B251,input_data!$C:$C,0),MATCH(Q$4,input_data!$1:$1,0)),"")</f>
        <v>14.479895442587001</v>
      </c>
      <c r="R251" s="205">
        <f>_xlfn.IFNA(INDEX(input_data!$1:$1048576,MATCH($B251,input_data!$C:$C,0),MATCH(R$4,input_data!$1:$1,0)),"")</f>
        <v>14.7567949201957</v>
      </c>
      <c r="S251" s="205">
        <f>_xlfn.IFNA(INDEX(input_data!$1:$1048576,MATCH($B251,input_data!$C:$C,0),MATCH(S$4,input_data!$1:$1,0)),"")</f>
        <v>0.908068789877851</v>
      </c>
      <c r="T251" s="205">
        <f>_xlfn.IFNA(INDEX(input_data!$1:$1048576,MATCH($B251,input_data!$C:$C,0),MATCH(T$4,input_data!$1:$1,0)),"")</f>
        <v>1.2920473140717199</v>
      </c>
      <c r="U251" s="205">
        <f>_xlfn.IFNA(INDEX(input_data!$1:$1048576,MATCH($B251,input_data!$C:$C,0),MATCH(U$4,input_data!$1:$1,0)),"")</f>
        <v>0</v>
      </c>
      <c r="V251" s="205">
        <f>_xlfn.IFNA(INDEX(input_data!$1:$1048576,MATCH($B251,input_data!$C:$C,0),MATCH(V$4,input_data!$1:$1,0)),"")</f>
        <v>0.37290275027424502</v>
      </c>
      <c r="W251" s="205">
        <f>_xlfn.IFNA(INDEX(input_data!$1:$1048576,MATCH($B251,input_data!$C:$C,0),MATCH(W$4,input_data!$1:$1,0)),"")</f>
        <v>4.4257716444803297</v>
      </c>
      <c r="X251" s="221">
        <f>_xlfn.IFNA(INDEX(input_data!$1:$1048576,MATCH($B251,input_data!$C:$C,0),MATCH(X$4,input_data!$1:$1,0)),"")</f>
        <v>242.41786482582199</v>
      </c>
      <c r="Y251" s="129">
        <f t="shared" si="4"/>
        <v>0.20901172296770576</v>
      </c>
      <c r="AA251" s="101"/>
    </row>
    <row r="252" spans="1:27" x14ac:dyDescent="0.35">
      <c r="A252" s="69" t="s">
        <v>1267</v>
      </c>
      <c r="B252" s="57" t="s">
        <v>295</v>
      </c>
      <c r="C252" s="57" t="s">
        <v>1268</v>
      </c>
      <c r="D252" s="57"/>
      <c r="E252" s="57"/>
      <c r="F252" s="57" t="s">
        <v>1269</v>
      </c>
      <c r="G252" s="205">
        <f>_xlfn.IFNA(INDEX(input_data!$1:$1048576,MATCH($B252,input_data!$C:$C,0),MATCH(G$4,input_data!$1:$1,0)),"")</f>
        <v>4.0295568900000003</v>
      </c>
      <c r="H252" s="205">
        <f>_xlfn.IFNA(INDEX(input_data!$1:$1048576,MATCH($B252,input_data!$C:$C,0),MATCH(H$4,input_data!$1:$1,0)),"")</f>
        <v>3.1956753645833301E-2</v>
      </c>
      <c r="I252" s="205">
        <f>_xlfn.IFNA(INDEX(input_data!$1:$1048576,MATCH($B252,input_data!$C:$C,0),MATCH(I$4,input_data!$1:$1,0)),"")</f>
        <v>5.7772524250000004</v>
      </c>
      <c r="J252" s="205">
        <f>_xlfn.IFNA(INDEX(input_data!$1:$1048576,MATCH($B252,input_data!$C:$C,0),MATCH(J$4,input_data!$1:$1,0)),"")</f>
        <v>2.4387791822222198</v>
      </c>
      <c r="K252" s="205">
        <f>_xlfn.IFNA(INDEX(input_data!$1:$1048576,MATCH($B252,input_data!$C:$C,0),MATCH(K$4,input_data!$1:$1,0)),"")</f>
        <v>7.1173608401996196E-3</v>
      </c>
      <c r="L252" s="205">
        <f>_xlfn.IFNA(INDEX(input_data!$1:$1048576,MATCH($B252,input_data!$C:$C,0),MATCH(L$4,input_data!$1:$1,0)),"")</f>
        <v>0</v>
      </c>
      <c r="M252" s="225">
        <f>_xlfn.IFNA(INDEX(input_data!$1:$1048576,MATCH($B252,input_data!$C:$C,0),MATCH(M$4,input_data!$1:$1,0)),"")</f>
        <v>12.284662611708301</v>
      </c>
      <c r="N252" s="205">
        <f>_xlfn.IFNA(INDEX(input_data!$1:$1048576,MATCH($B252,input_data!$C:$C,0),MATCH(N$4,input_data!$1:$1,0)),"")</f>
        <v>2.4147431130963599</v>
      </c>
      <c r="O252" s="205">
        <f>_xlfn.IFNA(INDEX(input_data!$1:$1048576,MATCH($B252,input_data!$C:$C,0),MATCH(O$4,input_data!$1:$1,0)),"")</f>
        <v>0.19837419923768301</v>
      </c>
      <c r="P252" s="205">
        <f>_xlfn.IFNA(INDEX(input_data!$1:$1048576,MATCH($B252,input_data!$C:$C,0),MATCH(P$4,input_data!$1:$1,0)),"")</f>
        <v>8.1104221797334795</v>
      </c>
      <c r="Q252" s="205">
        <f>_xlfn.IFNA(INDEX(input_data!$1:$1048576,MATCH($B252,input_data!$C:$C,0),MATCH(Q$4,input_data!$1:$1,0)),"")</f>
        <v>0</v>
      </c>
      <c r="R252" s="205">
        <f>_xlfn.IFNA(INDEX(input_data!$1:$1048576,MATCH($B252,input_data!$C:$C,0),MATCH(R$4,input_data!$1:$1,0)),"")</f>
        <v>0</v>
      </c>
      <c r="S252" s="205">
        <f>_xlfn.IFNA(INDEX(input_data!$1:$1048576,MATCH($B252,input_data!$C:$C,0),MATCH(S$4,input_data!$1:$1,0)),"")</f>
        <v>0</v>
      </c>
      <c r="T252" s="205">
        <f>_xlfn.IFNA(INDEX(input_data!$1:$1048576,MATCH($B252,input_data!$C:$C,0),MATCH(T$4,input_data!$1:$1,0)),"")</f>
        <v>1.93379803456125</v>
      </c>
      <c r="U252" s="205">
        <f>_xlfn.IFNA(INDEX(input_data!$1:$1048576,MATCH($B252,input_data!$C:$C,0),MATCH(U$4,input_data!$1:$1,0)),"")</f>
        <v>0</v>
      </c>
      <c r="V252" s="205">
        <f>_xlfn.IFNA(INDEX(input_data!$1:$1048576,MATCH($B252,input_data!$C:$C,0),MATCH(V$4,input_data!$1:$1,0)),"")</f>
        <v>0.108301420068805</v>
      </c>
      <c r="W252" s="205">
        <f>_xlfn.IFNA(INDEX(input_data!$1:$1048576,MATCH($B252,input_data!$C:$C,0),MATCH(W$4,input_data!$1:$1,0)),"")</f>
        <v>0.166439801917457</v>
      </c>
      <c r="X252" s="221">
        <f>_xlfn.IFNA(INDEX(input_data!$1:$1048576,MATCH($B252,input_data!$C:$C,0),MATCH(X$4,input_data!$1:$1,0)),"")</f>
        <v>12.932078748615</v>
      </c>
      <c r="Y252" s="129">
        <f t="shared" si="4"/>
        <v>5.2701173599155826E-2</v>
      </c>
      <c r="AA252" s="101"/>
    </row>
    <row r="253" spans="1:27" x14ac:dyDescent="0.35">
      <c r="A253" s="69" t="s">
        <v>1270</v>
      </c>
      <c r="B253" s="57" t="s">
        <v>296</v>
      </c>
      <c r="C253" s="57" t="s">
        <v>1271</v>
      </c>
      <c r="D253" s="57"/>
      <c r="E253" s="57"/>
      <c r="F253" s="57" t="s">
        <v>1272</v>
      </c>
      <c r="G253" s="205">
        <f>_xlfn.IFNA(INDEX(input_data!$1:$1048576,MATCH($B253,input_data!$C:$C,0),MATCH(G$4,input_data!$1:$1,0)),"")</f>
        <v>3.0047582799999999</v>
      </c>
      <c r="H253" s="205">
        <f>_xlfn.IFNA(INDEX(input_data!$1:$1048576,MATCH($B253,input_data!$C:$C,0),MATCH(H$4,input_data!$1:$1,0)),"")</f>
        <v>2.4533174312499999E-2</v>
      </c>
      <c r="I253" s="205">
        <f>_xlfn.IFNA(INDEX(input_data!$1:$1048576,MATCH($B253,input_data!$C:$C,0),MATCH(I$4,input_data!$1:$1,0)),"")</f>
        <v>4.6370302179999996</v>
      </c>
      <c r="J253" s="205">
        <f>_xlfn.IFNA(INDEX(input_data!$1:$1048576,MATCH($B253,input_data!$C:$C,0),MATCH(J$4,input_data!$1:$1,0)),"")</f>
        <v>1.5040757360000001</v>
      </c>
      <c r="K253" s="205">
        <f>_xlfn.IFNA(INDEX(input_data!$1:$1048576,MATCH($B253,input_data!$C:$C,0),MATCH(K$4,input_data!$1:$1,0)),"")</f>
        <v>5.4012033785243597E-3</v>
      </c>
      <c r="L253" s="205">
        <f>_xlfn.IFNA(INDEX(input_data!$1:$1048576,MATCH($B253,input_data!$C:$C,0),MATCH(L$4,input_data!$1:$1,0)),"")</f>
        <v>0</v>
      </c>
      <c r="M253" s="225">
        <f>_xlfn.IFNA(INDEX(input_data!$1:$1048576,MATCH($B253,input_data!$C:$C,0),MATCH(M$4,input_data!$1:$1,0)),"")</f>
        <v>9.17579861169102</v>
      </c>
      <c r="N253" s="205">
        <f>_xlfn.IFNA(INDEX(input_data!$1:$1048576,MATCH($B253,input_data!$C:$C,0),MATCH(N$4,input_data!$1:$1,0)),"")</f>
        <v>1.8537963656918499</v>
      </c>
      <c r="O253" s="205">
        <f>_xlfn.IFNA(INDEX(input_data!$1:$1048576,MATCH($B253,input_data!$C:$C,0),MATCH(O$4,input_data!$1:$1,0)),"")</f>
        <v>0.152291714837025</v>
      </c>
      <c r="P253" s="205">
        <f>_xlfn.IFNA(INDEX(input_data!$1:$1048576,MATCH($B253,input_data!$C:$C,0),MATCH(P$4,input_data!$1:$1,0)),"")</f>
        <v>6.0025268774656597</v>
      </c>
      <c r="Q253" s="205">
        <f>_xlfn.IFNA(INDEX(input_data!$1:$1048576,MATCH($B253,input_data!$C:$C,0),MATCH(Q$4,input_data!$1:$1,0)),"")</f>
        <v>0</v>
      </c>
      <c r="R253" s="205">
        <f>_xlfn.IFNA(INDEX(input_data!$1:$1048576,MATCH($B253,input_data!$C:$C,0),MATCH(R$4,input_data!$1:$1,0)),"")</f>
        <v>0</v>
      </c>
      <c r="S253" s="205">
        <f>_xlfn.IFNA(INDEX(input_data!$1:$1048576,MATCH($B253,input_data!$C:$C,0),MATCH(S$4,input_data!$1:$1,0)),"")</f>
        <v>0</v>
      </c>
      <c r="T253" s="205">
        <f>_xlfn.IFNA(INDEX(input_data!$1:$1048576,MATCH($B253,input_data!$C:$C,0),MATCH(T$4,input_data!$1:$1,0)),"")</f>
        <v>0.90725960136290096</v>
      </c>
      <c r="U253" s="205">
        <f>_xlfn.IFNA(INDEX(input_data!$1:$1048576,MATCH($B253,input_data!$C:$C,0),MATCH(U$4,input_data!$1:$1,0)),"")</f>
        <v>0</v>
      </c>
      <c r="V253" s="205">
        <f>_xlfn.IFNA(INDEX(input_data!$1:$1048576,MATCH($B253,input_data!$C:$C,0),MATCH(V$4,input_data!$1:$1,0)),"")</f>
        <v>0.163032395859177</v>
      </c>
      <c r="W253" s="205">
        <f>_xlfn.IFNA(INDEX(input_data!$1:$1048576,MATCH($B253,input_data!$C:$C,0),MATCH(W$4,input_data!$1:$1,0)),"")</f>
        <v>0.127775724211217</v>
      </c>
      <c r="X253" s="221">
        <f>_xlfn.IFNA(INDEX(input_data!$1:$1048576,MATCH($B253,input_data!$C:$C,0),MATCH(X$4,input_data!$1:$1,0)),"")</f>
        <v>9.2066826794278303</v>
      </c>
      <c r="Y253" s="129">
        <f t="shared" si="4"/>
        <v>3.3658179569744373E-3</v>
      </c>
      <c r="AA253" s="101"/>
    </row>
    <row r="254" spans="1:27" x14ac:dyDescent="0.35">
      <c r="A254" s="69" t="s">
        <v>1273</v>
      </c>
      <c r="B254" s="57" t="s">
        <v>297</v>
      </c>
      <c r="C254" s="57" t="s">
        <v>1274</v>
      </c>
      <c r="D254" s="57"/>
      <c r="E254" s="57"/>
      <c r="F254" s="57" t="s">
        <v>1275</v>
      </c>
      <c r="G254" s="205">
        <f>_xlfn.IFNA(INDEX(input_data!$1:$1048576,MATCH($B254,input_data!$C:$C,0),MATCH(G$4,input_data!$1:$1,0)),"")</f>
        <v>3.90230598</v>
      </c>
      <c r="H254" s="205">
        <f>_xlfn.IFNA(INDEX(input_data!$1:$1048576,MATCH($B254,input_data!$C:$C,0),MATCH(H$4,input_data!$1:$1,0)),"")</f>
        <v>3.1559193749999999E-2</v>
      </c>
      <c r="I254" s="205">
        <f>_xlfn.IFNA(INDEX(input_data!$1:$1048576,MATCH($B254,input_data!$C:$C,0),MATCH(I$4,input_data!$1:$1,0)),"")</f>
        <v>5.4279446760000001</v>
      </c>
      <c r="J254" s="205">
        <f>_xlfn.IFNA(INDEX(input_data!$1:$1048576,MATCH($B254,input_data!$C:$C,0),MATCH(J$4,input_data!$1:$1,0)),"")</f>
        <v>1.86372690755556</v>
      </c>
      <c r="K254" s="205">
        <f>_xlfn.IFNA(INDEX(input_data!$1:$1048576,MATCH($B254,input_data!$C:$C,0),MATCH(K$4,input_data!$1:$1,0)),"")</f>
        <v>6.9480459982944201E-3</v>
      </c>
      <c r="L254" s="205">
        <f>_xlfn.IFNA(INDEX(input_data!$1:$1048576,MATCH($B254,input_data!$C:$C,0),MATCH(L$4,input_data!$1:$1,0)),"")</f>
        <v>0</v>
      </c>
      <c r="M254" s="225">
        <f>_xlfn.IFNA(INDEX(input_data!$1:$1048576,MATCH($B254,input_data!$C:$C,0),MATCH(M$4,input_data!$1:$1,0)),"")</f>
        <v>11.232484803303899</v>
      </c>
      <c r="N254" s="205">
        <f>_xlfn.IFNA(INDEX(input_data!$1:$1048576,MATCH($B254,input_data!$C:$C,0),MATCH(N$4,input_data!$1:$1,0)),"")</f>
        <v>2.3847023556125602</v>
      </c>
      <c r="O254" s="205">
        <f>_xlfn.IFNA(INDEX(input_data!$1:$1048576,MATCH($B254,input_data!$C:$C,0),MATCH(O$4,input_data!$1:$1,0)),"")</f>
        <v>0.195906313036431</v>
      </c>
      <c r="P254" s="205">
        <f>_xlfn.IFNA(INDEX(input_data!$1:$1048576,MATCH($B254,input_data!$C:$C,0),MATCH(P$4,input_data!$1:$1,0)),"")</f>
        <v>7.5850092720147702</v>
      </c>
      <c r="Q254" s="205">
        <f>_xlfn.IFNA(INDEX(input_data!$1:$1048576,MATCH($B254,input_data!$C:$C,0),MATCH(Q$4,input_data!$1:$1,0)),"")</f>
        <v>0</v>
      </c>
      <c r="R254" s="205">
        <f>_xlfn.IFNA(INDEX(input_data!$1:$1048576,MATCH($B254,input_data!$C:$C,0),MATCH(R$4,input_data!$1:$1,0)),"")</f>
        <v>0</v>
      </c>
      <c r="S254" s="205">
        <f>_xlfn.IFNA(INDEX(input_data!$1:$1048576,MATCH($B254,input_data!$C:$C,0),MATCH(S$4,input_data!$1:$1,0)),"")</f>
        <v>0</v>
      </c>
      <c r="T254" s="205">
        <f>_xlfn.IFNA(INDEX(input_data!$1:$1048576,MATCH($B254,input_data!$C:$C,0),MATCH(T$4,input_data!$1:$1,0)),"")</f>
        <v>1.5874786392393501</v>
      </c>
      <c r="U254" s="205">
        <f>_xlfn.IFNA(INDEX(input_data!$1:$1048576,MATCH($B254,input_data!$C:$C,0),MATCH(U$4,input_data!$1:$1,0)),"")</f>
        <v>0</v>
      </c>
      <c r="V254" s="205">
        <f>_xlfn.IFNA(INDEX(input_data!$1:$1048576,MATCH($B254,input_data!$C:$C,0),MATCH(V$4,input_data!$1:$1,0)),"")</f>
        <v>0.106954089714466</v>
      </c>
      <c r="W254" s="205">
        <f>_xlfn.IFNA(INDEX(input_data!$1:$1048576,MATCH($B254,input_data!$C:$C,0),MATCH(W$4,input_data!$1:$1,0)),"")</f>
        <v>0.16436919322087701</v>
      </c>
      <c r="X254" s="221">
        <f>_xlfn.IFNA(INDEX(input_data!$1:$1048576,MATCH($B254,input_data!$C:$C,0),MATCH(X$4,input_data!$1:$1,0)),"")</f>
        <v>12.024419862838499</v>
      </c>
      <c r="Y254" s="129">
        <f t="shared" si="4"/>
        <v>7.0503995634310757E-2</v>
      </c>
      <c r="AA254" s="101"/>
    </row>
    <row r="255" spans="1:27" x14ac:dyDescent="0.35">
      <c r="A255" s="69" t="s">
        <v>1276</v>
      </c>
      <c r="B255" s="57" t="s">
        <v>298</v>
      </c>
      <c r="C255" s="57" t="s">
        <v>1277</v>
      </c>
      <c r="D255" s="57"/>
      <c r="E255" s="57"/>
      <c r="F255" s="57" t="s">
        <v>1278</v>
      </c>
      <c r="G255" s="205">
        <f>_xlfn.IFNA(INDEX(input_data!$1:$1048576,MATCH($B255,input_data!$C:$C,0),MATCH(G$4,input_data!$1:$1,0)),"")</f>
        <v>3.9784459999999999</v>
      </c>
      <c r="H255" s="205">
        <f>_xlfn.IFNA(INDEX(input_data!$1:$1048576,MATCH($B255,input_data!$C:$C,0),MATCH(H$4,input_data!$1:$1,0)),"")</f>
        <v>3.1514363562500002E-2</v>
      </c>
      <c r="I255" s="205">
        <f>_xlfn.IFNA(INDEX(input_data!$1:$1048576,MATCH($B255,input_data!$C:$C,0),MATCH(I$4,input_data!$1:$1,0)),"")</f>
        <v>5.4763586049999997</v>
      </c>
      <c r="J255" s="205">
        <f>_xlfn.IFNA(INDEX(input_data!$1:$1048576,MATCH($B255,input_data!$C:$C,0),MATCH(J$4,input_data!$1:$1,0)),"")</f>
        <v>1.6961721999999999</v>
      </c>
      <c r="K255" s="205">
        <f>_xlfn.IFNA(INDEX(input_data!$1:$1048576,MATCH($B255,input_data!$C:$C,0),MATCH(K$4,input_data!$1:$1,0)),"")</f>
        <v>7.0168689341010698E-3</v>
      </c>
      <c r="L255" s="205">
        <f>_xlfn.IFNA(INDEX(input_data!$1:$1048576,MATCH($B255,input_data!$C:$C,0),MATCH(L$4,input_data!$1:$1,0)),"")</f>
        <v>0</v>
      </c>
      <c r="M255" s="225">
        <f>_xlfn.IFNA(INDEX(input_data!$1:$1048576,MATCH($B255,input_data!$C:$C,0),MATCH(M$4,input_data!$1:$1,0)),"")</f>
        <v>11.1895080374966</v>
      </c>
      <c r="N255" s="205">
        <f>_xlfn.IFNA(INDEX(input_data!$1:$1048576,MATCH($B255,input_data!$C:$C,0),MATCH(N$4,input_data!$1:$1,0)),"")</f>
        <v>2.3813148651473801</v>
      </c>
      <c r="O255" s="205">
        <f>_xlfn.IFNA(INDEX(input_data!$1:$1048576,MATCH($B255,input_data!$C:$C,0),MATCH(O$4,input_data!$1:$1,0)),"")</f>
        <v>0.195628026410958</v>
      </c>
      <c r="P255" s="205">
        <f>_xlfn.IFNA(INDEX(input_data!$1:$1048576,MATCH($B255,input_data!$C:$C,0),MATCH(P$4,input_data!$1:$1,0)),"")</f>
        <v>7.1966021547920498</v>
      </c>
      <c r="Q255" s="205">
        <f>_xlfn.IFNA(INDEX(input_data!$1:$1048576,MATCH($B255,input_data!$C:$C,0),MATCH(Q$4,input_data!$1:$1,0)),"")</f>
        <v>0</v>
      </c>
      <c r="R255" s="205">
        <f>_xlfn.IFNA(INDEX(input_data!$1:$1048576,MATCH($B255,input_data!$C:$C,0),MATCH(R$4,input_data!$1:$1,0)),"")</f>
        <v>0</v>
      </c>
      <c r="S255" s="205">
        <f>_xlfn.IFNA(INDEX(input_data!$1:$1048576,MATCH($B255,input_data!$C:$C,0),MATCH(S$4,input_data!$1:$1,0)),"")</f>
        <v>0</v>
      </c>
      <c r="T255" s="205">
        <f>_xlfn.IFNA(INDEX(input_data!$1:$1048576,MATCH($B255,input_data!$C:$C,0),MATCH(T$4,input_data!$1:$1,0)),"")</f>
        <v>0.344159350629339</v>
      </c>
      <c r="U255" s="205">
        <f>_xlfn.IFNA(INDEX(input_data!$1:$1048576,MATCH($B255,input_data!$C:$C,0),MATCH(U$4,input_data!$1:$1,0)),"")</f>
        <v>0</v>
      </c>
      <c r="V255" s="205">
        <f>_xlfn.IFNA(INDEX(input_data!$1:$1048576,MATCH($B255,input_data!$C:$C,0),MATCH(V$4,input_data!$1:$1,0)),"")</f>
        <v>0.115729978057102</v>
      </c>
      <c r="W255" s="205">
        <f>_xlfn.IFNA(INDEX(input_data!$1:$1048576,MATCH($B255,input_data!$C:$C,0),MATCH(W$4,input_data!$1:$1,0)),"")</f>
        <v>0.16413571380542599</v>
      </c>
      <c r="X255" s="221">
        <f>_xlfn.IFNA(INDEX(input_data!$1:$1048576,MATCH($B255,input_data!$C:$C,0),MATCH(X$4,input_data!$1:$1,0)),"")</f>
        <v>10.397570088842301</v>
      </c>
      <c r="Y255" s="129">
        <f t="shared" si="4"/>
        <v>-7.0775046230850847E-2</v>
      </c>
      <c r="AA255" s="101"/>
    </row>
    <row r="256" spans="1:27" x14ac:dyDescent="0.35">
      <c r="A256" s="69" t="s">
        <v>1279</v>
      </c>
      <c r="B256" s="57" t="s">
        <v>299</v>
      </c>
      <c r="C256" s="57" t="s">
        <v>1280</v>
      </c>
      <c r="D256" s="57"/>
      <c r="E256" s="57"/>
      <c r="F256" s="57" t="s">
        <v>1281</v>
      </c>
      <c r="G256" s="205">
        <f>_xlfn.IFNA(INDEX(input_data!$1:$1048576,MATCH($B256,input_data!$C:$C,0),MATCH(G$4,input_data!$1:$1,0)),"")</f>
        <v>8.3926347400000001</v>
      </c>
      <c r="H256" s="205">
        <f>_xlfn.IFNA(INDEX(input_data!$1:$1048576,MATCH($B256,input_data!$C:$C,0),MATCH(H$4,input_data!$1:$1,0)),"")</f>
        <v>5.8959690854166698E-2</v>
      </c>
      <c r="I256" s="205">
        <f>_xlfn.IFNA(INDEX(input_data!$1:$1048576,MATCH($B256,input_data!$C:$C,0),MATCH(I$4,input_data!$1:$1,0)),"")</f>
        <v>20.6851746</v>
      </c>
      <c r="J256" s="205">
        <f>_xlfn.IFNA(INDEX(input_data!$1:$1048576,MATCH($B256,input_data!$C:$C,0),MATCH(J$4,input_data!$1:$1,0)),"")</f>
        <v>0.80860586000000001</v>
      </c>
      <c r="K256" s="205">
        <f>_xlfn.IFNA(INDEX(input_data!$1:$1048576,MATCH($B256,input_data!$C:$C,0),MATCH(K$4,input_data!$1:$1,0)),"")</f>
        <v>1.3387297163337499E-2</v>
      </c>
      <c r="L256" s="205">
        <f>_xlfn.IFNA(INDEX(input_data!$1:$1048576,MATCH($B256,input_data!$C:$C,0),MATCH(L$4,input_data!$1:$1,0)),"")</f>
        <v>0.16236641588421999</v>
      </c>
      <c r="M256" s="225">
        <f>_xlfn.IFNA(INDEX(input_data!$1:$1048576,MATCH($B256,input_data!$C:$C,0),MATCH(M$4,input_data!$1:$1,0)),"")</f>
        <v>30.121128603901699</v>
      </c>
      <c r="N256" s="205">
        <f>_xlfn.IFNA(INDEX(input_data!$1:$1048576,MATCH($B256,input_data!$C:$C,0),MATCH(N$4,input_data!$1:$1,0)),"")</f>
        <v>4.45516177746401</v>
      </c>
      <c r="O256" s="205">
        <f>_xlfn.IFNA(INDEX(input_data!$1:$1048576,MATCH($B256,input_data!$C:$C,0),MATCH(O$4,input_data!$1:$1,0)),"")</f>
        <v>0.365997171829124</v>
      </c>
      <c r="P256" s="205">
        <f>_xlfn.IFNA(INDEX(input_data!$1:$1048576,MATCH($B256,input_data!$C:$C,0),MATCH(P$4,input_data!$1:$1,0)),"")</f>
        <v>30.3233243468475</v>
      </c>
      <c r="Q256" s="205">
        <f>_xlfn.IFNA(INDEX(input_data!$1:$1048576,MATCH($B256,input_data!$C:$C,0),MATCH(Q$4,input_data!$1:$1,0)),"")</f>
        <v>0.21881540548779899</v>
      </c>
      <c r="R256" s="205">
        <f>_xlfn.IFNA(INDEX(input_data!$1:$1048576,MATCH($B256,input_data!$C:$C,0),MATCH(R$4,input_data!$1:$1,0)),"")</f>
        <v>1.0610874431074599</v>
      </c>
      <c r="S256" s="205">
        <f>_xlfn.IFNA(INDEX(input_data!$1:$1048576,MATCH($B256,input_data!$C:$C,0),MATCH(S$4,input_data!$1:$1,0)),"")</f>
        <v>9.1611150227424304E-2</v>
      </c>
      <c r="T256" s="205">
        <f>_xlfn.IFNA(INDEX(input_data!$1:$1048576,MATCH($B256,input_data!$C:$C,0),MATCH(T$4,input_data!$1:$1,0)),"")</f>
        <v>0.46134069809679201</v>
      </c>
      <c r="U256" s="205">
        <f>_xlfn.IFNA(INDEX(input_data!$1:$1048576,MATCH($B256,input_data!$C:$C,0),MATCH(U$4,input_data!$1:$1,0)),"")</f>
        <v>0.89039647420378898</v>
      </c>
      <c r="V256" s="205">
        <f>_xlfn.IFNA(INDEX(input_data!$1:$1048576,MATCH($B256,input_data!$C:$C,0),MATCH(V$4,input_data!$1:$1,0)),"")</f>
        <v>4.7094034284600503E-2</v>
      </c>
      <c r="W256" s="205">
        <f>_xlfn.IFNA(INDEX(input_data!$1:$1048576,MATCH($B256,input_data!$C:$C,0),MATCH(W$4,input_data!$1:$1,0)),"")</f>
        <v>0.307078709770508</v>
      </c>
      <c r="X256" s="221">
        <f>_xlfn.IFNA(INDEX(input_data!$1:$1048576,MATCH($B256,input_data!$C:$C,0),MATCH(X$4,input_data!$1:$1,0)),"")</f>
        <v>38.221907211318999</v>
      </c>
      <c r="Y256" s="129">
        <f t="shared" si="4"/>
        <v>0.26894007571708234</v>
      </c>
      <c r="AA256" s="101"/>
    </row>
    <row r="257" spans="1:27" x14ac:dyDescent="0.35">
      <c r="A257" s="69" t="s">
        <v>1282</v>
      </c>
      <c r="B257" s="57" t="s">
        <v>300</v>
      </c>
      <c r="C257" s="57" t="s">
        <v>1283</v>
      </c>
      <c r="D257" s="57"/>
      <c r="E257" s="57"/>
      <c r="F257" s="57" t="s">
        <v>1284</v>
      </c>
      <c r="G257" s="205">
        <f>_xlfn.IFNA(INDEX(input_data!$1:$1048576,MATCH($B257,input_data!$C:$C,0),MATCH(G$4,input_data!$1:$1,0)),"")</f>
        <v>2.7332668999999998</v>
      </c>
      <c r="H257" s="205">
        <f>_xlfn.IFNA(INDEX(input_data!$1:$1048576,MATCH($B257,input_data!$C:$C,0),MATCH(H$4,input_data!$1:$1,0)),"")</f>
        <v>2.1689177562499998E-2</v>
      </c>
      <c r="I257" s="205">
        <f>_xlfn.IFNA(INDEX(input_data!$1:$1048576,MATCH($B257,input_data!$C:$C,0),MATCH(I$4,input_data!$1:$1,0)),"")</f>
        <v>3.6644347530000001</v>
      </c>
      <c r="J257" s="205">
        <f>_xlfn.IFNA(INDEX(input_data!$1:$1048576,MATCH($B257,input_data!$C:$C,0),MATCH(J$4,input_data!$1:$1,0)),"")</f>
        <v>1.38742604</v>
      </c>
      <c r="K257" s="205">
        <f>_xlfn.IFNA(INDEX(input_data!$1:$1048576,MATCH($B257,input_data!$C:$C,0),MATCH(K$4,input_data!$1:$1,0)),"")</f>
        <v>4.90783793606509E-3</v>
      </c>
      <c r="L257" s="205">
        <f>_xlfn.IFNA(INDEX(input_data!$1:$1048576,MATCH($B257,input_data!$C:$C,0),MATCH(L$4,input_data!$1:$1,0)),"")</f>
        <v>0.109496972061427</v>
      </c>
      <c r="M257" s="225">
        <f>_xlfn.IFNA(INDEX(input_data!$1:$1048576,MATCH($B257,input_data!$C:$C,0),MATCH(M$4,input_data!$1:$1,0)),"")</f>
        <v>7.9212216805599898</v>
      </c>
      <c r="N257" s="205">
        <f>_xlfn.IFNA(INDEX(input_data!$1:$1048576,MATCH($B257,input_data!$C:$C,0),MATCH(N$4,input_data!$1:$1,0)),"")</f>
        <v>1.63889589278652</v>
      </c>
      <c r="O257" s="205">
        <f>_xlfn.IFNA(INDEX(input_data!$1:$1048576,MATCH($B257,input_data!$C:$C,0),MATCH(O$4,input_data!$1:$1,0)),"")</f>
        <v>0.134637369333583</v>
      </c>
      <c r="P257" s="205">
        <f>_xlfn.IFNA(INDEX(input_data!$1:$1048576,MATCH($B257,input_data!$C:$C,0),MATCH(P$4,input_data!$1:$1,0)),"")</f>
        <v>4.6743769220217999</v>
      </c>
      <c r="Q257" s="205">
        <f>_xlfn.IFNA(INDEX(input_data!$1:$1048576,MATCH($B257,input_data!$C:$C,0),MATCH(Q$4,input_data!$1:$1,0)),"")</f>
        <v>0</v>
      </c>
      <c r="R257" s="205">
        <f>_xlfn.IFNA(INDEX(input_data!$1:$1048576,MATCH($B257,input_data!$C:$C,0),MATCH(R$4,input_data!$1:$1,0)),"")</f>
        <v>0</v>
      </c>
      <c r="S257" s="205">
        <f>_xlfn.IFNA(INDEX(input_data!$1:$1048576,MATCH($B257,input_data!$C:$C,0),MATCH(S$4,input_data!$1:$1,0)),"")</f>
        <v>0</v>
      </c>
      <c r="T257" s="205">
        <f>_xlfn.IFNA(INDEX(input_data!$1:$1048576,MATCH($B257,input_data!$C:$C,0),MATCH(T$4,input_data!$1:$1,0)),"")</f>
        <v>0.487948046231654</v>
      </c>
      <c r="U257" s="205">
        <f>_xlfn.IFNA(INDEX(input_data!$1:$1048576,MATCH($B257,input_data!$C:$C,0),MATCH(U$4,input_data!$1:$1,0)),"")</f>
        <v>0.60046726614330903</v>
      </c>
      <c r="V257" s="205">
        <f>_xlfn.IFNA(INDEX(input_data!$1:$1048576,MATCH($B257,input_data!$C:$C,0),MATCH(V$4,input_data!$1:$1,0)),"")</f>
        <v>7.3504610726626896E-2</v>
      </c>
      <c r="W257" s="205">
        <f>_xlfn.IFNA(INDEX(input_data!$1:$1048576,MATCH($B257,input_data!$C:$C,0),MATCH(W$4,input_data!$1:$1,0)),"")</f>
        <v>0.112963368911463</v>
      </c>
      <c r="X257" s="221">
        <f>_xlfn.IFNA(INDEX(input_data!$1:$1048576,MATCH($B257,input_data!$C:$C,0),MATCH(X$4,input_data!$1:$1,0)),"")</f>
        <v>7.7227934761549601</v>
      </c>
      <c r="Y257" s="129">
        <f t="shared" si="4"/>
        <v>-2.5050202154044743E-2</v>
      </c>
      <c r="AA257" s="101"/>
    </row>
    <row r="258" spans="1:27" x14ac:dyDescent="0.35">
      <c r="A258" s="69" t="s">
        <v>1285</v>
      </c>
      <c r="B258" s="57" t="s">
        <v>301</v>
      </c>
      <c r="C258" s="57" t="s">
        <v>1286</v>
      </c>
      <c r="D258" s="57"/>
      <c r="E258" s="57"/>
      <c r="F258" s="57" t="s">
        <v>1287</v>
      </c>
      <c r="G258" s="205">
        <f>_xlfn.IFNA(INDEX(input_data!$1:$1048576,MATCH($B258,input_data!$C:$C,0),MATCH(G$4,input_data!$1:$1,0)),"")</f>
        <v>126.54947730000001</v>
      </c>
      <c r="H258" s="205">
        <f>_xlfn.IFNA(INDEX(input_data!$1:$1048576,MATCH($B258,input_data!$C:$C,0),MATCH(H$4,input_data!$1:$1,0)),"")</f>
        <v>0.96137305570833298</v>
      </c>
      <c r="I258" s="205">
        <f>_xlfn.IFNA(INDEX(input_data!$1:$1048576,MATCH($B258,input_data!$C:$C,0),MATCH(I$4,input_data!$1:$1,0)),"")</f>
        <v>78.239026899999999</v>
      </c>
      <c r="J258" s="205">
        <f>_xlfn.IFNA(INDEX(input_data!$1:$1048576,MATCH($B258,input_data!$C:$C,0),MATCH(J$4,input_data!$1:$1,0)),"")</f>
        <v>9.2849506311111103</v>
      </c>
      <c r="K258" s="205">
        <f>_xlfn.IFNA(INDEX(input_data!$1:$1048576,MATCH($B258,input_data!$C:$C,0),MATCH(K$4,input_data!$1:$1,0)),"")</f>
        <v>0.212912367824381</v>
      </c>
      <c r="L258" s="205">
        <f>_xlfn.IFNA(INDEX(input_data!$1:$1048576,MATCH($B258,input_data!$C:$C,0),MATCH(L$4,input_data!$1:$1,0)),"")</f>
        <v>0</v>
      </c>
      <c r="M258" s="225">
        <f>_xlfn.IFNA(INDEX(input_data!$1:$1048576,MATCH($B258,input_data!$C:$C,0),MATCH(M$4,input_data!$1:$1,0)),"")</f>
        <v>215.24774025464399</v>
      </c>
      <c r="N258" s="205">
        <f>_xlfn.IFNA(INDEX(input_data!$1:$1048576,MATCH($B258,input_data!$C:$C,0),MATCH(N$4,input_data!$1:$1,0)),"")</f>
        <v>94.202528182900707</v>
      </c>
      <c r="O258" s="205">
        <f>_xlfn.IFNA(INDEX(input_data!$1:$1048576,MATCH($B258,input_data!$C:$C,0),MATCH(O$4,input_data!$1:$1,0)),"")</f>
        <v>5.9678029924529996</v>
      </c>
      <c r="P258" s="205">
        <f>_xlfn.IFNA(INDEX(input_data!$1:$1048576,MATCH($B258,input_data!$C:$C,0),MATCH(P$4,input_data!$1:$1,0)),"")</f>
        <v>122.920390614185</v>
      </c>
      <c r="Q258" s="205">
        <f>_xlfn.IFNA(INDEX(input_data!$1:$1048576,MATCH($B258,input_data!$C:$C,0),MATCH(Q$4,input_data!$1:$1,0)),"")</f>
        <v>14.086636299154</v>
      </c>
      <c r="R258" s="205">
        <f>_xlfn.IFNA(INDEX(input_data!$1:$1048576,MATCH($B258,input_data!$C:$C,0),MATCH(R$4,input_data!$1:$1,0)),"")</f>
        <v>14.097710831562299</v>
      </c>
      <c r="S258" s="205">
        <f>_xlfn.IFNA(INDEX(input_data!$1:$1048576,MATCH($B258,input_data!$C:$C,0),MATCH(S$4,input_data!$1:$1,0)),"")</f>
        <v>0.88942590057549098</v>
      </c>
      <c r="T258" s="205">
        <f>_xlfn.IFNA(INDEX(input_data!$1:$1048576,MATCH($B258,input_data!$C:$C,0),MATCH(T$4,input_data!$1:$1,0)),"")</f>
        <v>5.0115890168984603</v>
      </c>
      <c r="U258" s="205">
        <f>_xlfn.IFNA(INDEX(input_data!$1:$1048576,MATCH($B258,input_data!$C:$C,0),MATCH(U$4,input_data!$1:$1,0)),"")</f>
        <v>0</v>
      </c>
      <c r="V258" s="205">
        <f>_xlfn.IFNA(INDEX(input_data!$1:$1048576,MATCH($B258,input_data!$C:$C,0),MATCH(V$4,input_data!$1:$1,0)),"")</f>
        <v>0.45600327066027602</v>
      </c>
      <c r="W258" s="205">
        <f>_xlfn.IFNA(INDEX(input_data!$1:$1048576,MATCH($B258,input_data!$C:$C,0),MATCH(W$4,input_data!$1:$1,0)),"")</f>
        <v>5.0071021923813799</v>
      </c>
      <c r="X258" s="221">
        <f>_xlfn.IFNA(INDEX(input_data!$1:$1048576,MATCH($B258,input_data!$C:$C,0),MATCH(X$4,input_data!$1:$1,0)),"")</f>
        <v>262.63918930077102</v>
      </c>
      <c r="Y258" s="129">
        <f t="shared" si="4"/>
        <v>0.22017164496157604</v>
      </c>
      <c r="AA258" s="101"/>
    </row>
    <row r="259" spans="1:27" x14ac:dyDescent="0.35">
      <c r="A259" s="69" t="s">
        <v>1288</v>
      </c>
      <c r="B259" s="57" t="s">
        <v>302</v>
      </c>
      <c r="C259" s="57" t="s">
        <v>1289</v>
      </c>
      <c r="D259" s="57"/>
      <c r="E259" s="57"/>
      <c r="F259" s="57" t="s">
        <v>1290</v>
      </c>
      <c r="G259" s="205">
        <f>_xlfn.IFNA(INDEX(input_data!$1:$1048576,MATCH($B259,input_data!$C:$C,0),MATCH(G$4,input_data!$1:$1,0)),"")</f>
        <v>177.26924682999999</v>
      </c>
      <c r="H259" s="205">
        <f>_xlfn.IFNA(INDEX(input_data!$1:$1048576,MATCH($B259,input_data!$C:$C,0),MATCH(H$4,input_data!$1:$1,0)),"")</f>
        <v>1.34692066716667</v>
      </c>
      <c r="I259" s="205">
        <f>_xlfn.IFNA(INDEX(input_data!$1:$1048576,MATCH($B259,input_data!$C:$C,0),MATCH(I$4,input_data!$1:$1,0)),"")</f>
        <v>80.071092909000001</v>
      </c>
      <c r="J259" s="205">
        <f>_xlfn.IFNA(INDEX(input_data!$1:$1048576,MATCH($B259,input_data!$C:$C,0),MATCH(J$4,input_data!$1:$1,0)),"")</f>
        <v>5.0797214755555604</v>
      </c>
      <c r="K259" s="205">
        <f>_xlfn.IFNA(INDEX(input_data!$1:$1048576,MATCH($B259,input_data!$C:$C,0),MATCH(K$4,input_data!$1:$1,0)),"")</f>
        <v>0.29792005737348698</v>
      </c>
      <c r="L259" s="205">
        <f>_xlfn.IFNA(INDEX(input_data!$1:$1048576,MATCH($B259,input_data!$C:$C,0),MATCH(L$4,input_data!$1:$1,0)),"")</f>
        <v>0</v>
      </c>
      <c r="M259" s="225">
        <f>_xlfn.IFNA(INDEX(input_data!$1:$1048576,MATCH($B259,input_data!$C:$C,0),MATCH(M$4,input_data!$1:$1,0)),"")</f>
        <v>264.06490193909599</v>
      </c>
      <c r="N259" s="205">
        <f>_xlfn.IFNA(INDEX(input_data!$1:$1048576,MATCH($B259,input_data!$C:$C,0),MATCH(N$4,input_data!$1:$1,0)),"")</f>
        <v>137.21062783817499</v>
      </c>
      <c r="O259" s="205">
        <f>_xlfn.IFNA(INDEX(input_data!$1:$1048576,MATCH($B259,input_data!$C:$C,0),MATCH(O$4,input_data!$1:$1,0)),"")</f>
        <v>8.3611217724114404</v>
      </c>
      <c r="P259" s="205">
        <f>_xlfn.IFNA(INDEX(input_data!$1:$1048576,MATCH($B259,input_data!$C:$C,0),MATCH(P$4,input_data!$1:$1,0)),"")</f>
        <v>118.520231679601</v>
      </c>
      <c r="Q259" s="205">
        <f>_xlfn.IFNA(INDEX(input_data!$1:$1048576,MATCH($B259,input_data!$C:$C,0),MATCH(Q$4,input_data!$1:$1,0)),"")</f>
        <v>23.020381325879299</v>
      </c>
      <c r="R259" s="205">
        <f>_xlfn.IFNA(INDEX(input_data!$1:$1048576,MATCH($B259,input_data!$C:$C,0),MATCH(R$4,input_data!$1:$1,0)),"")</f>
        <v>22.6972170454492</v>
      </c>
      <c r="S259" s="205">
        <f>_xlfn.IFNA(INDEX(input_data!$1:$1048576,MATCH($B259,input_data!$C:$C,0),MATCH(S$4,input_data!$1:$1,0)),"")</f>
        <v>1.2473513797432201</v>
      </c>
      <c r="T259" s="205">
        <f>_xlfn.IFNA(INDEX(input_data!$1:$1048576,MATCH($B259,input_data!$C:$C,0),MATCH(T$4,input_data!$1:$1,0)),"")</f>
        <v>0.78640554303615795</v>
      </c>
      <c r="U259" s="205">
        <f>_xlfn.IFNA(INDEX(input_data!$1:$1048576,MATCH($B259,input_data!$C:$C,0),MATCH(U$4,input_data!$1:$1,0)),"")</f>
        <v>0</v>
      </c>
      <c r="V259" s="205">
        <f>_xlfn.IFNA(INDEX(input_data!$1:$1048576,MATCH($B259,input_data!$C:$C,0),MATCH(V$4,input_data!$1:$1,0)),"")</f>
        <v>0.59635157797856597</v>
      </c>
      <c r="W259" s="205">
        <f>_xlfn.IFNA(INDEX(input_data!$1:$1048576,MATCH($B259,input_data!$C:$C,0),MATCH(W$4,input_data!$1:$1,0)),"")</f>
        <v>7.0151429453220704</v>
      </c>
      <c r="X259" s="221">
        <f>_xlfn.IFNA(INDEX(input_data!$1:$1048576,MATCH($B259,input_data!$C:$C,0),MATCH(X$4,input_data!$1:$1,0)),"")</f>
        <v>319.45483110759602</v>
      </c>
      <c r="Y259" s="129">
        <f t="shared" si="4"/>
        <v>0.20975877052102576</v>
      </c>
      <c r="AA259" s="101"/>
    </row>
    <row r="260" spans="1:27" x14ac:dyDescent="0.35">
      <c r="A260" s="69" t="s">
        <v>1291</v>
      </c>
      <c r="B260" s="57" t="s">
        <v>303</v>
      </c>
      <c r="C260" s="57" t="s">
        <v>1292</v>
      </c>
      <c r="D260" s="57"/>
      <c r="E260" s="57"/>
      <c r="F260" s="57" t="s">
        <v>1293</v>
      </c>
      <c r="G260" s="205">
        <f>_xlfn.IFNA(INDEX(input_data!$1:$1048576,MATCH($B260,input_data!$C:$C,0),MATCH(G$4,input_data!$1:$1,0)),"")</f>
        <v>7.1395150799999998</v>
      </c>
      <c r="H260" s="205">
        <f>_xlfn.IFNA(INDEX(input_data!$1:$1048576,MATCH($B260,input_data!$C:$C,0),MATCH(H$4,input_data!$1:$1,0)),"")</f>
        <v>5.6730929499999999E-2</v>
      </c>
      <c r="I260" s="205">
        <f>_xlfn.IFNA(INDEX(input_data!$1:$1048576,MATCH($B260,input_data!$C:$C,0),MATCH(I$4,input_data!$1:$1,0)),"")</f>
        <v>7.6548315359999997</v>
      </c>
      <c r="J260" s="205">
        <f>_xlfn.IFNA(INDEX(input_data!$1:$1048576,MATCH($B260,input_data!$C:$C,0),MATCH(J$4,input_data!$1:$1,0)),"")</f>
        <v>0.953059550222222</v>
      </c>
      <c r="K260" s="205">
        <f>_xlfn.IFNA(INDEX(input_data!$1:$1048576,MATCH($B260,input_data!$C:$C,0),MATCH(K$4,input_data!$1:$1,0)),"")</f>
        <v>1.26145746556973E-2</v>
      </c>
      <c r="L260" s="205">
        <f>_xlfn.IFNA(INDEX(input_data!$1:$1048576,MATCH($B260,input_data!$C:$C,0),MATCH(L$4,input_data!$1:$1,0)),"")</f>
        <v>3.9664136258478E-3</v>
      </c>
      <c r="M260" s="225">
        <f>_xlfn.IFNA(INDEX(input_data!$1:$1048576,MATCH($B260,input_data!$C:$C,0),MATCH(M$4,input_data!$1:$1,0)),"")</f>
        <v>15.820718084003801</v>
      </c>
      <c r="N260" s="205">
        <f>_xlfn.IFNA(INDEX(input_data!$1:$1048576,MATCH($B260,input_data!$C:$C,0),MATCH(N$4,input_data!$1:$1,0)),"")</f>
        <v>4.3382653749286604</v>
      </c>
      <c r="O260" s="205">
        <f>_xlfn.IFNA(INDEX(input_data!$1:$1048576,MATCH($B260,input_data!$C:$C,0),MATCH(O$4,input_data!$1:$1,0)),"")</f>
        <v>0.35216195053271698</v>
      </c>
      <c r="P260" s="205">
        <f>_xlfn.IFNA(INDEX(input_data!$1:$1048576,MATCH($B260,input_data!$C:$C,0),MATCH(P$4,input_data!$1:$1,0)),"")</f>
        <v>9.4468782788246095</v>
      </c>
      <c r="Q260" s="205">
        <f>_xlfn.IFNA(INDEX(input_data!$1:$1048576,MATCH($B260,input_data!$C:$C,0),MATCH(Q$4,input_data!$1:$1,0)),"")</f>
        <v>0</v>
      </c>
      <c r="R260" s="205">
        <f>_xlfn.IFNA(INDEX(input_data!$1:$1048576,MATCH($B260,input_data!$C:$C,0),MATCH(R$4,input_data!$1:$1,0)),"")</f>
        <v>0</v>
      </c>
      <c r="S260" s="205">
        <f>_xlfn.IFNA(INDEX(input_data!$1:$1048576,MATCH($B260,input_data!$C:$C,0),MATCH(S$4,input_data!$1:$1,0)),"")</f>
        <v>0</v>
      </c>
      <c r="T260" s="205">
        <f>_xlfn.IFNA(INDEX(input_data!$1:$1048576,MATCH($B260,input_data!$C:$C,0),MATCH(T$4,input_data!$1:$1,0)),"")</f>
        <v>0.138830989946154</v>
      </c>
      <c r="U260" s="205">
        <f>_xlfn.IFNA(INDEX(input_data!$1:$1048576,MATCH($B260,input_data!$C:$C,0),MATCH(U$4,input_data!$1:$1,0)),"")</f>
        <v>2.1751300528842801E-2</v>
      </c>
      <c r="V260" s="205">
        <f>_xlfn.IFNA(INDEX(input_data!$1:$1048576,MATCH($B260,input_data!$C:$C,0),MATCH(V$4,input_data!$1:$1,0)),"")</f>
        <v>0.19226108780002299</v>
      </c>
      <c r="W260" s="205">
        <f>_xlfn.IFNA(INDEX(input_data!$1:$1048576,MATCH($B260,input_data!$C:$C,0),MATCH(W$4,input_data!$1:$1,0)),"")</f>
        <v>0.29547069078527499</v>
      </c>
      <c r="X260" s="221">
        <f>_xlfn.IFNA(INDEX(input_data!$1:$1048576,MATCH($B260,input_data!$C:$C,0),MATCH(X$4,input_data!$1:$1,0)),"")</f>
        <v>14.7856196733463</v>
      </c>
      <c r="Y260" s="129">
        <f t="shared" si="4"/>
        <v>-6.5426765407322396E-2</v>
      </c>
      <c r="AA260" s="101"/>
    </row>
    <row r="261" spans="1:27" x14ac:dyDescent="0.35">
      <c r="A261" s="69" t="s">
        <v>1294</v>
      </c>
      <c r="B261" s="57" t="s">
        <v>304</v>
      </c>
      <c r="C261" s="57" t="s">
        <v>1295</v>
      </c>
      <c r="D261" s="57"/>
      <c r="E261" s="57"/>
      <c r="F261" s="57" t="s">
        <v>1296</v>
      </c>
      <c r="G261" s="205">
        <f>_xlfn.IFNA(INDEX(input_data!$1:$1048576,MATCH($B261,input_data!$C:$C,0),MATCH(G$4,input_data!$1:$1,0)),"")</f>
        <v>5.63371624</v>
      </c>
      <c r="H261" s="205">
        <f>_xlfn.IFNA(INDEX(input_data!$1:$1048576,MATCH($B261,input_data!$C:$C,0),MATCH(H$4,input_data!$1:$1,0)),"")</f>
        <v>4.7026139854166697E-2</v>
      </c>
      <c r="I261" s="205">
        <f>_xlfn.IFNA(INDEX(input_data!$1:$1048576,MATCH($B261,input_data!$C:$C,0),MATCH(I$4,input_data!$1:$1,0)),"")</f>
        <v>5.2554198960000003</v>
      </c>
      <c r="J261" s="205">
        <f>_xlfn.IFNA(INDEX(input_data!$1:$1048576,MATCH($B261,input_data!$C:$C,0),MATCH(J$4,input_data!$1:$1,0)),"")</f>
        <v>3.6426483111111101</v>
      </c>
      <c r="K261" s="205">
        <f>_xlfn.IFNA(INDEX(input_data!$1:$1048576,MATCH($B261,input_data!$C:$C,0),MATCH(K$4,input_data!$1:$1,0)),"")</f>
        <v>1.03556547783133E-2</v>
      </c>
      <c r="L261" s="205">
        <f>_xlfn.IFNA(INDEX(input_data!$1:$1048576,MATCH($B261,input_data!$C:$C,0),MATCH(L$4,input_data!$1:$1,0)),"")</f>
        <v>0</v>
      </c>
      <c r="M261" s="225">
        <f>_xlfn.IFNA(INDEX(input_data!$1:$1048576,MATCH($B261,input_data!$C:$C,0),MATCH(M$4,input_data!$1:$1,0)),"")</f>
        <v>14.5891662417436</v>
      </c>
      <c r="N261" s="205">
        <f>_xlfn.IFNA(INDEX(input_data!$1:$1048576,MATCH($B261,input_data!$C:$C,0),MATCH(N$4,input_data!$1:$1,0)),"")</f>
        <v>3.5745374251056199</v>
      </c>
      <c r="O261" s="205">
        <f>_xlfn.IFNA(INDEX(input_data!$1:$1048576,MATCH($B261,input_data!$C:$C,0),MATCH(O$4,input_data!$1:$1,0)),"")</f>
        <v>0.29191866413128598</v>
      </c>
      <c r="P261" s="205">
        <f>_xlfn.IFNA(INDEX(input_data!$1:$1048576,MATCH($B261,input_data!$C:$C,0),MATCH(P$4,input_data!$1:$1,0)),"")</f>
        <v>7.3408686815219202</v>
      </c>
      <c r="Q261" s="205">
        <f>_xlfn.IFNA(INDEX(input_data!$1:$1048576,MATCH($B261,input_data!$C:$C,0),MATCH(Q$4,input_data!$1:$1,0)),"")</f>
        <v>0</v>
      </c>
      <c r="R261" s="205">
        <f>_xlfn.IFNA(INDEX(input_data!$1:$1048576,MATCH($B261,input_data!$C:$C,0),MATCH(R$4,input_data!$1:$1,0)),"")</f>
        <v>0</v>
      </c>
      <c r="S261" s="205">
        <f>_xlfn.IFNA(INDEX(input_data!$1:$1048576,MATCH($B261,input_data!$C:$C,0),MATCH(S$4,input_data!$1:$1,0)),"")</f>
        <v>0</v>
      </c>
      <c r="T261" s="205">
        <f>_xlfn.IFNA(INDEX(input_data!$1:$1048576,MATCH($B261,input_data!$C:$C,0),MATCH(T$4,input_data!$1:$1,0)),"")</f>
        <v>0.98964231063718799</v>
      </c>
      <c r="U261" s="205">
        <f>_xlfn.IFNA(INDEX(input_data!$1:$1048576,MATCH($B261,input_data!$C:$C,0),MATCH(U$4,input_data!$1:$1,0)),"")</f>
        <v>0</v>
      </c>
      <c r="V261" s="205">
        <f>_xlfn.IFNA(INDEX(input_data!$1:$1048576,MATCH($B261,input_data!$C:$C,0),MATCH(V$4,input_data!$1:$1,0)),"")</f>
        <v>0.15937156137999201</v>
      </c>
      <c r="W261" s="205">
        <f>_xlfn.IFNA(INDEX(input_data!$1:$1048576,MATCH($B261,input_data!$C:$C,0),MATCH(W$4,input_data!$1:$1,0)),"")</f>
        <v>0.24492539228252799</v>
      </c>
      <c r="X261" s="221">
        <f>_xlfn.IFNA(INDEX(input_data!$1:$1048576,MATCH($B261,input_data!$C:$C,0),MATCH(X$4,input_data!$1:$1,0)),"")</f>
        <v>12.601264035058501</v>
      </c>
      <c r="Y261" s="129">
        <f t="shared" si="4"/>
        <v>-0.13625879462509427</v>
      </c>
      <c r="AA261" s="101"/>
    </row>
    <row r="262" spans="1:27" x14ac:dyDescent="0.35">
      <c r="A262" s="69" t="s">
        <v>1297</v>
      </c>
      <c r="B262" s="57" t="s">
        <v>305</v>
      </c>
      <c r="C262" s="57" t="s">
        <v>1298</v>
      </c>
      <c r="D262" s="57"/>
      <c r="E262" s="57"/>
      <c r="F262" s="57" t="s">
        <v>1299</v>
      </c>
      <c r="G262" s="205">
        <f>_xlfn.IFNA(INDEX(input_data!$1:$1048576,MATCH($B262,input_data!$C:$C,0),MATCH(G$4,input_data!$1:$1,0)),"")</f>
        <v>112.04170791999999</v>
      </c>
      <c r="H262" s="205">
        <f>_xlfn.IFNA(INDEX(input_data!$1:$1048576,MATCH($B262,input_data!$C:$C,0),MATCH(H$4,input_data!$1:$1,0)),"")</f>
        <v>0.85954871129166699</v>
      </c>
      <c r="I262" s="205">
        <f>_xlfn.IFNA(INDEX(input_data!$1:$1048576,MATCH($B262,input_data!$C:$C,0),MATCH(I$4,input_data!$1:$1,0)),"")</f>
        <v>103.1931144</v>
      </c>
      <c r="J262" s="205">
        <f>_xlfn.IFNA(INDEX(input_data!$1:$1048576,MATCH($B262,input_data!$C:$C,0),MATCH(J$4,input_data!$1:$1,0)),"")</f>
        <v>3.24877371444444</v>
      </c>
      <c r="K262" s="205">
        <f>_xlfn.IFNA(INDEX(input_data!$1:$1048576,MATCH($B262,input_data!$C:$C,0),MATCH(K$4,input_data!$1:$1,0)),"")</f>
        <v>0.190800418692398</v>
      </c>
      <c r="L262" s="205">
        <f>_xlfn.IFNA(INDEX(input_data!$1:$1048576,MATCH($B262,input_data!$C:$C,0),MATCH(L$4,input_data!$1:$1,0)),"")</f>
        <v>0</v>
      </c>
      <c r="M262" s="225">
        <f>_xlfn.IFNA(INDEX(input_data!$1:$1048576,MATCH($B262,input_data!$C:$C,0),MATCH(M$4,input_data!$1:$1,0)),"")</f>
        <v>219.53394516442901</v>
      </c>
      <c r="N262" s="205">
        <f>_xlfn.IFNA(INDEX(input_data!$1:$1048576,MATCH($B262,input_data!$C:$C,0),MATCH(N$4,input_data!$1:$1,0)),"")</f>
        <v>77.333656536317605</v>
      </c>
      <c r="O262" s="205">
        <f>_xlfn.IFNA(INDEX(input_data!$1:$1048576,MATCH($B262,input_data!$C:$C,0),MATCH(O$4,input_data!$1:$1,0)),"")</f>
        <v>5.3357199281213497</v>
      </c>
      <c r="P262" s="205">
        <f>_xlfn.IFNA(INDEX(input_data!$1:$1048576,MATCH($B262,input_data!$C:$C,0),MATCH(P$4,input_data!$1:$1,0)),"")</f>
        <v>146.445271010917</v>
      </c>
      <c r="Q262" s="205">
        <f>_xlfn.IFNA(INDEX(input_data!$1:$1048576,MATCH($B262,input_data!$C:$C,0),MATCH(Q$4,input_data!$1:$1,0)),"")</f>
        <v>15.725203334422</v>
      </c>
      <c r="R262" s="205">
        <f>_xlfn.IFNA(INDEX(input_data!$1:$1048576,MATCH($B262,input_data!$C:$C,0),MATCH(R$4,input_data!$1:$1,0)),"")</f>
        <v>16.085136293293399</v>
      </c>
      <c r="S262" s="205">
        <f>_xlfn.IFNA(INDEX(input_data!$1:$1048576,MATCH($B262,input_data!$C:$C,0),MATCH(S$4,input_data!$1:$1,0)),"")</f>
        <v>1.0292975247608001</v>
      </c>
      <c r="T262" s="205">
        <f>_xlfn.IFNA(INDEX(input_data!$1:$1048576,MATCH($B262,input_data!$C:$C,0),MATCH(T$4,input_data!$1:$1,0)),"")</f>
        <v>0.79370737595973995</v>
      </c>
      <c r="U262" s="205">
        <f>_xlfn.IFNA(INDEX(input_data!$1:$1048576,MATCH($B262,input_data!$C:$C,0),MATCH(U$4,input_data!$1:$1,0)),"")</f>
        <v>0</v>
      </c>
      <c r="V262" s="205">
        <f>_xlfn.IFNA(INDEX(input_data!$1:$1048576,MATCH($B262,input_data!$C:$C,0),MATCH(V$4,input_data!$1:$1,0)),"")</f>
        <v>0.45278438454965703</v>
      </c>
      <c r="W262" s="205">
        <f>_xlfn.IFNA(INDEX(input_data!$1:$1048576,MATCH($B262,input_data!$C:$C,0),MATCH(W$4,input_data!$1:$1,0)),"")</f>
        <v>4.4767722688266396</v>
      </c>
      <c r="X262" s="221">
        <f>_xlfn.IFNA(INDEX(input_data!$1:$1048576,MATCH($B262,input_data!$C:$C,0),MATCH(X$4,input_data!$1:$1,0)),"")</f>
        <v>267.67754865716802</v>
      </c>
      <c r="Y262" s="129">
        <f t="shared" si="4"/>
        <v>0.21929913142443591</v>
      </c>
      <c r="AA262" s="101"/>
    </row>
    <row r="263" spans="1:27" x14ac:dyDescent="0.35">
      <c r="A263" s="69" t="s">
        <v>1300</v>
      </c>
      <c r="B263" s="57" t="s">
        <v>306</v>
      </c>
      <c r="C263" s="57" t="s">
        <v>1301</v>
      </c>
      <c r="D263" s="57"/>
      <c r="E263" s="57"/>
      <c r="F263" s="57" t="s">
        <v>1302</v>
      </c>
      <c r="G263" s="205">
        <f>_xlfn.IFNA(INDEX(input_data!$1:$1048576,MATCH($B263,input_data!$C:$C,0),MATCH(G$4,input_data!$1:$1,0)),"")</f>
        <v>4.0138467100000002</v>
      </c>
      <c r="H263" s="205">
        <f>_xlfn.IFNA(INDEX(input_data!$1:$1048576,MATCH($B263,input_data!$C:$C,0),MATCH(H$4,input_data!$1:$1,0)),"")</f>
        <v>3.25441281666667E-2</v>
      </c>
      <c r="I263" s="205">
        <f>_xlfn.IFNA(INDEX(input_data!$1:$1048576,MATCH($B263,input_data!$C:$C,0),MATCH(I$4,input_data!$1:$1,0)),"")</f>
        <v>4.7169540000000003</v>
      </c>
      <c r="J263" s="205">
        <f>_xlfn.IFNA(INDEX(input_data!$1:$1048576,MATCH($B263,input_data!$C:$C,0),MATCH(J$4,input_data!$1:$1,0)),"")</f>
        <v>2.0783681004444401</v>
      </c>
      <c r="K263" s="205">
        <f>_xlfn.IFNA(INDEX(input_data!$1:$1048576,MATCH($B263,input_data!$C:$C,0),MATCH(K$4,input_data!$1:$1,0)),"")</f>
        <v>7.24676335704402E-3</v>
      </c>
      <c r="L263" s="205">
        <f>_xlfn.IFNA(INDEX(input_data!$1:$1048576,MATCH($B263,input_data!$C:$C,0),MATCH(L$4,input_data!$1:$1,0)),"")</f>
        <v>2.58497804233212E-2</v>
      </c>
      <c r="M263" s="225">
        <f>_xlfn.IFNA(INDEX(input_data!$1:$1048576,MATCH($B263,input_data!$C:$C,0),MATCH(M$4,input_data!$1:$1,0)),"")</f>
        <v>10.8748094823915</v>
      </c>
      <c r="N263" s="205">
        <f>_xlfn.IFNA(INDEX(input_data!$1:$1048576,MATCH($B263,input_data!$C:$C,0),MATCH(N$4,input_data!$1:$1,0)),"")</f>
        <v>2.45912680348138</v>
      </c>
      <c r="O263" s="205">
        <f>_xlfn.IFNA(INDEX(input_data!$1:$1048576,MATCH($B263,input_data!$C:$C,0),MATCH(O$4,input_data!$1:$1,0)),"")</f>
        <v>0.202020375512526</v>
      </c>
      <c r="P263" s="205">
        <f>_xlfn.IFNA(INDEX(input_data!$1:$1048576,MATCH($B263,input_data!$C:$C,0),MATCH(P$4,input_data!$1:$1,0)),"")</f>
        <v>6.1077844155957797</v>
      </c>
      <c r="Q263" s="205">
        <f>_xlfn.IFNA(INDEX(input_data!$1:$1048576,MATCH($B263,input_data!$C:$C,0),MATCH(Q$4,input_data!$1:$1,0)),"")</f>
        <v>0</v>
      </c>
      <c r="R263" s="205">
        <f>_xlfn.IFNA(INDEX(input_data!$1:$1048576,MATCH($B263,input_data!$C:$C,0),MATCH(R$4,input_data!$1:$1,0)),"")</f>
        <v>0</v>
      </c>
      <c r="S263" s="205">
        <f>_xlfn.IFNA(INDEX(input_data!$1:$1048576,MATCH($B263,input_data!$C:$C,0),MATCH(S$4,input_data!$1:$1,0)),"")</f>
        <v>0</v>
      </c>
      <c r="T263" s="205">
        <f>_xlfn.IFNA(INDEX(input_data!$1:$1048576,MATCH($B263,input_data!$C:$C,0),MATCH(T$4,input_data!$1:$1,0)),"")</f>
        <v>1.6469207717626499</v>
      </c>
      <c r="U263" s="205">
        <f>_xlfn.IFNA(INDEX(input_data!$1:$1048576,MATCH($B263,input_data!$C:$C,0),MATCH(U$4,input_data!$1:$1,0)),"")</f>
        <v>0.141756860385955</v>
      </c>
      <c r="V263" s="205">
        <f>_xlfn.IFNA(INDEX(input_data!$1:$1048576,MATCH($B263,input_data!$C:$C,0),MATCH(V$4,input_data!$1:$1,0)),"")</f>
        <v>0.124998129877507</v>
      </c>
      <c r="W263" s="205">
        <f>_xlfn.IFNA(INDEX(input_data!$1:$1048576,MATCH($B263,input_data!$C:$C,0),MATCH(W$4,input_data!$1:$1,0)),"")</f>
        <v>0.16949899385866701</v>
      </c>
      <c r="X263" s="221">
        <f>_xlfn.IFNA(INDEX(input_data!$1:$1048576,MATCH($B263,input_data!$C:$C,0),MATCH(X$4,input_data!$1:$1,0)),"")</f>
        <v>10.8521063504745</v>
      </c>
      <c r="Y263" s="129">
        <f t="shared" si="4"/>
        <v>-2.0876808879972675E-3</v>
      </c>
      <c r="AA263" s="101"/>
    </row>
    <row r="264" spans="1:27" x14ac:dyDescent="0.35">
      <c r="A264" s="69" t="s">
        <v>1303</v>
      </c>
      <c r="B264" s="57" t="s">
        <v>307</v>
      </c>
      <c r="C264" s="57" t="s">
        <v>1304</v>
      </c>
      <c r="D264" s="57"/>
      <c r="E264" s="57"/>
      <c r="F264" s="57" t="s">
        <v>1305</v>
      </c>
      <c r="G264" s="205">
        <f>_xlfn.IFNA(INDEX(input_data!$1:$1048576,MATCH($B264,input_data!$C:$C,0),MATCH(G$4,input_data!$1:$1,0)),"")</f>
        <v>3.6977461900000002</v>
      </c>
      <c r="H264" s="205">
        <f>_xlfn.IFNA(INDEX(input_data!$1:$1048576,MATCH($B264,input_data!$C:$C,0),MATCH(H$4,input_data!$1:$1,0)),"")</f>
        <v>3.0499272270833301E-2</v>
      </c>
      <c r="I264" s="205">
        <f>_xlfn.IFNA(INDEX(input_data!$1:$1048576,MATCH($B264,input_data!$C:$C,0),MATCH(I$4,input_data!$1:$1,0)),"")</f>
        <v>9.298089117</v>
      </c>
      <c r="J264" s="205">
        <f>_xlfn.IFNA(INDEX(input_data!$1:$1048576,MATCH($B264,input_data!$C:$C,0),MATCH(J$4,input_data!$1:$1,0)),"")</f>
        <v>1.81843370311111</v>
      </c>
      <c r="K264" s="205">
        <f>_xlfn.IFNA(INDEX(input_data!$1:$1048576,MATCH($B264,input_data!$C:$C,0),MATCH(K$4,input_data!$1:$1,0)),"")</f>
        <v>6.7146945723059702E-3</v>
      </c>
      <c r="L264" s="205">
        <f>_xlfn.IFNA(INDEX(input_data!$1:$1048576,MATCH($B264,input_data!$C:$C,0),MATCH(L$4,input_data!$1:$1,0)),"")</f>
        <v>0</v>
      </c>
      <c r="M264" s="225">
        <f>_xlfn.IFNA(INDEX(input_data!$1:$1048576,MATCH($B264,input_data!$C:$C,0),MATCH(M$4,input_data!$1:$1,0)),"")</f>
        <v>14.8514829769542</v>
      </c>
      <c r="N264" s="205">
        <f>_xlfn.IFNA(INDEX(input_data!$1:$1048576,MATCH($B264,input_data!$C:$C,0),MATCH(N$4,input_data!$1:$1,0)),"")</f>
        <v>2.3046116804197401</v>
      </c>
      <c r="O264" s="205">
        <f>_xlfn.IFNA(INDEX(input_data!$1:$1048576,MATCH($B264,input_data!$C:$C,0),MATCH(O$4,input_data!$1:$1,0)),"")</f>
        <v>0.18932676282650701</v>
      </c>
      <c r="P264" s="205">
        <f>_xlfn.IFNA(INDEX(input_data!$1:$1048576,MATCH($B264,input_data!$C:$C,0),MATCH(P$4,input_data!$1:$1,0)),"")</f>
        <v>11.784620860867401</v>
      </c>
      <c r="Q264" s="205">
        <f>_xlfn.IFNA(INDEX(input_data!$1:$1048576,MATCH($B264,input_data!$C:$C,0),MATCH(Q$4,input_data!$1:$1,0)),"")</f>
        <v>0</v>
      </c>
      <c r="R264" s="205">
        <f>_xlfn.IFNA(INDEX(input_data!$1:$1048576,MATCH($B264,input_data!$C:$C,0),MATCH(R$4,input_data!$1:$1,0)),"")</f>
        <v>0</v>
      </c>
      <c r="S264" s="205">
        <f>_xlfn.IFNA(INDEX(input_data!$1:$1048576,MATCH($B264,input_data!$C:$C,0),MATCH(S$4,input_data!$1:$1,0)),"")</f>
        <v>0</v>
      </c>
      <c r="T264" s="205">
        <f>_xlfn.IFNA(INDEX(input_data!$1:$1048576,MATCH($B264,input_data!$C:$C,0),MATCH(T$4,input_data!$1:$1,0)),"")</f>
        <v>0.80966242342069505</v>
      </c>
      <c r="U264" s="205">
        <f>_xlfn.IFNA(INDEX(input_data!$1:$1048576,MATCH($B264,input_data!$C:$C,0),MATCH(U$4,input_data!$1:$1,0)),"")</f>
        <v>0</v>
      </c>
      <c r="V264" s="205">
        <f>_xlfn.IFNA(INDEX(input_data!$1:$1048576,MATCH($B264,input_data!$C:$C,0),MATCH(V$4,input_data!$1:$1,0)),"")</f>
        <v>0.103362016582476</v>
      </c>
      <c r="W264" s="205">
        <f>_xlfn.IFNA(INDEX(input_data!$1:$1048576,MATCH($B264,input_data!$C:$C,0),MATCH(W$4,input_data!$1:$1,0)),"")</f>
        <v>0.15884882054986799</v>
      </c>
      <c r="X264" s="221">
        <f>_xlfn.IFNA(INDEX(input_data!$1:$1048576,MATCH($B264,input_data!$C:$C,0),MATCH(X$4,input_data!$1:$1,0)),"")</f>
        <v>15.350432564666701</v>
      </c>
      <c r="Y264" s="129">
        <f t="shared" si="4"/>
        <v>3.3595943818320873E-2</v>
      </c>
      <c r="AA264" s="101"/>
    </row>
    <row r="265" spans="1:27" x14ac:dyDescent="0.35">
      <c r="A265" s="69" t="s">
        <v>1306</v>
      </c>
      <c r="B265" s="57" t="s">
        <v>308</v>
      </c>
      <c r="C265" s="57" t="s">
        <v>1307</v>
      </c>
      <c r="D265" s="57"/>
      <c r="E265" s="57"/>
      <c r="F265" s="57" t="s">
        <v>1308</v>
      </c>
      <c r="G265" s="205">
        <f>_xlfn.IFNA(INDEX(input_data!$1:$1048576,MATCH($B265,input_data!$C:$C,0),MATCH(G$4,input_data!$1:$1,0)),"")</f>
        <v>250.48303970000001</v>
      </c>
      <c r="H265" s="205">
        <f>_xlfn.IFNA(INDEX(input_data!$1:$1048576,MATCH($B265,input_data!$C:$C,0),MATCH(H$4,input_data!$1:$1,0)),"")</f>
        <v>1.91623957175</v>
      </c>
      <c r="I265" s="205">
        <f>_xlfn.IFNA(INDEX(input_data!$1:$1048576,MATCH($B265,input_data!$C:$C,0),MATCH(I$4,input_data!$1:$1,0)),"")</f>
        <v>170.37913599199999</v>
      </c>
      <c r="J265" s="205">
        <f>_xlfn.IFNA(INDEX(input_data!$1:$1048576,MATCH($B265,input_data!$C:$C,0),MATCH(J$4,input_data!$1:$1,0)),"")</f>
        <v>7.3087270222222198</v>
      </c>
      <c r="K265" s="205">
        <f>_xlfn.IFNA(INDEX(input_data!$1:$1048576,MATCH($B265,input_data!$C:$C,0),MATCH(K$4,input_data!$1:$1,0)),"")</f>
        <v>0.42442786623796602</v>
      </c>
      <c r="L265" s="205">
        <f>_xlfn.IFNA(INDEX(input_data!$1:$1048576,MATCH($B265,input_data!$C:$C,0),MATCH(L$4,input_data!$1:$1,0)),"")</f>
        <v>0</v>
      </c>
      <c r="M265" s="225">
        <f>_xlfn.IFNA(INDEX(input_data!$1:$1048576,MATCH($B265,input_data!$C:$C,0),MATCH(M$4,input_data!$1:$1,0)),"")</f>
        <v>430.51157015221003</v>
      </c>
      <c r="N265" s="205">
        <f>_xlfn.IFNA(INDEX(input_data!$1:$1048576,MATCH($B265,input_data!$C:$C,0),MATCH(N$4,input_data!$1:$1,0)),"")</f>
        <v>183.63812446488001</v>
      </c>
      <c r="O265" s="205">
        <f>_xlfn.IFNA(INDEX(input_data!$1:$1048576,MATCH($B265,input_data!$C:$C,0),MATCH(O$4,input_data!$1:$1,0)),"")</f>
        <v>11.89521609941</v>
      </c>
      <c r="P265" s="205">
        <f>_xlfn.IFNA(INDEX(input_data!$1:$1048576,MATCH($B265,input_data!$C:$C,0),MATCH(P$4,input_data!$1:$1,0)),"")</f>
        <v>243.93951800163899</v>
      </c>
      <c r="Q265" s="205">
        <f>_xlfn.IFNA(INDEX(input_data!$1:$1048576,MATCH($B265,input_data!$C:$C,0),MATCH(Q$4,input_data!$1:$1,0)),"")</f>
        <v>29.288490363059701</v>
      </c>
      <c r="R265" s="205">
        <f>_xlfn.IFNA(INDEX(input_data!$1:$1048576,MATCH($B265,input_data!$C:$C,0),MATCH(R$4,input_data!$1:$1,0)),"")</f>
        <v>29.5114990790326</v>
      </c>
      <c r="S265" s="205">
        <f>_xlfn.IFNA(INDEX(input_data!$1:$1048576,MATCH($B265,input_data!$C:$C,0),MATCH(S$4,input_data!$1:$1,0)),"")</f>
        <v>1.82605284820194</v>
      </c>
      <c r="T265" s="205">
        <f>_xlfn.IFNA(INDEX(input_data!$1:$1048576,MATCH($B265,input_data!$C:$C,0),MATCH(T$4,input_data!$1:$1,0)),"")</f>
        <v>3.4345534892296601</v>
      </c>
      <c r="U265" s="205">
        <f>_xlfn.IFNA(INDEX(input_data!$1:$1048576,MATCH($B265,input_data!$C:$C,0),MATCH(U$4,input_data!$1:$1,0)),"")</f>
        <v>0</v>
      </c>
      <c r="V265" s="205">
        <f>_xlfn.IFNA(INDEX(input_data!$1:$1048576,MATCH($B265,input_data!$C:$C,0),MATCH(V$4,input_data!$1:$1,0)),"")</f>
        <v>0.94073700064152499</v>
      </c>
      <c r="W265" s="205">
        <f>_xlfn.IFNA(INDEX(input_data!$1:$1048576,MATCH($B265,input_data!$C:$C,0),MATCH(W$4,input_data!$1:$1,0)),"")</f>
        <v>9.9803164837943505</v>
      </c>
      <c r="X265" s="221">
        <f>_xlfn.IFNA(INDEX(input_data!$1:$1048576,MATCH($B265,input_data!$C:$C,0),MATCH(X$4,input_data!$1:$1,0)),"")</f>
        <v>514.45450782988905</v>
      </c>
      <c r="Y265" s="129">
        <f t="shared" si="4"/>
        <v>0.19498416186120271</v>
      </c>
      <c r="AA265" s="101"/>
    </row>
    <row r="266" spans="1:27" x14ac:dyDescent="0.35">
      <c r="A266" s="69" t="s">
        <v>1309</v>
      </c>
      <c r="B266" s="57" t="s">
        <v>310</v>
      </c>
      <c r="C266" s="57" t="s">
        <v>1310</v>
      </c>
      <c r="D266" s="57"/>
      <c r="E266" s="57"/>
      <c r="F266" s="57" t="s">
        <v>1311</v>
      </c>
      <c r="G266" s="205">
        <f>_xlfn.IFNA(INDEX(input_data!$1:$1048576,MATCH($B266,input_data!$C:$C,0),MATCH(G$4,input_data!$1:$1,0)),"")</f>
        <v>92.135819159999997</v>
      </c>
      <c r="H266" s="205">
        <f>_xlfn.IFNA(INDEX(input_data!$1:$1048576,MATCH($B266,input_data!$C:$C,0),MATCH(H$4,input_data!$1:$1,0)),"")</f>
        <v>0.67609846252083305</v>
      </c>
      <c r="I266" s="205">
        <f>_xlfn.IFNA(INDEX(input_data!$1:$1048576,MATCH($B266,input_data!$C:$C,0),MATCH(I$4,input_data!$1:$1,0)),"")</f>
        <v>119.28052427759999</v>
      </c>
      <c r="J266" s="205">
        <f>_xlfn.IFNA(INDEX(input_data!$1:$1048576,MATCH($B266,input_data!$C:$C,0),MATCH(J$4,input_data!$1:$1,0)),"")</f>
        <v>7.3531788566666698</v>
      </c>
      <c r="K266" s="205">
        <f>_xlfn.IFNA(INDEX(input_data!$1:$1048576,MATCH($B266,input_data!$C:$C,0),MATCH(K$4,input_data!$1:$1,0)),"")</f>
        <v>0.15144810439568901</v>
      </c>
      <c r="L266" s="205">
        <f>_xlfn.IFNA(INDEX(input_data!$1:$1048576,MATCH($B266,input_data!$C:$C,0),MATCH(L$4,input_data!$1:$1,0)),"")</f>
        <v>1.2656670331006199</v>
      </c>
      <c r="M266" s="225">
        <f>_xlfn.IFNA(INDEX(input_data!$1:$1048576,MATCH($B266,input_data!$C:$C,0),MATCH(M$4,input_data!$1:$1,0)),"")</f>
        <v>220.86273589428399</v>
      </c>
      <c r="N266" s="205">
        <f>_xlfn.IFNA(INDEX(input_data!$1:$1048576,MATCH($B266,input_data!$C:$C,0),MATCH(N$4,input_data!$1:$1,0)),"")</f>
        <v>57.530201619874603</v>
      </c>
      <c r="O266" s="205">
        <f>_xlfn.IFNA(INDEX(input_data!$1:$1048576,MATCH($B266,input_data!$C:$C,0),MATCH(O$4,input_data!$1:$1,0)),"")</f>
        <v>4.1969372904970399</v>
      </c>
      <c r="P266" s="205">
        <f>_xlfn.IFNA(INDEX(input_data!$1:$1048576,MATCH($B266,input_data!$C:$C,0),MATCH(P$4,input_data!$1:$1,0)),"")</f>
        <v>180.39260365572301</v>
      </c>
      <c r="Q266" s="205">
        <f>_xlfn.IFNA(INDEX(input_data!$1:$1048576,MATCH($B266,input_data!$C:$C,0),MATCH(Q$4,input_data!$1:$1,0)),"")</f>
        <v>11.8628895291367</v>
      </c>
      <c r="R266" s="205">
        <f>_xlfn.IFNA(INDEX(input_data!$1:$1048576,MATCH($B266,input_data!$C:$C,0),MATCH(R$4,input_data!$1:$1,0)),"")</f>
        <v>12.6193812004446</v>
      </c>
      <c r="S266" s="205">
        <f>_xlfn.IFNA(INDEX(input_data!$1:$1048576,MATCH($B266,input_data!$C:$C,0),MATCH(S$4,input_data!$1:$1,0)),"")</f>
        <v>0.94083079194466401</v>
      </c>
      <c r="T266" s="205">
        <f>_xlfn.IFNA(INDEX(input_data!$1:$1048576,MATCH($B266,input_data!$C:$C,0),MATCH(T$4,input_data!$1:$1,0)),"")</f>
        <v>4.6514648666738303</v>
      </c>
      <c r="U266" s="205">
        <f>_xlfn.IFNA(INDEX(input_data!$1:$1048576,MATCH($B266,input_data!$C:$C,0),MATCH(U$4,input_data!$1:$1,0)),"")</f>
        <v>6.9407546976485603</v>
      </c>
      <c r="V266" s="205">
        <f>_xlfn.IFNA(INDEX(input_data!$1:$1048576,MATCH($B266,input_data!$C:$C,0),MATCH(V$4,input_data!$1:$1,0)),"")</f>
        <v>0.38960768543968399</v>
      </c>
      <c r="W266" s="205">
        <f>_xlfn.IFNA(INDEX(input_data!$1:$1048576,MATCH($B266,input_data!$C:$C,0),MATCH(W$4,input_data!$1:$1,0)),"")</f>
        <v>3.5213116070049502</v>
      </c>
      <c r="X266" s="221">
        <f>_xlfn.IFNA(INDEX(input_data!$1:$1048576,MATCH($B266,input_data!$C:$C,0),MATCH(X$4,input_data!$1:$1,0)),"")</f>
        <v>283.04598294438802</v>
      </c>
      <c r="Y266" s="129">
        <f t="shared" si="4"/>
        <v>0.28154702873855575</v>
      </c>
      <c r="AA266" s="101"/>
    </row>
    <row r="267" spans="1:27" x14ac:dyDescent="0.35">
      <c r="A267" s="69" t="s">
        <v>1312</v>
      </c>
      <c r="B267" s="57" t="s">
        <v>311</v>
      </c>
      <c r="C267" s="57" t="s">
        <v>1313</v>
      </c>
      <c r="D267" s="57"/>
      <c r="E267" s="57"/>
      <c r="F267" s="57" t="s">
        <v>1314</v>
      </c>
      <c r="G267" s="205">
        <f>_xlfn.IFNA(INDEX(input_data!$1:$1048576,MATCH($B267,input_data!$C:$C,0),MATCH(G$4,input_data!$1:$1,0)),"")</f>
        <v>7.2292282099999996</v>
      </c>
      <c r="H267" s="205">
        <f>_xlfn.IFNA(INDEX(input_data!$1:$1048576,MATCH($B267,input_data!$C:$C,0),MATCH(H$4,input_data!$1:$1,0)),"")</f>
        <v>5.1904941958333298E-2</v>
      </c>
      <c r="I267" s="205">
        <f>_xlfn.IFNA(INDEX(input_data!$1:$1048576,MATCH($B267,input_data!$C:$C,0),MATCH(I$4,input_data!$1:$1,0)),"")</f>
        <v>13.611951426599999</v>
      </c>
      <c r="J267" s="205">
        <f>_xlfn.IFNA(INDEX(input_data!$1:$1048576,MATCH($B267,input_data!$C:$C,0),MATCH(J$4,input_data!$1:$1,0)),"")</f>
        <v>0</v>
      </c>
      <c r="K267" s="205">
        <f>_xlfn.IFNA(INDEX(input_data!$1:$1048576,MATCH($B267,input_data!$C:$C,0),MATCH(K$4,input_data!$1:$1,0)),"")</f>
        <v>0</v>
      </c>
      <c r="L267" s="205">
        <f>_xlfn.IFNA(INDEX(input_data!$1:$1048576,MATCH($B267,input_data!$C:$C,0),MATCH(L$4,input_data!$1:$1,0)),"")</f>
        <v>6.1201270461876997E-2</v>
      </c>
      <c r="M267" s="225">
        <f>_xlfn.IFNA(INDEX(input_data!$1:$1048576,MATCH($B267,input_data!$C:$C,0),MATCH(M$4,input_data!$1:$1,0)),"")</f>
        <v>20.954285849020199</v>
      </c>
      <c r="N267" s="205">
        <f>_xlfn.IFNA(INDEX(input_data!$1:$1048576,MATCH($B267,input_data!$C:$C,0),MATCH(N$4,input_data!$1:$1,0)),"")</f>
        <v>5.2840988573451604</v>
      </c>
      <c r="O267" s="205">
        <f>_xlfn.IFNA(INDEX(input_data!$1:$1048576,MATCH($B267,input_data!$C:$C,0),MATCH(O$4,input_data!$1:$1,0)),"")</f>
        <v>0.32220423278601701</v>
      </c>
      <c r="P267" s="205">
        <f>_xlfn.IFNA(INDEX(input_data!$1:$1048576,MATCH($B267,input_data!$C:$C,0),MATCH(P$4,input_data!$1:$1,0)),"")</f>
        <v>17.9514332056347</v>
      </c>
      <c r="Q267" s="205">
        <f>_xlfn.IFNA(INDEX(input_data!$1:$1048576,MATCH($B267,input_data!$C:$C,0),MATCH(Q$4,input_data!$1:$1,0)),"")</f>
        <v>0</v>
      </c>
      <c r="R267" s="205">
        <f>_xlfn.IFNA(INDEX(input_data!$1:$1048576,MATCH($B267,input_data!$C:$C,0),MATCH(R$4,input_data!$1:$1,0)),"")</f>
        <v>0</v>
      </c>
      <c r="S267" s="205">
        <f>_xlfn.IFNA(INDEX(input_data!$1:$1048576,MATCH($B267,input_data!$C:$C,0),MATCH(S$4,input_data!$1:$1,0)),"")</f>
        <v>0</v>
      </c>
      <c r="T267" s="205">
        <f>_xlfn.IFNA(INDEX(input_data!$1:$1048576,MATCH($B267,input_data!$C:$C,0),MATCH(T$4,input_data!$1:$1,0)),"")</f>
        <v>0</v>
      </c>
      <c r="U267" s="205">
        <f>_xlfn.IFNA(INDEX(input_data!$1:$1048576,MATCH($B267,input_data!$C:$C,0),MATCH(U$4,input_data!$1:$1,0)),"")</f>
        <v>0.335619870274809</v>
      </c>
      <c r="V267" s="205">
        <f>_xlfn.IFNA(INDEX(input_data!$1:$1048576,MATCH($B267,input_data!$C:$C,0),MATCH(V$4,input_data!$1:$1,0)),"")</f>
        <v>0</v>
      </c>
      <c r="W267" s="205">
        <f>_xlfn.IFNA(INDEX(input_data!$1:$1048576,MATCH($B267,input_data!$C:$C,0),MATCH(W$4,input_data!$1:$1,0)),"")</f>
        <v>0.27033558821086801</v>
      </c>
      <c r="X267" s="221">
        <f>_xlfn.IFNA(INDEX(input_data!$1:$1048576,MATCH($B267,input_data!$C:$C,0),MATCH(X$4,input_data!$1:$1,0)),"")</f>
        <v>24.163691754251499</v>
      </c>
      <c r="Y267" s="129">
        <f t="shared" si="4"/>
        <v>0.15316226610420935</v>
      </c>
      <c r="AA267" s="101"/>
    </row>
    <row r="268" spans="1:27" x14ac:dyDescent="0.35">
      <c r="A268" s="69" t="s">
        <v>1315</v>
      </c>
      <c r="B268" s="57" t="s">
        <v>312</v>
      </c>
      <c r="C268" s="57" t="s">
        <v>1316</v>
      </c>
      <c r="D268" s="57"/>
      <c r="E268" s="57"/>
      <c r="F268" s="57" t="s">
        <v>1317</v>
      </c>
      <c r="G268" s="205">
        <f>_xlfn.IFNA(INDEX(input_data!$1:$1048576,MATCH($B268,input_data!$C:$C,0),MATCH(G$4,input_data!$1:$1,0)),"")</f>
        <v>52.620508180000002</v>
      </c>
      <c r="H268" s="205">
        <f>_xlfn.IFNA(INDEX(input_data!$1:$1048576,MATCH($B268,input_data!$C:$C,0),MATCH(H$4,input_data!$1:$1,0)),"")</f>
        <v>0.40080901670833302</v>
      </c>
      <c r="I268" s="205">
        <f>_xlfn.IFNA(INDEX(input_data!$1:$1048576,MATCH($B268,input_data!$C:$C,0),MATCH(I$4,input_data!$1:$1,0)),"")</f>
        <v>45.127014701999997</v>
      </c>
      <c r="J268" s="205">
        <f>_xlfn.IFNA(INDEX(input_data!$1:$1048576,MATCH($B268,input_data!$C:$C,0),MATCH(J$4,input_data!$1:$1,0)),"")</f>
        <v>2.59059033333333</v>
      </c>
      <c r="K268" s="205">
        <f>_xlfn.IFNA(INDEX(input_data!$1:$1048576,MATCH($B268,input_data!$C:$C,0),MATCH(K$4,input_data!$1:$1,0)),"")</f>
        <v>8.8241781738384706E-2</v>
      </c>
      <c r="L268" s="205">
        <f>_xlfn.IFNA(INDEX(input_data!$1:$1048576,MATCH($B268,input_data!$C:$C,0),MATCH(L$4,input_data!$1:$1,0)),"")</f>
        <v>0</v>
      </c>
      <c r="M268" s="225">
        <f>_xlfn.IFNA(INDEX(input_data!$1:$1048576,MATCH($B268,input_data!$C:$C,0),MATCH(M$4,input_data!$1:$1,0)),"")</f>
        <v>100.82716401378001</v>
      </c>
      <c r="N268" s="205">
        <f>_xlfn.IFNA(INDEX(input_data!$1:$1048576,MATCH($B268,input_data!$C:$C,0),MATCH(N$4,input_data!$1:$1,0)),"")</f>
        <v>36.732071072704002</v>
      </c>
      <c r="O268" s="205">
        <f>_xlfn.IFNA(INDEX(input_data!$1:$1048576,MATCH($B268,input_data!$C:$C,0),MATCH(O$4,input_data!$1:$1,0)),"")</f>
        <v>2.4880552201849602</v>
      </c>
      <c r="P268" s="205">
        <f>_xlfn.IFNA(INDEX(input_data!$1:$1048576,MATCH($B268,input_data!$C:$C,0),MATCH(P$4,input_data!$1:$1,0)),"")</f>
        <v>62.5399758193685</v>
      </c>
      <c r="Q268" s="205">
        <f>_xlfn.IFNA(INDEX(input_data!$1:$1048576,MATCH($B268,input_data!$C:$C,0),MATCH(Q$4,input_data!$1:$1,0)),"")</f>
        <v>3.9892444121309398</v>
      </c>
      <c r="R268" s="205">
        <f>_xlfn.IFNA(INDEX(input_data!$1:$1048576,MATCH($B268,input_data!$C:$C,0),MATCH(R$4,input_data!$1:$1,0)),"")</f>
        <v>4.6609865355749802</v>
      </c>
      <c r="S268" s="205">
        <f>_xlfn.IFNA(INDEX(input_data!$1:$1048576,MATCH($B268,input_data!$C:$C,0),MATCH(S$4,input_data!$1:$1,0)),"")</f>
        <v>0.34793074676468899</v>
      </c>
      <c r="T268" s="205">
        <f>_xlfn.IFNA(INDEX(input_data!$1:$1048576,MATCH($B268,input_data!$C:$C,0),MATCH(T$4,input_data!$1:$1,0)),"")</f>
        <v>1.4218992911847901</v>
      </c>
      <c r="U268" s="205">
        <f>_xlfn.IFNA(INDEX(input_data!$1:$1048576,MATCH($B268,input_data!$C:$C,0),MATCH(U$4,input_data!$1:$1,0)),"")</f>
        <v>0</v>
      </c>
      <c r="V268" s="205">
        <f>_xlfn.IFNA(INDEX(input_data!$1:$1048576,MATCH($B268,input_data!$C:$C,0),MATCH(V$4,input_data!$1:$1,0)),"")</f>
        <v>0.286237655788314</v>
      </c>
      <c r="W268" s="205">
        <f>_xlfn.IFNA(INDEX(input_data!$1:$1048576,MATCH($B268,input_data!$C:$C,0),MATCH(W$4,input_data!$1:$1,0)),"")</f>
        <v>2.08752646496061</v>
      </c>
      <c r="X268" s="221">
        <f>_xlfn.IFNA(INDEX(input_data!$1:$1048576,MATCH($B268,input_data!$C:$C,0),MATCH(X$4,input_data!$1:$1,0)),"")</f>
        <v>114.553927218662</v>
      </c>
      <c r="Y268" s="129">
        <f t="shared" ref="Y268:Y330" si="5">IFERROR(X268/M268-1,0)</f>
        <v>0.1361415184007948</v>
      </c>
      <c r="AA268" s="101"/>
    </row>
    <row r="269" spans="1:27" x14ac:dyDescent="0.35">
      <c r="A269" s="69" t="s">
        <v>1318</v>
      </c>
      <c r="B269" s="57" t="s">
        <v>313</v>
      </c>
      <c r="C269" s="57" t="s">
        <v>1319</v>
      </c>
      <c r="D269" s="57"/>
      <c r="E269" s="57"/>
      <c r="F269" s="57" t="s">
        <v>1320</v>
      </c>
      <c r="G269" s="205">
        <f>_xlfn.IFNA(INDEX(input_data!$1:$1048576,MATCH($B269,input_data!$C:$C,0),MATCH(G$4,input_data!$1:$1,0)),"")</f>
        <v>56.050157730000002</v>
      </c>
      <c r="H269" s="205">
        <f>_xlfn.IFNA(INDEX(input_data!$1:$1048576,MATCH($B269,input_data!$C:$C,0),MATCH(H$4,input_data!$1:$1,0)),"")</f>
        <v>0.39990668141666702</v>
      </c>
      <c r="I269" s="205">
        <f>_xlfn.IFNA(INDEX(input_data!$1:$1048576,MATCH($B269,input_data!$C:$C,0),MATCH(I$4,input_data!$1:$1,0)),"")</f>
        <v>85.100568600000003</v>
      </c>
      <c r="J269" s="205">
        <f>_xlfn.IFNA(INDEX(input_data!$1:$1048576,MATCH($B269,input_data!$C:$C,0),MATCH(J$4,input_data!$1:$1,0)),"")</f>
        <v>2.9643757855555601</v>
      </c>
      <c r="K269" s="205">
        <f>_xlfn.IFNA(INDEX(input_data!$1:$1048576,MATCH($B269,input_data!$C:$C,0),MATCH(K$4,input_data!$1:$1,0)),"")</f>
        <v>8.9306291937579205E-2</v>
      </c>
      <c r="L269" s="205">
        <f>_xlfn.IFNA(INDEX(input_data!$1:$1048576,MATCH($B269,input_data!$C:$C,0),MATCH(L$4,input_data!$1:$1,0)),"")</f>
        <v>0</v>
      </c>
      <c r="M269" s="225">
        <f>_xlfn.IFNA(INDEX(input_data!$1:$1048576,MATCH($B269,input_data!$C:$C,0),MATCH(M$4,input_data!$1:$1,0)),"")</f>
        <v>144.60431508891</v>
      </c>
      <c r="N269" s="205">
        <f>_xlfn.IFNA(INDEX(input_data!$1:$1048576,MATCH($B269,input_data!$C:$C,0),MATCH(N$4,input_data!$1:$1,0)),"")</f>
        <v>32.918364875687999</v>
      </c>
      <c r="O269" s="205">
        <f>_xlfn.IFNA(INDEX(input_data!$1:$1048576,MATCH($B269,input_data!$C:$C,0),MATCH(O$4,input_data!$1:$1,0)),"")</f>
        <v>2.48245389819798</v>
      </c>
      <c r="P269" s="205">
        <f>_xlfn.IFNA(INDEX(input_data!$1:$1048576,MATCH($B269,input_data!$C:$C,0),MATCH(P$4,input_data!$1:$1,0)),"")</f>
        <v>118.65014649990999</v>
      </c>
      <c r="Q269" s="205">
        <f>_xlfn.IFNA(INDEX(input_data!$1:$1048576,MATCH($B269,input_data!$C:$C,0),MATCH(Q$4,input_data!$1:$1,0)),"")</f>
        <v>6.4467120059644802</v>
      </c>
      <c r="R269" s="205">
        <f>_xlfn.IFNA(INDEX(input_data!$1:$1048576,MATCH($B269,input_data!$C:$C,0),MATCH(R$4,input_data!$1:$1,0)),"")</f>
        <v>7.5167392862092202</v>
      </c>
      <c r="S269" s="205">
        <f>_xlfn.IFNA(INDEX(input_data!$1:$1048576,MATCH($B269,input_data!$C:$C,0),MATCH(S$4,input_data!$1:$1,0)),"")</f>
        <v>0.587490368880077</v>
      </c>
      <c r="T269" s="205">
        <f>_xlfn.IFNA(INDEX(input_data!$1:$1048576,MATCH($B269,input_data!$C:$C,0),MATCH(T$4,input_data!$1:$1,0)),"")</f>
        <v>1.3252178239797801</v>
      </c>
      <c r="U269" s="205">
        <f>_xlfn.IFNA(INDEX(input_data!$1:$1048576,MATCH($B269,input_data!$C:$C,0),MATCH(U$4,input_data!$1:$1,0)),"")</f>
        <v>0</v>
      </c>
      <c r="V269" s="205">
        <f>_xlfn.IFNA(INDEX(input_data!$1:$1048576,MATCH($B269,input_data!$C:$C,0),MATCH(V$4,input_data!$1:$1,0)),"")</f>
        <v>0.201275792724599</v>
      </c>
      <c r="W269" s="205">
        <f>_xlfn.IFNA(INDEX(input_data!$1:$1048576,MATCH($B269,input_data!$C:$C,0),MATCH(W$4,input_data!$1:$1,0)),"")</f>
        <v>2.0828268641747298</v>
      </c>
      <c r="X269" s="221">
        <f>_xlfn.IFNA(INDEX(input_data!$1:$1048576,MATCH($B269,input_data!$C:$C,0),MATCH(X$4,input_data!$1:$1,0)),"")</f>
        <v>172.21122741572901</v>
      </c>
      <c r="Y269" s="129">
        <f t="shared" si="5"/>
        <v>0.19091347522959401</v>
      </c>
      <c r="AA269" s="101"/>
    </row>
    <row r="270" spans="1:27" x14ac:dyDescent="0.35">
      <c r="A270" s="69" t="s">
        <v>1321</v>
      </c>
      <c r="B270" s="57" t="s">
        <v>314</v>
      </c>
      <c r="C270" s="57" t="s">
        <v>1322</v>
      </c>
      <c r="D270" s="57"/>
      <c r="E270" s="57"/>
      <c r="F270" s="57" t="s">
        <v>1323</v>
      </c>
      <c r="G270" s="205">
        <f>_xlfn.IFNA(INDEX(input_data!$1:$1048576,MATCH($B270,input_data!$C:$C,0),MATCH(G$4,input_data!$1:$1,0)),"")</f>
        <v>124.76055393</v>
      </c>
      <c r="H270" s="205">
        <f>_xlfn.IFNA(INDEX(input_data!$1:$1048576,MATCH($B270,input_data!$C:$C,0),MATCH(H$4,input_data!$1:$1,0)),"")</f>
        <v>0.90405753200000005</v>
      </c>
      <c r="I270" s="205">
        <f>_xlfn.IFNA(INDEX(input_data!$1:$1048576,MATCH($B270,input_data!$C:$C,0),MATCH(I$4,input_data!$1:$1,0)),"")</f>
        <v>189.38974064000001</v>
      </c>
      <c r="J270" s="205">
        <f>_xlfn.IFNA(INDEX(input_data!$1:$1048576,MATCH($B270,input_data!$C:$C,0),MATCH(J$4,input_data!$1:$1,0)),"")</f>
        <v>3.4697786728888902</v>
      </c>
      <c r="K270" s="205">
        <f>_xlfn.IFNA(INDEX(input_data!$1:$1048576,MATCH($B270,input_data!$C:$C,0),MATCH(K$4,input_data!$1:$1,0)),"")</f>
        <v>0.20207062850945301</v>
      </c>
      <c r="L270" s="205">
        <f>_xlfn.IFNA(INDEX(input_data!$1:$1048576,MATCH($B270,input_data!$C:$C,0),MATCH(L$4,input_data!$1:$1,0)),"")</f>
        <v>0.45976448631010502</v>
      </c>
      <c r="M270" s="225">
        <f>_xlfn.IFNA(INDEX(input_data!$1:$1048576,MATCH($B270,input_data!$C:$C,0),MATCH(M$4,input_data!$1:$1,0)),"")</f>
        <v>319.18596588970797</v>
      </c>
      <c r="N270" s="205">
        <f>_xlfn.IFNA(INDEX(input_data!$1:$1048576,MATCH($B270,input_data!$C:$C,0),MATCH(N$4,input_data!$1:$1,0)),"")</f>
        <v>74.709574126825004</v>
      </c>
      <c r="O270" s="205">
        <f>_xlfn.IFNA(INDEX(input_data!$1:$1048576,MATCH($B270,input_data!$C:$C,0),MATCH(O$4,input_data!$1:$1,0)),"")</f>
        <v>5.61201212419064</v>
      </c>
      <c r="P270" s="205">
        <f>_xlfn.IFNA(INDEX(input_data!$1:$1048576,MATCH($B270,input_data!$C:$C,0),MATCH(P$4,input_data!$1:$1,0)),"")</f>
        <v>280.41749279241799</v>
      </c>
      <c r="Q270" s="205">
        <f>_xlfn.IFNA(INDEX(input_data!$1:$1048576,MATCH($B270,input_data!$C:$C,0),MATCH(Q$4,input_data!$1:$1,0)),"")</f>
        <v>23.3715839689484</v>
      </c>
      <c r="R270" s="205">
        <f>_xlfn.IFNA(INDEX(input_data!$1:$1048576,MATCH($B270,input_data!$C:$C,0),MATCH(R$4,input_data!$1:$1,0)),"")</f>
        <v>24.5907795018108</v>
      </c>
      <c r="S270" s="205">
        <f>_xlfn.IFNA(INDEX(input_data!$1:$1048576,MATCH($B270,input_data!$C:$C,0),MATCH(S$4,input_data!$1:$1,0)),"")</f>
        <v>1.6858577849238201</v>
      </c>
      <c r="T270" s="205">
        <f>_xlfn.IFNA(INDEX(input_data!$1:$1048576,MATCH($B270,input_data!$C:$C,0),MATCH(T$4,input_data!$1:$1,0)),"")</f>
        <v>1.26563050564353</v>
      </c>
      <c r="U270" s="205">
        <f>_xlfn.IFNA(INDEX(input_data!$1:$1048576,MATCH($B270,input_data!$C:$C,0),MATCH(U$4,input_data!$1:$1,0)),"")</f>
        <v>2.5212891184747699</v>
      </c>
      <c r="V270" s="205">
        <f>_xlfn.IFNA(INDEX(input_data!$1:$1048576,MATCH($B270,input_data!$C:$C,0),MATCH(V$4,input_data!$1:$1,0)),"")</f>
        <v>0</v>
      </c>
      <c r="W270" s="205">
        <f>_xlfn.IFNA(INDEX(input_data!$1:$1048576,MATCH($B270,input_data!$C:$C,0),MATCH(W$4,input_data!$1:$1,0)),"")</f>
        <v>4.7085867484305197</v>
      </c>
      <c r="X270" s="221">
        <f>_xlfn.IFNA(INDEX(input_data!$1:$1048576,MATCH($B270,input_data!$C:$C,0),MATCH(X$4,input_data!$1:$1,0)),"")</f>
        <v>418.88280667166498</v>
      </c>
      <c r="Y270" s="129">
        <f t="shared" si="5"/>
        <v>0.31234719391267474</v>
      </c>
      <c r="AA270" s="101"/>
    </row>
    <row r="271" spans="1:27" x14ac:dyDescent="0.35">
      <c r="A271" s="69" t="s">
        <v>1327</v>
      </c>
      <c r="B271" s="57" t="s">
        <v>316</v>
      </c>
      <c r="C271" s="57" t="s">
        <v>1328</v>
      </c>
      <c r="D271" s="57"/>
      <c r="E271" s="57"/>
      <c r="F271" s="57" t="s">
        <v>1329</v>
      </c>
      <c r="G271" s="205">
        <f>_xlfn.IFNA(INDEX(input_data!$1:$1048576,MATCH($B271,input_data!$C:$C,0),MATCH(G$4,input_data!$1:$1,0)),"")</f>
        <v>4.2082262200000002</v>
      </c>
      <c r="H271" s="205">
        <f>_xlfn.IFNA(INDEX(input_data!$1:$1048576,MATCH($B271,input_data!$C:$C,0),MATCH(H$4,input_data!$1:$1,0)),"")</f>
        <v>3.5038117770833301E-2</v>
      </c>
      <c r="I271" s="205">
        <f>_xlfn.IFNA(INDEX(input_data!$1:$1048576,MATCH($B271,input_data!$C:$C,0),MATCH(I$4,input_data!$1:$1,0)),"")</f>
        <v>7.4785509240000003</v>
      </c>
      <c r="J271" s="205">
        <f>_xlfn.IFNA(INDEX(input_data!$1:$1048576,MATCH($B271,input_data!$C:$C,0),MATCH(J$4,input_data!$1:$1,0)),"")</f>
        <v>4.2081621040000003</v>
      </c>
      <c r="K271" s="205">
        <f>_xlfn.IFNA(INDEX(input_data!$1:$1048576,MATCH($B271,input_data!$C:$C,0),MATCH(K$4,input_data!$1:$1,0)),"")</f>
        <v>7.7338550811452498E-3</v>
      </c>
      <c r="L271" s="205">
        <f>_xlfn.IFNA(INDEX(input_data!$1:$1048576,MATCH($B271,input_data!$C:$C,0),MATCH(L$4,input_data!$1:$1,0)),"")</f>
        <v>2.50022690847473E-2</v>
      </c>
      <c r="M271" s="225">
        <f>_xlfn.IFNA(INDEX(input_data!$1:$1048576,MATCH($B271,input_data!$C:$C,0),MATCH(M$4,input_data!$1:$1,0)),"")</f>
        <v>15.9627134899367</v>
      </c>
      <c r="N271" s="205">
        <f>_xlfn.IFNA(INDEX(input_data!$1:$1048576,MATCH($B271,input_data!$C:$C,0),MATCH(N$4,input_data!$1:$1,0)),"")</f>
        <v>2.6475797366306999</v>
      </c>
      <c r="O271" s="205">
        <f>_xlfn.IFNA(INDEX(input_data!$1:$1048576,MATCH($B271,input_data!$C:$C,0),MATCH(O$4,input_data!$1:$1,0)),"")</f>
        <v>0.21750202219364001</v>
      </c>
      <c r="P271" s="205">
        <f>_xlfn.IFNA(INDEX(input_data!$1:$1048576,MATCH($B271,input_data!$C:$C,0),MATCH(P$4,input_data!$1:$1,0)),"")</f>
        <v>10.465531848402</v>
      </c>
      <c r="Q271" s="205">
        <f>_xlfn.IFNA(INDEX(input_data!$1:$1048576,MATCH($B271,input_data!$C:$C,0),MATCH(Q$4,input_data!$1:$1,0)),"")</f>
        <v>0</v>
      </c>
      <c r="R271" s="205">
        <f>_xlfn.IFNA(INDEX(input_data!$1:$1048576,MATCH($B271,input_data!$C:$C,0),MATCH(R$4,input_data!$1:$1,0)),"")</f>
        <v>0</v>
      </c>
      <c r="S271" s="205">
        <f>_xlfn.IFNA(INDEX(input_data!$1:$1048576,MATCH($B271,input_data!$C:$C,0),MATCH(S$4,input_data!$1:$1,0)),"")</f>
        <v>0</v>
      </c>
      <c r="T271" s="205">
        <f>_xlfn.IFNA(INDEX(input_data!$1:$1048576,MATCH($B271,input_data!$C:$C,0),MATCH(T$4,input_data!$1:$1,0)),"")</f>
        <v>2.3758628200177401</v>
      </c>
      <c r="U271" s="205">
        <f>_xlfn.IFNA(INDEX(input_data!$1:$1048576,MATCH($B271,input_data!$C:$C,0),MATCH(U$4,input_data!$1:$1,0)),"")</f>
        <v>0.13710921756151701</v>
      </c>
      <c r="V271" s="205">
        <f>_xlfn.IFNA(INDEX(input_data!$1:$1048576,MATCH($B271,input_data!$C:$C,0),MATCH(V$4,input_data!$1:$1,0)),"")</f>
        <v>0.1187441610952</v>
      </c>
      <c r="W271" s="205">
        <f>_xlfn.IFNA(INDEX(input_data!$1:$1048576,MATCH($B271,input_data!$C:$C,0),MATCH(W$4,input_data!$1:$1,0)),"")</f>
        <v>0.182488406447229</v>
      </c>
      <c r="X271" s="221">
        <f>_xlfn.IFNA(INDEX(input_data!$1:$1048576,MATCH($B271,input_data!$C:$C,0),MATCH(X$4,input_data!$1:$1,0)),"")</f>
        <v>16.144818212348099</v>
      </c>
      <c r="Y271" s="129">
        <f t="shared" si="5"/>
        <v>1.1408130737058153E-2</v>
      </c>
      <c r="AA271" s="101"/>
    </row>
    <row r="272" spans="1:27" x14ac:dyDescent="0.35">
      <c r="A272" s="69" t="s">
        <v>1330</v>
      </c>
      <c r="B272" s="57" t="s">
        <v>317</v>
      </c>
      <c r="C272" s="57" t="s">
        <v>1331</v>
      </c>
      <c r="D272" s="57"/>
      <c r="E272" s="57"/>
      <c r="F272" s="57" t="s">
        <v>1332</v>
      </c>
      <c r="G272" s="205">
        <f>_xlfn.IFNA(INDEX(input_data!$1:$1048576,MATCH($B272,input_data!$C:$C,0),MATCH(G$4,input_data!$1:$1,0)),"")</f>
        <v>4.1528288099999999</v>
      </c>
      <c r="H272" s="205">
        <f>_xlfn.IFNA(INDEX(input_data!$1:$1048576,MATCH($B272,input_data!$C:$C,0),MATCH(H$4,input_data!$1:$1,0)),"")</f>
        <v>3.3405373750000002E-2</v>
      </c>
      <c r="I272" s="205">
        <f>_xlfn.IFNA(INDEX(input_data!$1:$1048576,MATCH($B272,input_data!$C:$C,0),MATCH(I$4,input_data!$1:$1,0)),"")</f>
        <v>4.5988519999999999</v>
      </c>
      <c r="J272" s="205">
        <f>_xlfn.IFNA(INDEX(input_data!$1:$1048576,MATCH($B272,input_data!$C:$C,0),MATCH(J$4,input_data!$1:$1,0)),"")</f>
        <v>2.3224039795555602</v>
      </c>
      <c r="K272" s="205">
        <f>_xlfn.IFNA(INDEX(input_data!$1:$1048576,MATCH($B272,input_data!$C:$C,0),MATCH(K$4,input_data!$1:$1,0)),"")</f>
        <v>7.4197233412888301E-3</v>
      </c>
      <c r="L272" s="205">
        <f>_xlfn.IFNA(INDEX(input_data!$1:$1048576,MATCH($B272,input_data!$C:$C,0),MATCH(L$4,input_data!$1:$1,0)),"")</f>
        <v>0</v>
      </c>
      <c r="M272" s="225">
        <f>_xlfn.IFNA(INDEX(input_data!$1:$1048576,MATCH($B272,input_data!$C:$C,0),MATCH(M$4,input_data!$1:$1,0)),"")</f>
        <v>11.114909886646799</v>
      </c>
      <c r="N272" s="205">
        <f>_xlfn.IFNA(INDEX(input_data!$1:$1048576,MATCH($B272,input_data!$C:$C,0),MATCH(N$4,input_data!$1:$1,0)),"")</f>
        <v>2.5242049629068601</v>
      </c>
      <c r="O272" s="205">
        <f>_xlfn.IFNA(INDEX(input_data!$1:$1048576,MATCH($B272,input_data!$C:$C,0),MATCH(O$4,input_data!$1:$1,0)),"")</f>
        <v>0.20736662857029201</v>
      </c>
      <c r="P272" s="205">
        <f>_xlfn.IFNA(INDEX(input_data!$1:$1048576,MATCH($B272,input_data!$C:$C,0),MATCH(P$4,input_data!$1:$1,0)),"")</f>
        <v>6.2562972100095804</v>
      </c>
      <c r="Q272" s="205">
        <f>_xlfn.IFNA(INDEX(input_data!$1:$1048576,MATCH($B272,input_data!$C:$C,0),MATCH(Q$4,input_data!$1:$1,0)),"")</f>
        <v>0</v>
      </c>
      <c r="R272" s="205">
        <f>_xlfn.IFNA(INDEX(input_data!$1:$1048576,MATCH($B272,input_data!$C:$C,0),MATCH(R$4,input_data!$1:$1,0)),"")</f>
        <v>0</v>
      </c>
      <c r="S272" s="205">
        <f>_xlfn.IFNA(INDEX(input_data!$1:$1048576,MATCH($B272,input_data!$C:$C,0),MATCH(S$4,input_data!$1:$1,0)),"")</f>
        <v>0</v>
      </c>
      <c r="T272" s="205">
        <f>_xlfn.IFNA(INDEX(input_data!$1:$1048576,MATCH($B272,input_data!$C:$C,0),MATCH(T$4,input_data!$1:$1,0)),"")</f>
        <v>3.0184862703449502</v>
      </c>
      <c r="U272" s="205">
        <f>_xlfn.IFNA(INDEX(input_data!$1:$1048576,MATCH($B272,input_data!$C:$C,0),MATCH(U$4,input_data!$1:$1,0)),"")</f>
        <v>0</v>
      </c>
      <c r="V272" s="205">
        <f>_xlfn.IFNA(INDEX(input_data!$1:$1048576,MATCH($B272,input_data!$C:$C,0),MATCH(V$4,input_data!$1:$1,0)),"")</f>
        <v>0.29139353254154399</v>
      </c>
      <c r="W272" s="205">
        <f>_xlfn.IFNA(INDEX(input_data!$1:$1048576,MATCH($B272,input_data!$C:$C,0),MATCH(W$4,input_data!$1:$1,0)),"")</f>
        <v>0.17398462964418401</v>
      </c>
      <c r="X272" s="221">
        <f>_xlfn.IFNA(INDEX(input_data!$1:$1048576,MATCH($B272,input_data!$C:$C,0),MATCH(X$4,input_data!$1:$1,0)),"")</f>
        <v>12.4717332340174</v>
      </c>
      <c r="Y272" s="129">
        <f t="shared" si="5"/>
        <v>0.12207236596678639</v>
      </c>
      <c r="AA272" s="101"/>
    </row>
    <row r="273" spans="1:27" x14ac:dyDescent="0.35">
      <c r="A273" s="69" t="s">
        <v>1333</v>
      </c>
      <c r="B273" s="57" t="s">
        <v>318</v>
      </c>
      <c r="C273" s="57" t="s">
        <v>1334</v>
      </c>
      <c r="D273" s="57"/>
      <c r="E273" s="57"/>
      <c r="F273" s="57" t="s">
        <v>1335</v>
      </c>
      <c r="G273" s="205">
        <f>_xlfn.IFNA(INDEX(input_data!$1:$1048576,MATCH($B273,input_data!$C:$C,0),MATCH(G$4,input_data!$1:$1,0)),"")</f>
        <v>71.609036259999996</v>
      </c>
      <c r="H273" s="205">
        <f>_xlfn.IFNA(INDEX(input_data!$1:$1048576,MATCH($B273,input_data!$C:$C,0),MATCH(H$4,input_data!$1:$1,0)),"")</f>
        <v>0.498552593145833</v>
      </c>
      <c r="I273" s="205">
        <f>_xlfn.IFNA(INDEX(input_data!$1:$1048576,MATCH($B273,input_data!$C:$C,0),MATCH(I$4,input_data!$1:$1,0)),"")</f>
        <v>109.222718</v>
      </c>
      <c r="J273" s="205">
        <f>_xlfn.IFNA(INDEX(input_data!$1:$1048576,MATCH($B273,input_data!$C:$C,0),MATCH(J$4,input_data!$1:$1,0)),"")</f>
        <v>6.28099557</v>
      </c>
      <c r="K273" s="205">
        <f>_xlfn.IFNA(INDEX(input_data!$1:$1048576,MATCH($B273,input_data!$C:$C,0),MATCH(K$4,input_data!$1:$1,0)),"")</f>
        <v>0.111307808339399</v>
      </c>
      <c r="L273" s="205">
        <f>_xlfn.IFNA(INDEX(input_data!$1:$1048576,MATCH($B273,input_data!$C:$C,0),MATCH(L$4,input_data!$1:$1,0)),"")</f>
        <v>0</v>
      </c>
      <c r="M273" s="225">
        <f>_xlfn.IFNA(INDEX(input_data!$1:$1048576,MATCH($B273,input_data!$C:$C,0),MATCH(M$4,input_data!$1:$1,0)),"")</f>
        <v>187.72261023148499</v>
      </c>
      <c r="N273" s="205">
        <f>_xlfn.IFNA(INDEX(input_data!$1:$1048576,MATCH($B273,input_data!$C:$C,0),MATCH(N$4,input_data!$1:$1,0)),"")</f>
        <v>41.794229421844598</v>
      </c>
      <c r="O273" s="205">
        <f>_xlfn.IFNA(INDEX(input_data!$1:$1048576,MATCH($B273,input_data!$C:$C,0),MATCH(O$4,input_data!$1:$1,0)),"")</f>
        <v>3.0948065789581598</v>
      </c>
      <c r="P273" s="205">
        <f>_xlfn.IFNA(INDEX(input_data!$1:$1048576,MATCH($B273,input_data!$C:$C,0),MATCH(P$4,input_data!$1:$1,0)),"")</f>
        <v>166.81636625854799</v>
      </c>
      <c r="Q273" s="205">
        <f>_xlfn.IFNA(INDEX(input_data!$1:$1048576,MATCH($B273,input_data!$C:$C,0),MATCH(Q$4,input_data!$1:$1,0)),"")</f>
        <v>4.6324600029952796</v>
      </c>
      <c r="R273" s="205">
        <f>_xlfn.IFNA(INDEX(input_data!$1:$1048576,MATCH($B273,input_data!$C:$C,0),MATCH(R$4,input_data!$1:$1,0)),"")</f>
        <v>7.3103713774282504</v>
      </c>
      <c r="S273" s="205">
        <f>_xlfn.IFNA(INDEX(input_data!$1:$1048576,MATCH($B273,input_data!$C:$C,0),MATCH(S$4,input_data!$1:$1,0)),"")</f>
        <v>0.63115574559684295</v>
      </c>
      <c r="T273" s="205">
        <f>_xlfn.IFNA(INDEX(input_data!$1:$1048576,MATCH($B273,input_data!$C:$C,0),MATCH(T$4,input_data!$1:$1,0)),"")</f>
        <v>4.6975788677082697</v>
      </c>
      <c r="U273" s="205">
        <f>_xlfn.IFNA(INDEX(input_data!$1:$1048576,MATCH($B273,input_data!$C:$C,0),MATCH(U$4,input_data!$1:$1,0)),"")</f>
        <v>0</v>
      </c>
      <c r="V273" s="205">
        <f>_xlfn.IFNA(INDEX(input_data!$1:$1048576,MATCH($B273,input_data!$C:$C,0),MATCH(V$4,input_data!$1:$1,0)),"")</f>
        <v>0.28224408809512502</v>
      </c>
      <c r="W273" s="205">
        <f>_xlfn.IFNA(INDEX(input_data!$1:$1048576,MATCH($B273,input_data!$C:$C,0),MATCH(W$4,input_data!$1:$1,0)),"")</f>
        <v>2.5966026053728499</v>
      </c>
      <c r="X273" s="221">
        <f>_xlfn.IFNA(INDEX(input_data!$1:$1048576,MATCH($B273,input_data!$C:$C,0),MATCH(X$4,input_data!$1:$1,0)),"")</f>
        <v>231.85581494654801</v>
      </c>
      <c r="Y273" s="129">
        <f t="shared" si="5"/>
        <v>0.23509797067407789</v>
      </c>
      <c r="AA273" s="101"/>
    </row>
    <row r="274" spans="1:27" x14ac:dyDescent="0.35">
      <c r="A274" s="69" t="s">
        <v>1336</v>
      </c>
      <c r="B274" s="57" t="s">
        <v>319</v>
      </c>
      <c r="C274" s="57" t="s">
        <v>1337</v>
      </c>
      <c r="D274" s="57"/>
      <c r="E274" s="57"/>
      <c r="F274" s="57" t="s">
        <v>1338</v>
      </c>
      <c r="G274" s="205">
        <f>_xlfn.IFNA(INDEX(input_data!$1:$1048576,MATCH($B274,input_data!$C:$C,0),MATCH(G$4,input_data!$1:$1,0)),"")</f>
        <v>3.13668703</v>
      </c>
      <c r="H274" s="205">
        <f>_xlfn.IFNA(INDEX(input_data!$1:$1048576,MATCH($B274,input_data!$C:$C,0),MATCH(H$4,input_data!$1:$1,0)),"")</f>
        <v>2.5523954895833301E-2</v>
      </c>
      <c r="I274" s="205">
        <f>_xlfn.IFNA(INDEX(input_data!$1:$1048576,MATCH($B274,input_data!$C:$C,0),MATCH(I$4,input_data!$1:$1,0)),"")</f>
        <v>5.3233753979999996</v>
      </c>
      <c r="J274" s="205">
        <f>_xlfn.IFNA(INDEX(input_data!$1:$1048576,MATCH($B274,input_data!$C:$C,0),MATCH(J$4,input_data!$1:$1,0)),"")</f>
        <v>1.69353278844444</v>
      </c>
      <c r="K274" s="205">
        <f>_xlfn.IFNA(INDEX(input_data!$1:$1048576,MATCH($B274,input_data!$C:$C,0),MATCH(K$4,input_data!$1:$1,0)),"")</f>
        <v>5.6690955847031E-3</v>
      </c>
      <c r="L274" s="205">
        <f>_xlfn.IFNA(INDEX(input_data!$1:$1048576,MATCH($B274,input_data!$C:$C,0),MATCH(L$4,input_data!$1:$1,0)),"")</f>
        <v>7.8084555401016997E-2</v>
      </c>
      <c r="M274" s="225">
        <f>_xlfn.IFNA(INDEX(input_data!$1:$1048576,MATCH($B274,input_data!$C:$C,0),MATCH(M$4,input_data!$1:$1,0)),"")</f>
        <v>10.262872822326001</v>
      </c>
      <c r="N274" s="205">
        <f>_xlfn.IFNA(INDEX(input_data!$1:$1048576,MATCH($B274,input_data!$C:$C,0),MATCH(N$4,input_data!$1:$1,0)),"")</f>
        <v>1.92866255494006</v>
      </c>
      <c r="O274" s="205">
        <f>_xlfn.IFNA(INDEX(input_data!$1:$1048576,MATCH($B274,input_data!$C:$C,0),MATCH(O$4,input_data!$1:$1,0)),"")</f>
        <v>0.15844206693065499</v>
      </c>
      <c r="P274" s="205">
        <f>_xlfn.IFNA(INDEX(input_data!$1:$1048576,MATCH($B274,input_data!$C:$C,0),MATCH(P$4,input_data!$1:$1,0)),"")</f>
        <v>6.9518725976992402</v>
      </c>
      <c r="Q274" s="205">
        <f>_xlfn.IFNA(INDEX(input_data!$1:$1048576,MATCH($B274,input_data!$C:$C,0),MATCH(Q$4,input_data!$1:$1,0)),"")</f>
        <v>0</v>
      </c>
      <c r="R274" s="205">
        <f>_xlfn.IFNA(INDEX(input_data!$1:$1048576,MATCH($B274,input_data!$C:$C,0),MATCH(R$4,input_data!$1:$1,0)),"")</f>
        <v>0</v>
      </c>
      <c r="S274" s="205">
        <f>_xlfn.IFNA(INDEX(input_data!$1:$1048576,MATCH($B274,input_data!$C:$C,0),MATCH(S$4,input_data!$1:$1,0)),"")</f>
        <v>0</v>
      </c>
      <c r="T274" s="205">
        <f>_xlfn.IFNA(INDEX(input_data!$1:$1048576,MATCH($B274,input_data!$C:$C,0),MATCH(T$4,input_data!$1:$1,0)),"")</f>
        <v>1.0075565736462</v>
      </c>
      <c r="U274" s="205">
        <f>_xlfn.IFNA(INDEX(input_data!$1:$1048576,MATCH($B274,input_data!$C:$C,0),MATCH(U$4,input_data!$1:$1,0)),"")</f>
        <v>0.42820562639267401</v>
      </c>
      <c r="V274" s="205">
        <f>_xlfn.IFNA(INDEX(input_data!$1:$1048576,MATCH($B274,input_data!$C:$C,0),MATCH(V$4,input_data!$1:$1,0)),"")</f>
        <v>8.6500668500129996E-2</v>
      </c>
      <c r="W274" s="205">
        <f>_xlfn.IFNA(INDEX(input_data!$1:$1048576,MATCH($B274,input_data!$C:$C,0),MATCH(W$4,input_data!$1:$1,0)),"")</f>
        <v>0.13293594716009299</v>
      </c>
      <c r="X274" s="221">
        <f>_xlfn.IFNA(INDEX(input_data!$1:$1048576,MATCH($B274,input_data!$C:$C,0),MATCH(X$4,input_data!$1:$1,0)),"")</f>
        <v>10.694176035269001</v>
      </c>
      <c r="Y274" s="129">
        <f t="shared" si="5"/>
        <v>4.2025582934705819E-2</v>
      </c>
      <c r="AA274" s="101"/>
    </row>
    <row r="275" spans="1:27" x14ac:dyDescent="0.35">
      <c r="A275" s="69" t="s">
        <v>1339</v>
      </c>
      <c r="B275" s="57" t="s">
        <v>320</v>
      </c>
      <c r="C275" s="57" t="s">
        <v>1340</v>
      </c>
      <c r="D275" s="57"/>
      <c r="E275" s="57"/>
      <c r="F275" s="57" t="s">
        <v>1341</v>
      </c>
      <c r="G275" s="205">
        <f>_xlfn.IFNA(INDEX(input_data!$1:$1048576,MATCH($B275,input_data!$C:$C,0),MATCH(G$4,input_data!$1:$1,0)),"")</f>
        <v>5.4353029800000003</v>
      </c>
      <c r="H275" s="205">
        <f>_xlfn.IFNA(INDEX(input_data!$1:$1048576,MATCH($B275,input_data!$C:$C,0),MATCH(H$4,input_data!$1:$1,0)),"")</f>
        <v>4.4284597000000002E-2</v>
      </c>
      <c r="I275" s="205">
        <f>_xlfn.IFNA(INDEX(input_data!$1:$1048576,MATCH($B275,input_data!$C:$C,0),MATCH(I$4,input_data!$1:$1,0)),"")</f>
        <v>4.1848184699999997</v>
      </c>
      <c r="J275" s="205">
        <f>_xlfn.IFNA(INDEX(input_data!$1:$1048576,MATCH($B275,input_data!$C:$C,0),MATCH(J$4,input_data!$1:$1,0)),"")</f>
        <v>1.36187637422222</v>
      </c>
      <c r="K275" s="205">
        <f>_xlfn.IFNA(INDEX(input_data!$1:$1048576,MATCH($B275,input_data!$C:$C,0),MATCH(K$4,input_data!$1:$1,0)),"")</f>
        <v>9.8333396140295008E-3</v>
      </c>
      <c r="L275" s="205">
        <f>_xlfn.IFNA(INDEX(input_data!$1:$1048576,MATCH($B275,input_data!$C:$C,0),MATCH(L$4,input_data!$1:$1,0)),"")</f>
        <v>3.04619494693791E-2</v>
      </c>
      <c r="M275" s="225">
        <f>_xlfn.IFNA(INDEX(input_data!$1:$1048576,MATCH($B275,input_data!$C:$C,0),MATCH(M$4,input_data!$1:$1,0)),"")</f>
        <v>11.0665777103056</v>
      </c>
      <c r="N275" s="205">
        <f>_xlfn.IFNA(INDEX(input_data!$1:$1048576,MATCH($B275,input_data!$C:$C,0),MATCH(N$4,input_data!$1:$1,0)),"")</f>
        <v>3.6312843280422502</v>
      </c>
      <c r="O275" s="205">
        <f>_xlfn.IFNA(INDEX(input_data!$1:$1048576,MATCH($B275,input_data!$C:$C,0),MATCH(O$4,input_data!$1:$1,0)),"")</f>
        <v>0.27490030900099</v>
      </c>
      <c r="P275" s="205">
        <f>_xlfn.IFNA(INDEX(input_data!$1:$1048576,MATCH($B275,input_data!$C:$C,0),MATCH(P$4,input_data!$1:$1,0)),"")</f>
        <v>5.7865637523210198</v>
      </c>
      <c r="Q275" s="205">
        <f>_xlfn.IFNA(INDEX(input_data!$1:$1048576,MATCH($B275,input_data!$C:$C,0),MATCH(Q$4,input_data!$1:$1,0)),"")</f>
        <v>0</v>
      </c>
      <c r="R275" s="205">
        <f>_xlfn.IFNA(INDEX(input_data!$1:$1048576,MATCH($B275,input_data!$C:$C,0),MATCH(R$4,input_data!$1:$1,0)),"")</f>
        <v>0</v>
      </c>
      <c r="S275" s="205">
        <f>_xlfn.IFNA(INDEX(input_data!$1:$1048576,MATCH($B275,input_data!$C:$C,0),MATCH(S$4,input_data!$1:$1,0)),"")</f>
        <v>0</v>
      </c>
      <c r="T275" s="205">
        <f>_xlfn.IFNA(INDEX(input_data!$1:$1048576,MATCH($B275,input_data!$C:$C,0),MATCH(T$4,input_data!$1:$1,0)),"")</f>
        <v>1.11784208859162</v>
      </c>
      <c r="U275" s="205">
        <f>_xlfn.IFNA(INDEX(input_data!$1:$1048576,MATCH($B275,input_data!$C:$C,0),MATCH(U$4,input_data!$1:$1,0)),"")</f>
        <v>0.16704940031595</v>
      </c>
      <c r="V275" s="205">
        <f>_xlfn.IFNA(INDEX(input_data!$1:$1048576,MATCH($B275,input_data!$C:$C,0),MATCH(V$4,input_data!$1:$1,0)),"")</f>
        <v>0.15008047395565499</v>
      </c>
      <c r="W275" s="205">
        <f>_xlfn.IFNA(INDEX(input_data!$1:$1048576,MATCH($B275,input_data!$C:$C,0),MATCH(W$4,input_data!$1:$1,0)),"")</f>
        <v>0.23064667269238101</v>
      </c>
      <c r="X275" s="221">
        <f>_xlfn.IFNA(INDEX(input_data!$1:$1048576,MATCH($B275,input_data!$C:$C,0),MATCH(X$4,input_data!$1:$1,0)),"")</f>
        <v>11.3583670249199</v>
      </c>
      <c r="Y275" s="129">
        <f t="shared" si="5"/>
        <v>2.6366716274225821E-2</v>
      </c>
      <c r="AA275" s="101"/>
    </row>
    <row r="276" spans="1:27" x14ac:dyDescent="0.35">
      <c r="A276" s="69" t="s">
        <v>1342</v>
      </c>
      <c r="B276" s="57" t="s">
        <v>321</v>
      </c>
      <c r="C276" s="57" t="s">
        <v>1343</v>
      </c>
      <c r="D276" s="57"/>
      <c r="E276" s="57"/>
      <c r="F276" s="57" t="s">
        <v>1344</v>
      </c>
      <c r="G276" s="205">
        <f>_xlfn.IFNA(INDEX(input_data!$1:$1048576,MATCH($B276,input_data!$C:$C,0),MATCH(G$4,input_data!$1:$1,0)),"")</f>
        <v>5.95563764</v>
      </c>
      <c r="H276" s="205">
        <f>_xlfn.IFNA(INDEX(input_data!$1:$1048576,MATCH($B276,input_data!$C:$C,0),MATCH(H$4,input_data!$1:$1,0)),"")</f>
        <v>4.8566745354166697E-2</v>
      </c>
      <c r="I276" s="205">
        <f>_xlfn.IFNA(INDEX(input_data!$1:$1048576,MATCH($B276,input_data!$C:$C,0),MATCH(I$4,input_data!$1:$1,0)),"")</f>
        <v>6.2484417839999997</v>
      </c>
      <c r="J276" s="205">
        <f>_xlfn.IFNA(INDEX(input_data!$1:$1048576,MATCH($B276,input_data!$C:$C,0),MATCH(J$4,input_data!$1:$1,0)),"")</f>
        <v>3.33257552533333</v>
      </c>
      <c r="K276" s="205">
        <f>_xlfn.IFNA(INDEX(input_data!$1:$1048576,MATCH($B276,input_data!$C:$C,0),MATCH(K$4,input_data!$1:$1,0)),"")</f>
        <v>1.0729273500920801E-2</v>
      </c>
      <c r="L276" s="205">
        <f>_xlfn.IFNA(INDEX(input_data!$1:$1048576,MATCH($B276,input_data!$C:$C,0),MATCH(L$4,input_data!$1:$1,0)),"")</f>
        <v>5.6376612623978098E-2</v>
      </c>
      <c r="M276" s="225">
        <f>_xlfn.IFNA(INDEX(input_data!$1:$1048576,MATCH($B276,input_data!$C:$C,0),MATCH(M$4,input_data!$1:$1,0)),"")</f>
        <v>15.6523275808124</v>
      </c>
      <c r="N276" s="205">
        <f>_xlfn.IFNA(INDEX(input_data!$1:$1048576,MATCH($B276,input_data!$C:$C,0),MATCH(N$4,input_data!$1:$1,0)),"")</f>
        <v>3.6698412812771801</v>
      </c>
      <c r="O276" s="205">
        <f>_xlfn.IFNA(INDEX(input_data!$1:$1048576,MATCH($B276,input_data!$C:$C,0),MATCH(O$4,input_data!$1:$1,0)),"")</f>
        <v>0.30148210033662298</v>
      </c>
      <c r="P276" s="205">
        <f>_xlfn.IFNA(INDEX(input_data!$1:$1048576,MATCH($B276,input_data!$C:$C,0),MATCH(P$4,input_data!$1:$1,0)),"")</f>
        <v>8.4428269813584809</v>
      </c>
      <c r="Q276" s="205">
        <f>_xlfn.IFNA(INDEX(input_data!$1:$1048576,MATCH($B276,input_data!$C:$C,0),MATCH(Q$4,input_data!$1:$1,0)),"")</f>
        <v>0</v>
      </c>
      <c r="R276" s="205">
        <f>_xlfn.IFNA(INDEX(input_data!$1:$1048576,MATCH($B276,input_data!$C:$C,0),MATCH(R$4,input_data!$1:$1,0)),"")</f>
        <v>0</v>
      </c>
      <c r="S276" s="205">
        <f>_xlfn.IFNA(INDEX(input_data!$1:$1048576,MATCH($B276,input_data!$C:$C,0),MATCH(S$4,input_data!$1:$1,0)),"")</f>
        <v>0</v>
      </c>
      <c r="T276" s="205">
        <f>_xlfn.IFNA(INDEX(input_data!$1:$1048576,MATCH($B276,input_data!$C:$C,0),MATCH(T$4,input_data!$1:$1,0)),"")</f>
        <v>1.2316263846047899</v>
      </c>
      <c r="U276" s="205">
        <f>_xlfn.IFNA(INDEX(input_data!$1:$1048576,MATCH($B276,input_data!$C:$C,0),MATCH(U$4,input_data!$1:$1,0)),"")</f>
        <v>0.309162069228267</v>
      </c>
      <c r="V276" s="205">
        <f>_xlfn.IFNA(INDEX(input_data!$1:$1048576,MATCH($B276,input_data!$C:$C,0),MATCH(V$4,input_data!$1:$1,0)),"")</f>
        <v>0.16459267242039699</v>
      </c>
      <c r="W276" s="205">
        <f>_xlfn.IFNA(INDEX(input_data!$1:$1048576,MATCH($B276,input_data!$C:$C,0),MATCH(W$4,input_data!$1:$1,0)),"")</f>
        <v>0.252949316238882</v>
      </c>
      <c r="X276" s="221">
        <f>_xlfn.IFNA(INDEX(input_data!$1:$1048576,MATCH($B276,input_data!$C:$C,0),MATCH(X$4,input_data!$1:$1,0)),"")</f>
        <v>14.372480805464599</v>
      </c>
      <c r="Y276" s="129">
        <f t="shared" si="5"/>
        <v>-8.1767185662323882E-2</v>
      </c>
      <c r="AA276" s="101"/>
    </row>
    <row r="277" spans="1:27" x14ac:dyDescent="0.35">
      <c r="A277" s="69" t="s">
        <v>1345</v>
      </c>
      <c r="B277" s="57" t="s">
        <v>322</v>
      </c>
      <c r="C277" s="57" t="s">
        <v>1346</v>
      </c>
      <c r="D277" s="57"/>
      <c r="E277" s="57"/>
      <c r="F277" s="57" t="s">
        <v>1347</v>
      </c>
      <c r="G277" s="205">
        <f>_xlfn.IFNA(INDEX(input_data!$1:$1048576,MATCH($B277,input_data!$C:$C,0),MATCH(G$4,input_data!$1:$1,0)),"")</f>
        <v>3.8465535599999998</v>
      </c>
      <c r="H277" s="205">
        <f>_xlfn.IFNA(INDEX(input_data!$1:$1048576,MATCH($B277,input_data!$C:$C,0),MATCH(H$4,input_data!$1:$1,0)),"")</f>
        <v>2.9769956416666701E-2</v>
      </c>
      <c r="I277" s="205">
        <f>_xlfn.IFNA(INDEX(input_data!$1:$1048576,MATCH($B277,input_data!$C:$C,0),MATCH(I$4,input_data!$1:$1,0)),"")</f>
        <v>7.7633026379999999</v>
      </c>
      <c r="J277" s="205">
        <f>_xlfn.IFNA(INDEX(input_data!$1:$1048576,MATCH($B277,input_data!$C:$C,0),MATCH(J$4,input_data!$1:$1,0)),"")</f>
        <v>0.73765431377777801</v>
      </c>
      <c r="K277" s="205">
        <f>_xlfn.IFNA(INDEX(input_data!$1:$1048576,MATCH($B277,input_data!$C:$C,0),MATCH(K$4,input_data!$1:$1,0)),"")</f>
        <v>6.7230215756167097E-3</v>
      </c>
      <c r="L277" s="205">
        <f>_xlfn.IFNA(INDEX(input_data!$1:$1048576,MATCH($B277,input_data!$C:$C,0),MATCH(L$4,input_data!$1:$1,0)),"")</f>
        <v>8.2962266141676302E-2</v>
      </c>
      <c r="M277" s="225">
        <f>_xlfn.IFNA(INDEX(input_data!$1:$1048576,MATCH($B277,input_data!$C:$C,0),MATCH(M$4,input_data!$1:$1,0)),"")</f>
        <v>12.4669657559117</v>
      </c>
      <c r="N277" s="205">
        <f>_xlfn.IFNA(INDEX(input_data!$1:$1048576,MATCH($B277,input_data!$C:$C,0),MATCH(N$4,input_data!$1:$1,0)),"")</f>
        <v>2.2495024990822601</v>
      </c>
      <c r="O277" s="205">
        <f>_xlfn.IFNA(INDEX(input_data!$1:$1048576,MATCH($B277,input_data!$C:$C,0),MATCH(O$4,input_data!$1:$1,0)),"")</f>
        <v>0.18479947391910101</v>
      </c>
      <c r="P277" s="205">
        <f>_xlfn.IFNA(INDEX(input_data!$1:$1048576,MATCH($B277,input_data!$C:$C,0),MATCH(P$4,input_data!$1:$1,0)),"")</f>
        <v>9.5402863218623999</v>
      </c>
      <c r="Q277" s="205">
        <f>_xlfn.IFNA(INDEX(input_data!$1:$1048576,MATCH($B277,input_data!$C:$C,0),MATCH(Q$4,input_data!$1:$1,0)),"")</f>
        <v>0</v>
      </c>
      <c r="R277" s="205">
        <f>_xlfn.IFNA(INDEX(input_data!$1:$1048576,MATCH($B277,input_data!$C:$C,0),MATCH(R$4,input_data!$1:$1,0)),"")</f>
        <v>0</v>
      </c>
      <c r="S277" s="205">
        <f>_xlfn.IFNA(INDEX(input_data!$1:$1048576,MATCH($B277,input_data!$C:$C,0),MATCH(S$4,input_data!$1:$1,0)),"")</f>
        <v>0</v>
      </c>
      <c r="T277" s="205">
        <f>_xlfn.IFNA(INDEX(input_data!$1:$1048576,MATCH($B277,input_data!$C:$C,0),MATCH(T$4,input_data!$1:$1,0)),"")</f>
        <v>0.129892125151401</v>
      </c>
      <c r="U277" s="205">
        <f>_xlfn.IFNA(INDEX(input_data!$1:$1048576,MATCH($B277,input_data!$C:$C,0),MATCH(U$4,input_data!$1:$1,0)),"")</f>
        <v>0.45495436271241801</v>
      </c>
      <c r="V277" s="205">
        <f>_xlfn.IFNA(INDEX(input_data!$1:$1048576,MATCH($B277,input_data!$C:$C,0),MATCH(V$4,input_data!$1:$1,0)),"")</f>
        <v>0.100890365432172</v>
      </c>
      <c r="W277" s="205">
        <f>_xlfn.IFNA(INDEX(input_data!$1:$1048576,MATCH($B277,input_data!$C:$C,0),MATCH(W$4,input_data!$1:$1,0)),"")</f>
        <v>0.15505031916067499</v>
      </c>
      <c r="X277" s="221">
        <f>_xlfn.IFNA(INDEX(input_data!$1:$1048576,MATCH($B277,input_data!$C:$C,0),MATCH(X$4,input_data!$1:$1,0)),"")</f>
        <v>12.815375467320401</v>
      </c>
      <c r="Y277" s="129">
        <f t="shared" si="5"/>
        <v>2.7946632583272235E-2</v>
      </c>
      <c r="AA277" s="101"/>
    </row>
    <row r="278" spans="1:27" x14ac:dyDescent="0.35">
      <c r="A278" s="69" t="s">
        <v>1348</v>
      </c>
      <c r="B278" s="57" t="s">
        <v>323</v>
      </c>
      <c r="C278" s="57" t="s">
        <v>1349</v>
      </c>
      <c r="D278" s="57"/>
      <c r="E278" s="57"/>
      <c r="F278" s="57" t="s">
        <v>1350</v>
      </c>
      <c r="G278" s="205">
        <f>_xlfn.IFNA(INDEX(input_data!$1:$1048576,MATCH($B278,input_data!$C:$C,0),MATCH(G$4,input_data!$1:$1,0)),"")</f>
        <v>5.1728815800000003</v>
      </c>
      <c r="H278" s="205">
        <f>_xlfn.IFNA(INDEX(input_data!$1:$1048576,MATCH($B278,input_data!$C:$C,0),MATCH(H$4,input_data!$1:$1,0)),"")</f>
        <v>4.1315804395833301E-2</v>
      </c>
      <c r="I278" s="205">
        <f>_xlfn.IFNA(INDEX(input_data!$1:$1048576,MATCH($B278,input_data!$C:$C,0),MATCH(I$4,input_data!$1:$1,0)),"")</f>
        <v>5.8928227800000004</v>
      </c>
      <c r="J278" s="205">
        <f>_xlfn.IFNA(INDEX(input_data!$1:$1048576,MATCH($B278,input_data!$C:$C,0),MATCH(J$4,input_data!$1:$1,0)),"")</f>
        <v>4.5337080666666703</v>
      </c>
      <c r="K278" s="205">
        <f>_xlfn.IFNA(INDEX(input_data!$1:$1048576,MATCH($B278,input_data!$C:$C,0),MATCH(K$4,input_data!$1:$1,0)),"")</f>
        <v>9.2144475107883497E-3</v>
      </c>
      <c r="L278" s="205">
        <f>_xlfn.IFNA(INDEX(input_data!$1:$1048576,MATCH($B278,input_data!$C:$C,0),MATCH(L$4,input_data!$1:$1,0)),"")</f>
        <v>5.4575949557038803E-2</v>
      </c>
      <c r="M278" s="225">
        <f>_xlfn.IFNA(INDEX(input_data!$1:$1048576,MATCH($B278,input_data!$C:$C,0),MATCH(M$4,input_data!$1:$1,0)),"")</f>
        <v>15.7045186281303</v>
      </c>
      <c r="N278" s="205">
        <f>_xlfn.IFNA(INDEX(input_data!$1:$1048576,MATCH($B278,input_data!$C:$C,0),MATCH(N$4,input_data!$1:$1,0)),"")</f>
        <v>3.1219395772229599</v>
      </c>
      <c r="O278" s="205">
        <f>_xlfn.IFNA(INDEX(input_data!$1:$1048576,MATCH($B278,input_data!$C:$C,0),MATCH(O$4,input_data!$1:$1,0)),"")</f>
        <v>0.25647128274435499</v>
      </c>
      <c r="P278" s="205">
        <f>_xlfn.IFNA(INDEX(input_data!$1:$1048576,MATCH($B278,input_data!$C:$C,0),MATCH(P$4,input_data!$1:$1,0)),"")</f>
        <v>8.4292193314079498</v>
      </c>
      <c r="Q278" s="205">
        <f>_xlfn.IFNA(INDEX(input_data!$1:$1048576,MATCH($B278,input_data!$C:$C,0),MATCH(Q$4,input_data!$1:$1,0)),"")</f>
        <v>0</v>
      </c>
      <c r="R278" s="205">
        <f>_xlfn.IFNA(INDEX(input_data!$1:$1048576,MATCH($B278,input_data!$C:$C,0),MATCH(R$4,input_data!$1:$1,0)),"")</f>
        <v>0</v>
      </c>
      <c r="S278" s="205">
        <f>_xlfn.IFNA(INDEX(input_data!$1:$1048576,MATCH($B278,input_data!$C:$C,0),MATCH(S$4,input_data!$1:$1,0)),"")</f>
        <v>0</v>
      </c>
      <c r="T278" s="205">
        <f>_xlfn.IFNA(INDEX(input_data!$1:$1048576,MATCH($B278,input_data!$C:$C,0),MATCH(T$4,input_data!$1:$1,0)),"")</f>
        <v>2.0925005525698199</v>
      </c>
      <c r="U278" s="205">
        <f>_xlfn.IFNA(INDEX(input_data!$1:$1048576,MATCH($B278,input_data!$C:$C,0),MATCH(U$4,input_data!$1:$1,0)),"")</f>
        <v>0.29928746531279399</v>
      </c>
      <c r="V278" s="205">
        <f>_xlfn.IFNA(INDEX(input_data!$1:$1048576,MATCH($B278,input_data!$C:$C,0),MATCH(V$4,input_data!$1:$1,0)),"")</f>
        <v>1.23804053477068</v>
      </c>
      <c r="W278" s="205">
        <f>_xlfn.IFNA(INDEX(input_data!$1:$1048576,MATCH($B278,input_data!$C:$C,0),MATCH(W$4,input_data!$1:$1,0)),"")</f>
        <v>0.21518435180953699</v>
      </c>
      <c r="X278" s="221">
        <f>_xlfn.IFNA(INDEX(input_data!$1:$1048576,MATCH($B278,input_data!$C:$C,0),MATCH(X$4,input_data!$1:$1,0)),"")</f>
        <v>15.6526430958381</v>
      </c>
      <c r="Y278" s="129">
        <f t="shared" si="5"/>
        <v>-3.3032233283024626E-3</v>
      </c>
      <c r="AA278" s="101"/>
    </row>
    <row r="279" spans="1:27" x14ac:dyDescent="0.35">
      <c r="A279" s="69" t="s">
        <v>1354</v>
      </c>
      <c r="B279" s="57" t="s">
        <v>325</v>
      </c>
      <c r="C279" s="57" t="s">
        <v>1355</v>
      </c>
      <c r="D279" s="57"/>
      <c r="E279" s="57"/>
      <c r="F279" s="57" t="s">
        <v>1356</v>
      </c>
      <c r="G279" s="205">
        <f>_xlfn.IFNA(INDEX(input_data!$1:$1048576,MATCH($B279,input_data!$C:$C,0),MATCH(G$4,input_data!$1:$1,0)),"")</f>
        <v>4.3421501100000004</v>
      </c>
      <c r="H279" s="205">
        <f>_xlfn.IFNA(INDEX(input_data!$1:$1048576,MATCH($B279,input_data!$C:$C,0),MATCH(H$4,input_data!$1:$1,0)),"")</f>
        <v>3.44786656666667E-2</v>
      </c>
      <c r="I279" s="205">
        <f>_xlfn.IFNA(INDEX(input_data!$1:$1048576,MATCH($B279,input_data!$C:$C,0),MATCH(I$4,input_data!$1:$1,0)),"")</f>
        <v>6.0329456639999997</v>
      </c>
      <c r="J279" s="205">
        <f>_xlfn.IFNA(INDEX(input_data!$1:$1048576,MATCH($B279,input_data!$C:$C,0),MATCH(J$4,input_data!$1:$1,0)),"")</f>
        <v>2.8778787964444401</v>
      </c>
      <c r="K279" s="205">
        <f>_xlfn.IFNA(INDEX(input_data!$1:$1048576,MATCH($B279,input_data!$C:$C,0),MATCH(K$4,input_data!$1:$1,0)),"")</f>
        <v>7.6807945244358397E-3</v>
      </c>
      <c r="L279" s="205">
        <f>_xlfn.IFNA(INDEX(input_data!$1:$1048576,MATCH($B279,input_data!$C:$C,0),MATCH(L$4,input_data!$1:$1,0)),"")</f>
        <v>8.08083491023023E-3</v>
      </c>
      <c r="M279" s="225">
        <f>_xlfn.IFNA(INDEX(input_data!$1:$1048576,MATCH($B279,input_data!$C:$C,0),MATCH(M$4,input_data!$1:$1,0)),"")</f>
        <v>13.303214865545799</v>
      </c>
      <c r="N279" s="205">
        <f>_xlfn.IFNA(INDEX(input_data!$1:$1048576,MATCH($B279,input_data!$C:$C,0),MATCH(N$4,input_data!$1:$1,0)),"")</f>
        <v>2.6053059510103602</v>
      </c>
      <c r="O279" s="205">
        <f>_xlfn.IFNA(INDEX(input_data!$1:$1048576,MATCH($B279,input_data!$C:$C,0),MATCH(O$4,input_data!$1:$1,0)),"")</f>
        <v>0.21402917726838799</v>
      </c>
      <c r="P279" s="205">
        <f>_xlfn.IFNA(INDEX(input_data!$1:$1048576,MATCH($B279,input_data!$C:$C,0),MATCH(P$4,input_data!$1:$1,0)),"")</f>
        <v>8.1895024778006391</v>
      </c>
      <c r="Q279" s="205">
        <f>_xlfn.IFNA(INDEX(input_data!$1:$1048576,MATCH($B279,input_data!$C:$C,0),MATCH(Q$4,input_data!$1:$1,0)),"")</f>
        <v>0</v>
      </c>
      <c r="R279" s="205">
        <f>_xlfn.IFNA(INDEX(input_data!$1:$1048576,MATCH($B279,input_data!$C:$C,0),MATCH(R$4,input_data!$1:$1,0)),"")</f>
        <v>0</v>
      </c>
      <c r="S279" s="205">
        <f>_xlfn.IFNA(INDEX(input_data!$1:$1048576,MATCH($B279,input_data!$C:$C,0),MATCH(S$4,input_data!$1:$1,0)),"")</f>
        <v>0</v>
      </c>
      <c r="T279" s="205">
        <f>_xlfn.IFNA(INDEX(input_data!$1:$1048576,MATCH($B279,input_data!$C:$C,0),MATCH(T$4,input_data!$1:$1,0)),"")</f>
        <v>2.0032561365688299</v>
      </c>
      <c r="U279" s="205">
        <f>_xlfn.IFNA(INDEX(input_data!$1:$1048576,MATCH($B279,input_data!$C:$C,0),MATCH(U$4,input_data!$1:$1,0)),"")</f>
        <v>4.4314255959327101E-2</v>
      </c>
      <c r="V279" s="205">
        <f>_xlfn.IFNA(INDEX(input_data!$1:$1048576,MATCH($B279,input_data!$C:$C,0),MATCH(V$4,input_data!$1:$1,0)),"")</f>
        <v>0.116848178459702</v>
      </c>
      <c r="W279" s="205">
        <f>_xlfn.IFNA(INDEX(input_data!$1:$1048576,MATCH($B279,input_data!$C:$C,0),MATCH(W$4,input_data!$1:$1,0)),"")</f>
        <v>0.17957461108501799</v>
      </c>
      <c r="X279" s="221">
        <f>_xlfn.IFNA(INDEX(input_data!$1:$1048576,MATCH($B279,input_data!$C:$C,0),MATCH(X$4,input_data!$1:$1,0)),"")</f>
        <v>13.3528307881523</v>
      </c>
      <c r="Y279" s="129">
        <f t="shared" si="5"/>
        <v>3.7296189761619747E-3</v>
      </c>
      <c r="AA279" s="101"/>
    </row>
    <row r="280" spans="1:27" x14ac:dyDescent="0.35">
      <c r="A280" s="69" t="s">
        <v>1357</v>
      </c>
      <c r="B280" s="57" t="s">
        <v>326</v>
      </c>
      <c r="C280" s="57" t="s">
        <v>1358</v>
      </c>
      <c r="D280" s="57"/>
      <c r="E280" s="57"/>
      <c r="F280" s="57" t="s">
        <v>1359</v>
      </c>
      <c r="G280" s="205">
        <f>_xlfn.IFNA(INDEX(input_data!$1:$1048576,MATCH($B280,input_data!$C:$C,0),MATCH(G$4,input_data!$1:$1,0)),"")</f>
        <v>3.9747572899999999</v>
      </c>
      <c r="H280" s="205">
        <f>_xlfn.IFNA(INDEX(input_data!$1:$1048576,MATCH($B280,input_data!$C:$C,0),MATCH(H$4,input_data!$1:$1,0)),"")</f>
        <v>3.10578751875E-2</v>
      </c>
      <c r="I280" s="205">
        <f>_xlfn.IFNA(INDEX(input_data!$1:$1048576,MATCH($B280,input_data!$C:$C,0),MATCH(I$4,input_data!$1:$1,0)),"")</f>
        <v>7.1796287100000002</v>
      </c>
      <c r="J280" s="205">
        <f>_xlfn.IFNA(INDEX(input_data!$1:$1048576,MATCH($B280,input_data!$C:$C,0),MATCH(J$4,input_data!$1:$1,0)),"")</f>
        <v>1.09611229511111</v>
      </c>
      <c r="K280" s="205">
        <f>_xlfn.IFNA(INDEX(input_data!$1:$1048576,MATCH($B280,input_data!$C:$C,0),MATCH(K$4,input_data!$1:$1,0)),"")</f>
        <v>6.9402600732195903E-3</v>
      </c>
      <c r="L280" s="205">
        <f>_xlfn.IFNA(INDEX(input_data!$1:$1048576,MATCH($B280,input_data!$C:$C,0),MATCH(L$4,input_data!$1:$1,0)),"")</f>
        <v>0</v>
      </c>
      <c r="M280" s="225">
        <f>_xlfn.IFNA(INDEX(input_data!$1:$1048576,MATCH($B280,input_data!$C:$C,0),MATCH(M$4,input_data!$1:$1,0)),"")</f>
        <v>12.288496430371801</v>
      </c>
      <c r="N280" s="205">
        <f>_xlfn.IFNA(INDEX(input_data!$1:$1048576,MATCH($B280,input_data!$C:$C,0),MATCH(N$4,input_data!$1:$1,0)),"")</f>
        <v>2.34682130112208</v>
      </c>
      <c r="O280" s="205">
        <f>_xlfn.IFNA(INDEX(input_data!$1:$1048576,MATCH($B280,input_data!$C:$C,0),MATCH(O$4,input_data!$1:$1,0)),"")</f>
        <v>0.19279433652689201</v>
      </c>
      <c r="P280" s="205">
        <f>_xlfn.IFNA(INDEX(input_data!$1:$1048576,MATCH($B280,input_data!$C:$C,0),MATCH(P$4,input_data!$1:$1,0)),"")</f>
        <v>8.3207561129880592</v>
      </c>
      <c r="Q280" s="205">
        <f>_xlfn.IFNA(INDEX(input_data!$1:$1048576,MATCH($B280,input_data!$C:$C,0),MATCH(Q$4,input_data!$1:$1,0)),"")</f>
        <v>0</v>
      </c>
      <c r="R280" s="205">
        <f>_xlfn.IFNA(INDEX(input_data!$1:$1048576,MATCH($B280,input_data!$C:$C,0),MATCH(R$4,input_data!$1:$1,0)),"")</f>
        <v>0</v>
      </c>
      <c r="S280" s="205">
        <f>_xlfn.IFNA(INDEX(input_data!$1:$1048576,MATCH($B280,input_data!$C:$C,0),MATCH(S$4,input_data!$1:$1,0)),"")</f>
        <v>0</v>
      </c>
      <c r="T280" s="205">
        <f>_xlfn.IFNA(INDEX(input_data!$1:$1048576,MATCH($B280,input_data!$C:$C,0),MATCH(T$4,input_data!$1:$1,0)),"")</f>
        <v>0.80166490772647803</v>
      </c>
      <c r="U280" s="205">
        <f>_xlfn.IFNA(INDEX(input_data!$1:$1048576,MATCH($B280,input_data!$C:$C,0),MATCH(U$4,input_data!$1:$1,0)),"")</f>
        <v>0</v>
      </c>
      <c r="V280" s="205">
        <f>_xlfn.IFNA(INDEX(input_data!$1:$1048576,MATCH($B280,input_data!$C:$C,0),MATCH(V$4,input_data!$1:$1,0)),"")</f>
        <v>0.105255121418642</v>
      </c>
      <c r="W280" s="205">
        <f>_xlfn.IFNA(INDEX(input_data!$1:$1048576,MATCH($B280,input_data!$C:$C,0),MATCH(W$4,input_data!$1:$1,0)),"")</f>
        <v>0.161758170786832</v>
      </c>
      <c r="X280" s="221">
        <f>_xlfn.IFNA(INDEX(input_data!$1:$1048576,MATCH($B280,input_data!$C:$C,0),MATCH(X$4,input_data!$1:$1,0)),"")</f>
        <v>11.929049950569</v>
      </c>
      <c r="Y280" s="129">
        <f t="shared" si="5"/>
        <v>-2.9250647696361431E-2</v>
      </c>
      <c r="AA280" s="101"/>
    </row>
    <row r="281" spans="1:27" x14ac:dyDescent="0.35">
      <c r="A281" s="69" t="s">
        <v>1360</v>
      </c>
      <c r="B281" s="57" t="s">
        <v>327</v>
      </c>
      <c r="C281" s="57" t="s">
        <v>1361</v>
      </c>
      <c r="D281" s="57"/>
      <c r="E281" s="57"/>
      <c r="F281" s="57" t="s">
        <v>1362</v>
      </c>
      <c r="G281" s="205">
        <f>_xlfn.IFNA(INDEX(input_data!$1:$1048576,MATCH($B281,input_data!$C:$C,0),MATCH(G$4,input_data!$1:$1,0)),"")</f>
        <v>6.1018469700000004</v>
      </c>
      <c r="H281" s="205">
        <f>_xlfn.IFNA(INDEX(input_data!$1:$1048576,MATCH($B281,input_data!$C:$C,0),MATCH(H$4,input_data!$1:$1,0)),"")</f>
        <v>4.8539850479166702E-2</v>
      </c>
      <c r="I281" s="205">
        <f>_xlfn.IFNA(INDEX(input_data!$1:$1048576,MATCH($B281,input_data!$C:$C,0),MATCH(I$4,input_data!$1:$1,0)),"")</f>
        <v>8.4429816750000004</v>
      </c>
      <c r="J281" s="205">
        <f>_xlfn.IFNA(INDEX(input_data!$1:$1048576,MATCH($B281,input_data!$C:$C,0),MATCH(J$4,input_data!$1:$1,0)),"")</f>
        <v>3.9910925119999998</v>
      </c>
      <c r="K281" s="205">
        <f>_xlfn.IFNA(INDEX(input_data!$1:$1048576,MATCH($B281,input_data!$C:$C,0),MATCH(K$4,input_data!$1:$1,0)),"")</f>
        <v>1.08306817810157E-2</v>
      </c>
      <c r="L281" s="205">
        <f>_xlfn.IFNA(INDEX(input_data!$1:$1048576,MATCH($B281,input_data!$C:$C,0),MATCH(L$4,input_data!$1:$1,0)),"")</f>
        <v>3.1819827316594197E-2</v>
      </c>
      <c r="M281" s="225">
        <f>_xlfn.IFNA(INDEX(input_data!$1:$1048576,MATCH($B281,input_data!$C:$C,0),MATCH(M$4,input_data!$1:$1,0)),"")</f>
        <v>18.6271115165768</v>
      </c>
      <c r="N281" s="205">
        <f>_xlfn.IFNA(INDEX(input_data!$1:$1048576,MATCH($B281,input_data!$C:$C,0),MATCH(N$4,input_data!$1:$1,0)),"")</f>
        <v>3.6678090319887602</v>
      </c>
      <c r="O281" s="205">
        <f>_xlfn.IFNA(INDEX(input_data!$1:$1048576,MATCH($B281,input_data!$C:$C,0),MATCH(O$4,input_data!$1:$1,0)),"")</f>
        <v>0.301315148487249</v>
      </c>
      <c r="P281" s="205">
        <f>_xlfn.IFNA(INDEX(input_data!$1:$1048576,MATCH($B281,input_data!$C:$C,0),MATCH(P$4,input_data!$1:$1,0)),"")</f>
        <v>11.2219322636551</v>
      </c>
      <c r="Q281" s="205">
        <f>_xlfn.IFNA(INDEX(input_data!$1:$1048576,MATCH($B281,input_data!$C:$C,0),MATCH(Q$4,input_data!$1:$1,0)),"")</f>
        <v>0</v>
      </c>
      <c r="R281" s="205">
        <f>_xlfn.IFNA(INDEX(input_data!$1:$1048576,MATCH($B281,input_data!$C:$C,0),MATCH(R$4,input_data!$1:$1,0)),"")</f>
        <v>0</v>
      </c>
      <c r="S281" s="205">
        <f>_xlfn.IFNA(INDEX(input_data!$1:$1048576,MATCH($B281,input_data!$C:$C,0),MATCH(S$4,input_data!$1:$1,0)),"")</f>
        <v>0</v>
      </c>
      <c r="T281" s="205">
        <f>_xlfn.IFNA(INDEX(input_data!$1:$1048576,MATCH($B281,input_data!$C:$C,0),MATCH(T$4,input_data!$1:$1,0)),"")</f>
        <v>1.5108496690656801</v>
      </c>
      <c r="U281" s="205">
        <f>_xlfn.IFNA(INDEX(input_data!$1:$1048576,MATCH($B281,input_data!$C:$C,0),MATCH(U$4,input_data!$1:$1,0)),"")</f>
        <v>0.17449582722003301</v>
      </c>
      <c r="V281" s="205">
        <f>_xlfn.IFNA(INDEX(input_data!$1:$1048576,MATCH($B281,input_data!$C:$C,0),MATCH(V$4,input_data!$1:$1,0)),"")</f>
        <v>0.164501525877953</v>
      </c>
      <c r="W281" s="205">
        <f>_xlfn.IFNA(INDEX(input_data!$1:$1048576,MATCH($B281,input_data!$C:$C,0),MATCH(W$4,input_data!$1:$1,0)),"")</f>
        <v>0.25280924750503803</v>
      </c>
      <c r="X281" s="221">
        <f>_xlfn.IFNA(INDEX(input_data!$1:$1048576,MATCH($B281,input_data!$C:$C,0),MATCH(X$4,input_data!$1:$1,0)),"")</f>
        <v>17.293712713799898</v>
      </c>
      <c r="Y281" s="129">
        <f t="shared" si="5"/>
        <v>-7.1583766575417318E-2</v>
      </c>
      <c r="AA281" s="101"/>
    </row>
    <row r="282" spans="1:27" x14ac:dyDescent="0.35">
      <c r="A282" s="69" t="s">
        <v>1363</v>
      </c>
      <c r="B282" s="57" t="s">
        <v>328</v>
      </c>
      <c r="C282" s="57" t="s">
        <v>1364</v>
      </c>
      <c r="D282" s="57"/>
      <c r="E282" s="57"/>
      <c r="F282" s="57" t="s">
        <v>1365</v>
      </c>
      <c r="G282" s="205">
        <f>_xlfn.IFNA(INDEX(input_data!$1:$1048576,MATCH($B282,input_data!$C:$C,0),MATCH(G$4,input_data!$1:$1,0)),"")</f>
        <v>3.8333824399999998</v>
      </c>
      <c r="H282" s="205">
        <f>_xlfn.IFNA(INDEX(input_data!$1:$1048576,MATCH($B282,input_data!$C:$C,0),MATCH(H$4,input_data!$1:$1,0)),"")</f>
        <v>3.1076301958333299E-2</v>
      </c>
      <c r="I282" s="205">
        <f>_xlfn.IFNA(INDEX(input_data!$1:$1048576,MATCH($B282,input_data!$C:$C,0),MATCH(I$4,input_data!$1:$1,0)),"")</f>
        <v>3.5220598139999999</v>
      </c>
      <c r="J282" s="205">
        <f>_xlfn.IFNA(INDEX(input_data!$1:$1048576,MATCH($B282,input_data!$C:$C,0),MATCH(J$4,input_data!$1:$1,0)),"")</f>
        <v>1.4581280995555601</v>
      </c>
      <c r="K282" s="205">
        <f>_xlfn.IFNA(INDEX(input_data!$1:$1048576,MATCH($B282,input_data!$C:$C,0),MATCH(K$4,input_data!$1:$1,0)),"")</f>
        <v>6.8921327246660004E-3</v>
      </c>
      <c r="L282" s="205">
        <f>_xlfn.IFNA(INDEX(input_data!$1:$1048576,MATCH($B282,input_data!$C:$C,0),MATCH(L$4,input_data!$1:$1,0)),"")</f>
        <v>0</v>
      </c>
      <c r="M282" s="225">
        <f>_xlfn.IFNA(INDEX(input_data!$1:$1048576,MATCH($B282,input_data!$C:$C,0),MATCH(M$4,input_data!$1:$1,0)),"")</f>
        <v>8.8515387882385497</v>
      </c>
      <c r="N282" s="205">
        <f>_xlfn.IFNA(INDEX(input_data!$1:$1048576,MATCH($B282,input_data!$C:$C,0),MATCH(N$4,input_data!$1:$1,0)),"")</f>
        <v>2.4461841338006698</v>
      </c>
      <c r="O282" s="205">
        <f>_xlfn.IFNA(INDEX(input_data!$1:$1048576,MATCH($B282,input_data!$C:$C,0),MATCH(O$4,input_data!$1:$1,0)),"")</f>
        <v>0.19290872212993401</v>
      </c>
      <c r="P282" s="205">
        <f>_xlfn.IFNA(INDEX(input_data!$1:$1048576,MATCH($B282,input_data!$C:$C,0),MATCH(P$4,input_data!$1:$1,0)),"")</f>
        <v>5.0755841916017097</v>
      </c>
      <c r="Q282" s="205">
        <f>_xlfn.IFNA(INDEX(input_data!$1:$1048576,MATCH($B282,input_data!$C:$C,0),MATCH(Q$4,input_data!$1:$1,0)),"")</f>
        <v>0</v>
      </c>
      <c r="R282" s="205">
        <f>_xlfn.IFNA(INDEX(input_data!$1:$1048576,MATCH($B282,input_data!$C:$C,0),MATCH(R$4,input_data!$1:$1,0)),"")</f>
        <v>0</v>
      </c>
      <c r="S282" s="205">
        <f>_xlfn.IFNA(INDEX(input_data!$1:$1048576,MATCH($B282,input_data!$C:$C,0),MATCH(S$4,input_data!$1:$1,0)),"")</f>
        <v>0</v>
      </c>
      <c r="T282" s="205">
        <f>_xlfn.IFNA(INDEX(input_data!$1:$1048576,MATCH($B282,input_data!$C:$C,0),MATCH(T$4,input_data!$1:$1,0)),"")</f>
        <v>0.49924623204507101</v>
      </c>
      <c r="U282" s="205">
        <f>_xlfn.IFNA(INDEX(input_data!$1:$1048576,MATCH($B282,input_data!$C:$C,0),MATCH(U$4,input_data!$1:$1,0)),"")</f>
        <v>0</v>
      </c>
      <c r="V282" s="205">
        <f>_xlfn.IFNA(INDEX(input_data!$1:$1048576,MATCH($B282,input_data!$C:$C,0),MATCH(V$4,input_data!$1:$1,0)),"")</f>
        <v>0.10531756967698599</v>
      </c>
      <c r="W282" s="205">
        <f>_xlfn.IFNA(INDEX(input_data!$1:$1048576,MATCH($B282,input_data!$C:$C,0),MATCH(W$4,input_data!$1:$1,0)),"")</f>
        <v>0.16185416657673901</v>
      </c>
      <c r="X282" s="221">
        <f>_xlfn.IFNA(INDEX(input_data!$1:$1048576,MATCH($B282,input_data!$C:$C,0),MATCH(X$4,input_data!$1:$1,0)),"")</f>
        <v>8.4810950158311105</v>
      </c>
      <c r="Y282" s="129">
        <f t="shared" si="5"/>
        <v>-4.185077660165315E-2</v>
      </c>
      <c r="AA282" s="101"/>
    </row>
    <row r="283" spans="1:27" x14ac:dyDescent="0.35">
      <c r="A283" s="69" t="s">
        <v>1366</v>
      </c>
      <c r="B283" s="57" t="s">
        <v>329</v>
      </c>
      <c r="C283" s="57" t="s">
        <v>1367</v>
      </c>
      <c r="D283" s="57"/>
      <c r="E283" s="57"/>
      <c r="F283" s="57" t="s">
        <v>1368</v>
      </c>
      <c r="G283" s="205">
        <f>_xlfn.IFNA(INDEX(input_data!$1:$1048576,MATCH($B283,input_data!$C:$C,0),MATCH(G$4,input_data!$1:$1,0)),"")</f>
        <v>85.949214459999993</v>
      </c>
      <c r="H283" s="205">
        <f>_xlfn.IFNA(INDEX(input_data!$1:$1048576,MATCH($B283,input_data!$C:$C,0),MATCH(H$4,input_data!$1:$1,0)),"")</f>
        <v>0.65466679352083301</v>
      </c>
      <c r="I283" s="205">
        <f>_xlfn.IFNA(INDEX(input_data!$1:$1048576,MATCH($B283,input_data!$C:$C,0),MATCH(I$4,input_data!$1:$1,0)),"")</f>
        <v>48.050566359000001</v>
      </c>
      <c r="J283" s="205">
        <f>_xlfn.IFNA(INDEX(input_data!$1:$1048576,MATCH($B283,input_data!$C:$C,0),MATCH(J$4,input_data!$1:$1,0)),"")</f>
        <v>2.03997524888889</v>
      </c>
      <c r="K283" s="205">
        <f>_xlfn.IFNA(INDEX(input_data!$1:$1048576,MATCH($B283,input_data!$C:$C,0),MATCH(K$4,input_data!$1:$1,0)),"")</f>
        <v>0.14490287357699</v>
      </c>
      <c r="L283" s="205">
        <f>_xlfn.IFNA(INDEX(input_data!$1:$1048576,MATCH($B283,input_data!$C:$C,0),MATCH(L$4,input_data!$1:$1,0)),"")</f>
        <v>0</v>
      </c>
      <c r="M283" s="225">
        <f>_xlfn.IFNA(INDEX(input_data!$1:$1048576,MATCH($B283,input_data!$C:$C,0),MATCH(M$4,input_data!$1:$1,0)),"")</f>
        <v>136.839325734987</v>
      </c>
      <c r="N283" s="205">
        <f>_xlfn.IFNA(INDEX(input_data!$1:$1048576,MATCH($B283,input_data!$C:$C,0),MATCH(N$4,input_data!$1:$1,0)),"")</f>
        <v>64.909523860169003</v>
      </c>
      <c r="O283" s="205">
        <f>_xlfn.IFNA(INDEX(input_data!$1:$1048576,MATCH($B283,input_data!$C:$C,0),MATCH(O$4,input_data!$1:$1,0)),"")</f>
        <v>4.0638984278742303</v>
      </c>
      <c r="P283" s="205">
        <f>_xlfn.IFNA(INDEX(input_data!$1:$1048576,MATCH($B283,input_data!$C:$C,0),MATCH(P$4,input_data!$1:$1,0)),"")</f>
        <v>67.940959369978998</v>
      </c>
      <c r="Q283" s="205">
        <f>_xlfn.IFNA(INDEX(input_data!$1:$1048576,MATCH($B283,input_data!$C:$C,0),MATCH(Q$4,input_data!$1:$1,0)),"")</f>
        <v>10.4845566534637</v>
      </c>
      <c r="R283" s="205">
        <f>_xlfn.IFNA(INDEX(input_data!$1:$1048576,MATCH($B283,input_data!$C:$C,0),MATCH(R$4,input_data!$1:$1,0)),"")</f>
        <v>10.722752482218199</v>
      </c>
      <c r="S283" s="205">
        <f>_xlfn.IFNA(INDEX(input_data!$1:$1048576,MATCH($B283,input_data!$C:$C,0),MATCH(S$4,input_data!$1:$1,0)),"")</f>
        <v>0.61780082919125601</v>
      </c>
      <c r="T283" s="205">
        <f>_xlfn.IFNA(INDEX(input_data!$1:$1048576,MATCH($B283,input_data!$C:$C,0),MATCH(T$4,input_data!$1:$1,0)),"")</f>
        <v>0.570156527440567</v>
      </c>
      <c r="U283" s="205">
        <f>_xlfn.IFNA(INDEX(input_data!$1:$1048576,MATCH($B283,input_data!$C:$C,0),MATCH(U$4,input_data!$1:$1,0)),"")</f>
        <v>0</v>
      </c>
      <c r="V283" s="205">
        <f>_xlfn.IFNA(INDEX(input_data!$1:$1048576,MATCH($B283,input_data!$C:$C,0),MATCH(V$4,input_data!$1:$1,0)),"")</f>
        <v>0.28685790128904998</v>
      </c>
      <c r="W283" s="205">
        <f>_xlfn.IFNA(INDEX(input_data!$1:$1048576,MATCH($B283,input_data!$C:$C,0),MATCH(W$4,input_data!$1:$1,0)),"")</f>
        <v>3.4096894048896198</v>
      </c>
      <c r="X283" s="221">
        <f>_xlfn.IFNA(INDEX(input_data!$1:$1048576,MATCH($B283,input_data!$C:$C,0),MATCH(X$4,input_data!$1:$1,0)),"")</f>
        <v>163.006195456515</v>
      </c>
      <c r="Y283" s="129">
        <f t="shared" si="5"/>
        <v>0.19122331669628845</v>
      </c>
      <c r="AA283" s="101"/>
    </row>
    <row r="284" spans="1:27" x14ac:dyDescent="0.35">
      <c r="A284" s="69" t="s">
        <v>1369</v>
      </c>
      <c r="B284" s="57" t="s">
        <v>330</v>
      </c>
      <c r="C284" s="57" t="s">
        <v>1370</v>
      </c>
      <c r="D284" s="57"/>
      <c r="E284" s="57"/>
      <c r="F284" s="57" t="s">
        <v>1371</v>
      </c>
      <c r="G284" s="205">
        <f>_xlfn.IFNA(INDEX(input_data!$1:$1048576,MATCH($B284,input_data!$C:$C,0),MATCH(G$4,input_data!$1:$1,0)),"")</f>
        <v>28.808235310000001</v>
      </c>
      <c r="H284" s="205">
        <f>_xlfn.IFNA(INDEX(input_data!$1:$1048576,MATCH($B284,input_data!$C:$C,0),MATCH(H$4,input_data!$1:$1,0)),"")</f>
        <v>0.20746866</v>
      </c>
      <c r="I284" s="205">
        <f>_xlfn.IFNA(INDEX(input_data!$1:$1048576,MATCH($B284,input_data!$C:$C,0),MATCH(I$4,input_data!$1:$1,0)),"")</f>
        <v>21.998058824000001</v>
      </c>
      <c r="J284" s="205">
        <f>_xlfn.IFNA(INDEX(input_data!$1:$1048576,MATCH($B284,input_data!$C:$C,0),MATCH(J$4,input_data!$1:$1,0)),"")</f>
        <v>0</v>
      </c>
      <c r="K284" s="205">
        <f>_xlfn.IFNA(INDEX(input_data!$1:$1048576,MATCH($B284,input_data!$C:$C,0),MATCH(K$4,input_data!$1:$1,0)),"")</f>
        <v>0</v>
      </c>
      <c r="L284" s="205">
        <f>_xlfn.IFNA(INDEX(input_data!$1:$1048576,MATCH($B284,input_data!$C:$C,0),MATCH(L$4,input_data!$1:$1,0)),"")</f>
        <v>0</v>
      </c>
      <c r="M284" s="225">
        <f>_xlfn.IFNA(INDEX(input_data!$1:$1048576,MATCH($B284,input_data!$C:$C,0),MATCH(M$4,input_data!$1:$1,0)),"")</f>
        <v>51.013762794000002</v>
      </c>
      <c r="N284" s="205">
        <f>_xlfn.IFNA(INDEX(input_data!$1:$1048576,MATCH($B284,input_data!$C:$C,0),MATCH(N$4,input_data!$1:$1,0)),"")</f>
        <v>24.3904694307457</v>
      </c>
      <c r="O284" s="205">
        <f>_xlfn.IFNA(INDEX(input_data!$1:$1048576,MATCH($B284,input_data!$C:$C,0),MATCH(O$4,input_data!$1:$1,0)),"")</f>
        <v>1.28787891746306</v>
      </c>
      <c r="P284" s="205">
        <f>_xlfn.IFNA(INDEX(input_data!$1:$1048576,MATCH($B284,input_data!$C:$C,0),MATCH(P$4,input_data!$1:$1,0)),"")</f>
        <v>27.9529169856234</v>
      </c>
      <c r="Q284" s="205">
        <f>_xlfn.IFNA(INDEX(input_data!$1:$1048576,MATCH($B284,input_data!$C:$C,0),MATCH(Q$4,input_data!$1:$1,0)),"")</f>
        <v>0</v>
      </c>
      <c r="R284" s="205">
        <f>_xlfn.IFNA(INDEX(input_data!$1:$1048576,MATCH($B284,input_data!$C:$C,0),MATCH(R$4,input_data!$1:$1,0)),"")</f>
        <v>0</v>
      </c>
      <c r="S284" s="205">
        <f>_xlfn.IFNA(INDEX(input_data!$1:$1048576,MATCH($B284,input_data!$C:$C,0),MATCH(S$4,input_data!$1:$1,0)),"")</f>
        <v>0</v>
      </c>
      <c r="T284" s="205">
        <f>_xlfn.IFNA(INDEX(input_data!$1:$1048576,MATCH($B284,input_data!$C:$C,0),MATCH(T$4,input_data!$1:$1,0)),"")</f>
        <v>0</v>
      </c>
      <c r="U284" s="205">
        <f>_xlfn.IFNA(INDEX(input_data!$1:$1048576,MATCH($B284,input_data!$C:$C,0),MATCH(U$4,input_data!$1:$1,0)),"")</f>
        <v>0</v>
      </c>
      <c r="V284" s="205">
        <f>_xlfn.IFNA(INDEX(input_data!$1:$1048576,MATCH($B284,input_data!$C:$C,0),MATCH(V$4,input_data!$1:$1,0)),"")</f>
        <v>0</v>
      </c>
      <c r="W284" s="205">
        <f>_xlfn.IFNA(INDEX(input_data!$1:$1048576,MATCH($B284,input_data!$C:$C,0),MATCH(W$4,input_data!$1:$1,0)),"")</f>
        <v>1.08055534499479</v>
      </c>
      <c r="X284" s="221">
        <f>_xlfn.IFNA(INDEX(input_data!$1:$1048576,MATCH($B284,input_data!$C:$C,0),MATCH(X$4,input_data!$1:$1,0)),"")</f>
        <v>54.711820678827003</v>
      </c>
      <c r="Y284" s="129">
        <f t="shared" si="5"/>
        <v>7.2491376489129511E-2</v>
      </c>
      <c r="AA284" s="101"/>
    </row>
    <row r="285" spans="1:27" x14ac:dyDescent="0.35">
      <c r="A285" s="69" t="s">
        <v>1372</v>
      </c>
      <c r="B285" s="57" t="s">
        <v>331</v>
      </c>
      <c r="C285" s="57" t="s">
        <v>1373</v>
      </c>
      <c r="D285" s="57"/>
      <c r="E285" s="57"/>
      <c r="F285" s="57" t="s">
        <v>1374</v>
      </c>
      <c r="G285" s="205">
        <f>_xlfn.IFNA(INDEX(input_data!$1:$1048576,MATCH($B285,input_data!$C:$C,0),MATCH(G$4,input_data!$1:$1,0)),"")</f>
        <v>94.43783474</v>
      </c>
      <c r="H285" s="205">
        <f>_xlfn.IFNA(INDEX(input_data!$1:$1048576,MATCH($B285,input_data!$C:$C,0),MATCH(H$4,input_data!$1:$1,0)),"")</f>
        <v>0.73268028064583302</v>
      </c>
      <c r="I285" s="205">
        <f>_xlfn.IFNA(INDEX(input_data!$1:$1048576,MATCH($B285,input_data!$C:$C,0),MATCH(I$4,input_data!$1:$1,0)),"")</f>
        <v>77.269578749999994</v>
      </c>
      <c r="J285" s="205">
        <f>_xlfn.IFNA(INDEX(input_data!$1:$1048576,MATCH($B285,input_data!$C:$C,0),MATCH(J$4,input_data!$1:$1,0)),"")</f>
        <v>4.34178665555556</v>
      </c>
      <c r="K285" s="205">
        <f>_xlfn.IFNA(INDEX(input_data!$1:$1048576,MATCH($B285,input_data!$C:$C,0),MATCH(K$4,input_data!$1:$1,0)),"")</f>
        <v>0.16130628476829301</v>
      </c>
      <c r="L285" s="205">
        <f>_xlfn.IFNA(INDEX(input_data!$1:$1048576,MATCH($B285,input_data!$C:$C,0),MATCH(L$4,input_data!$1:$1,0)),"")</f>
        <v>0</v>
      </c>
      <c r="M285" s="225">
        <f>_xlfn.IFNA(INDEX(input_data!$1:$1048576,MATCH($B285,input_data!$C:$C,0),MATCH(M$4,input_data!$1:$1,0)),"")</f>
        <v>176.94318671097</v>
      </c>
      <c r="N285" s="205">
        <f>_xlfn.IFNA(INDEX(input_data!$1:$1048576,MATCH($B285,input_data!$C:$C,0),MATCH(N$4,input_data!$1:$1,0)),"")</f>
        <v>66.721361703555004</v>
      </c>
      <c r="O285" s="205">
        <f>_xlfn.IFNA(INDEX(input_data!$1:$1048576,MATCH($B285,input_data!$C:$C,0),MATCH(O$4,input_data!$1:$1,0)),"")</f>
        <v>4.5481736197966498</v>
      </c>
      <c r="P285" s="205">
        <f>_xlfn.IFNA(INDEX(input_data!$1:$1048576,MATCH($B285,input_data!$C:$C,0),MATCH(P$4,input_data!$1:$1,0)),"")</f>
        <v>109.69669796326799</v>
      </c>
      <c r="Q285" s="205">
        <f>_xlfn.IFNA(INDEX(input_data!$1:$1048576,MATCH($B285,input_data!$C:$C,0),MATCH(Q$4,input_data!$1:$1,0)),"")</f>
        <v>10.704316340098901</v>
      </c>
      <c r="R285" s="205">
        <f>_xlfn.IFNA(INDEX(input_data!$1:$1048576,MATCH($B285,input_data!$C:$C,0),MATCH(R$4,input_data!$1:$1,0)),"")</f>
        <v>11.526245239509599</v>
      </c>
      <c r="S285" s="205">
        <f>_xlfn.IFNA(INDEX(input_data!$1:$1048576,MATCH($B285,input_data!$C:$C,0),MATCH(S$4,input_data!$1:$1,0)),"")</f>
        <v>0.74883553358992805</v>
      </c>
      <c r="T285" s="205">
        <f>_xlfn.IFNA(INDEX(input_data!$1:$1048576,MATCH($B285,input_data!$C:$C,0),MATCH(T$4,input_data!$1:$1,0)),"")</f>
        <v>0.91243736596579395</v>
      </c>
      <c r="U285" s="205">
        <f>_xlfn.IFNA(INDEX(input_data!$1:$1048576,MATCH($B285,input_data!$C:$C,0),MATCH(U$4,input_data!$1:$1,0)),"")</f>
        <v>0</v>
      </c>
      <c r="V285" s="205">
        <f>_xlfn.IFNA(INDEX(input_data!$1:$1048576,MATCH($B285,input_data!$C:$C,0),MATCH(V$4,input_data!$1:$1,0)),"")</f>
        <v>0.44705628394783398</v>
      </c>
      <c r="W285" s="205">
        <f>_xlfn.IFNA(INDEX(input_data!$1:$1048576,MATCH($B285,input_data!$C:$C,0),MATCH(W$4,input_data!$1:$1,0)),"")</f>
        <v>3.8160056934261699</v>
      </c>
      <c r="X285" s="221">
        <f>_xlfn.IFNA(INDEX(input_data!$1:$1048576,MATCH($B285,input_data!$C:$C,0),MATCH(X$4,input_data!$1:$1,0)),"")</f>
        <v>209.12112974315801</v>
      </c>
      <c r="Y285" s="129">
        <f t="shared" si="5"/>
        <v>0.18185465985050597</v>
      </c>
      <c r="AA285" s="101"/>
    </row>
    <row r="286" spans="1:27" x14ac:dyDescent="0.35">
      <c r="A286" s="69" t="s">
        <v>1375</v>
      </c>
      <c r="B286" s="57" t="s">
        <v>332</v>
      </c>
      <c r="C286" s="57" t="s">
        <v>1376</v>
      </c>
      <c r="D286" s="57"/>
      <c r="E286" s="57"/>
      <c r="F286" s="57" t="s">
        <v>1377</v>
      </c>
      <c r="G286" s="205">
        <f>_xlfn.IFNA(INDEX(input_data!$1:$1048576,MATCH($B286,input_data!$C:$C,0),MATCH(G$4,input_data!$1:$1,0)),"")</f>
        <v>61.802614759999997</v>
      </c>
      <c r="H286" s="205">
        <f>_xlfn.IFNA(INDEX(input_data!$1:$1048576,MATCH($B286,input_data!$C:$C,0),MATCH(H$4,input_data!$1:$1,0)),"")</f>
        <v>0.467162747770833</v>
      </c>
      <c r="I286" s="205">
        <f>_xlfn.IFNA(INDEX(input_data!$1:$1048576,MATCH($B286,input_data!$C:$C,0),MATCH(I$4,input_data!$1:$1,0)),"")</f>
        <v>63.301679107200002</v>
      </c>
      <c r="J286" s="205">
        <f>_xlfn.IFNA(INDEX(input_data!$1:$1048576,MATCH($B286,input_data!$C:$C,0),MATCH(J$4,input_data!$1:$1,0)),"")</f>
        <v>1.9729119777777799</v>
      </c>
      <c r="K286" s="205">
        <f>_xlfn.IFNA(INDEX(input_data!$1:$1048576,MATCH($B286,input_data!$C:$C,0),MATCH(K$4,input_data!$1:$1,0)),"")</f>
        <v>0.10285016427638401</v>
      </c>
      <c r="L286" s="205">
        <f>_xlfn.IFNA(INDEX(input_data!$1:$1048576,MATCH($B286,input_data!$C:$C,0),MATCH(L$4,input_data!$1:$1,0)),"")</f>
        <v>0</v>
      </c>
      <c r="M286" s="225">
        <f>_xlfn.IFNA(INDEX(input_data!$1:$1048576,MATCH($B286,input_data!$C:$C,0),MATCH(M$4,input_data!$1:$1,0)),"")</f>
        <v>127.647218757025</v>
      </c>
      <c r="N286" s="205">
        <f>_xlfn.IFNA(INDEX(input_data!$1:$1048576,MATCH($B286,input_data!$C:$C,0),MATCH(N$4,input_data!$1:$1,0)),"")</f>
        <v>41.538393372425197</v>
      </c>
      <c r="O286" s="205">
        <f>_xlfn.IFNA(INDEX(input_data!$1:$1048576,MATCH($B286,input_data!$C:$C,0),MATCH(O$4,input_data!$1:$1,0)),"")</f>
        <v>2.8999515091773</v>
      </c>
      <c r="P286" s="205">
        <f>_xlfn.IFNA(INDEX(input_data!$1:$1048576,MATCH($B286,input_data!$C:$C,0),MATCH(P$4,input_data!$1:$1,0)),"")</f>
        <v>91.819215719980804</v>
      </c>
      <c r="Q286" s="205">
        <f>_xlfn.IFNA(INDEX(input_data!$1:$1048576,MATCH($B286,input_data!$C:$C,0),MATCH(Q$4,input_data!$1:$1,0)),"")</f>
        <v>7.7971548398989299</v>
      </c>
      <c r="R286" s="205">
        <f>_xlfn.IFNA(INDEX(input_data!$1:$1048576,MATCH($B286,input_data!$C:$C,0),MATCH(R$4,input_data!$1:$1,0)),"")</f>
        <v>8.15452551176163</v>
      </c>
      <c r="S286" s="205">
        <f>_xlfn.IFNA(INDEX(input_data!$1:$1048576,MATCH($B286,input_data!$C:$C,0),MATCH(S$4,input_data!$1:$1,0)),"")</f>
        <v>0.55620026139758405</v>
      </c>
      <c r="T286" s="205">
        <f>_xlfn.IFNA(INDEX(input_data!$1:$1048576,MATCH($B286,input_data!$C:$C,0),MATCH(T$4,input_data!$1:$1,0)),"")</f>
        <v>0.67547351034790504</v>
      </c>
      <c r="U286" s="205">
        <f>_xlfn.IFNA(INDEX(input_data!$1:$1048576,MATCH($B286,input_data!$C:$C,0),MATCH(U$4,input_data!$1:$1,0)),"")</f>
        <v>0</v>
      </c>
      <c r="V286" s="205">
        <f>_xlfn.IFNA(INDEX(input_data!$1:$1048576,MATCH($B286,input_data!$C:$C,0),MATCH(V$4,input_data!$1:$1,0)),"")</f>
        <v>0.250602522777227</v>
      </c>
      <c r="W286" s="205">
        <f>_xlfn.IFNA(INDEX(input_data!$1:$1048576,MATCH($B286,input_data!$C:$C,0),MATCH(W$4,input_data!$1:$1,0)),"")</f>
        <v>2.43311540696781</v>
      </c>
      <c r="X286" s="221">
        <f>_xlfn.IFNA(INDEX(input_data!$1:$1048576,MATCH($B286,input_data!$C:$C,0),MATCH(X$4,input_data!$1:$1,0)),"")</f>
        <v>156.124632654734</v>
      </c>
      <c r="Y286" s="129">
        <f t="shared" si="5"/>
        <v>0.22309466806257183</v>
      </c>
      <c r="AA286" s="101"/>
    </row>
    <row r="287" spans="1:27" x14ac:dyDescent="0.35">
      <c r="A287" s="69" t="s">
        <v>1378</v>
      </c>
      <c r="B287" s="57" t="s">
        <v>333</v>
      </c>
      <c r="C287" s="57" t="s">
        <v>1379</v>
      </c>
      <c r="D287" s="57"/>
      <c r="E287" s="57"/>
      <c r="F287" s="57" t="s">
        <v>1380</v>
      </c>
      <c r="G287" s="205">
        <f>_xlfn.IFNA(INDEX(input_data!$1:$1048576,MATCH($B287,input_data!$C:$C,0),MATCH(G$4,input_data!$1:$1,0)),"")</f>
        <v>197.91517382000001</v>
      </c>
      <c r="H287" s="205">
        <f>_xlfn.IFNA(INDEX(input_data!$1:$1048576,MATCH($B287,input_data!$C:$C,0),MATCH(H$4,input_data!$1:$1,0)),"")</f>
        <v>1.5336577016249999</v>
      </c>
      <c r="I287" s="205">
        <f>_xlfn.IFNA(INDEX(input_data!$1:$1048576,MATCH($B287,input_data!$C:$C,0),MATCH(I$4,input_data!$1:$1,0)),"")</f>
        <v>80.019579422000007</v>
      </c>
      <c r="J287" s="205">
        <f>_xlfn.IFNA(INDEX(input_data!$1:$1048576,MATCH($B287,input_data!$C:$C,0),MATCH(J$4,input_data!$1:$1,0)),"")</f>
        <v>13.1100530955556</v>
      </c>
      <c r="K287" s="205">
        <f>_xlfn.IFNA(INDEX(input_data!$1:$1048576,MATCH($B287,input_data!$C:$C,0),MATCH(K$4,input_data!$1:$1,0)),"")</f>
        <v>0.338886717951983</v>
      </c>
      <c r="L287" s="205">
        <f>_xlfn.IFNA(INDEX(input_data!$1:$1048576,MATCH($B287,input_data!$C:$C,0),MATCH(L$4,input_data!$1:$1,0)),"")</f>
        <v>0</v>
      </c>
      <c r="M287" s="225">
        <f>_xlfn.IFNA(INDEX(input_data!$1:$1048576,MATCH($B287,input_data!$C:$C,0),MATCH(M$4,input_data!$1:$1,0)),"")</f>
        <v>292.91735075713302</v>
      </c>
      <c r="N287" s="205">
        <f>_xlfn.IFNA(INDEX(input_data!$1:$1048576,MATCH($B287,input_data!$C:$C,0),MATCH(N$4,input_data!$1:$1,0)),"")</f>
        <v>153.64556682513799</v>
      </c>
      <c r="O287" s="205">
        <f>_xlfn.IFNA(INDEX(input_data!$1:$1048576,MATCH($B287,input_data!$C:$C,0),MATCH(O$4,input_data!$1:$1,0)),"")</f>
        <v>9.5203074049051004</v>
      </c>
      <c r="P287" s="205">
        <f>_xlfn.IFNA(INDEX(input_data!$1:$1048576,MATCH($B287,input_data!$C:$C,0),MATCH(P$4,input_data!$1:$1,0)),"")</f>
        <v>129.813308912586</v>
      </c>
      <c r="Q287" s="205">
        <f>_xlfn.IFNA(INDEX(input_data!$1:$1048576,MATCH($B287,input_data!$C:$C,0),MATCH(Q$4,input_data!$1:$1,0)),"")</f>
        <v>17.846545133423501</v>
      </c>
      <c r="R287" s="205">
        <f>_xlfn.IFNA(INDEX(input_data!$1:$1048576,MATCH($B287,input_data!$C:$C,0),MATCH(R$4,input_data!$1:$1,0)),"")</f>
        <v>17.7759611573894</v>
      </c>
      <c r="S287" s="205">
        <f>_xlfn.IFNA(INDEX(input_data!$1:$1048576,MATCH($B287,input_data!$C:$C,0),MATCH(S$4,input_data!$1:$1,0)),"")</f>
        <v>1.06018712624253</v>
      </c>
      <c r="T287" s="205">
        <f>_xlfn.IFNA(INDEX(input_data!$1:$1048576,MATCH($B287,input_data!$C:$C,0),MATCH(T$4,input_data!$1:$1,0)),"")</f>
        <v>5.1127606097932103</v>
      </c>
      <c r="U287" s="205">
        <f>_xlfn.IFNA(INDEX(input_data!$1:$1048576,MATCH($B287,input_data!$C:$C,0),MATCH(U$4,input_data!$1:$1,0)),"")</f>
        <v>0</v>
      </c>
      <c r="V287" s="205">
        <f>_xlfn.IFNA(INDEX(input_data!$1:$1048576,MATCH($B287,input_data!$C:$C,0),MATCH(V$4,input_data!$1:$1,0)),"")</f>
        <v>1.3310610458185801</v>
      </c>
      <c r="W287" s="205">
        <f>_xlfn.IFNA(INDEX(input_data!$1:$1048576,MATCH($B287,input_data!$C:$C,0),MATCH(W$4,input_data!$1:$1,0)),"")</f>
        <v>7.9877221312524602</v>
      </c>
      <c r="X287" s="221">
        <f>_xlfn.IFNA(INDEX(input_data!$1:$1048576,MATCH($B287,input_data!$C:$C,0),MATCH(X$4,input_data!$1:$1,0)),"")</f>
        <v>344.09342034654901</v>
      </c>
      <c r="Y287" s="129">
        <f t="shared" si="5"/>
        <v>0.17471163608825502</v>
      </c>
      <c r="AA287" s="101"/>
    </row>
    <row r="288" spans="1:27" x14ac:dyDescent="0.35">
      <c r="A288" s="69" t="s">
        <v>1381</v>
      </c>
      <c r="B288" s="57" t="s">
        <v>334</v>
      </c>
      <c r="C288" s="57" t="s">
        <v>1382</v>
      </c>
      <c r="D288" s="57"/>
      <c r="E288" s="57"/>
      <c r="F288" s="57" t="s">
        <v>1383</v>
      </c>
      <c r="G288" s="205">
        <f>_xlfn.IFNA(INDEX(input_data!$1:$1048576,MATCH($B288,input_data!$C:$C,0),MATCH(G$4,input_data!$1:$1,0)),"")</f>
        <v>3.0819486700000001</v>
      </c>
      <c r="H288" s="205">
        <f>_xlfn.IFNA(INDEX(input_data!$1:$1048576,MATCH($B288,input_data!$C:$C,0),MATCH(H$4,input_data!$1:$1,0)),"")</f>
        <v>2.5530752625E-2</v>
      </c>
      <c r="I288" s="205">
        <f>_xlfn.IFNA(INDEX(input_data!$1:$1048576,MATCH($B288,input_data!$C:$C,0),MATCH(I$4,input_data!$1:$1,0)),"")</f>
        <v>6.927447484</v>
      </c>
      <c r="J288" s="205">
        <f>_xlfn.IFNA(INDEX(input_data!$1:$1048576,MATCH($B288,input_data!$C:$C,0),MATCH(J$4,input_data!$1:$1,0)),"")</f>
        <v>1.5644053120000001</v>
      </c>
      <c r="K288" s="205">
        <f>_xlfn.IFNA(INDEX(input_data!$1:$1048576,MATCH($B288,input_data!$C:$C,0),MATCH(K$4,input_data!$1:$1,0)),"")</f>
        <v>5.6208293739147003E-3</v>
      </c>
      <c r="L288" s="205">
        <f>_xlfn.IFNA(INDEX(input_data!$1:$1048576,MATCH($B288,input_data!$C:$C,0),MATCH(L$4,input_data!$1:$1,0)),"")</f>
        <v>0</v>
      </c>
      <c r="M288" s="225">
        <f>_xlfn.IFNA(INDEX(input_data!$1:$1048576,MATCH($B288,input_data!$C:$C,0),MATCH(M$4,input_data!$1:$1,0)),"")</f>
        <v>11.604953047998899</v>
      </c>
      <c r="N288" s="205">
        <f>_xlfn.IFNA(INDEX(input_data!$1:$1048576,MATCH($B288,input_data!$C:$C,0),MATCH(N$4,input_data!$1:$1,0)),"")</f>
        <v>1.9291762104016801</v>
      </c>
      <c r="O288" s="205">
        <f>_xlfn.IFNA(INDEX(input_data!$1:$1048576,MATCH($B288,input_data!$C:$C,0),MATCH(O$4,input_data!$1:$1,0)),"")</f>
        <v>0.15848426437037699</v>
      </c>
      <c r="P288" s="205">
        <f>_xlfn.IFNA(INDEX(input_data!$1:$1048576,MATCH($B288,input_data!$C:$C,0),MATCH(P$4,input_data!$1:$1,0)),"")</f>
        <v>8.2010391887593297</v>
      </c>
      <c r="Q288" s="205">
        <f>_xlfn.IFNA(INDEX(input_data!$1:$1048576,MATCH($B288,input_data!$C:$C,0),MATCH(Q$4,input_data!$1:$1,0)),"")</f>
        <v>0</v>
      </c>
      <c r="R288" s="205">
        <f>_xlfn.IFNA(INDEX(input_data!$1:$1048576,MATCH($B288,input_data!$C:$C,0),MATCH(R$4,input_data!$1:$1,0)),"")</f>
        <v>0</v>
      </c>
      <c r="S288" s="205">
        <f>_xlfn.IFNA(INDEX(input_data!$1:$1048576,MATCH($B288,input_data!$C:$C,0),MATCH(S$4,input_data!$1:$1,0)),"")</f>
        <v>0</v>
      </c>
      <c r="T288" s="205">
        <f>_xlfn.IFNA(INDEX(input_data!$1:$1048576,MATCH($B288,input_data!$C:$C,0),MATCH(T$4,input_data!$1:$1,0)),"")</f>
        <v>1.29398531144795</v>
      </c>
      <c r="U288" s="205">
        <f>_xlfn.IFNA(INDEX(input_data!$1:$1048576,MATCH($B288,input_data!$C:$C,0),MATCH(U$4,input_data!$1:$1,0)),"")</f>
        <v>0</v>
      </c>
      <c r="V288" s="205">
        <f>_xlfn.IFNA(INDEX(input_data!$1:$1048576,MATCH($B288,input_data!$C:$C,0),MATCH(V$4,input_data!$1:$1,0)),"")</f>
        <v>8.6523705985116398E-2</v>
      </c>
      <c r="W288" s="205">
        <f>_xlfn.IFNA(INDEX(input_data!$1:$1048576,MATCH($B288,input_data!$C:$C,0),MATCH(W$4,input_data!$1:$1,0)),"")</f>
        <v>0.13297138205922501</v>
      </c>
      <c r="X288" s="221">
        <f>_xlfn.IFNA(INDEX(input_data!$1:$1048576,MATCH($B288,input_data!$C:$C,0),MATCH(X$4,input_data!$1:$1,0)),"")</f>
        <v>11.8021800630237</v>
      </c>
      <c r="Y288" s="129">
        <f t="shared" si="5"/>
        <v>1.699507220831098E-2</v>
      </c>
      <c r="AA288" s="101"/>
    </row>
    <row r="289" spans="1:27" x14ac:dyDescent="0.35">
      <c r="A289" s="69" t="s">
        <v>1384</v>
      </c>
      <c r="B289" s="57" t="s">
        <v>335</v>
      </c>
      <c r="C289" s="57" t="s">
        <v>1385</v>
      </c>
      <c r="D289" s="57"/>
      <c r="E289" s="57"/>
      <c r="F289" s="57" t="s">
        <v>1386</v>
      </c>
      <c r="G289" s="205">
        <f>_xlfn.IFNA(INDEX(input_data!$1:$1048576,MATCH($B289,input_data!$C:$C,0),MATCH(G$4,input_data!$1:$1,0)),"")</f>
        <v>4.3672267500000004</v>
      </c>
      <c r="H289" s="205">
        <f>_xlfn.IFNA(INDEX(input_data!$1:$1048576,MATCH($B289,input_data!$C:$C,0),MATCH(H$4,input_data!$1:$1,0)),"")</f>
        <v>3.3421969437499997E-2</v>
      </c>
      <c r="I289" s="205">
        <f>_xlfn.IFNA(INDEX(input_data!$1:$1048576,MATCH($B289,input_data!$C:$C,0),MATCH(I$4,input_data!$1:$1,0)),"")</f>
        <v>10.012508548</v>
      </c>
      <c r="J289" s="205">
        <f>_xlfn.IFNA(INDEX(input_data!$1:$1048576,MATCH($B289,input_data!$C:$C,0),MATCH(J$4,input_data!$1:$1,0)),"")</f>
        <v>2.99378872266667</v>
      </c>
      <c r="K289" s="205">
        <f>_xlfn.IFNA(INDEX(input_data!$1:$1048576,MATCH($B289,input_data!$C:$C,0),MATCH(K$4,input_data!$1:$1,0)),"")</f>
        <v>7.4977693493829198E-3</v>
      </c>
      <c r="L289" s="205">
        <f>_xlfn.IFNA(INDEX(input_data!$1:$1048576,MATCH($B289,input_data!$C:$C,0),MATCH(L$4,input_data!$1:$1,0)),"")</f>
        <v>0</v>
      </c>
      <c r="M289" s="225">
        <f>_xlfn.IFNA(INDEX(input_data!$1:$1048576,MATCH($B289,input_data!$C:$C,0),MATCH(M$4,input_data!$1:$1,0)),"")</f>
        <v>17.414443759453601</v>
      </c>
      <c r="N289" s="205">
        <f>_xlfn.IFNA(INDEX(input_data!$1:$1048576,MATCH($B289,input_data!$C:$C,0),MATCH(N$4,input_data!$1:$1,0)),"")</f>
        <v>2.5254589776146799</v>
      </c>
      <c r="O289" s="205">
        <f>_xlfn.IFNA(INDEX(input_data!$1:$1048576,MATCH($B289,input_data!$C:$C,0),MATCH(O$4,input_data!$1:$1,0)),"")</f>
        <v>0.20746964746808499</v>
      </c>
      <c r="P289" s="205">
        <f>_xlfn.IFNA(INDEX(input_data!$1:$1048576,MATCH($B289,input_data!$C:$C,0),MATCH(P$4,input_data!$1:$1,0)),"")</f>
        <v>11.751378220526099</v>
      </c>
      <c r="Q289" s="205">
        <f>_xlfn.IFNA(INDEX(input_data!$1:$1048576,MATCH($B289,input_data!$C:$C,0),MATCH(Q$4,input_data!$1:$1,0)),"")</f>
        <v>0</v>
      </c>
      <c r="R289" s="205">
        <f>_xlfn.IFNA(INDEX(input_data!$1:$1048576,MATCH($B289,input_data!$C:$C,0),MATCH(R$4,input_data!$1:$1,0)),"")</f>
        <v>0</v>
      </c>
      <c r="S289" s="205">
        <f>_xlfn.IFNA(INDEX(input_data!$1:$1048576,MATCH($B289,input_data!$C:$C,0),MATCH(S$4,input_data!$1:$1,0)),"")</f>
        <v>0</v>
      </c>
      <c r="T289" s="205">
        <f>_xlfn.IFNA(INDEX(input_data!$1:$1048576,MATCH($B289,input_data!$C:$C,0),MATCH(T$4,input_data!$1:$1,0)),"")</f>
        <v>1.2247606692093</v>
      </c>
      <c r="U289" s="205">
        <f>_xlfn.IFNA(INDEX(input_data!$1:$1048576,MATCH($B289,input_data!$C:$C,0),MATCH(U$4,input_data!$1:$1,0)),"")</f>
        <v>0</v>
      </c>
      <c r="V289" s="205">
        <f>_xlfn.IFNA(INDEX(input_data!$1:$1048576,MATCH($B289,input_data!$C:$C,0),MATCH(V$4,input_data!$1:$1,0)),"")</f>
        <v>0.113267035372142</v>
      </c>
      <c r="W289" s="205">
        <f>_xlfn.IFNA(INDEX(input_data!$1:$1048576,MATCH($B289,input_data!$C:$C,0),MATCH(W$4,input_data!$1:$1,0)),"")</f>
        <v>0.174071041617956</v>
      </c>
      <c r="X289" s="221">
        <f>_xlfn.IFNA(INDEX(input_data!$1:$1048576,MATCH($B289,input_data!$C:$C,0),MATCH(X$4,input_data!$1:$1,0)),"")</f>
        <v>15.996405591808299</v>
      </c>
      <c r="Y289" s="129">
        <f t="shared" si="5"/>
        <v>-8.1428852235116977E-2</v>
      </c>
      <c r="AA289" s="101"/>
    </row>
    <row r="290" spans="1:27" x14ac:dyDescent="0.35">
      <c r="A290" s="69" t="s">
        <v>1387</v>
      </c>
      <c r="B290" s="57" t="s">
        <v>337</v>
      </c>
      <c r="C290" s="57" t="s">
        <v>1388</v>
      </c>
      <c r="D290" s="57"/>
      <c r="E290" s="57"/>
      <c r="F290" s="57" t="s">
        <v>1389</v>
      </c>
      <c r="G290" s="205">
        <f>_xlfn.IFNA(INDEX(input_data!$1:$1048576,MATCH($B290,input_data!$C:$C,0),MATCH(G$4,input_data!$1:$1,0)),"")</f>
        <v>79.285846050000004</v>
      </c>
      <c r="H290" s="205">
        <f>_xlfn.IFNA(INDEX(input_data!$1:$1048576,MATCH($B290,input_data!$C:$C,0),MATCH(H$4,input_data!$1:$1,0)),"")</f>
        <v>0.61178047831250004</v>
      </c>
      <c r="I290" s="205">
        <f>_xlfn.IFNA(INDEX(input_data!$1:$1048576,MATCH($B290,input_data!$C:$C,0),MATCH(I$4,input_data!$1:$1,0)),"")</f>
        <v>58.0078368</v>
      </c>
      <c r="J290" s="205">
        <f>_xlfn.IFNA(INDEX(input_data!$1:$1048576,MATCH($B290,input_data!$C:$C,0),MATCH(J$4,input_data!$1:$1,0)),"")</f>
        <v>2.58656556888889</v>
      </c>
      <c r="K290" s="205">
        <f>_xlfn.IFNA(INDEX(input_data!$1:$1048576,MATCH($B290,input_data!$C:$C,0),MATCH(K$4,input_data!$1:$1,0)),"")</f>
        <v>0.135563621847686</v>
      </c>
      <c r="L290" s="205">
        <f>_xlfn.IFNA(INDEX(input_data!$1:$1048576,MATCH($B290,input_data!$C:$C,0),MATCH(L$4,input_data!$1:$1,0)),"")</f>
        <v>0</v>
      </c>
      <c r="M290" s="225">
        <f>_xlfn.IFNA(INDEX(input_data!$1:$1048576,MATCH($B290,input_data!$C:$C,0),MATCH(M$4,input_data!$1:$1,0)),"")</f>
        <v>140.62759251904899</v>
      </c>
      <c r="N290" s="205">
        <f>_xlfn.IFNA(INDEX(input_data!$1:$1048576,MATCH($B290,input_data!$C:$C,0),MATCH(N$4,input_data!$1:$1,0)),"")</f>
        <v>57.4244642924264</v>
      </c>
      <c r="O290" s="205">
        <f>_xlfn.IFNA(INDEX(input_data!$1:$1048576,MATCH($B290,input_data!$C:$C,0),MATCH(O$4,input_data!$1:$1,0)),"")</f>
        <v>3.79767806875694</v>
      </c>
      <c r="P290" s="205">
        <f>_xlfn.IFNA(INDEX(input_data!$1:$1048576,MATCH($B290,input_data!$C:$C,0),MATCH(P$4,input_data!$1:$1,0)),"")</f>
        <v>85.608136007925594</v>
      </c>
      <c r="Q290" s="205">
        <f>_xlfn.IFNA(INDEX(input_data!$1:$1048576,MATCH($B290,input_data!$C:$C,0),MATCH(Q$4,input_data!$1:$1,0)),"")</f>
        <v>10.4883338956359</v>
      </c>
      <c r="R290" s="205">
        <f>_xlfn.IFNA(INDEX(input_data!$1:$1048576,MATCH($B290,input_data!$C:$C,0),MATCH(R$4,input_data!$1:$1,0)),"")</f>
        <v>10.6232513294418</v>
      </c>
      <c r="S290" s="205">
        <f>_xlfn.IFNA(INDEX(input_data!$1:$1048576,MATCH($B290,input_data!$C:$C,0),MATCH(S$4,input_data!$1:$1,0)),"")</f>
        <v>0.64992753726211305</v>
      </c>
      <c r="T290" s="205">
        <f>_xlfn.IFNA(INDEX(input_data!$1:$1048576,MATCH($B290,input_data!$C:$C,0),MATCH(T$4,input_data!$1:$1,0)),"")</f>
        <v>1.34378008108752</v>
      </c>
      <c r="U290" s="205">
        <f>_xlfn.IFNA(INDEX(input_data!$1:$1048576,MATCH($B290,input_data!$C:$C,0),MATCH(U$4,input_data!$1:$1,0)),"")</f>
        <v>0</v>
      </c>
      <c r="V290" s="205">
        <f>_xlfn.IFNA(INDEX(input_data!$1:$1048576,MATCH($B290,input_data!$C:$C,0),MATCH(V$4,input_data!$1:$1,0)),"")</f>
        <v>0.28529495479849298</v>
      </c>
      <c r="W290" s="205">
        <f>_xlfn.IFNA(INDEX(input_data!$1:$1048576,MATCH($B290,input_data!$C:$C,0),MATCH(W$4,input_data!$1:$1,0)),"")</f>
        <v>3.18632539211153</v>
      </c>
      <c r="X290" s="221">
        <f>_xlfn.IFNA(INDEX(input_data!$1:$1048576,MATCH($B290,input_data!$C:$C,0),MATCH(X$4,input_data!$1:$1,0)),"")</f>
        <v>173.40719155944601</v>
      </c>
      <c r="Y290" s="129">
        <f t="shared" si="5"/>
        <v>0.23309507368517868</v>
      </c>
      <c r="AA290" s="101"/>
    </row>
    <row r="291" spans="1:27" x14ac:dyDescent="0.35">
      <c r="A291" s="69" t="s">
        <v>1390</v>
      </c>
      <c r="B291" s="57" t="s">
        <v>338</v>
      </c>
      <c r="C291" s="57" t="s">
        <v>1391</v>
      </c>
      <c r="D291" s="57"/>
      <c r="E291" s="57"/>
      <c r="F291" s="57" t="s">
        <v>1392</v>
      </c>
      <c r="G291" s="205">
        <f>_xlfn.IFNA(INDEX(input_data!$1:$1048576,MATCH($B291,input_data!$C:$C,0),MATCH(G$4,input_data!$1:$1,0)),"")</f>
        <v>4.6946180499999999</v>
      </c>
      <c r="H291" s="205">
        <f>_xlfn.IFNA(INDEX(input_data!$1:$1048576,MATCH($B291,input_data!$C:$C,0),MATCH(H$4,input_data!$1:$1,0)),"")</f>
        <v>3.7384407374999998E-2</v>
      </c>
      <c r="I291" s="205">
        <f>_xlfn.IFNA(INDEX(input_data!$1:$1048576,MATCH($B291,input_data!$C:$C,0),MATCH(I$4,input_data!$1:$1,0)),"")</f>
        <v>6.4689690119999996</v>
      </c>
      <c r="J291" s="205">
        <f>_xlfn.IFNA(INDEX(input_data!$1:$1048576,MATCH($B291,input_data!$C:$C,0),MATCH(J$4,input_data!$1:$1,0)),"")</f>
        <v>1.68556007555556</v>
      </c>
      <c r="K291" s="205">
        <f>_xlfn.IFNA(INDEX(input_data!$1:$1048576,MATCH($B291,input_data!$C:$C,0),MATCH(K$4,input_data!$1:$1,0)),"")</f>
        <v>8.3230841723929694E-3</v>
      </c>
      <c r="L291" s="205">
        <f>_xlfn.IFNA(INDEX(input_data!$1:$1048576,MATCH($B291,input_data!$C:$C,0),MATCH(L$4,input_data!$1:$1,0)),"")</f>
        <v>4.81129412408991E-3</v>
      </c>
      <c r="M291" s="225">
        <f>_xlfn.IFNA(INDEX(input_data!$1:$1048576,MATCH($B291,input_data!$C:$C,0),MATCH(M$4,input_data!$1:$1,0)),"")</f>
        <v>12.899665923226999</v>
      </c>
      <c r="N291" s="205">
        <f>_xlfn.IFNA(INDEX(input_data!$1:$1048576,MATCH($B291,input_data!$C:$C,0),MATCH(N$4,input_data!$1:$1,0)),"")</f>
        <v>2.8248720479946998</v>
      </c>
      <c r="O291" s="205">
        <f>_xlfn.IFNA(INDEX(input_data!$1:$1048576,MATCH($B291,input_data!$C:$C,0),MATCH(O$4,input_data!$1:$1,0)),"")</f>
        <v>0.23206680968614099</v>
      </c>
      <c r="P291" s="205">
        <f>_xlfn.IFNA(INDEX(input_data!$1:$1048576,MATCH($B291,input_data!$C:$C,0),MATCH(P$4,input_data!$1:$1,0)),"")</f>
        <v>8.1416511173050292</v>
      </c>
      <c r="Q291" s="205">
        <f>_xlfn.IFNA(INDEX(input_data!$1:$1048576,MATCH($B291,input_data!$C:$C,0),MATCH(Q$4,input_data!$1:$1,0)),"")</f>
        <v>0</v>
      </c>
      <c r="R291" s="205">
        <f>_xlfn.IFNA(INDEX(input_data!$1:$1048576,MATCH($B291,input_data!$C:$C,0),MATCH(R$4,input_data!$1:$1,0)),"")</f>
        <v>0</v>
      </c>
      <c r="S291" s="205">
        <f>_xlfn.IFNA(INDEX(input_data!$1:$1048576,MATCH($B291,input_data!$C:$C,0),MATCH(S$4,input_data!$1:$1,0)),"")</f>
        <v>0</v>
      </c>
      <c r="T291" s="205">
        <f>_xlfn.IFNA(INDEX(input_data!$1:$1048576,MATCH($B291,input_data!$C:$C,0),MATCH(T$4,input_data!$1:$1,0)),"")</f>
        <v>1.7019322137581101</v>
      </c>
      <c r="U291" s="205">
        <f>_xlfn.IFNA(INDEX(input_data!$1:$1048576,MATCH($B291,input_data!$C:$C,0),MATCH(U$4,input_data!$1:$1,0)),"")</f>
        <v>2.6384516164363998E-2</v>
      </c>
      <c r="V291" s="205">
        <f>_xlfn.IFNA(INDEX(input_data!$1:$1048576,MATCH($B291,input_data!$C:$C,0),MATCH(V$4,input_data!$1:$1,0)),"")</f>
        <v>0.45482753931680497</v>
      </c>
      <c r="W291" s="205">
        <f>_xlfn.IFNA(INDEX(input_data!$1:$1048576,MATCH($B291,input_data!$C:$C,0),MATCH(W$4,input_data!$1:$1,0)),"")</f>
        <v>0.194708560162387</v>
      </c>
      <c r="X291" s="221">
        <f>_xlfn.IFNA(INDEX(input_data!$1:$1048576,MATCH($B291,input_data!$C:$C,0),MATCH(X$4,input_data!$1:$1,0)),"")</f>
        <v>13.576442804387501</v>
      </c>
      <c r="Y291" s="129">
        <f t="shared" si="5"/>
        <v>5.2464682821119046E-2</v>
      </c>
      <c r="AA291" s="101"/>
    </row>
    <row r="292" spans="1:27" x14ac:dyDescent="0.35">
      <c r="A292" s="69" t="s">
        <v>1393</v>
      </c>
      <c r="B292" s="57" t="s">
        <v>339</v>
      </c>
      <c r="C292" s="57" t="s">
        <v>1394</v>
      </c>
      <c r="D292" s="57"/>
      <c r="E292" s="57"/>
      <c r="F292" s="57" t="s">
        <v>1395</v>
      </c>
      <c r="G292" s="205">
        <f>_xlfn.IFNA(INDEX(input_data!$1:$1048576,MATCH($B292,input_data!$C:$C,0),MATCH(G$4,input_data!$1:$1,0)),"")</f>
        <v>186.51897087</v>
      </c>
      <c r="H292" s="205">
        <f>_xlfn.IFNA(INDEX(input_data!$1:$1048576,MATCH($B292,input_data!$C:$C,0),MATCH(H$4,input_data!$1:$1,0)),"")</f>
        <v>1.3393900972083299</v>
      </c>
      <c r="I292" s="205">
        <f>_xlfn.IFNA(INDEX(input_data!$1:$1048576,MATCH($B292,input_data!$C:$C,0),MATCH(I$4,input_data!$1:$1,0)),"")</f>
        <v>278.85631321599999</v>
      </c>
      <c r="J292" s="205">
        <f>_xlfn.IFNA(INDEX(input_data!$1:$1048576,MATCH($B292,input_data!$C:$C,0),MATCH(J$4,input_data!$1:$1,0)),"")</f>
        <v>2.7900438104444398</v>
      </c>
      <c r="K292" s="205">
        <f>_xlfn.IFNA(INDEX(input_data!$1:$1048576,MATCH($B292,input_data!$C:$C,0),MATCH(K$4,input_data!$1:$1,0)),"")</f>
        <v>0.29885845123508298</v>
      </c>
      <c r="L292" s="205">
        <f>_xlfn.IFNA(INDEX(input_data!$1:$1048576,MATCH($B292,input_data!$C:$C,0),MATCH(L$4,input_data!$1:$1,0)),"")</f>
        <v>0</v>
      </c>
      <c r="M292" s="225">
        <f>_xlfn.IFNA(INDEX(input_data!$1:$1048576,MATCH($B292,input_data!$C:$C,0),MATCH(M$4,input_data!$1:$1,0)),"")</f>
        <v>469.80357644488799</v>
      </c>
      <c r="N292" s="205">
        <f>_xlfn.IFNA(INDEX(input_data!$1:$1048576,MATCH($B292,input_data!$C:$C,0),MATCH(N$4,input_data!$1:$1,0)),"")</f>
        <v>112.464019499301</v>
      </c>
      <c r="O292" s="205">
        <f>_xlfn.IFNA(INDEX(input_data!$1:$1048576,MATCH($B292,input_data!$C:$C,0),MATCH(O$4,input_data!$1:$1,0)),"")</f>
        <v>8.3143751347970394</v>
      </c>
      <c r="P292" s="205">
        <f>_xlfn.IFNA(INDEX(input_data!$1:$1048576,MATCH($B292,input_data!$C:$C,0),MATCH(P$4,input_data!$1:$1,0)),"")</f>
        <v>403.93597035822802</v>
      </c>
      <c r="Q292" s="205">
        <f>_xlfn.IFNA(INDEX(input_data!$1:$1048576,MATCH($B292,input_data!$C:$C,0),MATCH(Q$4,input_data!$1:$1,0)),"")</f>
        <v>32.7076426155825</v>
      </c>
      <c r="R292" s="205">
        <f>_xlfn.IFNA(INDEX(input_data!$1:$1048576,MATCH($B292,input_data!$C:$C,0),MATCH(R$4,input_data!$1:$1,0)),"")</f>
        <v>34.633538464058297</v>
      </c>
      <c r="S292" s="205">
        <f>_xlfn.IFNA(INDEX(input_data!$1:$1048576,MATCH($B292,input_data!$C:$C,0),MATCH(S$4,input_data!$1:$1,0)),"")</f>
        <v>2.3908258786868002</v>
      </c>
      <c r="T292" s="205">
        <f>_xlfn.IFNA(INDEX(input_data!$1:$1048576,MATCH($B292,input_data!$C:$C,0),MATCH(T$4,input_data!$1:$1,0)),"")</f>
        <v>2.02609763668451</v>
      </c>
      <c r="U292" s="205">
        <f>_xlfn.IFNA(INDEX(input_data!$1:$1048576,MATCH($B292,input_data!$C:$C,0),MATCH(U$4,input_data!$1:$1,0)),"")</f>
        <v>0</v>
      </c>
      <c r="V292" s="205">
        <f>_xlfn.IFNA(INDEX(input_data!$1:$1048576,MATCH($B292,input_data!$C:$C,0),MATCH(V$4,input_data!$1:$1,0)),"")</f>
        <v>0</v>
      </c>
      <c r="W292" s="205">
        <f>_xlfn.IFNA(INDEX(input_data!$1:$1048576,MATCH($B292,input_data!$C:$C,0),MATCH(W$4,input_data!$1:$1,0)),"")</f>
        <v>6.9759216191487097</v>
      </c>
      <c r="X292" s="221">
        <f>_xlfn.IFNA(INDEX(input_data!$1:$1048576,MATCH($B292,input_data!$C:$C,0),MATCH(X$4,input_data!$1:$1,0)),"")</f>
        <v>603.44839120648703</v>
      </c>
      <c r="Y292" s="129">
        <f t="shared" si="5"/>
        <v>0.28446955592147716</v>
      </c>
      <c r="AA292" s="101"/>
    </row>
    <row r="293" spans="1:27" x14ac:dyDescent="0.35">
      <c r="A293" s="69" t="s">
        <v>1396</v>
      </c>
      <c r="B293" s="57" t="s">
        <v>341</v>
      </c>
      <c r="C293" s="57" t="s">
        <v>1397</v>
      </c>
      <c r="D293" s="57"/>
      <c r="E293" s="57"/>
      <c r="F293" s="57" t="s">
        <v>1398</v>
      </c>
      <c r="G293" s="205">
        <f>_xlfn.IFNA(INDEX(input_data!$1:$1048576,MATCH($B293,input_data!$C:$C,0),MATCH(G$4,input_data!$1:$1,0)),"")</f>
        <v>4.3195075300000001</v>
      </c>
      <c r="H293" s="205">
        <f>_xlfn.IFNA(INDEX(input_data!$1:$1048576,MATCH($B293,input_data!$C:$C,0),MATCH(H$4,input_data!$1:$1,0)),"")</f>
        <v>3.4710754458333298E-2</v>
      </c>
      <c r="I293" s="205">
        <f>_xlfn.IFNA(INDEX(input_data!$1:$1048576,MATCH($B293,input_data!$C:$C,0),MATCH(I$4,input_data!$1:$1,0)),"")</f>
        <v>4.8308007999999996</v>
      </c>
      <c r="J293" s="205">
        <f>_xlfn.IFNA(INDEX(input_data!$1:$1048576,MATCH($B293,input_data!$C:$C,0),MATCH(J$4,input_data!$1:$1,0)),"")</f>
        <v>0.98112464977777802</v>
      </c>
      <c r="K293" s="205">
        <f>_xlfn.IFNA(INDEX(input_data!$1:$1048576,MATCH($B293,input_data!$C:$C,0),MATCH(K$4,input_data!$1:$1,0)),"")</f>
        <v>7.7206689840176304E-3</v>
      </c>
      <c r="L293" s="205">
        <f>_xlfn.IFNA(INDEX(input_data!$1:$1048576,MATCH($B293,input_data!$C:$C,0),MATCH(L$4,input_data!$1:$1,0)),"")</f>
        <v>1.1567986139604299E-2</v>
      </c>
      <c r="M293" s="225">
        <f>_xlfn.IFNA(INDEX(input_data!$1:$1048576,MATCH($B293,input_data!$C:$C,0),MATCH(M$4,input_data!$1:$1,0)),"")</f>
        <v>10.185432389359701</v>
      </c>
      <c r="N293" s="205">
        <f>_xlfn.IFNA(INDEX(input_data!$1:$1048576,MATCH($B293,input_data!$C:$C,0),MATCH(N$4,input_data!$1:$1,0)),"")</f>
        <v>2.6228432388655101</v>
      </c>
      <c r="O293" s="205">
        <f>_xlfn.IFNA(INDEX(input_data!$1:$1048576,MATCH($B293,input_data!$C:$C,0),MATCH(O$4,input_data!$1:$1,0)),"")</f>
        <v>0.21546988763350899</v>
      </c>
      <c r="P293" s="205">
        <f>_xlfn.IFNA(INDEX(input_data!$1:$1048576,MATCH($B293,input_data!$C:$C,0),MATCH(P$4,input_data!$1:$1,0)),"")</f>
        <v>5.8689666067183399</v>
      </c>
      <c r="Q293" s="205">
        <f>_xlfn.IFNA(INDEX(input_data!$1:$1048576,MATCH($B293,input_data!$C:$C,0),MATCH(Q$4,input_data!$1:$1,0)),"")</f>
        <v>0</v>
      </c>
      <c r="R293" s="205">
        <f>_xlfn.IFNA(INDEX(input_data!$1:$1048576,MATCH($B293,input_data!$C:$C,0),MATCH(R$4,input_data!$1:$1,0)),"")</f>
        <v>0</v>
      </c>
      <c r="S293" s="205">
        <f>_xlfn.IFNA(INDEX(input_data!$1:$1048576,MATCH($B293,input_data!$C:$C,0),MATCH(S$4,input_data!$1:$1,0)),"")</f>
        <v>0</v>
      </c>
      <c r="T293" s="205">
        <f>_xlfn.IFNA(INDEX(input_data!$1:$1048576,MATCH($B293,input_data!$C:$C,0),MATCH(T$4,input_data!$1:$1,0)),"")</f>
        <v>0.25500480242997597</v>
      </c>
      <c r="U293" s="205">
        <f>_xlfn.IFNA(INDEX(input_data!$1:$1048576,MATCH($B293,input_data!$C:$C,0),MATCH(U$4,input_data!$1:$1,0)),"")</f>
        <v>6.3437343346217104E-2</v>
      </c>
      <c r="V293" s="205">
        <f>_xlfn.IFNA(INDEX(input_data!$1:$1048576,MATCH($B293,input_data!$C:$C,0),MATCH(V$4,input_data!$1:$1,0)),"")</f>
        <v>0.117634727209792</v>
      </c>
      <c r="W293" s="205">
        <f>_xlfn.IFNA(INDEX(input_data!$1:$1048576,MATCH($B293,input_data!$C:$C,0),MATCH(W$4,input_data!$1:$1,0)),"")</f>
        <v>0.180783401420781</v>
      </c>
      <c r="X293" s="221">
        <f>_xlfn.IFNA(INDEX(input_data!$1:$1048576,MATCH($B293,input_data!$C:$C,0),MATCH(X$4,input_data!$1:$1,0)),"")</f>
        <v>9.3241400076241199</v>
      </c>
      <c r="Y293" s="129">
        <f t="shared" si="5"/>
        <v>-8.4561199643849894E-2</v>
      </c>
      <c r="AA293" s="101"/>
    </row>
    <row r="294" spans="1:27" x14ac:dyDescent="0.35">
      <c r="A294" s="69" t="s">
        <v>1402</v>
      </c>
      <c r="B294" s="57" t="s">
        <v>342</v>
      </c>
      <c r="C294" s="57" t="s">
        <v>1403</v>
      </c>
      <c r="D294" s="57"/>
      <c r="E294" s="57"/>
      <c r="F294" s="57" t="s">
        <v>1404</v>
      </c>
      <c r="G294" s="205">
        <f>_xlfn.IFNA(INDEX(input_data!$1:$1048576,MATCH($B294,input_data!$C:$C,0),MATCH(G$4,input_data!$1:$1,0)),"")</f>
        <v>4.25259579</v>
      </c>
      <c r="H294" s="205">
        <f>_xlfn.IFNA(INDEX(input_data!$1:$1048576,MATCH($B294,input_data!$C:$C,0),MATCH(H$4,input_data!$1:$1,0)),"")</f>
        <v>3.4049114749999998E-2</v>
      </c>
      <c r="I294" s="205">
        <f>_xlfn.IFNA(INDEX(input_data!$1:$1048576,MATCH($B294,input_data!$C:$C,0),MATCH(I$4,input_data!$1:$1,0)),"")</f>
        <v>4.7520990479999998</v>
      </c>
      <c r="J294" s="205">
        <f>_xlfn.IFNA(INDEX(input_data!$1:$1048576,MATCH($B294,input_data!$C:$C,0),MATCH(J$4,input_data!$1:$1,0)),"")</f>
        <v>1.26129172</v>
      </c>
      <c r="K294" s="205">
        <f>_xlfn.IFNA(INDEX(input_data!$1:$1048576,MATCH($B294,input_data!$C:$C,0),MATCH(K$4,input_data!$1:$1,0)),"")</f>
        <v>7.5692926316344097E-3</v>
      </c>
      <c r="L294" s="205">
        <f>_xlfn.IFNA(INDEX(input_data!$1:$1048576,MATCH($B294,input_data!$C:$C,0),MATCH(L$4,input_data!$1:$1,0)),"")</f>
        <v>0</v>
      </c>
      <c r="M294" s="225">
        <f>_xlfn.IFNA(INDEX(input_data!$1:$1048576,MATCH($B294,input_data!$C:$C,0),MATCH(M$4,input_data!$1:$1,0)),"")</f>
        <v>10.3076049653816</v>
      </c>
      <c r="N294" s="205">
        <f>_xlfn.IFNA(INDEX(input_data!$1:$1048576,MATCH($B294,input_data!$C:$C,0),MATCH(N$4,input_data!$1:$1,0)),"")</f>
        <v>2.5728478578393501</v>
      </c>
      <c r="O294" s="205">
        <f>_xlfn.IFNA(INDEX(input_data!$1:$1048576,MATCH($B294,input_data!$C:$C,0),MATCH(O$4,input_data!$1:$1,0)),"")</f>
        <v>0.211362703877713</v>
      </c>
      <c r="P294" s="205">
        <f>_xlfn.IFNA(INDEX(input_data!$1:$1048576,MATCH($B294,input_data!$C:$C,0),MATCH(P$4,input_data!$1:$1,0)),"")</f>
        <v>6.3158989897584696</v>
      </c>
      <c r="Q294" s="205">
        <f>_xlfn.IFNA(INDEX(input_data!$1:$1048576,MATCH($B294,input_data!$C:$C,0),MATCH(Q$4,input_data!$1:$1,0)),"")</f>
        <v>0</v>
      </c>
      <c r="R294" s="205">
        <f>_xlfn.IFNA(INDEX(input_data!$1:$1048576,MATCH($B294,input_data!$C:$C,0),MATCH(R$4,input_data!$1:$1,0)),"")</f>
        <v>0</v>
      </c>
      <c r="S294" s="205">
        <f>_xlfn.IFNA(INDEX(input_data!$1:$1048576,MATCH($B294,input_data!$C:$C,0),MATCH(S$4,input_data!$1:$1,0)),"")</f>
        <v>0</v>
      </c>
      <c r="T294" s="205">
        <f>_xlfn.IFNA(INDEX(input_data!$1:$1048576,MATCH($B294,input_data!$C:$C,0),MATCH(T$4,input_data!$1:$1,0)),"")</f>
        <v>3.2199999999999999E-2</v>
      </c>
      <c r="U294" s="205">
        <f>_xlfn.IFNA(INDEX(input_data!$1:$1048576,MATCH($B294,input_data!$C:$C,0),MATCH(U$4,input_data!$1:$1,0)),"")</f>
        <v>0</v>
      </c>
      <c r="V294" s="205">
        <f>_xlfn.IFNA(INDEX(input_data!$1:$1048576,MATCH($B294,input_data!$C:$C,0),MATCH(V$4,input_data!$1:$1,0)),"")</f>
        <v>0.11539243040429301</v>
      </c>
      <c r="W294" s="205">
        <f>_xlfn.IFNA(INDEX(input_data!$1:$1048576,MATCH($B294,input_data!$C:$C,0),MATCH(W$4,input_data!$1:$1,0)),"")</f>
        <v>0.17733742053166801</v>
      </c>
      <c r="X294" s="221">
        <f>_xlfn.IFNA(INDEX(input_data!$1:$1048576,MATCH($B294,input_data!$C:$C,0),MATCH(X$4,input_data!$1:$1,0)),"")</f>
        <v>9.4250394024114996</v>
      </c>
      <c r="Y294" s="129">
        <f t="shared" si="5"/>
        <v>-8.5622757753544443E-2</v>
      </c>
      <c r="AA294" s="101"/>
    </row>
    <row r="295" spans="1:27" x14ac:dyDescent="0.35">
      <c r="A295" s="69" t="s">
        <v>1405</v>
      </c>
      <c r="B295" s="57" t="s">
        <v>343</v>
      </c>
      <c r="C295" s="57" t="s">
        <v>1406</v>
      </c>
      <c r="D295" s="57"/>
      <c r="E295" s="57"/>
      <c r="F295" s="57" t="s">
        <v>1407</v>
      </c>
      <c r="G295" s="205">
        <f>_xlfn.IFNA(INDEX(input_data!$1:$1048576,MATCH($B295,input_data!$C:$C,0),MATCH(G$4,input_data!$1:$1,0)),"")</f>
        <v>85.9033826</v>
      </c>
      <c r="H295" s="205">
        <f>_xlfn.IFNA(INDEX(input_data!$1:$1048576,MATCH($B295,input_data!$C:$C,0),MATCH(H$4,input_data!$1:$1,0)),"")</f>
        <v>0.63421699381249996</v>
      </c>
      <c r="I295" s="205">
        <f>_xlfn.IFNA(INDEX(input_data!$1:$1048576,MATCH($B295,input_data!$C:$C,0),MATCH(I$4,input_data!$1:$1,0)),"")</f>
        <v>125.036673525</v>
      </c>
      <c r="J295" s="205">
        <f>_xlfn.IFNA(INDEX(input_data!$1:$1048576,MATCH($B295,input_data!$C:$C,0),MATCH(J$4,input_data!$1:$1,0)),"")</f>
        <v>2.32573827555556</v>
      </c>
      <c r="K295" s="205">
        <f>_xlfn.IFNA(INDEX(input_data!$1:$1048576,MATCH($B295,input_data!$C:$C,0),MATCH(K$4,input_data!$1:$1,0)),"")</f>
        <v>0.139628688963957</v>
      </c>
      <c r="L295" s="205">
        <f>_xlfn.IFNA(INDEX(input_data!$1:$1048576,MATCH($B295,input_data!$C:$C,0),MATCH(L$4,input_data!$1:$1,0)),"")</f>
        <v>0</v>
      </c>
      <c r="M295" s="225">
        <f>_xlfn.IFNA(INDEX(input_data!$1:$1048576,MATCH($B295,input_data!$C:$C,0),MATCH(M$4,input_data!$1:$1,0)),"")</f>
        <v>214.03964008333199</v>
      </c>
      <c r="N295" s="205">
        <f>_xlfn.IFNA(INDEX(input_data!$1:$1048576,MATCH($B295,input_data!$C:$C,0),MATCH(N$4,input_data!$1:$1,0)),"")</f>
        <v>51.282793502422201</v>
      </c>
      <c r="O295" s="205">
        <f>_xlfn.IFNA(INDEX(input_data!$1:$1048576,MATCH($B295,input_data!$C:$C,0),MATCH(O$4,input_data!$1:$1,0)),"")</f>
        <v>3.9369545992884598</v>
      </c>
      <c r="P295" s="205">
        <f>_xlfn.IFNA(INDEX(input_data!$1:$1048576,MATCH($B295,input_data!$C:$C,0),MATCH(P$4,input_data!$1:$1,0)),"")</f>
        <v>177.01858312485399</v>
      </c>
      <c r="Q295" s="205">
        <f>_xlfn.IFNA(INDEX(input_data!$1:$1048576,MATCH($B295,input_data!$C:$C,0),MATCH(Q$4,input_data!$1:$1,0)),"")</f>
        <v>9.7108700013269793</v>
      </c>
      <c r="R295" s="205">
        <f>_xlfn.IFNA(INDEX(input_data!$1:$1048576,MATCH($B295,input_data!$C:$C,0),MATCH(R$4,input_data!$1:$1,0)),"")</f>
        <v>10.982642679791001</v>
      </c>
      <c r="S295" s="205">
        <f>_xlfn.IFNA(INDEX(input_data!$1:$1048576,MATCH($B295,input_data!$C:$C,0),MATCH(S$4,input_data!$1:$1,0)),"")</f>
        <v>0.86617036810513504</v>
      </c>
      <c r="T295" s="205">
        <f>_xlfn.IFNA(INDEX(input_data!$1:$1048576,MATCH($B295,input_data!$C:$C,0),MATCH(T$4,input_data!$1:$1,0)),"")</f>
        <v>1.9287136322646099</v>
      </c>
      <c r="U295" s="205">
        <f>_xlfn.IFNA(INDEX(input_data!$1:$1048576,MATCH($B295,input_data!$C:$C,0),MATCH(U$4,input_data!$1:$1,0)),"")</f>
        <v>0</v>
      </c>
      <c r="V295" s="205">
        <f>_xlfn.IFNA(INDEX(input_data!$1:$1048576,MATCH($B295,input_data!$C:$C,0),MATCH(V$4,input_data!$1:$1,0)),"")</f>
        <v>0.334048470112217</v>
      </c>
      <c r="W295" s="205">
        <f>_xlfn.IFNA(INDEX(input_data!$1:$1048576,MATCH($B295,input_data!$C:$C,0),MATCH(W$4,input_data!$1:$1,0)),"")</f>
        <v>3.30318111445375</v>
      </c>
      <c r="X295" s="221">
        <f>_xlfn.IFNA(INDEX(input_data!$1:$1048576,MATCH($B295,input_data!$C:$C,0),MATCH(X$4,input_data!$1:$1,0)),"")</f>
        <v>259.36395749261902</v>
      </c>
      <c r="Y295" s="129">
        <f t="shared" si="5"/>
        <v>0.21175665120554732</v>
      </c>
      <c r="AA295" s="101"/>
    </row>
    <row r="296" spans="1:27" x14ac:dyDescent="0.35">
      <c r="A296" s="69" t="s">
        <v>1408</v>
      </c>
      <c r="B296" s="57" t="s">
        <v>344</v>
      </c>
      <c r="C296" s="57" t="s">
        <v>1409</v>
      </c>
      <c r="D296" s="57"/>
      <c r="E296" s="57"/>
      <c r="F296" s="57" t="s">
        <v>1410</v>
      </c>
      <c r="G296" s="205">
        <f>_xlfn.IFNA(INDEX(input_data!$1:$1048576,MATCH($B296,input_data!$C:$C,0),MATCH(G$4,input_data!$1:$1,0)),"")</f>
        <v>67.210548759999995</v>
      </c>
      <c r="H296" s="205">
        <f>_xlfn.IFNA(INDEX(input_data!$1:$1048576,MATCH($B296,input_data!$C:$C,0),MATCH(H$4,input_data!$1:$1,0)),"")</f>
        <v>0.52507854714583302</v>
      </c>
      <c r="I296" s="205">
        <f>_xlfn.IFNA(INDEX(input_data!$1:$1048576,MATCH($B296,input_data!$C:$C,0),MATCH(I$4,input_data!$1:$1,0)),"")</f>
        <v>69.851478400000005</v>
      </c>
      <c r="J296" s="205">
        <f>_xlfn.IFNA(INDEX(input_data!$1:$1048576,MATCH($B296,input_data!$C:$C,0),MATCH(J$4,input_data!$1:$1,0)),"")</f>
        <v>3.8710963677777799</v>
      </c>
      <c r="K296" s="205">
        <f>_xlfn.IFNA(INDEX(input_data!$1:$1048576,MATCH($B296,input_data!$C:$C,0),MATCH(K$4,input_data!$1:$1,0)),"")</f>
        <v>0.11560085879132501</v>
      </c>
      <c r="L296" s="205">
        <f>_xlfn.IFNA(INDEX(input_data!$1:$1048576,MATCH($B296,input_data!$C:$C,0),MATCH(L$4,input_data!$1:$1,0)),"")</f>
        <v>0</v>
      </c>
      <c r="M296" s="225">
        <f>_xlfn.IFNA(INDEX(input_data!$1:$1048576,MATCH($B296,input_data!$C:$C,0),MATCH(M$4,input_data!$1:$1,0)),"")</f>
        <v>141.573802933715</v>
      </c>
      <c r="N296" s="205">
        <f>_xlfn.IFNA(INDEX(input_data!$1:$1048576,MATCH($B296,input_data!$C:$C,0),MATCH(N$4,input_data!$1:$1,0)),"")</f>
        <v>44.935388954000402</v>
      </c>
      <c r="O296" s="205">
        <f>_xlfn.IFNA(INDEX(input_data!$1:$1048576,MATCH($B296,input_data!$C:$C,0),MATCH(O$4,input_data!$1:$1,0)),"")</f>
        <v>3.2594686384091802</v>
      </c>
      <c r="P296" s="205">
        <f>_xlfn.IFNA(INDEX(input_data!$1:$1048576,MATCH($B296,input_data!$C:$C,0),MATCH(P$4,input_data!$1:$1,0)),"")</f>
        <v>103.432020376674</v>
      </c>
      <c r="Q296" s="205">
        <f>_xlfn.IFNA(INDEX(input_data!$1:$1048576,MATCH($B296,input_data!$C:$C,0),MATCH(Q$4,input_data!$1:$1,0)),"")</f>
        <v>7.1715973570523204</v>
      </c>
      <c r="R296" s="205">
        <f>_xlfn.IFNA(INDEX(input_data!$1:$1048576,MATCH($B296,input_data!$C:$C,0),MATCH(R$4,input_data!$1:$1,0)),"")</f>
        <v>7.9449925528983298</v>
      </c>
      <c r="S296" s="205">
        <f>_xlfn.IFNA(INDEX(input_data!$1:$1048576,MATCH($B296,input_data!$C:$C,0),MATCH(S$4,input_data!$1:$1,0)),"")</f>
        <v>0.57053602623063304</v>
      </c>
      <c r="T296" s="205">
        <f>_xlfn.IFNA(INDEX(input_data!$1:$1048576,MATCH($B296,input_data!$C:$C,0),MATCH(T$4,input_data!$1:$1,0)),"")</f>
        <v>2.5957139221529202</v>
      </c>
      <c r="U296" s="205">
        <f>_xlfn.IFNA(INDEX(input_data!$1:$1048576,MATCH($B296,input_data!$C:$C,0),MATCH(U$4,input_data!$1:$1,0)),"")</f>
        <v>0</v>
      </c>
      <c r="V296" s="205">
        <f>_xlfn.IFNA(INDEX(input_data!$1:$1048576,MATCH($B296,input_data!$C:$C,0),MATCH(V$4,input_data!$1:$1,0)),"")</f>
        <v>0.28665630389116298</v>
      </c>
      <c r="W296" s="205">
        <f>_xlfn.IFNA(INDEX(input_data!$1:$1048576,MATCH($B296,input_data!$C:$C,0),MATCH(W$4,input_data!$1:$1,0)),"")</f>
        <v>2.7347572556756701</v>
      </c>
      <c r="X296" s="221">
        <f>_xlfn.IFNA(INDEX(input_data!$1:$1048576,MATCH($B296,input_data!$C:$C,0),MATCH(X$4,input_data!$1:$1,0)),"")</f>
        <v>172.93113138698399</v>
      </c>
      <c r="Y296" s="129">
        <f t="shared" si="5"/>
        <v>0.22149103720799612</v>
      </c>
      <c r="AA296" s="101"/>
    </row>
    <row r="297" spans="1:27" x14ac:dyDescent="0.35">
      <c r="A297" s="69" t="s">
        <v>1411</v>
      </c>
      <c r="B297" s="57" t="s">
        <v>345</v>
      </c>
      <c r="C297" s="57" t="s">
        <v>1412</v>
      </c>
      <c r="D297" s="57"/>
      <c r="E297" s="57"/>
      <c r="F297" s="57" t="s">
        <v>1413</v>
      </c>
      <c r="G297" s="205">
        <f>_xlfn.IFNA(INDEX(input_data!$1:$1048576,MATCH($B297,input_data!$C:$C,0),MATCH(G$4,input_data!$1:$1,0)),"")</f>
        <v>128.08682765</v>
      </c>
      <c r="H297" s="205">
        <f>_xlfn.IFNA(INDEX(input_data!$1:$1048576,MATCH($B297,input_data!$C:$C,0),MATCH(H$4,input_data!$1:$1,0)),"")</f>
        <v>0.96448729533333299</v>
      </c>
      <c r="I297" s="205">
        <f>_xlfn.IFNA(INDEX(input_data!$1:$1048576,MATCH($B297,input_data!$C:$C,0),MATCH(I$4,input_data!$1:$1,0)),"")</f>
        <v>69.684846758000006</v>
      </c>
      <c r="J297" s="205">
        <f>_xlfn.IFNA(INDEX(input_data!$1:$1048576,MATCH($B297,input_data!$C:$C,0),MATCH(J$4,input_data!$1:$1,0)),"")</f>
        <v>3.1373325666666698</v>
      </c>
      <c r="K297" s="205">
        <f>_xlfn.IFNA(INDEX(input_data!$1:$1048576,MATCH($B297,input_data!$C:$C,0),MATCH(K$4,input_data!$1:$1,0)),"")</f>
        <v>0.21346883578220799</v>
      </c>
      <c r="L297" s="205">
        <f>_xlfn.IFNA(INDEX(input_data!$1:$1048576,MATCH($B297,input_data!$C:$C,0),MATCH(L$4,input_data!$1:$1,0)),"")</f>
        <v>0</v>
      </c>
      <c r="M297" s="225">
        <f>_xlfn.IFNA(INDEX(input_data!$1:$1048576,MATCH($B297,input_data!$C:$C,0),MATCH(M$4,input_data!$1:$1,0)),"")</f>
        <v>202.08696310578199</v>
      </c>
      <c r="N297" s="205">
        <f>_xlfn.IFNA(INDEX(input_data!$1:$1048576,MATCH($B297,input_data!$C:$C,0),MATCH(N$4,input_data!$1:$1,0)),"")</f>
        <v>97.074615171276903</v>
      </c>
      <c r="O297" s="205">
        <f>_xlfn.IFNA(INDEX(input_data!$1:$1048576,MATCH($B297,input_data!$C:$C,0),MATCH(O$4,input_data!$1:$1,0)),"")</f>
        <v>5.9871348927599604</v>
      </c>
      <c r="P297" s="205">
        <f>_xlfn.IFNA(INDEX(input_data!$1:$1048576,MATCH($B297,input_data!$C:$C,0),MATCH(P$4,input_data!$1:$1,0)),"")</f>
        <v>93.716774847028603</v>
      </c>
      <c r="Q297" s="205">
        <f>_xlfn.IFNA(INDEX(input_data!$1:$1048576,MATCH($B297,input_data!$C:$C,0),MATCH(Q$4,input_data!$1:$1,0)),"")</f>
        <v>15.3970587920725</v>
      </c>
      <c r="R297" s="205">
        <f>_xlfn.IFNA(INDEX(input_data!$1:$1048576,MATCH($B297,input_data!$C:$C,0),MATCH(R$4,input_data!$1:$1,0)),"")</f>
        <v>15.7183238867557</v>
      </c>
      <c r="S297" s="205">
        <f>_xlfn.IFNA(INDEX(input_data!$1:$1048576,MATCH($B297,input_data!$C:$C,0),MATCH(S$4,input_data!$1:$1,0)),"")</f>
        <v>0.899029592219733</v>
      </c>
      <c r="T297" s="205">
        <f>_xlfn.IFNA(INDEX(input_data!$1:$1048576,MATCH($B297,input_data!$C:$C,0),MATCH(T$4,input_data!$1:$1,0)),"")</f>
        <v>1.63401793604165</v>
      </c>
      <c r="U297" s="205">
        <f>_xlfn.IFNA(INDEX(input_data!$1:$1048576,MATCH($B297,input_data!$C:$C,0),MATCH(U$4,input_data!$1:$1,0)),"")</f>
        <v>0</v>
      </c>
      <c r="V297" s="205">
        <f>_xlfn.IFNA(INDEX(input_data!$1:$1048576,MATCH($B297,input_data!$C:$C,0),MATCH(V$4,input_data!$1:$1,0)),"")</f>
        <v>0.439639020098815</v>
      </c>
      <c r="W297" s="205">
        <f>_xlfn.IFNA(INDEX(input_data!$1:$1048576,MATCH($B297,input_data!$C:$C,0),MATCH(W$4,input_data!$1:$1,0)),"")</f>
        <v>5.0233220130474399</v>
      </c>
      <c r="X297" s="221">
        <f>_xlfn.IFNA(INDEX(input_data!$1:$1048576,MATCH($B297,input_data!$C:$C,0),MATCH(X$4,input_data!$1:$1,0)),"")</f>
        <v>235.88991615130101</v>
      </c>
      <c r="Y297" s="129">
        <f t="shared" si="5"/>
        <v>0.16726934051567155</v>
      </c>
      <c r="AA297" s="101"/>
    </row>
    <row r="298" spans="1:27" x14ac:dyDescent="0.35">
      <c r="A298" s="69" t="s">
        <v>1414</v>
      </c>
      <c r="B298" s="57" t="s">
        <v>346</v>
      </c>
      <c r="C298" s="57" t="s">
        <v>1415</v>
      </c>
      <c r="D298" s="57"/>
      <c r="E298" s="57"/>
      <c r="F298" s="57" t="s">
        <v>1416</v>
      </c>
      <c r="G298" s="205">
        <f>_xlfn.IFNA(INDEX(input_data!$1:$1048576,MATCH($B298,input_data!$C:$C,0),MATCH(G$4,input_data!$1:$1,0)),"")</f>
        <v>4.1493361200000001</v>
      </c>
      <c r="H298" s="205">
        <f>_xlfn.IFNA(INDEX(input_data!$1:$1048576,MATCH($B298,input_data!$C:$C,0),MATCH(H$4,input_data!$1:$1,0)),"")</f>
        <v>3.2698662062500002E-2</v>
      </c>
      <c r="I298" s="205">
        <f>_xlfn.IFNA(INDEX(input_data!$1:$1048576,MATCH($B298,input_data!$C:$C,0),MATCH(I$4,input_data!$1:$1,0)),"")</f>
        <v>6.3316627399999996</v>
      </c>
      <c r="J298" s="205">
        <f>_xlfn.IFNA(INDEX(input_data!$1:$1048576,MATCH($B298,input_data!$C:$C,0),MATCH(J$4,input_data!$1:$1,0)),"")</f>
        <v>2.24741021333333</v>
      </c>
      <c r="K298" s="205">
        <f>_xlfn.IFNA(INDEX(input_data!$1:$1048576,MATCH($B298,input_data!$C:$C,0),MATCH(K$4,input_data!$1:$1,0)),"")</f>
        <v>7.3309706481238402E-3</v>
      </c>
      <c r="L298" s="205">
        <f>_xlfn.IFNA(INDEX(input_data!$1:$1048576,MATCH($B298,input_data!$C:$C,0),MATCH(L$4,input_data!$1:$1,0)),"")</f>
        <v>5.7238063412495502E-2</v>
      </c>
      <c r="M298" s="225">
        <f>_xlfn.IFNA(INDEX(input_data!$1:$1048576,MATCH($B298,input_data!$C:$C,0),MATCH(M$4,input_data!$1:$1,0)),"")</f>
        <v>12.8256767694565</v>
      </c>
      <c r="N298" s="205">
        <f>_xlfn.IFNA(INDEX(input_data!$1:$1048576,MATCH($B298,input_data!$C:$C,0),MATCH(N$4,input_data!$1:$1,0)),"")</f>
        <v>2.4708038247781601</v>
      </c>
      <c r="O298" s="205">
        <f>_xlfn.IFNA(INDEX(input_data!$1:$1048576,MATCH($B298,input_data!$C:$C,0),MATCH(O$4,input_data!$1:$1,0)),"")</f>
        <v>0.202979657568021</v>
      </c>
      <c r="P298" s="205">
        <f>_xlfn.IFNA(INDEX(input_data!$1:$1048576,MATCH($B298,input_data!$C:$C,0),MATCH(P$4,input_data!$1:$1,0)),"")</f>
        <v>8.9563861770392794</v>
      </c>
      <c r="Q298" s="205">
        <f>_xlfn.IFNA(INDEX(input_data!$1:$1048576,MATCH($B298,input_data!$C:$C,0),MATCH(Q$4,input_data!$1:$1,0)),"")</f>
        <v>0</v>
      </c>
      <c r="R298" s="205">
        <f>_xlfn.IFNA(INDEX(input_data!$1:$1048576,MATCH($B298,input_data!$C:$C,0),MATCH(R$4,input_data!$1:$1,0)),"")</f>
        <v>0</v>
      </c>
      <c r="S298" s="205">
        <f>_xlfn.IFNA(INDEX(input_data!$1:$1048576,MATCH($B298,input_data!$C:$C,0),MATCH(S$4,input_data!$1:$1,0)),"")</f>
        <v>0</v>
      </c>
      <c r="T298" s="205">
        <f>_xlfn.IFNA(INDEX(input_data!$1:$1048576,MATCH($B298,input_data!$C:$C,0),MATCH(T$4,input_data!$1:$1,0)),"")</f>
        <v>3.8031276666892899</v>
      </c>
      <c r="U298" s="205">
        <f>_xlfn.IFNA(INDEX(input_data!$1:$1048576,MATCH($B298,input_data!$C:$C,0),MATCH(U$4,input_data!$1:$1,0)),"")</f>
        <v>0.313886154197556</v>
      </c>
      <c r="V298" s="205">
        <f>_xlfn.IFNA(INDEX(input_data!$1:$1048576,MATCH($B298,input_data!$C:$C,0),MATCH(V$4,input_data!$1:$1,0)),"")</f>
        <v>0.25455823721871801</v>
      </c>
      <c r="W298" s="205">
        <f>_xlfn.IFNA(INDEX(input_data!$1:$1048576,MATCH($B298,input_data!$C:$C,0),MATCH(W$4,input_data!$1:$1,0)),"")</f>
        <v>0.17030387678546899</v>
      </c>
      <c r="X298" s="221">
        <f>_xlfn.IFNA(INDEX(input_data!$1:$1048576,MATCH($B298,input_data!$C:$C,0),MATCH(X$4,input_data!$1:$1,0)),"")</f>
        <v>16.172045594276501</v>
      </c>
      <c r="Y298" s="129">
        <f t="shared" si="5"/>
        <v>0.26091167623911726</v>
      </c>
      <c r="AA298" s="101"/>
    </row>
    <row r="299" spans="1:27" x14ac:dyDescent="0.35">
      <c r="A299" s="69" t="s">
        <v>1417</v>
      </c>
      <c r="B299" s="57" t="s">
        <v>347</v>
      </c>
      <c r="C299" s="57" t="s">
        <v>1418</v>
      </c>
      <c r="D299" s="57"/>
      <c r="E299" s="57"/>
      <c r="F299" s="57" t="s">
        <v>1419</v>
      </c>
      <c r="G299" s="205">
        <f>_xlfn.IFNA(INDEX(input_data!$1:$1048576,MATCH($B299,input_data!$C:$C,0),MATCH(G$4,input_data!$1:$1,0)),"")</f>
        <v>4.1921448999999997</v>
      </c>
      <c r="H299" s="205">
        <f>_xlfn.IFNA(INDEX(input_data!$1:$1048576,MATCH($B299,input_data!$C:$C,0),MATCH(H$4,input_data!$1:$1,0)),"")</f>
        <v>3.2695392333333302E-2</v>
      </c>
      <c r="I299" s="205">
        <f>_xlfn.IFNA(INDEX(input_data!$1:$1048576,MATCH($B299,input_data!$C:$C,0),MATCH(I$4,input_data!$1:$1,0)),"")</f>
        <v>7.7443229699999998</v>
      </c>
      <c r="J299" s="205">
        <f>_xlfn.IFNA(INDEX(input_data!$1:$1048576,MATCH($B299,input_data!$C:$C,0),MATCH(J$4,input_data!$1:$1,0)),"")</f>
        <v>2.2769809011187698</v>
      </c>
      <c r="K299" s="205">
        <f>_xlfn.IFNA(INDEX(input_data!$1:$1048576,MATCH($B299,input_data!$C:$C,0),MATCH(K$4,input_data!$1:$1,0)),"")</f>
        <v>7.3066993227076304E-3</v>
      </c>
      <c r="L299" s="205">
        <f>_xlfn.IFNA(INDEX(input_data!$1:$1048576,MATCH($B299,input_data!$C:$C,0),MATCH(L$4,input_data!$1:$1,0)),"")</f>
        <v>0</v>
      </c>
      <c r="M299" s="225">
        <f>_xlfn.IFNA(INDEX(input_data!$1:$1048576,MATCH($B299,input_data!$C:$C,0),MATCH(M$4,input_data!$1:$1,0)),"")</f>
        <v>14.2534508627748</v>
      </c>
      <c r="N299" s="205">
        <f>_xlfn.IFNA(INDEX(input_data!$1:$1048576,MATCH($B299,input_data!$C:$C,0),MATCH(N$4,input_data!$1:$1,0)),"")</f>
        <v>2.4705567458489401</v>
      </c>
      <c r="O299" s="205">
        <f>_xlfn.IFNA(INDEX(input_data!$1:$1048576,MATCH($B299,input_data!$C:$C,0),MATCH(O$4,input_data!$1:$1,0)),"")</f>
        <v>0.20295935972641299</v>
      </c>
      <c r="P299" s="205">
        <f>_xlfn.IFNA(INDEX(input_data!$1:$1048576,MATCH($B299,input_data!$C:$C,0),MATCH(P$4,input_data!$1:$1,0)),"")</f>
        <v>10.3075519585183</v>
      </c>
      <c r="Q299" s="205">
        <f>_xlfn.IFNA(INDEX(input_data!$1:$1048576,MATCH($B299,input_data!$C:$C,0),MATCH(Q$4,input_data!$1:$1,0)),"")</f>
        <v>0</v>
      </c>
      <c r="R299" s="205">
        <f>_xlfn.IFNA(INDEX(input_data!$1:$1048576,MATCH($B299,input_data!$C:$C,0),MATCH(R$4,input_data!$1:$1,0)),"")</f>
        <v>0</v>
      </c>
      <c r="S299" s="205">
        <f>_xlfn.IFNA(INDEX(input_data!$1:$1048576,MATCH($B299,input_data!$C:$C,0),MATCH(S$4,input_data!$1:$1,0)),"")</f>
        <v>0</v>
      </c>
      <c r="T299" s="205">
        <f>_xlfn.IFNA(INDEX(input_data!$1:$1048576,MATCH($B299,input_data!$C:$C,0),MATCH(T$4,input_data!$1:$1,0)),"")</f>
        <v>1.43187594043457</v>
      </c>
      <c r="U299" s="205">
        <f>_xlfn.IFNA(INDEX(input_data!$1:$1048576,MATCH($B299,input_data!$C:$C,0),MATCH(U$4,input_data!$1:$1,0)),"")</f>
        <v>0</v>
      </c>
      <c r="V299" s="205">
        <f>_xlfn.IFNA(INDEX(input_data!$1:$1048576,MATCH($B299,input_data!$C:$C,0),MATCH(V$4,input_data!$1:$1,0)),"")</f>
        <v>0.110804665924835</v>
      </c>
      <c r="W299" s="205">
        <f>_xlfn.IFNA(INDEX(input_data!$1:$1048576,MATCH($B299,input_data!$C:$C,0),MATCH(W$4,input_data!$1:$1,0)),"")</f>
        <v>0.17028682137583301</v>
      </c>
      <c r="X299" s="221">
        <f>_xlfn.IFNA(INDEX(input_data!$1:$1048576,MATCH($B299,input_data!$C:$C,0),MATCH(X$4,input_data!$1:$1,0)),"")</f>
        <v>14.694035491828901</v>
      </c>
      <c r="Y299" s="129">
        <f t="shared" si="5"/>
        <v>3.0910734059830913E-2</v>
      </c>
      <c r="AA299" s="101"/>
    </row>
    <row r="300" spans="1:27" x14ac:dyDescent="0.35">
      <c r="A300" s="69" t="s">
        <v>1420</v>
      </c>
      <c r="B300" s="57" t="s">
        <v>348</v>
      </c>
      <c r="C300" s="57" t="s">
        <v>1421</v>
      </c>
      <c r="D300" s="57"/>
      <c r="E300" s="57"/>
      <c r="F300" s="57" t="s">
        <v>1422</v>
      </c>
      <c r="G300" s="205">
        <f>_xlfn.IFNA(INDEX(input_data!$1:$1048576,MATCH($B300,input_data!$C:$C,0),MATCH(G$4,input_data!$1:$1,0)),"")</f>
        <v>190.51867458999999</v>
      </c>
      <c r="H300" s="205">
        <f>_xlfn.IFNA(INDEX(input_data!$1:$1048576,MATCH($B300,input_data!$C:$C,0),MATCH(H$4,input_data!$1:$1,0)),"")</f>
        <v>1.3594130307916701</v>
      </c>
      <c r="I300" s="205">
        <f>_xlfn.IFNA(INDEX(input_data!$1:$1048576,MATCH($B300,input_data!$C:$C,0),MATCH(I$4,input_data!$1:$1,0)),"")</f>
        <v>266.17065044399999</v>
      </c>
      <c r="J300" s="205">
        <f>_xlfn.IFNA(INDEX(input_data!$1:$1048576,MATCH($B300,input_data!$C:$C,0),MATCH(J$4,input_data!$1:$1,0)),"")</f>
        <v>3.0716670442222198</v>
      </c>
      <c r="K300" s="205">
        <f>_xlfn.IFNA(INDEX(input_data!$1:$1048576,MATCH($B300,input_data!$C:$C,0),MATCH(K$4,input_data!$1:$1,0)),"")</f>
        <v>0.303500159237236</v>
      </c>
      <c r="L300" s="205">
        <f>_xlfn.IFNA(INDEX(input_data!$1:$1048576,MATCH($B300,input_data!$C:$C,0),MATCH(L$4,input_data!$1:$1,0)),"")</f>
        <v>0.415712000897899</v>
      </c>
      <c r="M300" s="225">
        <f>_xlfn.IFNA(INDEX(input_data!$1:$1048576,MATCH($B300,input_data!$C:$C,0),MATCH(M$4,input_data!$1:$1,0)),"")</f>
        <v>461.83961726914902</v>
      </c>
      <c r="N300" s="205">
        <f>_xlfn.IFNA(INDEX(input_data!$1:$1048576,MATCH($B300,input_data!$C:$C,0),MATCH(N$4,input_data!$1:$1,0)),"")</f>
        <v>119.86018365890099</v>
      </c>
      <c r="O300" s="205">
        <f>_xlfn.IFNA(INDEX(input_data!$1:$1048576,MATCH($B300,input_data!$C:$C,0),MATCH(O$4,input_data!$1:$1,0)),"")</f>
        <v>8.4386691566789391</v>
      </c>
      <c r="P300" s="205">
        <f>_xlfn.IFNA(INDEX(input_data!$1:$1048576,MATCH($B300,input_data!$C:$C,0),MATCH(P$4,input_data!$1:$1,0)),"")</f>
        <v>368.48560434235497</v>
      </c>
      <c r="Q300" s="205">
        <f>_xlfn.IFNA(INDEX(input_data!$1:$1048576,MATCH($B300,input_data!$C:$C,0),MATCH(Q$4,input_data!$1:$1,0)),"")</f>
        <v>29.006289003923499</v>
      </c>
      <c r="R300" s="205">
        <f>_xlfn.IFNA(INDEX(input_data!$1:$1048576,MATCH($B300,input_data!$C:$C,0),MATCH(R$4,input_data!$1:$1,0)),"")</f>
        <v>31.949322540329899</v>
      </c>
      <c r="S300" s="205">
        <f>_xlfn.IFNA(INDEX(input_data!$1:$1048576,MATCH($B300,input_data!$C:$C,0),MATCH(S$4,input_data!$1:$1,0)),"")</f>
        <v>2.2014444944904001</v>
      </c>
      <c r="T300" s="205">
        <f>_xlfn.IFNA(INDEX(input_data!$1:$1048576,MATCH($B300,input_data!$C:$C,0),MATCH(T$4,input_data!$1:$1,0)),"")</f>
        <v>1.5140244944202199</v>
      </c>
      <c r="U300" s="205">
        <f>_xlfn.IFNA(INDEX(input_data!$1:$1048576,MATCH($B300,input_data!$C:$C,0),MATCH(U$4,input_data!$1:$1,0)),"")</f>
        <v>2.2797109726658999</v>
      </c>
      <c r="V300" s="205">
        <f>_xlfn.IFNA(INDEX(input_data!$1:$1048576,MATCH($B300,input_data!$C:$C,0),MATCH(V$4,input_data!$1:$1,0)),"")</f>
        <v>0</v>
      </c>
      <c r="W300" s="205">
        <f>_xlfn.IFNA(INDEX(input_data!$1:$1048576,MATCH($B300,input_data!$C:$C,0),MATCH(W$4,input_data!$1:$1,0)),"")</f>
        <v>7.0802067164468996</v>
      </c>
      <c r="X300" s="221">
        <f>_xlfn.IFNA(INDEX(input_data!$1:$1048576,MATCH($B300,input_data!$C:$C,0),MATCH(X$4,input_data!$1:$1,0)),"")</f>
        <v>570.81545538021101</v>
      </c>
      <c r="Y300" s="129">
        <f t="shared" si="5"/>
        <v>0.23596035081493127</v>
      </c>
      <c r="AA300" s="101"/>
    </row>
    <row r="301" spans="1:27" x14ac:dyDescent="0.35">
      <c r="A301" s="69" t="s">
        <v>1423</v>
      </c>
      <c r="B301" s="57" t="s">
        <v>350</v>
      </c>
      <c r="C301" s="57" t="s">
        <v>1424</v>
      </c>
      <c r="D301" s="57"/>
      <c r="E301" s="57"/>
      <c r="F301" s="57" t="s">
        <v>1425</v>
      </c>
      <c r="G301" s="205">
        <f>_xlfn.IFNA(INDEX(input_data!$1:$1048576,MATCH($B301,input_data!$C:$C,0),MATCH(G$4,input_data!$1:$1,0)),"")</f>
        <v>150.70573286000001</v>
      </c>
      <c r="H301" s="205">
        <f>_xlfn.IFNA(INDEX(input_data!$1:$1048576,MATCH($B301,input_data!$C:$C,0),MATCH(H$4,input_data!$1:$1,0)),"")</f>
        <v>1.1365783821875</v>
      </c>
      <c r="I301" s="205">
        <f>_xlfn.IFNA(INDEX(input_data!$1:$1048576,MATCH($B301,input_data!$C:$C,0),MATCH(I$4,input_data!$1:$1,0)),"")</f>
        <v>78.273478596000004</v>
      </c>
      <c r="J301" s="205">
        <f>_xlfn.IFNA(INDEX(input_data!$1:$1048576,MATCH($B301,input_data!$C:$C,0),MATCH(J$4,input_data!$1:$1,0)),"")</f>
        <v>3.17144732</v>
      </c>
      <c r="K301" s="205">
        <f>_xlfn.IFNA(INDEX(input_data!$1:$1048576,MATCH($B301,input_data!$C:$C,0),MATCH(K$4,input_data!$1:$1,0)),"")</f>
        <v>0.25153290096077202</v>
      </c>
      <c r="L301" s="205">
        <f>_xlfn.IFNA(INDEX(input_data!$1:$1048576,MATCH($B301,input_data!$C:$C,0),MATCH(L$4,input_data!$1:$1,0)),"")</f>
        <v>0</v>
      </c>
      <c r="M301" s="225">
        <f>_xlfn.IFNA(INDEX(input_data!$1:$1048576,MATCH($B301,input_data!$C:$C,0),MATCH(M$4,input_data!$1:$1,0)),"")</f>
        <v>233.53877005914799</v>
      </c>
      <c r="N301" s="205">
        <f>_xlfn.IFNA(INDEX(input_data!$1:$1048576,MATCH($B301,input_data!$C:$C,0),MATCH(N$4,input_data!$1:$1,0)),"")</f>
        <v>114.84351497745</v>
      </c>
      <c r="O301" s="205">
        <f>_xlfn.IFNA(INDEX(input_data!$1:$1048576,MATCH($B301,input_data!$C:$C,0),MATCH(O$4,input_data!$1:$1,0)),"")</f>
        <v>7.0554045897657298</v>
      </c>
      <c r="P301" s="205">
        <f>_xlfn.IFNA(INDEX(input_data!$1:$1048576,MATCH($B301,input_data!$C:$C,0),MATCH(P$4,input_data!$1:$1,0)),"")</f>
        <v>111.61036536771</v>
      </c>
      <c r="Q301" s="205">
        <f>_xlfn.IFNA(INDEX(input_data!$1:$1048576,MATCH($B301,input_data!$C:$C,0),MATCH(Q$4,input_data!$1:$1,0)),"")</f>
        <v>18.6829434422011</v>
      </c>
      <c r="R301" s="205">
        <f>_xlfn.IFNA(INDEX(input_data!$1:$1048576,MATCH($B301,input_data!$C:$C,0),MATCH(R$4,input_data!$1:$1,0)),"")</f>
        <v>18.586271793446802</v>
      </c>
      <c r="S301" s="205">
        <f>_xlfn.IFNA(INDEX(input_data!$1:$1048576,MATCH($B301,input_data!$C:$C,0),MATCH(S$4,input_data!$1:$1,0)),"")</f>
        <v>1.0582498238829201</v>
      </c>
      <c r="T301" s="205">
        <f>_xlfn.IFNA(INDEX(input_data!$1:$1048576,MATCH($B301,input_data!$C:$C,0),MATCH(T$4,input_data!$1:$1,0)),"")</f>
        <v>1.84215791986441</v>
      </c>
      <c r="U301" s="205">
        <f>_xlfn.IFNA(INDEX(input_data!$1:$1048576,MATCH($B301,input_data!$C:$C,0),MATCH(U$4,input_data!$1:$1,0)),"")</f>
        <v>0</v>
      </c>
      <c r="V301" s="205">
        <f>_xlfn.IFNA(INDEX(input_data!$1:$1048576,MATCH($B301,input_data!$C:$C,0),MATCH(V$4,input_data!$1:$1,0)),"")</f>
        <v>0.52529921751431696</v>
      </c>
      <c r="W301" s="205">
        <f>_xlfn.IFNA(INDEX(input_data!$1:$1048576,MATCH($B301,input_data!$C:$C,0),MATCH(W$4,input_data!$1:$1,0)),"")</f>
        <v>5.9196209581980304</v>
      </c>
      <c r="X301" s="221">
        <f>_xlfn.IFNA(INDEX(input_data!$1:$1048576,MATCH($B301,input_data!$C:$C,0),MATCH(X$4,input_data!$1:$1,0)),"")</f>
        <v>280.12382809003401</v>
      </c>
      <c r="Y301" s="129">
        <f t="shared" si="5"/>
        <v>0.19947462264654181</v>
      </c>
      <c r="AA301" s="101"/>
    </row>
    <row r="302" spans="1:27" x14ac:dyDescent="0.35">
      <c r="A302" s="69" t="s">
        <v>1426</v>
      </c>
      <c r="B302" s="57" t="s">
        <v>351</v>
      </c>
      <c r="C302" s="57" t="s">
        <v>1427</v>
      </c>
      <c r="D302" s="57"/>
      <c r="E302" s="57"/>
      <c r="F302" s="57" t="s">
        <v>1428</v>
      </c>
      <c r="G302" s="205">
        <f>_xlfn.IFNA(INDEX(input_data!$1:$1048576,MATCH($B302,input_data!$C:$C,0),MATCH(G$4,input_data!$1:$1,0)),"")</f>
        <v>220.26746256999999</v>
      </c>
      <c r="H302" s="205">
        <f>_xlfn.IFNA(INDEX(input_data!$1:$1048576,MATCH($B302,input_data!$C:$C,0),MATCH(H$4,input_data!$1:$1,0)),"")</f>
        <v>1.5237638367291699</v>
      </c>
      <c r="I302" s="205">
        <f>_xlfn.IFNA(INDEX(input_data!$1:$1048576,MATCH($B302,input_data!$C:$C,0),MATCH(I$4,input_data!$1:$1,0)),"")</f>
        <v>586.88525649600001</v>
      </c>
      <c r="J302" s="205">
        <f>_xlfn.IFNA(INDEX(input_data!$1:$1048576,MATCH($B302,input_data!$C:$C,0),MATCH(J$4,input_data!$1:$1,0)),"")</f>
        <v>4.8582332904444403</v>
      </c>
      <c r="K302" s="205">
        <f>_xlfn.IFNA(INDEX(input_data!$1:$1048576,MATCH($B302,input_data!$C:$C,0),MATCH(K$4,input_data!$1:$1,0)),"")</f>
        <v>0.33547058641977601</v>
      </c>
      <c r="L302" s="205">
        <f>_xlfn.IFNA(INDEX(input_data!$1:$1048576,MATCH($B302,input_data!$C:$C,0),MATCH(L$4,input_data!$1:$1,0)),"")</f>
        <v>0</v>
      </c>
      <c r="M302" s="225">
        <f>_xlfn.IFNA(INDEX(input_data!$1:$1048576,MATCH($B302,input_data!$C:$C,0),MATCH(M$4,input_data!$1:$1,0)),"")</f>
        <v>813.87018677959304</v>
      </c>
      <c r="N302" s="205">
        <f>_xlfn.IFNA(INDEX(input_data!$1:$1048576,MATCH($B302,input_data!$C:$C,0),MATCH(N$4,input_data!$1:$1,0)),"")</f>
        <v>115.13992536410299</v>
      </c>
      <c r="O302" s="205">
        <f>_xlfn.IFNA(INDEX(input_data!$1:$1048576,MATCH($B302,input_data!$C:$C,0),MATCH(O$4,input_data!$1:$1,0)),"")</f>
        <v>9.4588904180879005</v>
      </c>
      <c r="P302" s="205">
        <f>_xlfn.IFNA(INDEX(input_data!$1:$1048576,MATCH($B302,input_data!$C:$C,0),MATCH(P$4,input_data!$1:$1,0)),"")</f>
        <v>823.91918185514896</v>
      </c>
      <c r="Q302" s="205">
        <f>_xlfn.IFNA(INDEX(input_data!$1:$1048576,MATCH($B302,input_data!$C:$C,0),MATCH(Q$4,input_data!$1:$1,0)),"")</f>
        <v>11.4080143306349</v>
      </c>
      <c r="R302" s="205">
        <f>_xlfn.IFNA(INDEX(input_data!$1:$1048576,MATCH($B302,input_data!$C:$C,0),MATCH(R$4,input_data!$1:$1,0)),"")</f>
        <v>31.230865331226799</v>
      </c>
      <c r="S302" s="205">
        <f>_xlfn.IFNA(INDEX(input_data!$1:$1048576,MATCH($B302,input_data!$C:$C,0),MATCH(S$4,input_data!$1:$1,0)),"")</f>
        <v>2.6963800880320701</v>
      </c>
      <c r="T302" s="205">
        <f>_xlfn.IFNA(INDEX(input_data!$1:$1048576,MATCH($B302,input_data!$C:$C,0),MATCH(T$4,input_data!$1:$1,0)),"")</f>
        <v>2.2366853824582398</v>
      </c>
      <c r="U302" s="205">
        <f>_xlfn.IFNA(INDEX(input_data!$1:$1048576,MATCH($B302,input_data!$C:$C,0),MATCH(U$4,input_data!$1:$1,0)),"")</f>
        <v>0</v>
      </c>
      <c r="V302" s="205">
        <f>_xlfn.IFNA(INDEX(input_data!$1:$1048576,MATCH($B302,input_data!$C:$C,0),MATCH(V$4,input_data!$1:$1,0)),"")</f>
        <v>0</v>
      </c>
      <c r="W302" s="205">
        <f>_xlfn.IFNA(INDEX(input_data!$1:$1048576,MATCH($B302,input_data!$C:$C,0),MATCH(W$4,input_data!$1:$1,0)),"")</f>
        <v>7.9361920956418199</v>
      </c>
      <c r="X302" s="221">
        <f>_xlfn.IFNA(INDEX(input_data!$1:$1048576,MATCH($B302,input_data!$C:$C,0),MATCH(X$4,input_data!$1:$1,0)),"")</f>
        <v>1004.0261348653301</v>
      </c>
      <c r="Y302" s="129">
        <f t="shared" si="5"/>
        <v>0.23364407638294993</v>
      </c>
      <c r="AA302" s="101"/>
    </row>
    <row r="303" spans="1:27" x14ac:dyDescent="0.35">
      <c r="A303" s="69" t="s">
        <v>1429</v>
      </c>
      <c r="B303" s="57" t="s">
        <v>352</v>
      </c>
      <c r="C303" s="57" t="s">
        <v>1430</v>
      </c>
      <c r="D303" s="57"/>
      <c r="E303" s="57"/>
      <c r="F303" s="57" t="s">
        <v>1431</v>
      </c>
      <c r="G303" s="205">
        <f>_xlfn.IFNA(INDEX(input_data!$1:$1048576,MATCH($B303,input_data!$C:$C,0),MATCH(G$4,input_data!$1:$1,0)),"")</f>
        <v>2.5190623900000002</v>
      </c>
      <c r="H303" s="205">
        <f>_xlfn.IFNA(INDEX(input_data!$1:$1048576,MATCH($B303,input_data!$C:$C,0),MATCH(H$4,input_data!$1:$1,0)),"")</f>
        <v>2.0759324395833299E-2</v>
      </c>
      <c r="I303" s="205">
        <f>_xlfn.IFNA(INDEX(input_data!$1:$1048576,MATCH($B303,input_data!$C:$C,0),MATCH(I$4,input_data!$1:$1,0)),"")</f>
        <v>7.3607265550000003</v>
      </c>
      <c r="J303" s="205">
        <f>_xlfn.IFNA(INDEX(input_data!$1:$1048576,MATCH($B303,input_data!$C:$C,0),MATCH(J$4,input_data!$1:$1,0)),"")</f>
        <v>1.2708664888888901</v>
      </c>
      <c r="K303" s="205">
        <f>_xlfn.IFNA(INDEX(input_data!$1:$1048576,MATCH($B303,input_data!$C:$C,0),MATCH(K$4,input_data!$1:$1,0)),"")</f>
        <v>4.5703556925192302E-3</v>
      </c>
      <c r="L303" s="205">
        <f>_xlfn.IFNA(INDEX(input_data!$1:$1048576,MATCH($B303,input_data!$C:$C,0),MATCH(L$4,input_data!$1:$1,0)),"")</f>
        <v>0</v>
      </c>
      <c r="M303" s="225">
        <f>_xlfn.IFNA(INDEX(input_data!$1:$1048576,MATCH($B303,input_data!$C:$C,0),MATCH(M$4,input_data!$1:$1,0)),"")</f>
        <v>11.1759851139772</v>
      </c>
      <c r="N303" s="205">
        <f>_xlfn.IFNA(INDEX(input_data!$1:$1048576,MATCH($B303,input_data!$C:$C,0),MATCH(N$4,input_data!$1:$1,0)),"")</f>
        <v>1.56863353935302</v>
      </c>
      <c r="O303" s="205">
        <f>_xlfn.IFNA(INDEX(input_data!$1:$1048576,MATCH($B303,input_data!$C:$C,0),MATCH(O$4,input_data!$1:$1,0)),"")</f>
        <v>0.12886522818165</v>
      </c>
      <c r="P303" s="205">
        <f>_xlfn.IFNA(INDEX(input_data!$1:$1048576,MATCH($B303,input_data!$C:$C,0),MATCH(P$4,input_data!$1:$1,0)),"")</f>
        <v>9.3459595189798002</v>
      </c>
      <c r="Q303" s="205">
        <f>_xlfn.IFNA(INDEX(input_data!$1:$1048576,MATCH($B303,input_data!$C:$C,0),MATCH(Q$4,input_data!$1:$1,0)),"")</f>
        <v>0</v>
      </c>
      <c r="R303" s="205">
        <f>_xlfn.IFNA(INDEX(input_data!$1:$1048576,MATCH($B303,input_data!$C:$C,0),MATCH(R$4,input_data!$1:$1,0)),"")</f>
        <v>0</v>
      </c>
      <c r="S303" s="205">
        <f>_xlfn.IFNA(INDEX(input_data!$1:$1048576,MATCH($B303,input_data!$C:$C,0),MATCH(S$4,input_data!$1:$1,0)),"")</f>
        <v>0</v>
      </c>
      <c r="T303" s="205">
        <f>_xlfn.IFNA(INDEX(input_data!$1:$1048576,MATCH($B303,input_data!$C:$C,0),MATCH(T$4,input_data!$1:$1,0)),"")</f>
        <v>0.328787724629927</v>
      </c>
      <c r="U303" s="205">
        <f>_xlfn.IFNA(INDEX(input_data!$1:$1048576,MATCH($B303,input_data!$C:$C,0),MATCH(U$4,input_data!$1:$1,0)),"")</f>
        <v>0</v>
      </c>
      <c r="V303" s="205">
        <f>_xlfn.IFNA(INDEX(input_data!$1:$1048576,MATCH($B303,input_data!$C:$C,0),MATCH(V$4,input_data!$1:$1,0)),"")</f>
        <v>7.0353338605532501E-2</v>
      </c>
      <c r="W303" s="205">
        <f>_xlfn.IFNA(INDEX(input_data!$1:$1048576,MATCH($B303,input_data!$C:$C,0),MATCH(W$4,input_data!$1:$1,0)),"")</f>
        <v>0.10812042071779999</v>
      </c>
      <c r="X303" s="221">
        <f>_xlfn.IFNA(INDEX(input_data!$1:$1048576,MATCH($B303,input_data!$C:$C,0),MATCH(X$4,input_data!$1:$1,0)),"")</f>
        <v>11.550719770467699</v>
      </c>
      <c r="Y303" s="129">
        <f t="shared" si="5"/>
        <v>3.3530346780959785E-2</v>
      </c>
      <c r="AA303" s="101"/>
    </row>
    <row r="304" spans="1:27" x14ac:dyDescent="0.35">
      <c r="A304" s="69" t="s">
        <v>1432</v>
      </c>
      <c r="B304" s="57" t="s">
        <v>353</v>
      </c>
      <c r="C304" s="57" t="s">
        <v>1433</v>
      </c>
      <c r="D304" s="57"/>
      <c r="E304" s="57"/>
      <c r="F304" s="57" t="s">
        <v>1434</v>
      </c>
      <c r="G304" s="205">
        <f>_xlfn.IFNA(INDEX(input_data!$1:$1048576,MATCH($B304,input_data!$C:$C,0),MATCH(G$4,input_data!$1:$1,0)),"")</f>
        <v>67.908427270000004</v>
      </c>
      <c r="H304" s="205">
        <f>_xlfn.IFNA(INDEX(input_data!$1:$1048576,MATCH($B304,input_data!$C:$C,0),MATCH(H$4,input_data!$1:$1,0)),"")</f>
        <v>0.48202398722916701</v>
      </c>
      <c r="I304" s="205">
        <f>_xlfn.IFNA(INDEX(input_data!$1:$1048576,MATCH($B304,input_data!$C:$C,0),MATCH(I$4,input_data!$1:$1,0)),"")</f>
        <v>81.129915519999997</v>
      </c>
      <c r="J304" s="205">
        <f>_xlfn.IFNA(INDEX(input_data!$1:$1048576,MATCH($B304,input_data!$C:$C,0),MATCH(J$4,input_data!$1:$1,0)),"")</f>
        <v>3.2518731033333301</v>
      </c>
      <c r="K304" s="205">
        <f>_xlfn.IFNA(INDEX(input_data!$1:$1048576,MATCH($B304,input_data!$C:$C,0),MATCH(K$4,input_data!$1:$1,0)),"")</f>
        <v>0.107224303887235</v>
      </c>
      <c r="L304" s="205">
        <f>_xlfn.IFNA(INDEX(input_data!$1:$1048576,MATCH($B304,input_data!$C:$C,0),MATCH(L$4,input_data!$1:$1,0)),"")</f>
        <v>0</v>
      </c>
      <c r="M304" s="225">
        <f>_xlfn.IFNA(INDEX(input_data!$1:$1048576,MATCH($B304,input_data!$C:$C,0),MATCH(M$4,input_data!$1:$1,0)),"")</f>
        <v>152.87946418445</v>
      </c>
      <c r="N304" s="205">
        <f>_xlfn.IFNA(INDEX(input_data!$1:$1048576,MATCH($B304,input_data!$C:$C,0),MATCH(N$4,input_data!$1:$1,0)),"")</f>
        <v>43.381457107784101</v>
      </c>
      <c r="O304" s="205">
        <f>_xlfn.IFNA(INDEX(input_data!$1:$1048576,MATCH($B304,input_data!$C:$C,0),MATCH(O$4,input_data!$1:$1,0)),"")</f>
        <v>2.9922038859384998</v>
      </c>
      <c r="P304" s="205">
        <f>_xlfn.IFNA(INDEX(input_data!$1:$1048576,MATCH($B304,input_data!$C:$C,0),MATCH(P$4,input_data!$1:$1,0)),"")</f>
        <v>111.71934662056699</v>
      </c>
      <c r="Q304" s="205">
        <f>_xlfn.IFNA(INDEX(input_data!$1:$1048576,MATCH($B304,input_data!$C:$C,0),MATCH(Q$4,input_data!$1:$1,0)),"")</f>
        <v>4.0668869073279001</v>
      </c>
      <c r="R304" s="205">
        <f>_xlfn.IFNA(INDEX(input_data!$1:$1048576,MATCH($B304,input_data!$C:$C,0),MATCH(R$4,input_data!$1:$1,0)),"")</f>
        <v>5.7642193905183703</v>
      </c>
      <c r="S304" s="205">
        <f>_xlfn.IFNA(INDEX(input_data!$1:$1048576,MATCH($B304,input_data!$C:$C,0),MATCH(S$4,input_data!$1:$1,0)),"")</f>
        <v>0.49766561834300999</v>
      </c>
      <c r="T304" s="205">
        <f>_xlfn.IFNA(INDEX(input_data!$1:$1048576,MATCH($B304,input_data!$C:$C,0),MATCH(T$4,input_data!$1:$1,0)),"")</f>
        <v>9.9750000000000005E-2</v>
      </c>
      <c r="U304" s="205">
        <f>_xlfn.IFNA(INDEX(input_data!$1:$1048576,MATCH($B304,input_data!$C:$C,0),MATCH(U$4,input_data!$1:$1,0)),"")</f>
        <v>0</v>
      </c>
      <c r="V304" s="205">
        <f>_xlfn.IFNA(INDEX(input_data!$1:$1048576,MATCH($B304,input_data!$C:$C,0),MATCH(V$4,input_data!$1:$1,0)),"")</f>
        <v>0.32445414930354999</v>
      </c>
      <c r="W304" s="205">
        <f>_xlfn.IFNA(INDEX(input_data!$1:$1048576,MATCH($B304,input_data!$C:$C,0),MATCH(W$4,input_data!$1:$1,0)),"")</f>
        <v>2.5105169542354302</v>
      </c>
      <c r="X304" s="221">
        <f>_xlfn.IFNA(INDEX(input_data!$1:$1048576,MATCH($B304,input_data!$C:$C,0),MATCH(X$4,input_data!$1:$1,0)),"")</f>
        <v>171.356500634018</v>
      </c>
      <c r="Y304" s="129">
        <f t="shared" si="5"/>
        <v>0.12086015965673025</v>
      </c>
      <c r="AA304" s="101"/>
    </row>
    <row r="305" spans="1:27" x14ac:dyDescent="0.35">
      <c r="A305" s="69" t="s">
        <v>1435</v>
      </c>
      <c r="B305" s="57" t="s">
        <v>354</v>
      </c>
      <c r="C305" s="57" t="s">
        <v>1436</v>
      </c>
      <c r="D305" s="57"/>
      <c r="E305" s="57"/>
      <c r="F305" s="57" t="s">
        <v>1437</v>
      </c>
      <c r="G305" s="205">
        <f>_xlfn.IFNA(INDEX(input_data!$1:$1048576,MATCH($B305,input_data!$C:$C,0),MATCH(G$4,input_data!$1:$1,0)),"")</f>
        <v>7.0343402800000003</v>
      </c>
      <c r="H305" s="205">
        <f>_xlfn.IFNA(INDEX(input_data!$1:$1048576,MATCH($B305,input_data!$C:$C,0),MATCH(H$4,input_data!$1:$1,0)),"")</f>
        <v>5.6787070229166701E-2</v>
      </c>
      <c r="I305" s="205">
        <f>_xlfn.IFNA(INDEX(input_data!$1:$1048576,MATCH($B305,input_data!$C:$C,0),MATCH(I$4,input_data!$1:$1,0)),"")</f>
        <v>6.8561191350000001</v>
      </c>
      <c r="J305" s="205">
        <f>_xlfn.IFNA(INDEX(input_data!$1:$1048576,MATCH($B305,input_data!$C:$C,0),MATCH(J$4,input_data!$1:$1,0)),"")</f>
        <v>2.8108385688888902</v>
      </c>
      <c r="K305" s="205">
        <f>_xlfn.IFNA(INDEX(input_data!$1:$1048576,MATCH($B305,input_data!$C:$C,0),MATCH(K$4,input_data!$1:$1,0)),"")</f>
        <v>1.2606244276257899E-2</v>
      </c>
      <c r="L305" s="205">
        <f>_xlfn.IFNA(INDEX(input_data!$1:$1048576,MATCH($B305,input_data!$C:$C,0),MATCH(L$4,input_data!$1:$1,0)),"")</f>
        <v>0</v>
      </c>
      <c r="M305" s="225">
        <f>_xlfn.IFNA(INDEX(input_data!$1:$1048576,MATCH($B305,input_data!$C:$C,0),MATCH(M$4,input_data!$1:$1,0)),"")</f>
        <v>16.770691298394301</v>
      </c>
      <c r="N305" s="205">
        <f>_xlfn.IFNA(INDEX(input_data!$1:$1048576,MATCH($B305,input_data!$C:$C,0),MATCH(N$4,input_data!$1:$1,0)),"")</f>
        <v>4.41011280864286</v>
      </c>
      <c r="O305" s="205">
        <f>_xlfn.IFNA(INDEX(input_data!$1:$1048576,MATCH($B305,input_data!$C:$C,0),MATCH(O$4,input_data!$1:$1,0)),"")</f>
        <v>0.35251044939079901</v>
      </c>
      <c r="P305" s="205">
        <f>_xlfn.IFNA(INDEX(input_data!$1:$1048576,MATCH($B305,input_data!$C:$C,0),MATCH(P$4,input_data!$1:$1,0)),"")</f>
        <v>9.2294763951638998</v>
      </c>
      <c r="Q305" s="205">
        <f>_xlfn.IFNA(INDEX(input_data!$1:$1048576,MATCH($B305,input_data!$C:$C,0),MATCH(Q$4,input_data!$1:$1,0)),"")</f>
        <v>0</v>
      </c>
      <c r="R305" s="205">
        <f>_xlfn.IFNA(INDEX(input_data!$1:$1048576,MATCH($B305,input_data!$C:$C,0),MATCH(R$4,input_data!$1:$1,0)),"")</f>
        <v>0</v>
      </c>
      <c r="S305" s="205">
        <f>_xlfn.IFNA(INDEX(input_data!$1:$1048576,MATCH($B305,input_data!$C:$C,0),MATCH(S$4,input_data!$1:$1,0)),"")</f>
        <v>0</v>
      </c>
      <c r="T305" s="205">
        <f>_xlfn.IFNA(INDEX(input_data!$1:$1048576,MATCH($B305,input_data!$C:$C,0),MATCH(T$4,input_data!$1:$1,0)),"")</f>
        <v>1.4073984327289999</v>
      </c>
      <c r="U305" s="205">
        <f>_xlfn.IFNA(INDEX(input_data!$1:$1048576,MATCH($B305,input_data!$C:$C,0),MATCH(U$4,input_data!$1:$1,0)),"")</f>
        <v>0</v>
      </c>
      <c r="V305" s="205">
        <f>_xlfn.IFNA(INDEX(input_data!$1:$1048576,MATCH($B305,input_data!$C:$C,0),MATCH(V$4,input_data!$1:$1,0)),"")</f>
        <v>0.192451349040477</v>
      </c>
      <c r="W305" s="205">
        <f>_xlfn.IFNA(INDEX(input_data!$1:$1048576,MATCH($B305,input_data!$C:$C,0),MATCH(W$4,input_data!$1:$1,0)),"")</f>
        <v>0.29576309175453203</v>
      </c>
      <c r="X305" s="221">
        <f>_xlfn.IFNA(INDEX(input_data!$1:$1048576,MATCH($B305,input_data!$C:$C,0),MATCH(X$4,input_data!$1:$1,0)),"")</f>
        <v>15.8877125267216</v>
      </c>
      <c r="Y305" s="129">
        <f t="shared" si="5"/>
        <v>-5.2650111790993437E-2</v>
      </c>
      <c r="AA305" s="101"/>
    </row>
    <row r="306" spans="1:27" x14ac:dyDescent="0.35">
      <c r="A306" s="69" t="s">
        <v>1438</v>
      </c>
      <c r="B306" s="57" t="s">
        <v>355</v>
      </c>
      <c r="C306" s="57" t="s">
        <v>1439</v>
      </c>
      <c r="D306" s="57"/>
      <c r="E306" s="57"/>
      <c r="F306" s="57" t="s">
        <v>1440</v>
      </c>
      <c r="G306" s="205">
        <f>_xlfn.IFNA(INDEX(input_data!$1:$1048576,MATCH($B306,input_data!$C:$C,0),MATCH(G$4,input_data!$1:$1,0)),"")</f>
        <v>59.393938329999997</v>
      </c>
      <c r="H306" s="205">
        <f>_xlfn.IFNA(INDEX(input_data!$1:$1048576,MATCH($B306,input_data!$C:$C,0),MATCH(H$4,input_data!$1:$1,0)),"")</f>
        <v>0.42740155427083298</v>
      </c>
      <c r="I306" s="205">
        <f>_xlfn.IFNA(INDEX(input_data!$1:$1048576,MATCH($B306,input_data!$C:$C,0),MATCH(I$4,input_data!$1:$1,0)),"")</f>
        <v>77.544449400000005</v>
      </c>
      <c r="J306" s="205">
        <f>_xlfn.IFNA(INDEX(input_data!$1:$1048576,MATCH($B306,input_data!$C:$C,0),MATCH(J$4,input_data!$1:$1,0)),"")</f>
        <v>6.1025682933333298</v>
      </c>
      <c r="K306" s="205">
        <f>_xlfn.IFNA(INDEX(input_data!$1:$1048576,MATCH($B306,input_data!$C:$C,0),MATCH(K$4,input_data!$1:$1,0)),"")</f>
        <v>9.5219921546622802E-2</v>
      </c>
      <c r="L306" s="205">
        <f>_xlfn.IFNA(INDEX(input_data!$1:$1048576,MATCH($B306,input_data!$C:$C,0),MATCH(L$4,input_data!$1:$1,0)),"")</f>
        <v>0</v>
      </c>
      <c r="M306" s="225">
        <f>_xlfn.IFNA(INDEX(input_data!$1:$1048576,MATCH($B306,input_data!$C:$C,0),MATCH(M$4,input_data!$1:$1,0)),"")</f>
        <v>143.56357749915099</v>
      </c>
      <c r="N306" s="205">
        <f>_xlfn.IFNA(INDEX(input_data!$1:$1048576,MATCH($B306,input_data!$C:$C,0),MATCH(N$4,input_data!$1:$1,0)),"")</f>
        <v>36.789016973413702</v>
      </c>
      <c r="O306" s="205">
        <f>_xlfn.IFNA(INDEX(input_data!$1:$1048576,MATCH($B306,input_data!$C:$C,0),MATCH(O$4,input_data!$1:$1,0)),"")</f>
        <v>2.65313060229263</v>
      </c>
      <c r="P306" s="205">
        <f>_xlfn.IFNA(INDEX(input_data!$1:$1048576,MATCH($B306,input_data!$C:$C,0),MATCH(P$4,input_data!$1:$1,0)),"")</f>
        <v>119.039695279566</v>
      </c>
      <c r="Q306" s="205">
        <f>_xlfn.IFNA(INDEX(input_data!$1:$1048576,MATCH($B306,input_data!$C:$C,0),MATCH(Q$4,input_data!$1:$1,0)),"")</f>
        <v>5.3952637684438498</v>
      </c>
      <c r="R306" s="205">
        <f>_xlfn.IFNA(INDEX(input_data!$1:$1048576,MATCH($B306,input_data!$C:$C,0),MATCH(R$4,input_data!$1:$1,0)),"")</f>
        <v>6.01419152799357</v>
      </c>
      <c r="S306" s="205">
        <f>_xlfn.IFNA(INDEX(input_data!$1:$1048576,MATCH($B306,input_data!$C:$C,0),MATCH(S$4,input_data!$1:$1,0)),"")</f>
        <v>0.51924742846770999</v>
      </c>
      <c r="T306" s="205">
        <f>_xlfn.IFNA(INDEX(input_data!$1:$1048576,MATCH($B306,input_data!$C:$C,0),MATCH(T$4,input_data!$1:$1,0)),"")</f>
        <v>3.16067934926672</v>
      </c>
      <c r="U306" s="205">
        <f>_xlfn.IFNA(INDEX(input_data!$1:$1048576,MATCH($B306,input_data!$C:$C,0),MATCH(U$4,input_data!$1:$1,0)),"")</f>
        <v>0</v>
      </c>
      <c r="V306" s="205">
        <f>_xlfn.IFNA(INDEX(input_data!$1:$1048576,MATCH($B306,input_data!$C:$C,0),MATCH(V$4,input_data!$1:$1,0)),"")</f>
        <v>0.29567128448984598</v>
      </c>
      <c r="W306" s="205">
        <f>_xlfn.IFNA(INDEX(input_data!$1:$1048576,MATCH($B306,input_data!$C:$C,0),MATCH(W$4,input_data!$1:$1,0)),"")</f>
        <v>2.22602792960982</v>
      </c>
      <c r="X306" s="221">
        <f>_xlfn.IFNA(INDEX(input_data!$1:$1048576,MATCH($B306,input_data!$C:$C,0),MATCH(X$4,input_data!$1:$1,0)),"")</f>
        <v>176.092924143544</v>
      </c>
      <c r="Y306" s="129">
        <f t="shared" si="5"/>
        <v>0.22658495428330605</v>
      </c>
      <c r="AA306" s="101"/>
    </row>
    <row r="307" spans="1:27" x14ac:dyDescent="0.35">
      <c r="A307" s="69" t="s">
        <v>1441</v>
      </c>
      <c r="B307" s="57" t="s">
        <v>356</v>
      </c>
      <c r="C307" s="57" t="s">
        <v>1442</v>
      </c>
      <c r="D307" s="57"/>
      <c r="E307" s="57"/>
      <c r="F307" s="57" t="s">
        <v>1443</v>
      </c>
      <c r="G307" s="205">
        <f>_xlfn.IFNA(INDEX(input_data!$1:$1048576,MATCH($B307,input_data!$C:$C,0),MATCH(G$4,input_data!$1:$1,0)),"")</f>
        <v>96.908502990000002</v>
      </c>
      <c r="H307" s="205">
        <f>_xlfn.IFNA(INDEX(input_data!$1:$1048576,MATCH($B307,input_data!$C:$C,0),MATCH(H$4,input_data!$1:$1,0)),"")</f>
        <v>0.74516927799999999</v>
      </c>
      <c r="I307" s="205">
        <f>_xlfn.IFNA(INDEX(input_data!$1:$1048576,MATCH($B307,input_data!$C:$C,0),MATCH(I$4,input_data!$1:$1,0)),"")</f>
        <v>70.368413814999997</v>
      </c>
      <c r="J307" s="205">
        <f>_xlfn.IFNA(INDEX(input_data!$1:$1048576,MATCH($B307,input_data!$C:$C,0),MATCH(J$4,input_data!$1:$1,0)),"")</f>
        <v>3.5135787577777799</v>
      </c>
      <c r="K307" s="205">
        <f>_xlfn.IFNA(INDEX(input_data!$1:$1048576,MATCH($B307,input_data!$C:$C,0),MATCH(K$4,input_data!$1:$1,0)),"")</f>
        <v>0.16405585209964199</v>
      </c>
      <c r="L307" s="205">
        <f>_xlfn.IFNA(INDEX(input_data!$1:$1048576,MATCH($B307,input_data!$C:$C,0),MATCH(L$4,input_data!$1:$1,0)),"")</f>
        <v>0</v>
      </c>
      <c r="M307" s="225">
        <f>_xlfn.IFNA(INDEX(input_data!$1:$1048576,MATCH($B307,input_data!$C:$C,0),MATCH(M$4,input_data!$1:$1,0)),"")</f>
        <v>171.69972069287701</v>
      </c>
      <c r="N307" s="205">
        <f>_xlfn.IFNA(INDEX(input_data!$1:$1048576,MATCH($B307,input_data!$C:$C,0),MATCH(N$4,input_data!$1:$1,0)),"")</f>
        <v>70.243526315816098</v>
      </c>
      <c r="O307" s="205">
        <f>_xlfn.IFNA(INDEX(input_data!$1:$1048576,MATCH($B307,input_data!$C:$C,0),MATCH(O$4,input_data!$1:$1,0)),"")</f>
        <v>4.6257001068785604</v>
      </c>
      <c r="P307" s="205">
        <f>_xlfn.IFNA(INDEX(input_data!$1:$1048576,MATCH($B307,input_data!$C:$C,0),MATCH(P$4,input_data!$1:$1,0)),"")</f>
        <v>103.050995015759</v>
      </c>
      <c r="Q307" s="205">
        <f>_xlfn.IFNA(INDEX(input_data!$1:$1048576,MATCH($B307,input_data!$C:$C,0),MATCH(Q$4,input_data!$1:$1,0)),"")</f>
        <v>12.5846237526675</v>
      </c>
      <c r="R307" s="205">
        <f>_xlfn.IFNA(INDEX(input_data!$1:$1048576,MATCH($B307,input_data!$C:$C,0),MATCH(R$4,input_data!$1:$1,0)),"")</f>
        <v>12.5892093967711</v>
      </c>
      <c r="S307" s="205">
        <f>_xlfn.IFNA(INDEX(input_data!$1:$1048576,MATCH($B307,input_data!$C:$C,0),MATCH(S$4,input_data!$1:$1,0)),"")</f>
        <v>0.77897439465439</v>
      </c>
      <c r="T307" s="205">
        <f>_xlfn.IFNA(INDEX(input_data!$1:$1048576,MATCH($B307,input_data!$C:$C,0),MATCH(T$4,input_data!$1:$1,0)),"")</f>
        <v>0.79071531986006205</v>
      </c>
      <c r="U307" s="205">
        <f>_xlfn.IFNA(INDEX(input_data!$1:$1048576,MATCH($B307,input_data!$C:$C,0),MATCH(U$4,input_data!$1:$1,0)),"")</f>
        <v>0</v>
      </c>
      <c r="V307" s="205">
        <f>_xlfn.IFNA(INDEX(input_data!$1:$1048576,MATCH($B307,input_data!$C:$C,0),MATCH(V$4,input_data!$1:$1,0)),"")</f>
        <v>0.36870708831900301</v>
      </c>
      <c r="W307" s="205">
        <f>_xlfn.IFNA(INDEX(input_data!$1:$1048576,MATCH($B307,input_data!$C:$C,0),MATCH(W$4,input_data!$1:$1,0)),"")</f>
        <v>3.88105187320427</v>
      </c>
      <c r="X307" s="221">
        <f>_xlfn.IFNA(INDEX(input_data!$1:$1048576,MATCH($B307,input_data!$C:$C,0),MATCH(X$4,input_data!$1:$1,0)),"")</f>
        <v>208.91350326393001</v>
      </c>
      <c r="Y307" s="129">
        <f t="shared" si="5"/>
        <v>0.21673758361912587</v>
      </c>
      <c r="AA307" s="101"/>
    </row>
    <row r="308" spans="1:27" x14ac:dyDescent="0.35">
      <c r="A308" s="69" t="s">
        <v>1444</v>
      </c>
      <c r="B308" s="57" t="s">
        <v>357</v>
      </c>
      <c r="C308" s="57" t="s">
        <v>1445</v>
      </c>
      <c r="D308" s="57"/>
      <c r="E308" s="57"/>
      <c r="F308" s="57" t="s">
        <v>1446</v>
      </c>
      <c r="G308" s="205">
        <f>_xlfn.IFNA(INDEX(input_data!$1:$1048576,MATCH($B308,input_data!$C:$C,0),MATCH(G$4,input_data!$1:$1,0)),"")</f>
        <v>3.8756103799999999</v>
      </c>
      <c r="H308" s="205">
        <f>_xlfn.IFNA(INDEX(input_data!$1:$1048576,MATCH($B308,input_data!$C:$C,0),MATCH(H$4,input_data!$1:$1,0)),"")</f>
        <v>3.09527542916667E-2</v>
      </c>
      <c r="I308" s="205">
        <f>_xlfn.IFNA(INDEX(input_data!$1:$1048576,MATCH($B308,input_data!$C:$C,0),MATCH(I$4,input_data!$1:$1,0)),"")</f>
        <v>3.2716007999999999</v>
      </c>
      <c r="J308" s="205">
        <f>_xlfn.IFNA(INDEX(input_data!$1:$1048576,MATCH($B308,input_data!$C:$C,0),MATCH(J$4,input_data!$1:$1,0)),"")</f>
        <v>0.55299871466666695</v>
      </c>
      <c r="K308" s="205">
        <f>_xlfn.IFNA(INDEX(input_data!$1:$1048576,MATCH($B308,input_data!$C:$C,0),MATCH(K$4,input_data!$1:$1,0)),"")</f>
        <v>6.8145327791220003E-3</v>
      </c>
      <c r="L308" s="205">
        <f>_xlfn.IFNA(INDEX(input_data!$1:$1048576,MATCH($B308,input_data!$C:$C,0),MATCH(L$4,input_data!$1:$1,0)),"")</f>
        <v>0</v>
      </c>
      <c r="M308" s="225">
        <f>_xlfn.IFNA(INDEX(input_data!$1:$1048576,MATCH($B308,input_data!$C:$C,0),MATCH(M$4,input_data!$1:$1,0)),"")</f>
        <v>7.7379771817374499</v>
      </c>
      <c r="N308" s="205">
        <f>_xlfn.IFNA(INDEX(input_data!$1:$1048576,MATCH($B308,input_data!$C:$C,0),MATCH(N$4,input_data!$1:$1,0)),"")</f>
        <v>2.53315439999438</v>
      </c>
      <c r="O308" s="205">
        <f>_xlfn.IFNA(INDEX(input_data!$1:$1048576,MATCH($B308,input_data!$C:$C,0),MATCH(O$4,input_data!$1:$1,0)),"")</f>
        <v>0.19214178952642499</v>
      </c>
      <c r="P308" s="205">
        <f>_xlfn.IFNA(INDEX(input_data!$1:$1048576,MATCH($B308,input_data!$C:$C,0),MATCH(P$4,input_data!$1:$1,0)),"")</f>
        <v>4.3551503793581503</v>
      </c>
      <c r="Q308" s="205">
        <f>_xlfn.IFNA(INDEX(input_data!$1:$1048576,MATCH($B308,input_data!$C:$C,0),MATCH(Q$4,input_data!$1:$1,0)),"")</f>
        <v>0</v>
      </c>
      <c r="R308" s="205">
        <f>_xlfn.IFNA(INDEX(input_data!$1:$1048576,MATCH($B308,input_data!$C:$C,0),MATCH(R$4,input_data!$1:$1,0)),"")</f>
        <v>0</v>
      </c>
      <c r="S308" s="205">
        <f>_xlfn.IFNA(INDEX(input_data!$1:$1048576,MATCH($B308,input_data!$C:$C,0),MATCH(S$4,input_data!$1:$1,0)),"")</f>
        <v>0</v>
      </c>
      <c r="T308" s="205">
        <f>_xlfn.IFNA(INDEX(input_data!$1:$1048576,MATCH($B308,input_data!$C:$C,0),MATCH(T$4,input_data!$1:$1,0)),"")</f>
        <v>0.91706936945068995</v>
      </c>
      <c r="U308" s="205">
        <f>_xlfn.IFNA(INDEX(input_data!$1:$1048576,MATCH($B308,input_data!$C:$C,0),MATCH(U$4,input_data!$1:$1,0)),"")</f>
        <v>0</v>
      </c>
      <c r="V308" s="205">
        <f>_xlfn.IFNA(INDEX(input_data!$1:$1048576,MATCH($B308,input_data!$C:$C,0),MATCH(V$4,input_data!$1:$1,0)),"")</f>
        <v>0.104898866587729</v>
      </c>
      <c r="W308" s="205">
        <f>_xlfn.IFNA(INDEX(input_data!$1:$1048576,MATCH($B308,input_data!$C:$C,0),MATCH(W$4,input_data!$1:$1,0)),"")</f>
        <v>0.16121069529010901</v>
      </c>
      <c r="X308" s="221">
        <f>_xlfn.IFNA(INDEX(input_data!$1:$1048576,MATCH($B308,input_data!$C:$C,0),MATCH(X$4,input_data!$1:$1,0)),"")</f>
        <v>8.2636255002074801</v>
      </c>
      <c r="Y308" s="129">
        <f t="shared" si="5"/>
        <v>6.7930972930577038E-2</v>
      </c>
      <c r="AA308" s="101"/>
    </row>
    <row r="309" spans="1:27" x14ac:dyDescent="0.35">
      <c r="A309" s="69" t="s">
        <v>1447</v>
      </c>
      <c r="B309" s="57" t="s">
        <v>358</v>
      </c>
      <c r="C309" s="57" t="s">
        <v>1448</v>
      </c>
      <c r="D309" s="57"/>
      <c r="E309" s="57"/>
      <c r="F309" s="57" t="s">
        <v>1449</v>
      </c>
      <c r="G309" s="205">
        <f>_xlfn.IFNA(INDEX(input_data!$1:$1048576,MATCH($B309,input_data!$C:$C,0),MATCH(G$4,input_data!$1:$1,0)),"")</f>
        <v>2.57600908</v>
      </c>
      <c r="H309" s="205">
        <f>_xlfn.IFNA(INDEX(input_data!$1:$1048576,MATCH($B309,input_data!$C:$C,0),MATCH(H$4,input_data!$1:$1,0)),"")</f>
        <v>1.9313628104166699E-2</v>
      </c>
      <c r="I309" s="205">
        <f>_xlfn.IFNA(INDEX(input_data!$1:$1048576,MATCH($B309,input_data!$C:$C,0),MATCH(I$4,input_data!$1:$1,0)),"")</f>
        <v>7.0994645399999996</v>
      </c>
      <c r="J309" s="205">
        <f>_xlfn.IFNA(INDEX(input_data!$1:$1048576,MATCH($B309,input_data!$C:$C,0),MATCH(J$4,input_data!$1:$1,0)),"")</f>
        <v>1.5683889226666701</v>
      </c>
      <c r="K309" s="205">
        <f>_xlfn.IFNA(INDEX(input_data!$1:$1048576,MATCH($B309,input_data!$C:$C,0),MATCH(K$4,input_data!$1:$1,0)),"")</f>
        <v>4.3510369328346298E-3</v>
      </c>
      <c r="L309" s="205">
        <f>_xlfn.IFNA(INDEX(input_data!$1:$1048576,MATCH($B309,input_data!$C:$C,0),MATCH(L$4,input_data!$1:$1,0)),"")</f>
        <v>0</v>
      </c>
      <c r="M309" s="225">
        <f>_xlfn.IFNA(INDEX(input_data!$1:$1048576,MATCH($B309,input_data!$C:$C,0),MATCH(M$4,input_data!$1:$1,0)),"")</f>
        <v>11.267527207703701</v>
      </c>
      <c r="N309" s="205">
        <f>_xlfn.IFNA(INDEX(input_data!$1:$1048576,MATCH($B309,input_data!$C:$C,0),MATCH(N$4,input_data!$1:$1,0)),"")</f>
        <v>1.4593926161559601</v>
      </c>
      <c r="O309" s="205">
        <f>_xlfn.IFNA(INDEX(input_data!$1:$1048576,MATCH($B309,input_data!$C:$C,0),MATCH(O$4,input_data!$1:$1,0)),"")</f>
        <v>0.119890948249759</v>
      </c>
      <c r="P309" s="205">
        <f>_xlfn.IFNA(INDEX(input_data!$1:$1048576,MATCH($B309,input_data!$C:$C,0),MATCH(P$4,input_data!$1:$1,0)),"")</f>
        <v>8.9347030278906594</v>
      </c>
      <c r="Q309" s="205">
        <f>_xlfn.IFNA(INDEX(input_data!$1:$1048576,MATCH($B309,input_data!$C:$C,0),MATCH(Q$4,input_data!$1:$1,0)),"")</f>
        <v>0</v>
      </c>
      <c r="R309" s="205">
        <f>_xlfn.IFNA(INDEX(input_data!$1:$1048576,MATCH($B309,input_data!$C:$C,0),MATCH(R$4,input_data!$1:$1,0)),"")</f>
        <v>0</v>
      </c>
      <c r="S309" s="205">
        <f>_xlfn.IFNA(INDEX(input_data!$1:$1048576,MATCH($B309,input_data!$C:$C,0),MATCH(S$4,input_data!$1:$1,0)),"")</f>
        <v>0</v>
      </c>
      <c r="T309" s="205">
        <f>_xlfn.IFNA(INDEX(input_data!$1:$1048576,MATCH($B309,input_data!$C:$C,0),MATCH(T$4,input_data!$1:$1,0)),"")</f>
        <v>0.61815580451187202</v>
      </c>
      <c r="U309" s="205">
        <f>_xlfn.IFNA(INDEX(input_data!$1:$1048576,MATCH($B309,input_data!$C:$C,0),MATCH(U$4,input_data!$1:$1,0)),"")</f>
        <v>0</v>
      </c>
      <c r="V309" s="205">
        <f>_xlfn.IFNA(INDEX(input_data!$1:$1048576,MATCH($B309,input_data!$C:$C,0),MATCH(V$4,input_data!$1:$1,0)),"")</f>
        <v>6.5453874539821197E-2</v>
      </c>
      <c r="W309" s="205">
        <f>_xlfn.IFNA(INDEX(input_data!$1:$1048576,MATCH($B309,input_data!$C:$C,0),MATCH(W$4,input_data!$1:$1,0)),"")</f>
        <v>0.100590819909471</v>
      </c>
      <c r="X309" s="221">
        <f>_xlfn.IFNA(INDEX(input_data!$1:$1048576,MATCH($B309,input_data!$C:$C,0),MATCH(X$4,input_data!$1:$1,0)),"")</f>
        <v>11.2981870912575</v>
      </c>
      <c r="Y309" s="129">
        <f t="shared" si="5"/>
        <v>2.721083605002228E-3</v>
      </c>
      <c r="AA309" s="101"/>
    </row>
    <row r="310" spans="1:27" x14ac:dyDescent="0.35">
      <c r="A310" s="69" t="s">
        <v>1450</v>
      </c>
      <c r="B310" s="57" t="s">
        <v>360</v>
      </c>
      <c r="C310" s="57" t="s">
        <v>1451</v>
      </c>
      <c r="D310" s="57"/>
      <c r="E310" s="57"/>
      <c r="F310" s="57" t="s">
        <v>1452</v>
      </c>
      <c r="G310" s="205">
        <f>_xlfn.IFNA(INDEX(input_data!$1:$1048576,MATCH($B310,input_data!$C:$C,0),MATCH(G$4,input_data!$1:$1,0)),"")</f>
        <v>5.6267563100000002</v>
      </c>
      <c r="H310" s="205">
        <f>_xlfn.IFNA(INDEX(input_data!$1:$1048576,MATCH($B310,input_data!$C:$C,0),MATCH(H$4,input_data!$1:$1,0)),"")</f>
        <v>4.49206848125E-2</v>
      </c>
      <c r="I310" s="205">
        <f>_xlfn.IFNA(INDEX(input_data!$1:$1048576,MATCH($B310,input_data!$C:$C,0),MATCH(I$4,input_data!$1:$1,0)),"")</f>
        <v>6.8696768199999996</v>
      </c>
      <c r="J310" s="205">
        <f>_xlfn.IFNA(INDEX(input_data!$1:$1048576,MATCH($B310,input_data!$C:$C,0),MATCH(J$4,input_data!$1:$1,0)),"")</f>
        <v>3.1114931004444402</v>
      </c>
      <c r="K310" s="205">
        <f>_xlfn.IFNA(INDEX(input_data!$1:$1048576,MATCH($B310,input_data!$C:$C,0),MATCH(K$4,input_data!$1:$1,0)),"")</f>
        <v>9.9932256181954303E-3</v>
      </c>
      <c r="L310" s="205">
        <f>_xlfn.IFNA(INDEX(input_data!$1:$1048576,MATCH($B310,input_data!$C:$C,0),MATCH(L$4,input_data!$1:$1,0)),"")</f>
        <v>9.2234979303919794E-3</v>
      </c>
      <c r="M310" s="225">
        <f>_xlfn.IFNA(INDEX(input_data!$1:$1048576,MATCH($B310,input_data!$C:$C,0),MATCH(M$4,input_data!$1:$1,0)),"")</f>
        <v>15.672063638805501</v>
      </c>
      <c r="N310" s="205">
        <f>_xlfn.IFNA(INDEX(input_data!$1:$1048576,MATCH($B310,input_data!$C:$C,0),MATCH(N$4,input_data!$1:$1,0)),"")</f>
        <v>3.39433459119837</v>
      </c>
      <c r="O310" s="205">
        <f>_xlfn.IFNA(INDEX(input_data!$1:$1048576,MATCH($B310,input_data!$C:$C,0),MATCH(O$4,input_data!$1:$1,0)),"")</f>
        <v>0.27884887748006698</v>
      </c>
      <c r="P310" s="205">
        <f>_xlfn.IFNA(INDEX(input_data!$1:$1048576,MATCH($B310,input_data!$C:$C,0),MATCH(P$4,input_data!$1:$1,0)),"")</f>
        <v>9.0013119514609894</v>
      </c>
      <c r="Q310" s="205">
        <f>_xlfn.IFNA(INDEX(input_data!$1:$1048576,MATCH($B310,input_data!$C:$C,0),MATCH(Q$4,input_data!$1:$1,0)),"")</f>
        <v>0</v>
      </c>
      <c r="R310" s="205">
        <f>_xlfn.IFNA(INDEX(input_data!$1:$1048576,MATCH($B310,input_data!$C:$C,0),MATCH(R$4,input_data!$1:$1,0)),"")</f>
        <v>0</v>
      </c>
      <c r="S310" s="205">
        <f>_xlfn.IFNA(INDEX(input_data!$1:$1048576,MATCH($B310,input_data!$C:$C,0),MATCH(S$4,input_data!$1:$1,0)),"")</f>
        <v>0</v>
      </c>
      <c r="T310" s="205">
        <f>_xlfn.IFNA(INDEX(input_data!$1:$1048576,MATCH($B310,input_data!$C:$C,0),MATCH(T$4,input_data!$1:$1,0)),"")</f>
        <v>1.2701962871191801</v>
      </c>
      <c r="U310" s="205">
        <f>_xlfn.IFNA(INDEX(input_data!$1:$1048576,MATCH($B310,input_data!$C:$C,0),MATCH(U$4,input_data!$1:$1,0)),"")</f>
        <v>5.0580472521504397E-2</v>
      </c>
      <c r="V310" s="205">
        <f>_xlfn.IFNA(INDEX(input_data!$1:$1048576,MATCH($B310,input_data!$C:$C,0),MATCH(V$4,input_data!$1:$1,0)),"")</f>
        <v>0.15223617552966101</v>
      </c>
      <c r="W310" s="205">
        <f>_xlfn.IFNA(INDEX(input_data!$1:$1048576,MATCH($B310,input_data!$C:$C,0),MATCH(W$4,input_data!$1:$1,0)),"")</f>
        <v>0.23395958355548599</v>
      </c>
      <c r="X310" s="221">
        <f>_xlfn.IFNA(INDEX(input_data!$1:$1048576,MATCH($B310,input_data!$C:$C,0),MATCH(X$4,input_data!$1:$1,0)),"")</f>
        <v>14.381467938865301</v>
      </c>
      <c r="Y310" s="129">
        <f t="shared" si="5"/>
        <v>-8.2350080352185606E-2</v>
      </c>
      <c r="AA310" s="101"/>
    </row>
    <row r="311" spans="1:27" x14ac:dyDescent="0.35">
      <c r="A311" s="69" t="s">
        <v>1453</v>
      </c>
      <c r="B311" s="57" t="s">
        <v>361</v>
      </c>
      <c r="C311" s="57" t="s">
        <v>1454</v>
      </c>
      <c r="D311" s="57"/>
      <c r="E311" s="57"/>
      <c r="F311" s="57" t="s">
        <v>1455</v>
      </c>
      <c r="G311" s="205">
        <f>_xlfn.IFNA(INDEX(input_data!$1:$1048576,MATCH($B311,input_data!$C:$C,0),MATCH(G$4,input_data!$1:$1,0)),"")</f>
        <v>68.15084847</v>
      </c>
      <c r="H311" s="205">
        <f>_xlfn.IFNA(INDEX(input_data!$1:$1048576,MATCH($B311,input_data!$C:$C,0),MATCH(H$4,input_data!$1:$1,0)),"")</f>
        <v>0.51277337037500004</v>
      </c>
      <c r="I311" s="205">
        <f>_xlfn.IFNA(INDEX(input_data!$1:$1048576,MATCH($B311,input_data!$C:$C,0),MATCH(I$4,input_data!$1:$1,0)),"")</f>
        <v>51.857023833</v>
      </c>
      <c r="J311" s="205">
        <f>_xlfn.IFNA(INDEX(input_data!$1:$1048576,MATCH($B311,input_data!$C:$C,0),MATCH(J$4,input_data!$1:$1,0)),"")</f>
        <v>4.6523739655555598</v>
      </c>
      <c r="K311" s="205">
        <f>_xlfn.IFNA(INDEX(input_data!$1:$1048576,MATCH($B311,input_data!$C:$C,0),MATCH(K$4,input_data!$1:$1,0)),"")</f>
        <v>0.112891761224249</v>
      </c>
      <c r="L311" s="205">
        <f>_xlfn.IFNA(INDEX(input_data!$1:$1048576,MATCH($B311,input_data!$C:$C,0),MATCH(L$4,input_data!$1:$1,0)),"")</f>
        <v>0</v>
      </c>
      <c r="M311" s="225">
        <f>_xlfn.IFNA(INDEX(input_data!$1:$1048576,MATCH($B311,input_data!$C:$C,0),MATCH(M$4,input_data!$1:$1,0)),"")</f>
        <v>125.285911400155</v>
      </c>
      <c r="N311" s="205">
        <f>_xlfn.IFNA(INDEX(input_data!$1:$1048576,MATCH($B311,input_data!$C:$C,0),MATCH(N$4,input_data!$1:$1,0)),"")</f>
        <v>49.0766233399481</v>
      </c>
      <c r="O311" s="205">
        <f>_xlfn.IFNA(INDEX(input_data!$1:$1048576,MATCH($B311,input_data!$C:$C,0),MATCH(O$4,input_data!$1:$1,0)),"")</f>
        <v>3.1830832321881402</v>
      </c>
      <c r="P311" s="205">
        <f>_xlfn.IFNA(INDEX(input_data!$1:$1048576,MATCH($B311,input_data!$C:$C,0),MATCH(P$4,input_data!$1:$1,0)),"")</f>
        <v>78.106237408167502</v>
      </c>
      <c r="Q311" s="205">
        <f>_xlfn.IFNA(INDEX(input_data!$1:$1048576,MATCH($B311,input_data!$C:$C,0),MATCH(Q$4,input_data!$1:$1,0)),"")</f>
        <v>7.8232145083883902</v>
      </c>
      <c r="R311" s="205">
        <f>_xlfn.IFNA(INDEX(input_data!$1:$1048576,MATCH($B311,input_data!$C:$C,0),MATCH(R$4,input_data!$1:$1,0)),"")</f>
        <v>8.1237178710241107</v>
      </c>
      <c r="S311" s="205">
        <f>_xlfn.IFNA(INDEX(input_data!$1:$1048576,MATCH($B311,input_data!$C:$C,0),MATCH(S$4,input_data!$1:$1,0)),"")</f>
        <v>0.52264610380201004</v>
      </c>
      <c r="T311" s="205">
        <f>_xlfn.IFNA(INDEX(input_data!$1:$1048576,MATCH($B311,input_data!$C:$C,0),MATCH(T$4,input_data!$1:$1,0)),"")</f>
        <v>3.7210819656498502</v>
      </c>
      <c r="U311" s="205">
        <f>_xlfn.IFNA(INDEX(input_data!$1:$1048576,MATCH($B311,input_data!$C:$C,0),MATCH(U$4,input_data!$1:$1,0)),"")</f>
        <v>0</v>
      </c>
      <c r="V311" s="205">
        <f>_xlfn.IFNA(INDEX(input_data!$1:$1048576,MATCH($B311,input_data!$C:$C,0),MATCH(V$4,input_data!$1:$1,0)),"")</f>
        <v>0.22544209206362301</v>
      </c>
      <c r="W311" s="205">
        <f>_xlfn.IFNA(INDEX(input_data!$1:$1048576,MATCH($B311,input_data!$C:$C,0),MATCH(W$4,input_data!$1:$1,0)),"")</f>
        <v>2.6706684171626298</v>
      </c>
      <c r="X311" s="221">
        <f>_xlfn.IFNA(INDEX(input_data!$1:$1048576,MATCH($B311,input_data!$C:$C,0),MATCH(X$4,input_data!$1:$1,0)),"")</f>
        <v>153.452714938394</v>
      </c>
      <c r="Y311" s="129">
        <f t="shared" si="5"/>
        <v>0.22482019904278028</v>
      </c>
      <c r="AA311" s="101"/>
    </row>
    <row r="312" spans="1:27" x14ac:dyDescent="0.35">
      <c r="A312" s="69" t="s">
        <v>1456</v>
      </c>
      <c r="B312" s="57" t="s">
        <v>362</v>
      </c>
      <c r="C312" s="57" t="s">
        <v>1457</v>
      </c>
      <c r="D312" s="57"/>
      <c r="E312" s="57"/>
      <c r="F312" s="57" t="s">
        <v>1458</v>
      </c>
      <c r="G312" s="205">
        <f>_xlfn.IFNA(INDEX(input_data!$1:$1048576,MATCH($B312,input_data!$C:$C,0),MATCH(G$4,input_data!$1:$1,0)),"")</f>
        <v>8.2842854599999995</v>
      </c>
      <c r="H312" s="205">
        <f>_xlfn.IFNA(INDEX(input_data!$1:$1048576,MATCH($B312,input_data!$C:$C,0),MATCH(H$4,input_data!$1:$1,0)),"")</f>
        <v>6.69605520208333E-2</v>
      </c>
      <c r="I312" s="205">
        <f>_xlfn.IFNA(INDEX(input_data!$1:$1048576,MATCH($B312,input_data!$C:$C,0),MATCH(I$4,input_data!$1:$1,0)),"")</f>
        <v>6.538990364</v>
      </c>
      <c r="J312" s="205">
        <f>_xlfn.IFNA(INDEX(input_data!$1:$1048576,MATCH($B312,input_data!$C:$C,0),MATCH(J$4,input_data!$1:$1,0)),"")</f>
        <v>1.7792792524444401</v>
      </c>
      <c r="K312" s="205">
        <f>_xlfn.IFNA(INDEX(input_data!$1:$1048576,MATCH($B312,input_data!$C:$C,0),MATCH(K$4,input_data!$1:$1,0)),"")</f>
        <v>1.4843681530375E-2</v>
      </c>
      <c r="L312" s="205">
        <f>_xlfn.IFNA(INDEX(input_data!$1:$1048576,MATCH($B312,input_data!$C:$C,0),MATCH(L$4,input_data!$1:$1,0)),"")</f>
        <v>0</v>
      </c>
      <c r="M312" s="225">
        <f>_xlfn.IFNA(INDEX(input_data!$1:$1048576,MATCH($B312,input_data!$C:$C,0),MATCH(M$4,input_data!$1:$1,0)),"")</f>
        <v>16.684359309995699</v>
      </c>
      <c r="N312" s="205">
        <f>_xlfn.IFNA(INDEX(input_data!$1:$1048576,MATCH($B312,input_data!$C:$C,0),MATCH(N$4,input_data!$1:$1,0)),"")</f>
        <v>5.5039360869010601</v>
      </c>
      <c r="O312" s="205">
        <f>_xlfn.IFNA(INDEX(input_data!$1:$1048576,MATCH($B312,input_data!$C:$C,0),MATCH(O$4,input_data!$1:$1,0)),"")</f>
        <v>0.41566318141059699</v>
      </c>
      <c r="P312" s="205">
        <f>_xlfn.IFNA(INDEX(input_data!$1:$1048576,MATCH($B312,input_data!$C:$C,0),MATCH(P$4,input_data!$1:$1,0)),"")</f>
        <v>8.9679757369836199</v>
      </c>
      <c r="Q312" s="205">
        <f>_xlfn.IFNA(INDEX(input_data!$1:$1048576,MATCH($B312,input_data!$C:$C,0),MATCH(Q$4,input_data!$1:$1,0)),"")</f>
        <v>0</v>
      </c>
      <c r="R312" s="205">
        <f>_xlfn.IFNA(INDEX(input_data!$1:$1048576,MATCH($B312,input_data!$C:$C,0),MATCH(R$4,input_data!$1:$1,0)),"")</f>
        <v>0</v>
      </c>
      <c r="S312" s="205">
        <f>_xlfn.IFNA(INDEX(input_data!$1:$1048576,MATCH($B312,input_data!$C:$C,0),MATCH(S$4,input_data!$1:$1,0)),"")</f>
        <v>0</v>
      </c>
      <c r="T312" s="205">
        <f>_xlfn.IFNA(INDEX(input_data!$1:$1048576,MATCH($B312,input_data!$C:$C,0),MATCH(T$4,input_data!$1:$1,0)),"")</f>
        <v>1.8499810495079101</v>
      </c>
      <c r="U312" s="205">
        <f>_xlfn.IFNA(INDEX(input_data!$1:$1048576,MATCH($B312,input_data!$C:$C,0),MATCH(U$4,input_data!$1:$1,0)),"")</f>
        <v>0</v>
      </c>
      <c r="V312" s="205">
        <f>_xlfn.IFNA(INDEX(input_data!$1:$1048576,MATCH($B312,input_data!$C:$C,0),MATCH(V$4,input_data!$1:$1,0)),"")</f>
        <v>0.226929273010751</v>
      </c>
      <c r="W312" s="205">
        <f>_xlfn.IFNA(INDEX(input_data!$1:$1048576,MATCH($B312,input_data!$C:$C,0),MATCH(W$4,input_data!$1:$1,0)),"")</f>
        <v>0.34874942605776899</v>
      </c>
      <c r="X312" s="221">
        <f>_xlfn.IFNA(INDEX(input_data!$1:$1048576,MATCH($B312,input_data!$C:$C,0),MATCH(X$4,input_data!$1:$1,0)),"")</f>
        <v>17.313234753871701</v>
      </c>
      <c r="Y312" s="129">
        <f t="shared" si="5"/>
        <v>3.769251382036809E-2</v>
      </c>
      <c r="AA312" s="101"/>
    </row>
    <row r="313" spans="1:27" x14ac:dyDescent="0.35">
      <c r="A313" s="69" t="s">
        <v>1459</v>
      </c>
      <c r="B313" s="57" t="s">
        <v>363</v>
      </c>
      <c r="C313" s="57" t="s">
        <v>1460</v>
      </c>
      <c r="D313" s="57"/>
      <c r="E313" s="57"/>
      <c r="F313" s="57" t="s">
        <v>1461</v>
      </c>
      <c r="G313" s="205">
        <f>_xlfn.IFNA(INDEX(input_data!$1:$1048576,MATCH($B313,input_data!$C:$C,0),MATCH(G$4,input_data!$1:$1,0)),"")</f>
        <v>3.9233406099999999</v>
      </c>
      <c r="H313" s="205">
        <f>_xlfn.IFNA(INDEX(input_data!$1:$1048576,MATCH($B313,input_data!$C:$C,0),MATCH(H$4,input_data!$1:$1,0)),"")</f>
        <v>3.1518928874999998E-2</v>
      </c>
      <c r="I313" s="205">
        <f>_xlfn.IFNA(INDEX(input_data!$1:$1048576,MATCH($B313,input_data!$C:$C,0),MATCH(I$4,input_data!$1:$1,0)),"")</f>
        <v>6.0237470200000001</v>
      </c>
      <c r="J313" s="205">
        <f>_xlfn.IFNA(INDEX(input_data!$1:$1048576,MATCH($B313,input_data!$C:$C,0),MATCH(J$4,input_data!$1:$1,0)),"")</f>
        <v>3.57223662044444</v>
      </c>
      <c r="K313" s="205">
        <f>_xlfn.IFNA(INDEX(input_data!$1:$1048576,MATCH($B313,input_data!$C:$C,0),MATCH(K$4,input_data!$1:$1,0)),"")</f>
        <v>6.9391813163119402E-3</v>
      </c>
      <c r="L313" s="205">
        <f>_xlfn.IFNA(INDEX(input_data!$1:$1048576,MATCH($B313,input_data!$C:$C,0),MATCH(L$4,input_data!$1:$1,0)),"")</f>
        <v>0</v>
      </c>
      <c r="M313" s="225">
        <f>_xlfn.IFNA(INDEX(input_data!$1:$1048576,MATCH($B313,input_data!$C:$C,0),MATCH(M$4,input_data!$1:$1,0)),"")</f>
        <v>13.5577823606358</v>
      </c>
      <c r="N313" s="205">
        <f>_xlfn.IFNA(INDEX(input_data!$1:$1048576,MATCH($B313,input_data!$C:$C,0),MATCH(N$4,input_data!$1:$1,0)),"")</f>
        <v>2.3816598270409499</v>
      </c>
      <c r="O313" s="205">
        <f>_xlfn.IFNA(INDEX(input_data!$1:$1048576,MATCH($B313,input_data!$C:$C,0),MATCH(O$4,input_data!$1:$1,0)),"")</f>
        <v>0.19565636547381701</v>
      </c>
      <c r="P313" s="205">
        <f>_xlfn.IFNA(INDEX(input_data!$1:$1048576,MATCH($B313,input_data!$C:$C,0),MATCH(P$4,input_data!$1:$1,0)),"")</f>
        <v>8.2028723566391495</v>
      </c>
      <c r="Q313" s="205">
        <f>_xlfn.IFNA(INDEX(input_data!$1:$1048576,MATCH($B313,input_data!$C:$C,0),MATCH(Q$4,input_data!$1:$1,0)),"")</f>
        <v>0</v>
      </c>
      <c r="R313" s="205">
        <f>_xlfn.IFNA(INDEX(input_data!$1:$1048576,MATCH($B313,input_data!$C:$C,0),MATCH(R$4,input_data!$1:$1,0)),"")</f>
        <v>0</v>
      </c>
      <c r="S313" s="205">
        <f>_xlfn.IFNA(INDEX(input_data!$1:$1048576,MATCH($B313,input_data!$C:$C,0),MATCH(S$4,input_data!$1:$1,0)),"")</f>
        <v>0</v>
      </c>
      <c r="T313" s="205">
        <f>_xlfn.IFNA(INDEX(input_data!$1:$1048576,MATCH($B313,input_data!$C:$C,0),MATCH(T$4,input_data!$1:$1,0)),"")</f>
        <v>2.1047225522898598</v>
      </c>
      <c r="U313" s="205">
        <f>_xlfn.IFNA(INDEX(input_data!$1:$1048576,MATCH($B313,input_data!$C:$C,0),MATCH(U$4,input_data!$1:$1,0)),"")</f>
        <v>0</v>
      </c>
      <c r="V313" s="205">
        <f>_xlfn.IFNA(INDEX(input_data!$1:$1048576,MATCH($B313,input_data!$C:$C,0),MATCH(V$4,input_data!$1:$1,0)),"")</f>
        <v>0.42442155795846198</v>
      </c>
      <c r="W313" s="205">
        <f>_xlfn.IFNA(INDEX(input_data!$1:$1048576,MATCH($B313,input_data!$C:$C,0),MATCH(W$4,input_data!$1:$1,0)),"")</f>
        <v>0.16415945266578699</v>
      </c>
      <c r="X313" s="221">
        <f>_xlfn.IFNA(INDEX(input_data!$1:$1048576,MATCH($B313,input_data!$C:$C,0),MATCH(X$4,input_data!$1:$1,0)),"")</f>
        <v>13.473492112068</v>
      </c>
      <c r="Y313" s="129">
        <f t="shared" si="5"/>
        <v>-6.217111790533858E-3</v>
      </c>
      <c r="AA313" s="101"/>
    </row>
    <row r="314" spans="1:27" x14ac:dyDescent="0.35">
      <c r="A314" s="69" t="s">
        <v>1462</v>
      </c>
      <c r="B314" s="57" t="s">
        <v>364</v>
      </c>
      <c r="C314" s="57" t="s">
        <v>1463</v>
      </c>
      <c r="D314" s="57"/>
      <c r="E314" s="57"/>
      <c r="F314" s="57" t="s">
        <v>1464</v>
      </c>
      <c r="G314" s="205">
        <f>_xlfn.IFNA(INDEX(input_data!$1:$1048576,MATCH($B314,input_data!$C:$C,0),MATCH(G$4,input_data!$1:$1,0)),"")</f>
        <v>3.0266578700000002</v>
      </c>
      <c r="H314" s="205">
        <f>_xlfn.IFNA(INDEX(input_data!$1:$1048576,MATCH($B314,input_data!$C:$C,0),MATCH(H$4,input_data!$1:$1,0)),"")</f>
        <v>2.4436978416666699E-2</v>
      </c>
      <c r="I314" s="205">
        <f>_xlfn.IFNA(INDEX(input_data!$1:$1048576,MATCH($B314,input_data!$C:$C,0),MATCH(I$4,input_data!$1:$1,0)),"")</f>
        <v>3.0835382400000002</v>
      </c>
      <c r="J314" s="205">
        <f>_xlfn.IFNA(INDEX(input_data!$1:$1048576,MATCH($B314,input_data!$C:$C,0),MATCH(J$4,input_data!$1:$1,0)),"")</f>
        <v>2.7417307848888899</v>
      </c>
      <c r="K314" s="205">
        <f>_xlfn.IFNA(INDEX(input_data!$1:$1048576,MATCH($B314,input_data!$C:$C,0),MATCH(K$4,input_data!$1:$1,0)),"")</f>
        <v>5.42287011142247E-3</v>
      </c>
      <c r="L314" s="205">
        <f>_xlfn.IFNA(INDEX(input_data!$1:$1048576,MATCH($B314,input_data!$C:$C,0),MATCH(L$4,input_data!$1:$1,0)),"")</f>
        <v>2.6366385446254799E-3</v>
      </c>
      <c r="M314" s="225">
        <f>_xlfn.IFNA(INDEX(input_data!$1:$1048576,MATCH($B314,input_data!$C:$C,0),MATCH(M$4,input_data!$1:$1,0)),"")</f>
        <v>8.8844233819616107</v>
      </c>
      <c r="N314" s="205">
        <f>_xlfn.IFNA(INDEX(input_data!$1:$1048576,MATCH($B314,input_data!$C:$C,0),MATCH(N$4,input_data!$1:$1,0)),"")</f>
        <v>1.8705173619006501</v>
      </c>
      <c r="O314" s="205">
        <f>_xlfn.IFNA(INDEX(input_data!$1:$1048576,MATCH($B314,input_data!$C:$C,0),MATCH(O$4,input_data!$1:$1,0)),"")</f>
        <v>0.151694570646494</v>
      </c>
      <c r="P314" s="205">
        <f>_xlfn.IFNA(INDEX(input_data!$1:$1048576,MATCH($B314,input_data!$C:$C,0),MATCH(P$4,input_data!$1:$1,0)),"")</f>
        <v>4.8591259148854196</v>
      </c>
      <c r="Q314" s="205">
        <f>_xlfn.IFNA(INDEX(input_data!$1:$1048576,MATCH($B314,input_data!$C:$C,0),MATCH(Q$4,input_data!$1:$1,0)),"")</f>
        <v>0</v>
      </c>
      <c r="R314" s="205">
        <f>_xlfn.IFNA(INDEX(input_data!$1:$1048576,MATCH($B314,input_data!$C:$C,0),MATCH(R$4,input_data!$1:$1,0)),"")</f>
        <v>0</v>
      </c>
      <c r="S314" s="205">
        <f>_xlfn.IFNA(INDEX(input_data!$1:$1048576,MATCH($B314,input_data!$C:$C,0),MATCH(S$4,input_data!$1:$1,0)),"")</f>
        <v>0</v>
      </c>
      <c r="T314" s="205">
        <f>_xlfn.IFNA(INDEX(input_data!$1:$1048576,MATCH($B314,input_data!$C:$C,0),MATCH(T$4,input_data!$1:$1,0)),"")</f>
        <v>1.63309373402335</v>
      </c>
      <c r="U314" s="205">
        <f>_xlfn.IFNA(INDEX(input_data!$1:$1048576,MATCH($B314,input_data!$C:$C,0),MATCH(U$4,input_data!$1:$1,0)),"")</f>
        <v>1.4458985567301E-2</v>
      </c>
      <c r="V314" s="205">
        <f>_xlfn.IFNA(INDEX(input_data!$1:$1048576,MATCH($B314,input_data!$C:$C,0),MATCH(V$4,input_data!$1:$1,0)),"")</f>
        <v>1.3453622257253599</v>
      </c>
      <c r="W314" s="205">
        <f>_xlfn.IFNA(INDEX(input_data!$1:$1048576,MATCH($B314,input_data!$C:$C,0),MATCH(W$4,input_data!$1:$1,0)),"")</f>
        <v>0.12727468608675399</v>
      </c>
      <c r="X314" s="221">
        <f>_xlfn.IFNA(INDEX(input_data!$1:$1048576,MATCH($B314,input_data!$C:$C,0),MATCH(X$4,input_data!$1:$1,0)),"")</f>
        <v>10.0015274788353</v>
      </c>
      <c r="Y314" s="129">
        <f t="shared" si="5"/>
        <v>0.12573737752545533</v>
      </c>
      <c r="AA314" s="101"/>
    </row>
    <row r="315" spans="1:27" x14ac:dyDescent="0.35">
      <c r="A315" s="69" t="s">
        <v>1465</v>
      </c>
      <c r="B315" s="57" t="s">
        <v>365</v>
      </c>
      <c r="C315" s="57" t="s">
        <v>1466</v>
      </c>
      <c r="D315" s="57"/>
      <c r="E315" s="57"/>
      <c r="F315" s="57" t="s">
        <v>1467</v>
      </c>
      <c r="G315" s="205">
        <f>_xlfn.IFNA(INDEX(input_data!$1:$1048576,MATCH($B315,input_data!$C:$C,0),MATCH(G$4,input_data!$1:$1,0)),"")</f>
        <v>8.3209768999999998</v>
      </c>
      <c r="H315" s="205">
        <f>_xlfn.IFNA(INDEX(input_data!$1:$1048576,MATCH($B315,input_data!$C:$C,0),MATCH(H$4,input_data!$1:$1,0)),"")</f>
        <v>6.6893449583333306E-2</v>
      </c>
      <c r="I315" s="205">
        <f>_xlfn.IFNA(INDEX(input_data!$1:$1048576,MATCH($B315,input_data!$C:$C,0),MATCH(I$4,input_data!$1:$1,0)),"")</f>
        <v>8.4089835449999999</v>
      </c>
      <c r="J315" s="205">
        <f>_xlfn.IFNA(INDEX(input_data!$1:$1048576,MATCH($B315,input_data!$C:$C,0),MATCH(J$4,input_data!$1:$1,0)),"")</f>
        <v>2.43418025777778</v>
      </c>
      <c r="K315" s="205">
        <f>_xlfn.IFNA(INDEX(input_data!$1:$1048576,MATCH($B315,input_data!$C:$C,0),MATCH(K$4,input_data!$1:$1,0)),"")</f>
        <v>1.4854833140476101E-2</v>
      </c>
      <c r="L315" s="205">
        <f>_xlfn.IFNA(INDEX(input_data!$1:$1048576,MATCH($B315,input_data!$C:$C,0),MATCH(L$4,input_data!$1:$1,0)),"")</f>
        <v>0</v>
      </c>
      <c r="M315" s="225">
        <f>_xlfn.IFNA(INDEX(input_data!$1:$1048576,MATCH($B315,input_data!$C:$C,0),MATCH(M$4,input_data!$1:$1,0)),"")</f>
        <v>19.245888985501601</v>
      </c>
      <c r="N315" s="205">
        <f>_xlfn.IFNA(INDEX(input_data!$1:$1048576,MATCH($B315,input_data!$C:$C,0),MATCH(N$4,input_data!$1:$1,0)),"")</f>
        <v>5.1572603339746399</v>
      </c>
      <c r="O315" s="205">
        <f>_xlfn.IFNA(INDEX(input_data!$1:$1048576,MATCH($B315,input_data!$C:$C,0),MATCH(O$4,input_data!$1:$1,0)),"")</f>
        <v>0.41524663711583099</v>
      </c>
      <c r="P315" s="205">
        <f>_xlfn.IFNA(INDEX(input_data!$1:$1048576,MATCH($B315,input_data!$C:$C,0),MATCH(P$4,input_data!$1:$1,0)),"")</f>
        <v>11.0897875983924</v>
      </c>
      <c r="Q315" s="205">
        <f>_xlfn.IFNA(INDEX(input_data!$1:$1048576,MATCH($B315,input_data!$C:$C,0),MATCH(Q$4,input_data!$1:$1,0)),"")</f>
        <v>0</v>
      </c>
      <c r="R315" s="205">
        <f>_xlfn.IFNA(INDEX(input_data!$1:$1048576,MATCH($B315,input_data!$C:$C,0),MATCH(R$4,input_data!$1:$1,0)),"")</f>
        <v>0</v>
      </c>
      <c r="S315" s="205">
        <f>_xlfn.IFNA(INDEX(input_data!$1:$1048576,MATCH($B315,input_data!$C:$C,0),MATCH(S$4,input_data!$1:$1,0)),"")</f>
        <v>0</v>
      </c>
      <c r="T315" s="205">
        <f>_xlfn.IFNA(INDEX(input_data!$1:$1048576,MATCH($B315,input_data!$C:$C,0),MATCH(T$4,input_data!$1:$1,0)),"")</f>
        <v>0.54893199111579505</v>
      </c>
      <c r="U315" s="205">
        <f>_xlfn.IFNA(INDEX(input_data!$1:$1048576,MATCH($B315,input_data!$C:$C,0),MATCH(U$4,input_data!$1:$1,0)),"")</f>
        <v>0</v>
      </c>
      <c r="V315" s="205">
        <f>_xlfn.IFNA(INDEX(input_data!$1:$1048576,MATCH($B315,input_data!$C:$C,0),MATCH(V$4,input_data!$1:$1,0)),"")</f>
        <v>0.22670186269822601</v>
      </c>
      <c r="W315" s="205">
        <f>_xlfn.IFNA(INDEX(input_data!$1:$1048576,MATCH($B315,input_data!$C:$C,0),MATCH(W$4,input_data!$1:$1,0)),"")</f>
        <v>0.34839996355165498</v>
      </c>
      <c r="X315" s="221">
        <f>_xlfn.IFNA(INDEX(input_data!$1:$1048576,MATCH($B315,input_data!$C:$C,0),MATCH(X$4,input_data!$1:$1,0)),"")</f>
        <v>17.786328386848499</v>
      </c>
      <c r="Y315" s="129">
        <f t="shared" si="5"/>
        <v>-7.5837525601058164E-2</v>
      </c>
      <c r="AA315" s="101"/>
    </row>
    <row r="316" spans="1:27" x14ac:dyDescent="0.35">
      <c r="A316" s="69" t="s">
        <v>1468</v>
      </c>
      <c r="B316" s="57" t="s">
        <v>366</v>
      </c>
      <c r="C316" s="57" t="s">
        <v>1469</v>
      </c>
      <c r="D316" s="57"/>
      <c r="E316" s="57"/>
      <c r="F316" s="57" t="s">
        <v>1470</v>
      </c>
      <c r="G316" s="205">
        <f>_xlfn.IFNA(INDEX(input_data!$1:$1048576,MATCH($B316,input_data!$C:$C,0),MATCH(G$4,input_data!$1:$1,0)),"")</f>
        <v>3.3658454199999999</v>
      </c>
      <c r="H316" s="205">
        <f>_xlfn.IFNA(INDEX(input_data!$1:$1048576,MATCH($B316,input_data!$C:$C,0),MATCH(H$4,input_data!$1:$1,0)),"")</f>
        <v>2.6403408791666701E-2</v>
      </c>
      <c r="I316" s="205">
        <f>_xlfn.IFNA(INDEX(input_data!$1:$1048576,MATCH($B316,input_data!$C:$C,0),MATCH(I$4,input_data!$1:$1,0)),"")</f>
        <v>5.6869252049999997</v>
      </c>
      <c r="J316" s="205">
        <f>_xlfn.IFNA(INDEX(input_data!$1:$1048576,MATCH($B316,input_data!$C:$C,0),MATCH(J$4,input_data!$1:$1,0)),"")</f>
        <v>1.4742142382222201</v>
      </c>
      <c r="K316" s="205">
        <f>_xlfn.IFNA(INDEX(input_data!$1:$1048576,MATCH($B316,input_data!$C:$C,0),MATCH(K$4,input_data!$1:$1,0)),"")</f>
        <v>5.8939134721928696E-3</v>
      </c>
      <c r="L316" s="205">
        <f>_xlfn.IFNA(INDEX(input_data!$1:$1048576,MATCH($B316,input_data!$C:$C,0),MATCH(L$4,input_data!$1:$1,0)),"")</f>
        <v>0</v>
      </c>
      <c r="M316" s="225">
        <f>_xlfn.IFNA(INDEX(input_data!$1:$1048576,MATCH($B316,input_data!$C:$C,0),MATCH(M$4,input_data!$1:$1,0)),"")</f>
        <v>10.559282185486101</v>
      </c>
      <c r="N316" s="205">
        <f>_xlfn.IFNA(INDEX(input_data!$1:$1048576,MATCH($B316,input_data!$C:$C,0),MATCH(N$4,input_data!$1:$1,0)),"")</f>
        <v>1.9951165964887401</v>
      </c>
      <c r="O316" s="205">
        <f>_xlfn.IFNA(INDEX(input_data!$1:$1048576,MATCH($B316,input_data!$C:$C,0),MATCH(O$4,input_data!$1:$1,0)),"")</f>
        <v>0.16390135044513099</v>
      </c>
      <c r="P316" s="205">
        <f>_xlfn.IFNA(INDEX(input_data!$1:$1048576,MATCH($B316,input_data!$C:$C,0),MATCH(P$4,input_data!$1:$1,0)),"")</f>
        <v>7.37062330767312</v>
      </c>
      <c r="Q316" s="205">
        <f>_xlfn.IFNA(INDEX(input_data!$1:$1048576,MATCH($B316,input_data!$C:$C,0),MATCH(Q$4,input_data!$1:$1,0)),"")</f>
        <v>0</v>
      </c>
      <c r="R316" s="205">
        <f>_xlfn.IFNA(INDEX(input_data!$1:$1048576,MATCH($B316,input_data!$C:$C,0),MATCH(R$4,input_data!$1:$1,0)),"")</f>
        <v>0</v>
      </c>
      <c r="S316" s="205">
        <f>_xlfn.IFNA(INDEX(input_data!$1:$1048576,MATCH($B316,input_data!$C:$C,0),MATCH(S$4,input_data!$1:$1,0)),"")</f>
        <v>0</v>
      </c>
      <c r="T316" s="205">
        <f>_xlfn.IFNA(INDEX(input_data!$1:$1048576,MATCH($B316,input_data!$C:$C,0),MATCH(T$4,input_data!$1:$1,0)),"")</f>
        <v>0.22049386726248499</v>
      </c>
      <c r="U316" s="205">
        <f>_xlfn.IFNA(INDEX(input_data!$1:$1048576,MATCH($B316,input_data!$C:$C,0),MATCH(U$4,input_data!$1:$1,0)),"")</f>
        <v>0</v>
      </c>
      <c r="V316" s="205">
        <f>_xlfn.IFNA(INDEX(input_data!$1:$1048576,MATCH($B316,input_data!$C:$C,0),MATCH(V$4,input_data!$1:$1,0)),"")</f>
        <v>8.9481137530076596E-2</v>
      </c>
      <c r="W316" s="205">
        <f>_xlfn.IFNA(INDEX(input_data!$1:$1048576,MATCH($B316,input_data!$C:$C,0),MATCH(W$4,input_data!$1:$1,0)),"")</f>
        <v>0.13751641228421199</v>
      </c>
      <c r="X316" s="221">
        <f>_xlfn.IFNA(INDEX(input_data!$1:$1048576,MATCH($B316,input_data!$C:$C,0),MATCH(X$4,input_data!$1:$1,0)),"")</f>
        <v>9.9771326716837603</v>
      </c>
      <c r="Y316" s="129">
        <f t="shared" si="5"/>
        <v>-5.513154242648366E-2</v>
      </c>
      <c r="AA316" s="101"/>
    </row>
    <row r="317" spans="1:27" x14ac:dyDescent="0.35">
      <c r="A317" s="69" t="s">
        <v>1471</v>
      </c>
      <c r="B317" s="57" t="s">
        <v>367</v>
      </c>
      <c r="C317" s="57" t="s">
        <v>1472</v>
      </c>
      <c r="D317" s="57"/>
      <c r="E317" s="57"/>
      <c r="F317" s="57" t="s">
        <v>1473</v>
      </c>
      <c r="G317" s="205">
        <f>_xlfn.IFNA(INDEX(input_data!$1:$1048576,MATCH($B317,input_data!$C:$C,0),MATCH(G$4,input_data!$1:$1,0)),"")</f>
        <v>58.402676309999997</v>
      </c>
      <c r="H317" s="205">
        <f>_xlfn.IFNA(INDEX(input_data!$1:$1048576,MATCH($B317,input_data!$C:$C,0),MATCH(H$4,input_data!$1:$1,0)),"")</f>
        <v>0.43953290252083299</v>
      </c>
      <c r="I317" s="205">
        <f>_xlfn.IFNA(INDEX(input_data!$1:$1048576,MATCH($B317,input_data!$C:$C,0),MATCH(I$4,input_data!$1:$1,0)),"")</f>
        <v>53.857660031999998</v>
      </c>
      <c r="J317" s="205">
        <f>_xlfn.IFNA(INDEX(input_data!$1:$1048576,MATCH($B317,input_data!$C:$C,0),MATCH(J$4,input_data!$1:$1,0)),"")</f>
        <v>2.6977088122222201</v>
      </c>
      <c r="K317" s="205">
        <f>_xlfn.IFNA(INDEX(input_data!$1:$1048576,MATCH($B317,input_data!$C:$C,0),MATCH(K$4,input_data!$1:$1,0)),"")</f>
        <v>9.6767200408195503E-2</v>
      </c>
      <c r="L317" s="205">
        <f>_xlfn.IFNA(INDEX(input_data!$1:$1048576,MATCH($B317,input_data!$C:$C,0),MATCH(L$4,input_data!$1:$1,0)),"")</f>
        <v>0</v>
      </c>
      <c r="M317" s="225">
        <f>_xlfn.IFNA(INDEX(input_data!$1:$1048576,MATCH($B317,input_data!$C:$C,0),MATCH(M$4,input_data!$1:$1,0)),"")</f>
        <v>115.494345257151</v>
      </c>
      <c r="N317" s="205">
        <f>_xlfn.IFNA(INDEX(input_data!$1:$1048576,MATCH($B317,input_data!$C:$C,0),MATCH(N$4,input_data!$1:$1,0)),"")</f>
        <v>40.263458618096699</v>
      </c>
      <c r="O317" s="205">
        <f>_xlfn.IFNA(INDEX(input_data!$1:$1048576,MATCH($B317,input_data!$C:$C,0),MATCH(O$4,input_data!$1:$1,0)),"")</f>
        <v>2.72843695328012</v>
      </c>
      <c r="P317" s="205">
        <f>_xlfn.IFNA(INDEX(input_data!$1:$1048576,MATCH($B317,input_data!$C:$C,0),MATCH(P$4,input_data!$1:$1,0)),"")</f>
        <v>73.436029354193195</v>
      </c>
      <c r="Q317" s="205">
        <f>_xlfn.IFNA(INDEX(input_data!$1:$1048576,MATCH($B317,input_data!$C:$C,0),MATCH(Q$4,input_data!$1:$1,0)),"")</f>
        <v>5.569219116997</v>
      </c>
      <c r="R317" s="205">
        <f>_xlfn.IFNA(INDEX(input_data!$1:$1048576,MATCH($B317,input_data!$C:$C,0),MATCH(R$4,input_data!$1:$1,0)),"")</f>
        <v>6.3623610492577303</v>
      </c>
      <c r="S317" s="205">
        <f>_xlfn.IFNA(INDEX(input_data!$1:$1048576,MATCH($B317,input_data!$C:$C,0),MATCH(S$4,input_data!$1:$1,0)),"")</f>
        <v>0.44158789780645802</v>
      </c>
      <c r="T317" s="205">
        <f>_xlfn.IFNA(INDEX(input_data!$1:$1048576,MATCH($B317,input_data!$C:$C,0),MATCH(T$4,input_data!$1:$1,0)),"")</f>
        <v>1.31320797298874</v>
      </c>
      <c r="U317" s="205">
        <f>_xlfn.IFNA(INDEX(input_data!$1:$1048576,MATCH($B317,input_data!$C:$C,0),MATCH(U$4,input_data!$1:$1,0)),"")</f>
        <v>0</v>
      </c>
      <c r="V317" s="205">
        <f>_xlfn.IFNA(INDEX(input_data!$1:$1048576,MATCH($B317,input_data!$C:$C,0),MATCH(V$4,input_data!$1:$1,0)),"")</f>
        <v>0.25123696874244</v>
      </c>
      <c r="W317" s="205">
        <f>_xlfn.IFNA(INDEX(input_data!$1:$1048576,MATCH($B317,input_data!$C:$C,0),MATCH(W$4,input_data!$1:$1,0)),"")</f>
        <v>2.2892114127552001</v>
      </c>
      <c r="X317" s="221">
        <f>_xlfn.IFNA(INDEX(input_data!$1:$1048576,MATCH($B317,input_data!$C:$C,0),MATCH(X$4,input_data!$1:$1,0)),"")</f>
        <v>132.65474934411799</v>
      </c>
      <c r="Y317" s="129">
        <f t="shared" si="5"/>
        <v>0.14858220156804158</v>
      </c>
      <c r="AA317" s="101"/>
    </row>
    <row r="318" spans="1:27" x14ac:dyDescent="0.35">
      <c r="A318" s="69" t="s">
        <v>1474</v>
      </c>
      <c r="B318" s="57" t="s">
        <v>368</v>
      </c>
      <c r="C318" s="57" t="s">
        <v>1475</v>
      </c>
      <c r="D318" s="57"/>
      <c r="E318" s="57"/>
      <c r="F318" s="57" t="s">
        <v>1476</v>
      </c>
      <c r="G318" s="205">
        <f>_xlfn.IFNA(INDEX(input_data!$1:$1048576,MATCH($B318,input_data!$C:$C,0),MATCH(G$4,input_data!$1:$1,0)),"")</f>
        <v>3.6792926000000001</v>
      </c>
      <c r="H318" s="205">
        <f>_xlfn.IFNA(INDEX(input_data!$1:$1048576,MATCH($B318,input_data!$C:$C,0),MATCH(H$4,input_data!$1:$1,0)),"")</f>
        <v>3.04662666875E-2</v>
      </c>
      <c r="I318" s="205">
        <f>_xlfn.IFNA(INDEX(input_data!$1:$1048576,MATCH($B318,input_data!$C:$C,0),MATCH(I$4,input_data!$1:$1,0)),"")</f>
        <v>8.7943165051999994</v>
      </c>
      <c r="J318" s="205">
        <f>_xlfn.IFNA(INDEX(input_data!$1:$1048576,MATCH($B318,input_data!$C:$C,0),MATCH(J$4,input_data!$1:$1,0)),"")</f>
        <v>3.1011531191111099</v>
      </c>
      <c r="K318" s="205">
        <f>_xlfn.IFNA(INDEX(input_data!$1:$1048576,MATCH($B318,input_data!$C:$C,0),MATCH(K$4,input_data!$1:$1,0)),"")</f>
        <v>6.7074280932992898E-3</v>
      </c>
      <c r="L318" s="205">
        <f>_xlfn.IFNA(INDEX(input_data!$1:$1048576,MATCH($B318,input_data!$C:$C,0),MATCH(L$4,input_data!$1:$1,0)),"")</f>
        <v>0</v>
      </c>
      <c r="M318" s="225">
        <f>_xlfn.IFNA(INDEX(input_data!$1:$1048576,MATCH($B318,input_data!$C:$C,0),MATCH(M$4,input_data!$1:$1,0)),"")</f>
        <v>15.6119359190919</v>
      </c>
      <c r="N318" s="205">
        <f>_xlfn.IFNA(INDEX(input_data!$1:$1048576,MATCH($B318,input_data!$C:$C,0),MATCH(N$4,input_data!$1:$1,0)),"")</f>
        <v>2.3021176858166901</v>
      </c>
      <c r="O318" s="205">
        <f>_xlfn.IFNA(INDEX(input_data!$1:$1048576,MATCH($B318,input_data!$C:$C,0),MATCH(O$4,input_data!$1:$1,0)),"")</f>
        <v>0.18912187801260899</v>
      </c>
      <c r="P318" s="205">
        <f>_xlfn.IFNA(INDEX(input_data!$1:$1048576,MATCH($B318,input_data!$C:$C,0),MATCH(P$4,input_data!$1:$1,0)),"")</f>
        <v>11.678168206888</v>
      </c>
      <c r="Q318" s="205">
        <f>_xlfn.IFNA(INDEX(input_data!$1:$1048576,MATCH($B318,input_data!$C:$C,0),MATCH(Q$4,input_data!$1:$1,0)),"")</f>
        <v>0</v>
      </c>
      <c r="R318" s="205">
        <f>_xlfn.IFNA(INDEX(input_data!$1:$1048576,MATCH($B318,input_data!$C:$C,0),MATCH(R$4,input_data!$1:$1,0)),"")</f>
        <v>0</v>
      </c>
      <c r="S318" s="205">
        <f>_xlfn.IFNA(INDEX(input_data!$1:$1048576,MATCH($B318,input_data!$C:$C,0),MATCH(S$4,input_data!$1:$1,0)),"")</f>
        <v>0</v>
      </c>
      <c r="T318" s="205">
        <f>_xlfn.IFNA(INDEX(input_data!$1:$1048576,MATCH($B318,input_data!$C:$C,0),MATCH(T$4,input_data!$1:$1,0)),"")</f>
        <v>1.1939471835652999</v>
      </c>
      <c r="U318" s="205">
        <f>_xlfn.IFNA(INDEX(input_data!$1:$1048576,MATCH($B318,input_data!$C:$C,0),MATCH(U$4,input_data!$1:$1,0)),"")</f>
        <v>0</v>
      </c>
      <c r="V318" s="205">
        <f>_xlfn.IFNA(INDEX(input_data!$1:$1048576,MATCH($B318,input_data!$C:$C,0),MATCH(V$4,input_data!$1:$1,0)),"")</f>
        <v>1.05211021457093</v>
      </c>
      <c r="W318" s="205">
        <f>_xlfn.IFNA(INDEX(input_data!$1:$1048576,MATCH($B318,input_data!$C:$C,0),MATCH(W$4,input_data!$1:$1,0)),"")</f>
        <v>0.15867694237365301</v>
      </c>
      <c r="X318" s="221">
        <f>_xlfn.IFNA(INDEX(input_data!$1:$1048576,MATCH($B318,input_data!$C:$C,0),MATCH(X$4,input_data!$1:$1,0)),"")</f>
        <v>16.574142111227101</v>
      </c>
      <c r="Y318" s="129">
        <f t="shared" si="5"/>
        <v>6.1632727492720196E-2</v>
      </c>
      <c r="AA318" s="101"/>
    </row>
    <row r="319" spans="1:27" x14ac:dyDescent="0.35">
      <c r="A319" s="69" t="s">
        <v>1477</v>
      </c>
      <c r="B319" s="57" t="s">
        <v>369</v>
      </c>
      <c r="C319" s="57" t="s">
        <v>1478</v>
      </c>
      <c r="D319" s="57"/>
      <c r="E319" s="57"/>
      <c r="F319" s="57" t="s">
        <v>1479</v>
      </c>
      <c r="G319" s="205">
        <f>_xlfn.IFNA(INDEX(input_data!$1:$1048576,MATCH($B319,input_data!$C:$C,0),MATCH(G$4,input_data!$1:$1,0)),"")</f>
        <v>57.004292319999998</v>
      </c>
      <c r="H319" s="205">
        <f>_xlfn.IFNA(INDEX(input_data!$1:$1048576,MATCH($B319,input_data!$C:$C,0),MATCH(H$4,input_data!$1:$1,0)),"")</f>
        <v>0.43071044347916698</v>
      </c>
      <c r="I319" s="205">
        <f>_xlfn.IFNA(INDEX(input_data!$1:$1048576,MATCH($B319,input_data!$C:$C,0),MATCH(I$4,input_data!$1:$1,0)),"")</f>
        <v>53.436781836000002</v>
      </c>
      <c r="J319" s="205">
        <f>_xlfn.IFNA(INDEX(input_data!$1:$1048576,MATCH($B319,input_data!$C:$C,0),MATCH(J$4,input_data!$1:$1,0)),"")</f>
        <v>2.5567151011111098</v>
      </c>
      <c r="K319" s="205">
        <f>_xlfn.IFNA(INDEX(input_data!$1:$1048576,MATCH($B319,input_data!$C:$C,0),MATCH(K$4,input_data!$1:$1,0)),"")</f>
        <v>9.5671015822449898E-2</v>
      </c>
      <c r="L319" s="205">
        <f>_xlfn.IFNA(INDEX(input_data!$1:$1048576,MATCH($B319,input_data!$C:$C,0),MATCH(L$4,input_data!$1:$1,0)),"")</f>
        <v>0</v>
      </c>
      <c r="M319" s="225">
        <f>_xlfn.IFNA(INDEX(input_data!$1:$1048576,MATCH($B319,input_data!$C:$C,0),MATCH(M$4,input_data!$1:$1,0)),"")</f>
        <v>113.524170716413</v>
      </c>
      <c r="N319" s="205">
        <f>_xlfn.IFNA(INDEX(input_data!$1:$1048576,MATCH($B319,input_data!$C:$C,0),MATCH(N$4,input_data!$1:$1,0)),"")</f>
        <v>39.306013176546699</v>
      </c>
      <c r="O319" s="205">
        <f>_xlfn.IFNA(INDEX(input_data!$1:$1048576,MATCH($B319,input_data!$C:$C,0),MATCH(O$4,input_data!$1:$1,0)),"")</f>
        <v>2.6736708070438699</v>
      </c>
      <c r="P319" s="205">
        <f>_xlfn.IFNA(INDEX(input_data!$1:$1048576,MATCH($B319,input_data!$C:$C,0),MATCH(P$4,input_data!$1:$1,0)),"")</f>
        <v>77.455421828088404</v>
      </c>
      <c r="Q319" s="205">
        <f>_xlfn.IFNA(INDEX(input_data!$1:$1048576,MATCH($B319,input_data!$C:$C,0),MATCH(Q$4,input_data!$1:$1,0)),"")</f>
        <v>8.8371770068189495</v>
      </c>
      <c r="R319" s="205">
        <f>_xlfn.IFNA(INDEX(input_data!$1:$1048576,MATCH($B319,input_data!$C:$C,0),MATCH(R$4,input_data!$1:$1,0)),"")</f>
        <v>8.8868084779349008</v>
      </c>
      <c r="S319" s="205">
        <f>_xlfn.IFNA(INDEX(input_data!$1:$1048576,MATCH($B319,input_data!$C:$C,0),MATCH(S$4,input_data!$1:$1,0)),"")</f>
        <v>0.55929132404155701</v>
      </c>
      <c r="T319" s="205">
        <f>_xlfn.IFNA(INDEX(input_data!$1:$1048576,MATCH($B319,input_data!$C:$C,0),MATCH(T$4,input_data!$1:$1,0)),"")</f>
        <v>2.6786809340702999E-2</v>
      </c>
      <c r="U319" s="205">
        <f>_xlfn.IFNA(INDEX(input_data!$1:$1048576,MATCH($B319,input_data!$C:$C,0),MATCH(U$4,input_data!$1:$1,0)),"")</f>
        <v>0</v>
      </c>
      <c r="V319" s="205">
        <f>_xlfn.IFNA(INDEX(input_data!$1:$1048576,MATCH($B319,input_data!$C:$C,0),MATCH(V$4,input_data!$1:$1,0)),"")</f>
        <v>0.187363636664135</v>
      </c>
      <c r="W319" s="205">
        <f>_xlfn.IFNA(INDEX(input_data!$1:$1048576,MATCH($B319,input_data!$C:$C,0),MATCH(W$4,input_data!$1:$1,0)),"")</f>
        <v>2.2432615225635701</v>
      </c>
      <c r="X319" s="221">
        <f>_xlfn.IFNA(INDEX(input_data!$1:$1048576,MATCH($B319,input_data!$C:$C,0),MATCH(X$4,input_data!$1:$1,0)),"")</f>
        <v>140.17579458904299</v>
      </c>
      <c r="Y319" s="129">
        <f t="shared" si="5"/>
        <v>0.23476607408308325</v>
      </c>
      <c r="AA319" s="101"/>
    </row>
    <row r="320" spans="1:27" x14ac:dyDescent="0.35">
      <c r="A320" s="69" t="s">
        <v>1480</v>
      </c>
      <c r="B320" s="57" t="s">
        <v>370</v>
      </c>
      <c r="C320" s="57" t="s">
        <v>1481</v>
      </c>
      <c r="D320" s="57"/>
      <c r="E320" s="57"/>
      <c r="F320" s="57" t="s">
        <v>1482</v>
      </c>
      <c r="G320" s="205">
        <f>_xlfn.IFNA(INDEX(input_data!$1:$1048576,MATCH($B320,input_data!$C:$C,0),MATCH(G$4,input_data!$1:$1,0)),"")</f>
        <v>3.8526906099999998</v>
      </c>
      <c r="H320" s="205">
        <f>_xlfn.IFNA(INDEX(input_data!$1:$1048576,MATCH($B320,input_data!$C:$C,0),MATCH(H$4,input_data!$1:$1,0)),"")</f>
        <v>3.1509093000000002E-2</v>
      </c>
      <c r="I320" s="205">
        <f>_xlfn.IFNA(INDEX(input_data!$1:$1048576,MATCH($B320,input_data!$C:$C,0),MATCH(I$4,input_data!$1:$1,0)),"")</f>
        <v>3.2386705920000001</v>
      </c>
      <c r="J320" s="205">
        <f>_xlfn.IFNA(INDEX(input_data!$1:$1048576,MATCH($B320,input_data!$C:$C,0),MATCH(J$4,input_data!$1:$1,0)),"")</f>
        <v>1.58780901066667</v>
      </c>
      <c r="K320" s="205">
        <f>_xlfn.IFNA(INDEX(input_data!$1:$1048576,MATCH($B320,input_data!$C:$C,0),MATCH(K$4,input_data!$1:$1,0)),"")</f>
        <v>7.0521571157042898E-3</v>
      </c>
      <c r="L320" s="205">
        <f>_xlfn.IFNA(INDEX(input_data!$1:$1048576,MATCH($B320,input_data!$C:$C,0),MATCH(L$4,input_data!$1:$1,0)),"")</f>
        <v>9.0684152875533899E-2</v>
      </c>
      <c r="M320" s="225">
        <f>_xlfn.IFNA(INDEX(input_data!$1:$1048576,MATCH($B320,input_data!$C:$C,0),MATCH(M$4,input_data!$1:$1,0)),"")</f>
        <v>8.8084156156579105</v>
      </c>
      <c r="N320" s="205">
        <f>_xlfn.IFNA(INDEX(input_data!$1:$1048576,MATCH($B320,input_data!$C:$C,0),MATCH(N$4,input_data!$1:$1,0)),"")</f>
        <v>2.5184825522898602</v>
      </c>
      <c r="O320" s="205">
        <f>_xlfn.IFNA(INDEX(input_data!$1:$1048576,MATCH($B320,input_data!$C:$C,0),MATCH(O$4,input_data!$1:$1,0)),"")</f>
        <v>0.19559530851190701</v>
      </c>
      <c r="P320" s="205">
        <f>_xlfn.IFNA(INDEX(input_data!$1:$1048576,MATCH($B320,input_data!$C:$C,0),MATCH(P$4,input_data!$1:$1,0)),"")</f>
        <v>4.3220457048864898</v>
      </c>
      <c r="Q320" s="205">
        <f>_xlfn.IFNA(INDEX(input_data!$1:$1048576,MATCH($B320,input_data!$C:$C,0),MATCH(Q$4,input_data!$1:$1,0)),"")</f>
        <v>0</v>
      </c>
      <c r="R320" s="205">
        <f>_xlfn.IFNA(INDEX(input_data!$1:$1048576,MATCH($B320,input_data!$C:$C,0),MATCH(R$4,input_data!$1:$1,0)),"")</f>
        <v>0</v>
      </c>
      <c r="S320" s="205">
        <f>_xlfn.IFNA(INDEX(input_data!$1:$1048576,MATCH($B320,input_data!$C:$C,0),MATCH(S$4,input_data!$1:$1,0)),"")</f>
        <v>0</v>
      </c>
      <c r="T320" s="205">
        <f>_xlfn.IFNA(INDEX(input_data!$1:$1048576,MATCH($B320,input_data!$C:$C,0),MATCH(T$4,input_data!$1:$1,0)),"")</f>
        <v>0.27486825614807697</v>
      </c>
      <c r="U320" s="205">
        <f>_xlfn.IFNA(INDEX(input_data!$1:$1048576,MATCH($B320,input_data!$C:$C,0),MATCH(U$4,input_data!$1:$1,0)),"")</f>
        <v>0.49730019318841201</v>
      </c>
      <c r="V320" s="205">
        <f>_xlfn.IFNA(INDEX(input_data!$1:$1048576,MATCH($B320,input_data!$C:$C,0),MATCH(V$4,input_data!$1:$1,0)),"")</f>
        <v>0.106784298321286</v>
      </c>
      <c r="W320" s="205">
        <f>_xlfn.IFNA(INDEX(input_data!$1:$1048576,MATCH($B320,input_data!$C:$C,0),MATCH(W$4,input_data!$1:$1,0)),"")</f>
        <v>0.16410825491117001</v>
      </c>
      <c r="X320" s="221">
        <f>_xlfn.IFNA(INDEX(input_data!$1:$1048576,MATCH($B320,input_data!$C:$C,0),MATCH(X$4,input_data!$1:$1,0)),"")</f>
        <v>8.0791845682571992</v>
      </c>
      <c r="Y320" s="129">
        <f t="shared" si="5"/>
        <v>-8.2787992667424093E-2</v>
      </c>
      <c r="AA320" s="101"/>
    </row>
    <row r="321" spans="1:27" x14ac:dyDescent="0.35">
      <c r="A321" s="69" t="s">
        <v>1483</v>
      </c>
      <c r="B321" s="57" t="s">
        <v>371</v>
      </c>
      <c r="C321" s="57" t="s">
        <v>1484</v>
      </c>
      <c r="D321" s="57"/>
      <c r="E321" s="57"/>
      <c r="F321" s="57" t="s">
        <v>1485</v>
      </c>
      <c r="G321" s="205">
        <f>_xlfn.IFNA(INDEX(input_data!$1:$1048576,MATCH($B321,input_data!$C:$C,0),MATCH(G$4,input_data!$1:$1,0)),"")</f>
        <v>187.87886782000001</v>
      </c>
      <c r="H321" s="205">
        <f>_xlfn.IFNA(INDEX(input_data!$1:$1048576,MATCH($B321,input_data!$C:$C,0),MATCH(H$4,input_data!$1:$1,0)),"")</f>
        <v>1.4761167184166699</v>
      </c>
      <c r="I321" s="205">
        <f>_xlfn.IFNA(INDEX(input_data!$1:$1048576,MATCH($B321,input_data!$C:$C,0),MATCH(I$4,input_data!$1:$1,0)),"")</f>
        <v>69.814485352000005</v>
      </c>
      <c r="J321" s="205">
        <f>_xlfn.IFNA(INDEX(input_data!$1:$1048576,MATCH($B321,input_data!$C:$C,0),MATCH(J$4,input_data!$1:$1,0)),"")</f>
        <v>24.837521385555601</v>
      </c>
      <c r="K321" s="205">
        <f>_xlfn.IFNA(INDEX(input_data!$1:$1048576,MATCH($B321,input_data!$C:$C,0),MATCH(K$4,input_data!$1:$1,0)),"")</f>
        <v>0.326108530664939</v>
      </c>
      <c r="L321" s="205">
        <f>_xlfn.IFNA(INDEX(input_data!$1:$1048576,MATCH($B321,input_data!$C:$C,0),MATCH(L$4,input_data!$1:$1,0)),"")</f>
        <v>0</v>
      </c>
      <c r="M321" s="225">
        <f>_xlfn.IFNA(INDEX(input_data!$1:$1048576,MATCH($B321,input_data!$C:$C,0),MATCH(M$4,input_data!$1:$1,0)),"")</f>
        <v>284.33309980663699</v>
      </c>
      <c r="N321" s="205">
        <f>_xlfn.IFNA(INDEX(input_data!$1:$1048576,MATCH($B321,input_data!$C:$C,0),MATCH(N$4,input_data!$1:$1,0)),"")</f>
        <v>146.57818969777401</v>
      </c>
      <c r="O321" s="205">
        <f>_xlfn.IFNA(INDEX(input_data!$1:$1048576,MATCH($B321,input_data!$C:$C,0),MATCH(O$4,input_data!$1:$1,0)),"")</f>
        <v>9.1631169781778894</v>
      </c>
      <c r="P321" s="205">
        <f>_xlfn.IFNA(INDEX(input_data!$1:$1048576,MATCH($B321,input_data!$C:$C,0),MATCH(P$4,input_data!$1:$1,0)),"")</f>
        <v>121.93665766093</v>
      </c>
      <c r="Q321" s="205">
        <f>_xlfn.IFNA(INDEX(input_data!$1:$1048576,MATCH($B321,input_data!$C:$C,0),MATCH(Q$4,input_data!$1:$1,0)),"")</f>
        <v>16.809562946877801</v>
      </c>
      <c r="R321" s="205">
        <f>_xlfn.IFNA(INDEX(input_data!$1:$1048576,MATCH($B321,input_data!$C:$C,0),MATCH(R$4,input_data!$1:$1,0)),"")</f>
        <v>16.601789606673499</v>
      </c>
      <c r="S321" s="205">
        <f>_xlfn.IFNA(INDEX(input_data!$1:$1048576,MATCH($B321,input_data!$C:$C,0),MATCH(S$4,input_data!$1:$1,0)),"")</f>
        <v>0.98885108009935496</v>
      </c>
      <c r="T321" s="205">
        <f>_xlfn.IFNA(INDEX(input_data!$1:$1048576,MATCH($B321,input_data!$C:$C,0),MATCH(T$4,input_data!$1:$1,0)),"")</f>
        <v>16.262772897744501</v>
      </c>
      <c r="U321" s="205">
        <f>_xlfn.IFNA(INDEX(input_data!$1:$1048576,MATCH($B321,input_data!$C:$C,0),MATCH(U$4,input_data!$1:$1,0)),"")</f>
        <v>0</v>
      </c>
      <c r="V321" s="205">
        <f>_xlfn.IFNA(INDEX(input_data!$1:$1048576,MATCH($B321,input_data!$C:$C,0),MATCH(V$4,input_data!$1:$1,0)),"")</f>
        <v>1.4790835767600099</v>
      </c>
      <c r="W321" s="205">
        <f>_xlfn.IFNA(INDEX(input_data!$1:$1048576,MATCH($B321,input_data!$C:$C,0),MATCH(W$4,input_data!$1:$1,0)),"")</f>
        <v>7.6880324491450596</v>
      </c>
      <c r="X321" s="221">
        <f>_xlfn.IFNA(INDEX(input_data!$1:$1048576,MATCH($B321,input_data!$C:$C,0),MATCH(X$4,input_data!$1:$1,0)),"")</f>
        <v>337.508056894182</v>
      </c>
      <c r="Y321" s="129">
        <f t="shared" si="5"/>
        <v>0.18701641533717694</v>
      </c>
      <c r="AA321" s="101"/>
    </row>
    <row r="322" spans="1:27" x14ac:dyDescent="0.35">
      <c r="A322" s="69" t="s">
        <v>1486</v>
      </c>
      <c r="B322" s="57" t="s">
        <v>372</v>
      </c>
      <c r="C322" s="57" t="s">
        <v>1487</v>
      </c>
      <c r="D322" s="57"/>
      <c r="E322" s="57"/>
      <c r="F322" s="57" t="s">
        <v>1488</v>
      </c>
      <c r="G322" s="205">
        <f>_xlfn.IFNA(INDEX(input_data!$1:$1048576,MATCH($B322,input_data!$C:$C,0),MATCH(G$4,input_data!$1:$1,0)),"")</f>
        <v>65.881805389999997</v>
      </c>
      <c r="H322" s="205">
        <f>_xlfn.IFNA(INDEX(input_data!$1:$1048576,MATCH($B322,input_data!$C:$C,0),MATCH(H$4,input_data!$1:$1,0)),"")</f>
        <v>0.48203487091666702</v>
      </c>
      <c r="I322" s="205">
        <f>_xlfn.IFNA(INDEX(input_data!$1:$1048576,MATCH($B322,input_data!$C:$C,0),MATCH(I$4,input_data!$1:$1,0)),"")</f>
        <v>80.315958870000003</v>
      </c>
      <c r="J322" s="205">
        <f>_xlfn.IFNA(INDEX(input_data!$1:$1048576,MATCH($B322,input_data!$C:$C,0),MATCH(J$4,input_data!$1:$1,0)),"")</f>
        <v>2.3491573077777801</v>
      </c>
      <c r="K322" s="205">
        <f>_xlfn.IFNA(INDEX(input_data!$1:$1048576,MATCH($B322,input_data!$C:$C,0),MATCH(K$4,input_data!$1:$1,0)),"")</f>
        <v>0.107315200822926</v>
      </c>
      <c r="L322" s="205">
        <f>_xlfn.IFNA(INDEX(input_data!$1:$1048576,MATCH($B322,input_data!$C:$C,0),MATCH(L$4,input_data!$1:$1,0)),"")</f>
        <v>0</v>
      </c>
      <c r="M322" s="225">
        <f>_xlfn.IFNA(INDEX(input_data!$1:$1048576,MATCH($B322,input_data!$C:$C,0),MATCH(M$4,input_data!$1:$1,0)),"")</f>
        <v>149.13627163951699</v>
      </c>
      <c r="N322" s="205">
        <f>_xlfn.IFNA(INDEX(input_data!$1:$1048576,MATCH($B322,input_data!$C:$C,0),MATCH(N$4,input_data!$1:$1,0)),"")</f>
        <v>42.002416779505403</v>
      </c>
      <c r="O322" s="205">
        <f>_xlfn.IFNA(INDEX(input_data!$1:$1048576,MATCH($B322,input_data!$C:$C,0),MATCH(O$4,input_data!$1:$1,0)),"")</f>
        <v>2.9922714471671799</v>
      </c>
      <c r="P322" s="205">
        <f>_xlfn.IFNA(INDEX(input_data!$1:$1048576,MATCH($B322,input_data!$C:$C,0),MATCH(P$4,input_data!$1:$1,0)),"")</f>
        <v>110.513598892837</v>
      </c>
      <c r="Q322" s="205">
        <f>_xlfn.IFNA(INDEX(input_data!$1:$1048576,MATCH($B322,input_data!$C:$C,0),MATCH(Q$4,input_data!$1:$1,0)),"")</f>
        <v>8.2240577942689708</v>
      </c>
      <c r="R322" s="205">
        <f>_xlfn.IFNA(INDEX(input_data!$1:$1048576,MATCH($B322,input_data!$C:$C,0),MATCH(R$4,input_data!$1:$1,0)),"")</f>
        <v>8.9894184510859194</v>
      </c>
      <c r="S322" s="205">
        <f>_xlfn.IFNA(INDEX(input_data!$1:$1048576,MATCH($B322,input_data!$C:$C,0),MATCH(S$4,input_data!$1:$1,0)),"")</f>
        <v>0.63835066577451804</v>
      </c>
      <c r="T322" s="205">
        <f>_xlfn.IFNA(INDEX(input_data!$1:$1048576,MATCH($B322,input_data!$C:$C,0),MATCH(T$4,input_data!$1:$1,0)),"")</f>
        <v>1.29217260016452</v>
      </c>
      <c r="U322" s="205">
        <f>_xlfn.IFNA(INDEX(input_data!$1:$1048576,MATCH($B322,input_data!$C:$C,0),MATCH(U$4,input_data!$1:$1,0)),"")</f>
        <v>0</v>
      </c>
      <c r="V322" s="205">
        <f>_xlfn.IFNA(INDEX(input_data!$1:$1048576,MATCH($B322,input_data!$C:$C,0),MATCH(V$4,input_data!$1:$1,0)),"")</f>
        <v>0.27999418141758498</v>
      </c>
      <c r="W322" s="205">
        <f>_xlfn.IFNA(INDEX(input_data!$1:$1048576,MATCH($B322,input_data!$C:$C,0),MATCH(W$4,input_data!$1:$1,0)),"")</f>
        <v>2.5105736374637599</v>
      </c>
      <c r="X322" s="221">
        <f>_xlfn.IFNA(INDEX(input_data!$1:$1048576,MATCH($B322,input_data!$C:$C,0),MATCH(X$4,input_data!$1:$1,0)),"")</f>
        <v>177.44285444968401</v>
      </c>
      <c r="Y322" s="129">
        <f t="shared" si="5"/>
        <v>0.18980347637084516</v>
      </c>
      <c r="AA322" s="101"/>
    </row>
    <row r="323" spans="1:27" x14ac:dyDescent="0.35">
      <c r="A323" s="69" t="s">
        <v>1489</v>
      </c>
      <c r="B323" s="57" t="s">
        <v>373</v>
      </c>
      <c r="C323" s="57" t="s">
        <v>1490</v>
      </c>
      <c r="D323" s="57"/>
      <c r="E323" s="57"/>
      <c r="F323" s="57" t="s">
        <v>1491</v>
      </c>
      <c r="G323" s="205">
        <f>_xlfn.IFNA(INDEX(input_data!$1:$1048576,MATCH($B323,input_data!$C:$C,0),MATCH(G$4,input_data!$1:$1,0)),"")</f>
        <v>3.7888312100000001</v>
      </c>
      <c r="H323" s="205">
        <f>_xlfn.IFNA(INDEX(input_data!$1:$1048576,MATCH($B323,input_data!$C:$C,0),MATCH(H$4,input_data!$1:$1,0)),"")</f>
        <v>3.1431603874999998E-2</v>
      </c>
      <c r="I323" s="205">
        <f>_xlfn.IFNA(INDEX(input_data!$1:$1048576,MATCH($B323,input_data!$C:$C,0),MATCH(I$4,input_data!$1:$1,0)),"")</f>
        <v>6.8363026170000003</v>
      </c>
      <c r="J323" s="205">
        <f>_xlfn.IFNA(INDEX(input_data!$1:$1048576,MATCH($B323,input_data!$C:$C,0),MATCH(J$4,input_data!$1:$1,0)),"")</f>
        <v>1.21947197777778</v>
      </c>
      <c r="K323" s="205">
        <f>_xlfn.IFNA(INDEX(input_data!$1:$1048576,MATCH($B323,input_data!$C:$C,0),MATCH(K$4,input_data!$1:$1,0)),"")</f>
        <v>6.91995592779273E-3</v>
      </c>
      <c r="L323" s="205">
        <f>_xlfn.IFNA(INDEX(input_data!$1:$1048576,MATCH($B323,input_data!$C:$C,0),MATCH(L$4,input_data!$1:$1,0)),"")</f>
        <v>0</v>
      </c>
      <c r="M323" s="225">
        <f>_xlfn.IFNA(INDEX(input_data!$1:$1048576,MATCH($B323,input_data!$C:$C,0),MATCH(M$4,input_data!$1:$1,0)),"")</f>
        <v>11.8829573645806</v>
      </c>
      <c r="N323" s="205">
        <f>_xlfn.IFNA(INDEX(input_data!$1:$1048576,MATCH($B323,input_data!$C:$C,0),MATCH(N$4,input_data!$1:$1,0)),"")</f>
        <v>2.3750613058257302</v>
      </c>
      <c r="O323" s="205">
        <f>_xlfn.IFNA(INDEX(input_data!$1:$1048576,MATCH($B323,input_data!$C:$C,0),MATCH(O$4,input_data!$1:$1,0)),"")</f>
        <v>0.19511428861036301</v>
      </c>
      <c r="P323" s="205">
        <f>_xlfn.IFNA(INDEX(input_data!$1:$1048576,MATCH($B323,input_data!$C:$C,0),MATCH(P$4,input_data!$1:$1,0)),"")</f>
        <v>8.8359595360181107</v>
      </c>
      <c r="Q323" s="205">
        <f>_xlfn.IFNA(INDEX(input_data!$1:$1048576,MATCH($B323,input_data!$C:$C,0),MATCH(Q$4,input_data!$1:$1,0)),"")</f>
        <v>0</v>
      </c>
      <c r="R323" s="205">
        <f>_xlfn.IFNA(INDEX(input_data!$1:$1048576,MATCH($B323,input_data!$C:$C,0),MATCH(R$4,input_data!$1:$1,0)),"")</f>
        <v>0</v>
      </c>
      <c r="S323" s="205">
        <f>_xlfn.IFNA(INDEX(input_data!$1:$1048576,MATCH($B323,input_data!$C:$C,0),MATCH(S$4,input_data!$1:$1,0)),"")</f>
        <v>0</v>
      </c>
      <c r="T323" s="205">
        <f>_xlfn.IFNA(INDEX(input_data!$1:$1048576,MATCH($B323,input_data!$C:$C,0),MATCH(T$4,input_data!$1:$1,0)),"")</f>
        <v>1.14551953685716</v>
      </c>
      <c r="U323" s="205">
        <f>_xlfn.IFNA(INDEX(input_data!$1:$1048576,MATCH($B323,input_data!$C:$C,0),MATCH(U$4,input_data!$1:$1,0)),"")</f>
        <v>0</v>
      </c>
      <c r="V323" s="205">
        <f>_xlfn.IFNA(INDEX(input_data!$1:$1048576,MATCH($B323,input_data!$C:$C,0),MATCH(V$4,input_data!$1:$1,0)),"")</f>
        <v>0.106521687867764</v>
      </c>
      <c r="W323" s="205">
        <f>_xlfn.IFNA(INDEX(input_data!$1:$1048576,MATCH($B323,input_data!$C:$C,0),MATCH(W$4,input_data!$1:$1,0)),"")</f>
        <v>0.163704662759318</v>
      </c>
      <c r="X323" s="221">
        <f>_xlfn.IFNA(INDEX(input_data!$1:$1048576,MATCH($B323,input_data!$C:$C,0),MATCH(X$4,input_data!$1:$1,0)),"")</f>
        <v>12.8218810179385</v>
      </c>
      <c r="Y323" s="129">
        <f t="shared" si="5"/>
        <v>7.9014308017004264E-2</v>
      </c>
      <c r="AA323" s="101"/>
    </row>
    <row r="324" spans="1:27" x14ac:dyDescent="0.35">
      <c r="A324" s="69" t="s">
        <v>1492</v>
      </c>
      <c r="B324" s="57" t="s">
        <v>374</v>
      </c>
      <c r="C324" s="57" t="s">
        <v>1493</v>
      </c>
      <c r="D324" s="57"/>
      <c r="E324" s="57"/>
      <c r="F324" s="57" t="s">
        <v>1494</v>
      </c>
      <c r="G324" s="205">
        <f>_xlfn.IFNA(INDEX(input_data!$1:$1048576,MATCH($B324,input_data!$C:$C,0),MATCH(G$4,input_data!$1:$1,0)),"")</f>
        <v>29.05388336</v>
      </c>
      <c r="H324" s="205">
        <f>_xlfn.IFNA(INDEX(input_data!$1:$1048576,MATCH($B324,input_data!$C:$C,0),MATCH(H$4,input_data!$1:$1,0)),"")</f>
        <v>0.2057587179375</v>
      </c>
      <c r="I324" s="205">
        <f>_xlfn.IFNA(INDEX(input_data!$1:$1048576,MATCH($B324,input_data!$C:$C,0),MATCH(I$4,input_data!$1:$1,0)),"")</f>
        <v>20.265068278000001</v>
      </c>
      <c r="J324" s="205">
        <f>_xlfn.IFNA(INDEX(input_data!$1:$1048576,MATCH($B324,input_data!$C:$C,0),MATCH(J$4,input_data!$1:$1,0)),"")</f>
        <v>0</v>
      </c>
      <c r="K324" s="205">
        <f>_xlfn.IFNA(INDEX(input_data!$1:$1048576,MATCH($B324,input_data!$C:$C,0),MATCH(K$4,input_data!$1:$1,0)),"")</f>
        <v>0</v>
      </c>
      <c r="L324" s="205">
        <f>_xlfn.IFNA(INDEX(input_data!$1:$1048576,MATCH($B324,input_data!$C:$C,0),MATCH(L$4,input_data!$1:$1,0)),"")</f>
        <v>0</v>
      </c>
      <c r="M324" s="225">
        <f>_xlfn.IFNA(INDEX(input_data!$1:$1048576,MATCH($B324,input_data!$C:$C,0),MATCH(M$4,input_data!$1:$1,0)),"")</f>
        <v>49.524710355937501</v>
      </c>
      <c r="N324" s="205">
        <f>_xlfn.IFNA(INDEX(input_data!$1:$1048576,MATCH($B324,input_data!$C:$C,0),MATCH(N$4,input_data!$1:$1,0)),"")</f>
        <v>24.808586826111402</v>
      </c>
      <c r="O324" s="205">
        <f>_xlfn.IFNA(INDEX(input_data!$1:$1048576,MATCH($B324,input_data!$C:$C,0),MATCH(O$4,input_data!$1:$1,0)),"")</f>
        <v>1.27726431032284</v>
      </c>
      <c r="P324" s="205">
        <f>_xlfn.IFNA(INDEX(input_data!$1:$1048576,MATCH($B324,input_data!$C:$C,0),MATCH(P$4,input_data!$1:$1,0)),"")</f>
        <v>25.4378788888367</v>
      </c>
      <c r="Q324" s="205">
        <f>_xlfn.IFNA(INDEX(input_data!$1:$1048576,MATCH($B324,input_data!$C:$C,0),MATCH(Q$4,input_data!$1:$1,0)),"")</f>
        <v>0</v>
      </c>
      <c r="R324" s="205">
        <f>_xlfn.IFNA(INDEX(input_data!$1:$1048576,MATCH($B324,input_data!$C:$C,0),MATCH(R$4,input_data!$1:$1,0)),"")</f>
        <v>0</v>
      </c>
      <c r="S324" s="205">
        <f>_xlfn.IFNA(INDEX(input_data!$1:$1048576,MATCH($B324,input_data!$C:$C,0),MATCH(S$4,input_data!$1:$1,0)),"")</f>
        <v>0</v>
      </c>
      <c r="T324" s="205">
        <f>_xlfn.IFNA(INDEX(input_data!$1:$1048576,MATCH($B324,input_data!$C:$C,0),MATCH(T$4,input_data!$1:$1,0)),"")</f>
        <v>0</v>
      </c>
      <c r="U324" s="205">
        <f>_xlfn.IFNA(INDEX(input_data!$1:$1048576,MATCH($B324,input_data!$C:$C,0),MATCH(U$4,input_data!$1:$1,0)),"")</f>
        <v>0</v>
      </c>
      <c r="V324" s="205">
        <f>_xlfn.IFNA(INDEX(input_data!$1:$1048576,MATCH($B324,input_data!$C:$C,0),MATCH(V$4,input_data!$1:$1,0)),"")</f>
        <v>0</v>
      </c>
      <c r="W324" s="205">
        <f>_xlfn.IFNA(INDEX(input_data!$1:$1048576,MATCH($B324,input_data!$C:$C,0),MATCH(W$4,input_data!$1:$1,0)),"")</f>
        <v>1.07164945774831</v>
      </c>
      <c r="X324" s="221">
        <f>_xlfn.IFNA(INDEX(input_data!$1:$1048576,MATCH($B324,input_data!$C:$C,0),MATCH(X$4,input_data!$1:$1,0)),"")</f>
        <v>52.5953794830193</v>
      </c>
      <c r="Y324" s="129">
        <f t="shared" si="5"/>
        <v>6.2002768012426213E-2</v>
      </c>
      <c r="AA324" s="101"/>
    </row>
    <row r="325" spans="1:27" x14ac:dyDescent="0.35">
      <c r="A325" s="69" t="s">
        <v>1495</v>
      </c>
      <c r="B325" s="57" t="s">
        <v>375</v>
      </c>
      <c r="C325" s="57" t="s">
        <v>1496</v>
      </c>
      <c r="D325" s="57"/>
      <c r="E325" s="57"/>
      <c r="F325" s="57" t="s">
        <v>1497</v>
      </c>
      <c r="G325" s="205">
        <f>_xlfn.IFNA(INDEX(input_data!$1:$1048576,MATCH($B325,input_data!$C:$C,0),MATCH(G$4,input_data!$1:$1,0)),"")</f>
        <v>2.6415010799999998</v>
      </c>
      <c r="H325" s="205">
        <f>_xlfn.IFNA(INDEX(input_data!$1:$1048576,MATCH($B325,input_data!$C:$C,0),MATCH(H$4,input_data!$1:$1,0)),"")</f>
        <v>2.0546156895833299E-2</v>
      </c>
      <c r="I325" s="205">
        <f>_xlfn.IFNA(INDEX(input_data!$1:$1048576,MATCH($B325,input_data!$C:$C,0),MATCH(I$4,input_data!$1:$1,0)),"")</f>
        <v>4.6533118519999999</v>
      </c>
      <c r="J325" s="205">
        <f>_xlfn.IFNA(INDEX(input_data!$1:$1048576,MATCH($B325,input_data!$C:$C,0),MATCH(J$4,input_data!$1:$1,0)),"")</f>
        <v>3.5982986586666699</v>
      </c>
      <c r="K325" s="205">
        <f>_xlfn.IFNA(INDEX(input_data!$1:$1048576,MATCH($B325,input_data!$C:$C,0),MATCH(K$4,input_data!$1:$1,0)),"")</f>
        <v>4.63192036666445E-3</v>
      </c>
      <c r="L325" s="205">
        <f>_xlfn.IFNA(INDEX(input_data!$1:$1048576,MATCH($B325,input_data!$C:$C,0),MATCH(L$4,input_data!$1:$1,0)),"")</f>
        <v>5.3478585432580002E-2</v>
      </c>
      <c r="M325" s="225">
        <f>_xlfn.IFNA(INDEX(input_data!$1:$1048576,MATCH($B325,input_data!$C:$C,0),MATCH(M$4,input_data!$1:$1,0)),"")</f>
        <v>10.9717682533617</v>
      </c>
      <c r="N325" s="205">
        <f>_xlfn.IFNA(INDEX(input_data!$1:$1048576,MATCH($B325,input_data!$C:$C,0),MATCH(N$4,input_data!$1:$1,0)),"")</f>
        <v>1.5525259930908799</v>
      </c>
      <c r="O325" s="205">
        <f>_xlfn.IFNA(INDEX(input_data!$1:$1048576,MATCH($B325,input_data!$C:$C,0),MATCH(O$4,input_data!$1:$1,0)),"")</f>
        <v>0.12754197289531</v>
      </c>
      <c r="P325" s="205">
        <f>_xlfn.IFNA(INDEX(input_data!$1:$1048576,MATCH($B325,input_data!$C:$C,0),MATCH(P$4,input_data!$1:$1,0)),"")</f>
        <v>6.4754028237003203</v>
      </c>
      <c r="Q325" s="205">
        <f>_xlfn.IFNA(INDEX(input_data!$1:$1048576,MATCH($B325,input_data!$C:$C,0),MATCH(Q$4,input_data!$1:$1,0)),"")</f>
        <v>0</v>
      </c>
      <c r="R325" s="205">
        <f>_xlfn.IFNA(INDEX(input_data!$1:$1048576,MATCH($B325,input_data!$C:$C,0),MATCH(R$4,input_data!$1:$1,0)),"")</f>
        <v>0</v>
      </c>
      <c r="S325" s="205">
        <f>_xlfn.IFNA(INDEX(input_data!$1:$1048576,MATCH($B325,input_data!$C:$C,0),MATCH(S$4,input_data!$1:$1,0)),"")</f>
        <v>0</v>
      </c>
      <c r="T325" s="205">
        <f>_xlfn.IFNA(INDEX(input_data!$1:$1048576,MATCH($B325,input_data!$C:$C,0),MATCH(T$4,input_data!$1:$1,0)),"")</f>
        <v>1.3429249266133401</v>
      </c>
      <c r="U325" s="205">
        <f>_xlfn.IFNA(INDEX(input_data!$1:$1048576,MATCH($B325,input_data!$C:$C,0),MATCH(U$4,input_data!$1:$1,0)),"")</f>
        <v>0.29326966204963201</v>
      </c>
      <c r="V325" s="205">
        <f>_xlfn.IFNA(INDEX(input_data!$1:$1048576,MATCH($B325,input_data!$C:$C,0),MATCH(V$4,input_data!$1:$1,0)),"")</f>
        <v>1.4445778454924001</v>
      </c>
      <c r="W325" s="205">
        <f>_xlfn.IFNA(INDEX(input_data!$1:$1048576,MATCH($B325,input_data!$C:$C,0),MATCH(W$4,input_data!$1:$1,0)),"")</f>
        <v>0.107010179754532</v>
      </c>
      <c r="X325" s="221">
        <f>_xlfn.IFNA(INDEX(input_data!$1:$1048576,MATCH($B325,input_data!$C:$C,0),MATCH(X$4,input_data!$1:$1,0)),"")</f>
        <v>11.3432534035964</v>
      </c>
      <c r="Y325" s="129">
        <f t="shared" si="5"/>
        <v>3.3858275316823061E-2</v>
      </c>
      <c r="AA325" s="101"/>
    </row>
    <row r="326" spans="1:27" x14ac:dyDescent="0.35">
      <c r="A326" s="69" t="s">
        <v>1498</v>
      </c>
      <c r="B326" s="57" t="s">
        <v>376</v>
      </c>
      <c r="C326" s="57" t="s">
        <v>1499</v>
      </c>
      <c r="D326" s="57"/>
      <c r="E326" s="57"/>
      <c r="F326" s="57" t="s">
        <v>1500</v>
      </c>
      <c r="G326" s="205">
        <f>_xlfn.IFNA(INDEX(input_data!$1:$1048576,MATCH($B326,input_data!$C:$C,0),MATCH(G$4,input_data!$1:$1,0)),"")</f>
        <v>3.9504742500000001</v>
      </c>
      <c r="H326" s="205">
        <f>_xlfn.IFNA(INDEX(input_data!$1:$1048576,MATCH($B326,input_data!$C:$C,0),MATCH(H$4,input_data!$1:$1,0)),"")</f>
        <v>3.1370228312499998E-2</v>
      </c>
      <c r="I326" s="205">
        <f>_xlfn.IFNA(INDEX(input_data!$1:$1048576,MATCH($B326,input_data!$C:$C,0),MATCH(I$4,input_data!$1:$1,0)),"")</f>
        <v>5.5501381390000004</v>
      </c>
      <c r="J326" s="205">
        <f>_xlfn.IFNA(INDEX(input_data!$1:$1048576,MATCH($B326,input_data!$C:$C,0),MATCH(J$4,input_data!$1:$1,0)),"")</f>
        <v>2.8230949733333301</v>
      </c>
      <c r="K326" s="205">
        <f>_xlfn.IFNA(INDEX(input_data!$1:$1048576,MATCH($B326,input_data!$C:$C,0),MATCH(K$4,input_data!$1:$1,0)),"")</f>
        <v>6.9872737589919999E-3</v>
      </c>
      <c r="L326" s="205">
        <f>_xlfn.IFNA(INDEX(input_data!$1:$1048576,MATCH($B326,input_data!$C:$C,0),MATCH(L$4,input_data!$1:$1,0)),"")</f>
        <v>1.74170240952055E-3</v>
      </c>
      <c r="M326" s="225">
        <f>_xlfn.IFNA(INDEX(input_data!$1:$1048576,MATCH($B326,input_data!$C:$C,0),MATCH(M$4,input_data!$1:$1,0)),"")</f>
        <v>12.363806566814301</v>
      </c>
      <c r="N326" s="205">
        <f>_xlfn.IFNA(INDEX(input_data!$1:$1048576,MATCH($B326,input_data!$C:$C,0),MATCH(N$4,input_data!$1:$1,0)),"")</f>
        <v>2.3704235945705499</v>
      </c>
      <c r="O326" s="205">
        <f>_xlfn.IFNA(INDEX(input_data!$1:$1048576,MATCH($B326,input_data!$C:$C,0),MATCH(O$4,input_data!$1:$1,0)),"")</f>
        <v>0.194733294769979</v>
      </c>
      <c r="P326" s="205">
        <f>_xlfn.IFNA(INDEX(input_data!$1:$1048576,MATCH($B326,input_data!$C:$C,0),MATCH(P$4,input_data!$1:$1,0)),"")</f>
        <v>8.0841409719344206</v>
      </c>
      <c r="Q326" s="205">
        <f>_xlfn.IFNA(INDEX(input_data!$1:$1048576,MATCH($B326,input_data!$C:$C,0),MATCH(Q$4,input_data!$1:$1,0)),"")</f>
        <v>0</v>
      </c>
      <c r="R326" s="205">
        <f>_xlfn.IFNA(INDEX(input_data!$1:$1048576,MATCH($B326,input_data!$C:$C,0),MATCH(R$4,input_data!$1:$1,0)),"")</f>
        <v>0</v>
      </c>
      <c r="S326" s="205">
        <f>_xlfn.IFNA(INDEX(input_data!$1:$1048576,MATCH($B326,input_data!$C:$C,0),MATCH(S$4,input_data!$1:$1,0)),"")</f>
        <v>0</v>
      </c>
      <c r="T326" s="205">
        <f>_xlfn.IFNA(INDEX(input_data!$1:$1048576,MATCH($B326,input_data!$C:$C,0),MATCH(T$4,input_data!$1:$1,0)),"")</f>
        <v>3.3805304724789602</v>
      </c>
      <c r="U326" s="205">
        <f>_xlfn.IFNA(INDEX(input_data!$1:$1048576,MATCH($B326,input_data!$C:$C,0),MATCH(U$4,input_data!$1:$1,0)),"")</f>
        <v>9.5512712780159003E-3</v>
      </c>
      <c r="V326" s="205">
        <f>_xlfn.IFNA(INDEX(input_data!$1:$1048576,MATCH($B326,input_data!$C:$C,0),MATCH(V$4,input_data!$1:$1,0)),"")</f>
        <v>0.76894939295868803</v>
      </c>
      <c r="W326" s="205">
        <f>_xlfn.IFNA(INDEX(input_data!$1:$1048576,MATCH($B326,input_data!$C:$C,0),MATCH(W$4,input_data!$1:$1,0)),"")</f>
        <v>0.16338499205007201</v>
      </c>
      <c r="X326" s="221">
        <f>_xlfn.IFNA(INDEX(input_data!$1:$1048576,MATCH($B326,input_data!$C:$C,0),MATCH(X$4,input_data!$1:$1,0)),"")</f>
        <v>14.971713990040699</v>
      </c>
      <c r="Y326" s="129">
        <f t="shared" si="5"/>
        <v>0.21093078487868655</v>
      </c>
      <c r="AA326" s="101"/>
    </row>
    <row r="327" spans="1:27" x14ac:dyDescent="0.35">
      <c r="A327" s="69" t="s">
        <v>1501</v>
      </c>
      <c r="B327" s="57" t="s">
        <v>377</v>
      </c>
      <c r="C327" s="57" t="s">
        <v>1502</v>
      </c>
      <c r="D327" s="57"/>
      <c r="E327" s="57"/>
      <c r="F327" s="57" t="s">
        <v>1503</v>
      </c>
      <c r="G327" s="205">
        <f>_xlfn.IFNA(INDEX(input_data!$1:$1048576,MATCH($B327,input_data!$C:$C,0),MATCH(G$4,input_data!$1:$1,0)),"")</f>
        <v>123.92233745</v>
      </c>
      <c r="H327" s="205">
        <f>_xlfn.IFNA(INDEX(input_data!$1:$1048576,MATCH($B327,input_data!$C:$C,0),MATCH(H$4,input_data!$1:$1,0)),"")</f>
        <v>0.95478520433333303</v>
      </c>
      <c r="I327" s="205">
        <f>_xlfn.IFNA(INDEX(input_data!$1:$1048576,MATCH($B327,input_data!$C:$C,0),MATCH(I$4,input_data!$1:$1,0)),"")</f>
        <v>106.47525668</v>
      </c>
      <c r="J327" s="205">
        <f>_xlfn.IFNA(INDEX(input_data!$1:$1048576,MATCH($B327,input_data!$C:$C,0),MATCH(J$4,input_data!$1:$1,0)),"")</f>
        <v>7.0080406899999996</v>
      </c>
      <c r="K327" s="205">
        <f>_xlfn.IFNA(INDEX(input_data!$1:$1048576,MATCH($B327,input_data!$C:$C,0),MATCH(K$4,input_data!$1:$1,0)),"")</f>
        <v>0.21020472113546301</v>
      </c>
      <c r="L327" s="205">
        <f>_xlfn.IFNA(INDEX(input_data!$1:$1048576,MATCH($B327,input_data!$C:$C,0),MATCH(L$4,input_data!$1:$1,0)),"")</f>
        <v>0</v>
      </c>
      <c r="M327" s="225">
        <f>_xlfn.IFNA(INDEX(input_data!$1:$1048576,MATCH($B327,input_data!$C:$C,0),MATCH(M$4,input_data!$1:$1,0)),"")</f>
        <v>238.57062474546899</v>
      </c>
      <c r="N327" s="205">
        <f>_xlfn.IFNA(INDEX(input_data!$1:$1048576,MATCH($B327,input_data!$C:$C,0),MATCH(N$4,input_data!$1:$1,0)),"")</f>
        <v>86.965711021949204</v>
      </c>
      <c r="O327" s="205">
        <f>_xlfn.IFNA(INDEX(input_data!$1:$1048576,MATCH($B327,input_data!$C:$C,0),MATCH(O$4,input_data!$1:$1,0)),"")</f>
        <v>5.9269083582103104</v>
      </c>
      <c r="P327" s="205">
        <f>_xlfn.IFNA(INDEX(input_data!$1:$1048576,MATCH($B327,input_data!$C:$C,0),MATCH(P$4,input_data!$1:$1,0)),"")</f>
        <v>161.61799252191</v>
      </c>
      <c r="Q327" s="205">
        <f>_xlfn.IFNA(INDEX(input_data!$1:$1048576,MATCH($B327,input_data!$C:$C,0),MATCH(Q$4,input_data!$1:$1,0)),"")</f>
        <v>17.421697466606801</v>
      </c>
      <c r="R327" s="205">
        <f>_xlfn.IFNA(INDEX(input_data!$1:$1048576,MATCH($B327,input_data!$C:$C,0),MATCH(R$4,input_data!$1:$1,0)),"")</f>
        <v>17.386612043038902</v>
      </c>
      <c r="S327" s="205">
        <f>_xlfn.IFNA(INDEX(input_data!$1:$1048576,MATCH($B327,input_data!$C:$C,0),MATCH(S$4,input_data!$1:$1,0)),"")</f>
        <v>1.1129909368578801</v>
      </c>
      <c r="T327" s="205">
        <f>_xlfn.IFNA(INDEX(input_data!$1:$1048576,MATCH($B327,input_data!$C:$C,0),MATCH(T$4,input_data!$1:$1,0)),"")</f>
        <v>5.10397661901421</v>
      </c>
      <c r="U327" s="205">
        <f>_xlfn.IFNA(INDEX(input_data!$1:$1048576,MATCH($B327,input_data!$C:$C,0),MATCH(U$4,input_data!$1:$1,0)),"")</f>
        <v>0</v>
      </c>
      <c r="V327" s="205">
        <f>_xlfn.IFNA(INDEX(input_data!$1:$1048576,MATCH($B327,input_data!$C:$C,0),MATCH(V$4,input_data!$1:$1,0)),"")</f>
        <v>0.452432687541023</v>
      </c>
      <c r="W327" s="205">
        <f>_xlfn.IFNA(INDEX(input_data!$1:$1048576,MATCH($B327,input_data!$C:$C,0),MATCH(W$4,input_data!$1:$1,0)),"")</f>
        <v>4.9727907750117799</v>
      </c>
      <c r="X327" s="221">
        <f>_xlfn.IFNA(INDEX(input_data!$1:$1048576,MATCH($B327,input_data!$C:$C,0),MATCH(X$4,input_data!$1:$1,0)),"")</f>
        <v>300.96111243014099</v>
      </c>
      <c r="Y327" s="129">
        <f t="shared" si="5"/>
        <v>0.26151789538731518</v>
      </c>
      <c r="AA327" s="101"/>
    </row>
    <row r="328" spans="1:27" x14ac:dyDescent="0.35">
      <c r="A328" s="69" t="s">
        <v>1504</v>
      </c>
      <c r="B328" s="57" t="s">
        <v>378</v>
      </c>
      <c r="C328" s="57" t="s">
        <v>1505</v>
      </c>
      <c r="D328" s="57"/>
      <c r="E328" s="57"/>
      <c r="F328" s="57" t="s">
        <v>1506</v>
      </c>
      <c r="G328" s="205">
        <f>_xlfn.IFNA(INDEX(input_data!$1:$1048576,MATCH($B328,input_data!$C:$C,0),MATCH(G$4,input_data!$1:$1,0)),"")</f>
        <v>128.63813160999999</v>
      </c>
      <c r="H328" s="205">
        <f>_xlfn.IFNA(INDEX(input_data!$1:$1048576,MATCH($B328,input_data!$C:$C,0),MATCH(H$4,input_data!$1:$1,0)),"")</f>
        <v>0.989556014854167</v>
      </c>
      <c r="I328" s="205">
        <f>_xlfn.IFNA(INDEX(input_data!$1:$1048576,MATCH($B328,input_data!$C:$C,0),MATCH(I$4,input_data!$1:$1,0)),"")</f>
        <v>93.702952199999999</v>
      </c>
      <c r="J328" s="205">
        <f>_xlfn.IFNA(INDEX(input_data!$1:$1048576,MATCH($B328,input_data!$C:$C,0),MATCH(J$4,input_data!$1:$1,0)),"")</f>
        <v>5.0195437544444399</v>
      </c>
      <c r="K328" s="205">
        <f>_xlfn.IFNA(INDEX(input_data!$1:$1048576,MATCH($B328,input_data!$C:$C,0),MATCH(K$4,input_data!$1:$1,0)),"")</f>
        <v>0.217859834045593</v>
      </c>
      <c r="L328" s="205">
        <f>_xlfn.IFNA(INDEX(input_data!$1:$1048576,MATCH($B328,input_data!$C:$C,0),MATCH(L$4,input_data!$1:$1,0)),"")</f>
        <v>0</v>
      </c>
      <c r="M328" s="225">
        <f>_xlfn.IFNA(INDEX(input_data!$1:$1048576,MATCH($B328,input_data!$C:$C,0),MATCH(M$4,input_data!$1:$1,0)),"")</f>
        <v>228.56804341334399</v>
      </c>
      <c r="N328" s="205">
        <f>_xlfn.IFNA(INDEX(input_data!$1:$1048576,MATCH($B328,input_data!$C:$C,0),MATCH(N$4,input_data!$1:$1,0)),"")</f>
        <v>93.252189992217197</v>
      </c>
      <c r="O328" s="205">
        <f>_xlfn.IFNA(INDEX(input_data!$1:$1048576,MATCH($B328,input_data!$C:$C,0),MATCH(O$4,input_data!$1:$1,0)),"")</f>
        <v>6.1427510493022002</v>
      </c>
      <c r="P328" s="205">
        <f>_xlfn.IFNA(INDEX(input_data!$1:$1048576,MATCH($B328,input_data!$C:$C,0),MATCH(P$4,input_data!$1:$1,0)),"")</f>
        <v>137.37111580995801</v>
      </c>
      <c r="Q328" s="205">
        <f>_xlfn.IFNA(INDEX(input_data!$1:$1048576,MATCH($B328,input_data!$C:$C,0),MATCH(Q$4,input_data!$1:$1,0)),"")</f>
        <v>14.1803735011098</v>
      </c>
      <c r="R328" s="205">
        <f>_xlfn.IFNA(INDEX(input_data!$1:$1048576,MATCH($B328,input_data!$C:$C,0),MATCH(R$4,input_data!$1:$1,0)),"")</f>
        <v>15.2107431674092</v>
      </c>
      <c r="S328" s="205">
        <f>_xlfn.IFNA(INDEX(input_data!$1:$1048576,MATCH($B328,input_data!$C:$C,0),MATCH(S$4,input_data!$1:$1,0)),"")</f>
        <v>0.96648172867248106</v>
      </c>
      <c r="T328" s="205">
        <f>_xlfn.IFNA(INDEX(input_data!$1:$1048576,MATCH($B328,input_data!$C:$C,0),MATCH(T$4,input_data!$1:$1,0)),"")</f>
        <v>0.45038838172831802</v>
      </c>
      <c r="U328" s="205">
        <f>_xlfn.IFNA(INDEX(input_data!$1:$1048576,MATCH($B328,input_data!$C:$C,0),MATCH(U$4,input_data!$1:$1,0)),"")</f>
        <v>0</v>
      </c>
      <c r="V328" s="205">
        <f>_xlfn.IFNA(INDEX(input_data!$1:$1048576,MATCH($B328,input_data!$C:$C,0),MATCH(V$4,input_data!$1:$1,0)),"")</f>
        <v>0.46235291646788501</v>
      </c>
      <c r="W328" s="205">
        <f>_xlfn.IFNA(INDEX(input_data!$1:$1048576,MATCH($B328,input_data!$C:$C,0),MATCH(W$4,input_data!$1:$1,0)),"")</f>
        <v>5.1538870060625301</v>
      </c>
      <c r="X328" s="221">
        <f>_xlfn.IFNA(INDEX(input_data!$1:$1048576,MATCH($B328,input_data!$C:$C,0),MATCH(X$4,input_data!$1:$1,0)),"")</f>
        <v>273.19028355292801</v>
      </c>
      <c r="Y328" s="129">
        <f t="shared" si="5"/>
        <v>0.19522519190877818</v>
      </c>
      <c r="AA328" s="101"/>
    </row>
    <row r="329" spans="1:27" x14ac:dyDescent="0.35">
      <c r="A329" s="69" t="s">
        <v>1507</v>
      </c>
      <c r="B329" s="57" t="s">
        <v>379</v>
      </c>
      <c r="C329" s="57" t="s">
        <v>1508</v>
      </c>
      <c r="D329" s="57"/>
      <c r="E329" s="57"/>
      <c r="F329" s="57" t="s">
        <v>1509</v>
      </c>
      <c r="G329" s="205">
        <f>_xlfn.IFNA(INDEX(input_data!$1:$1048576,MATCH($B329,input_data!$C:$C,0),MATCH(G$4,input_data!$1:$1,0)),"")</f>
        <v>121.89907564000001</v>
      </c>
      <c r="H329" s="205">
        <f>_xlfn.IFNA(INDEX(input_data!$1:$1048576,MATCH($B329,input_data!$C:$C,0),MATCH(H$4,input_data!$1:$1,0)),"")</f>
        <v>0.92859476135416696</v>
      </c>
      <c r="I329" s="205">
        <f>_xlfn.IFNA(INDEX(input_data!$1:$1048576,MATCH($B329,input_data!$C:$C,0),MATCH(I$4,input_data!$1:$1,0)),"")</f>
        <v>78.955766354999994</v>
      </c>
      <c r="J329" s="205">
        <f>_xlfn.IFNA(INDEX(input_data!$1:$1048576,MATCH($B329,input_data!$C:$C,0),MATCH(J$4,input_data!$1:$1,0)),"")</f>
        <v>4.5769659111111096</v>
      </c>
      <c r="K329" s="205">
        <f>_xlfn.IFNA(INDEX(input_data!$1:$1048576,MATCH($B329,input_data!$C:$C,0),MATCH(K$4,input_data!$1:$1,0)),"")</f>
        <v>0.20565154663009599</v>
      </c>
      <c r="L329" s="205">
        <f>_xlfn.IFNA(INDEX(input_data!$1:$1048576,MATCH($B329,input_data!$C:$C,0),MATCH(L$4,input_data!$1:$1,0)),"")</f>
        <v>0</v>
      </c>
      <c r="M329" s="225">
        <f>_xlfn.IFNA(INDEX(input_data!$1:$1048576,MATCH($B329,input_data!$C:$C,0),MATCH(M$4,input_data!$1:$1,0)),"")</f>
        <v>206.566054214095</v>
      </c>
      <c r="N329" s="205">
        <f>_xlfn.IFNA(INDEX(input_data!$1:$1048576,MATCH($B329,input_data!$C:$C,0),MATCH(N$4,input_data!$1:$1,0)),"")</f>
        <v>89.646806955498903</v>
      </c>
      <c r="O329" s="205">
        <f>_xlfn.IFNA(INDEX(input_data!$1:$1048576,MATCH($B329,input_data!$C:$C,0),MATCH(O$4,input_data!$1:$1,0)),"")</f>
        <v>5.7643290107818999</v>
      </c>
      <c r="P329" s="205">
        <f>_xlfn.IFNA(INDEX(input_data!$1:$1048576,MATCH($B329,input_data!$C:$C,0),MATCH(P$4,input_data!$1:$1,0)),"")</f>
        <v>119.628752111922</v>
      </c>
      <c r="Q329" s="205">
        <f>_xlfn.IFNA(INDEX(input_data!$1:$1048576,MATCH($B329,input_data!$C:$C,0),MATCH(Q$4,input_data!$1:$1,0)),"")</f>
        <v>9.4859748969473703</v>
      </c>
      <c r="R329" s="205">
        <f>_xlfn.IFNA(INDEX(input_data!$1:$1048576,MATCH($B329,input_data!$C:$C,0),MATCH(R$4,input_data!$1:$1,0)),"")</f>
        <v>10.8182013339026</v>
      </c>
      <c r="S329" s="205">
        <f>_xlfn.IFNA(INDEX(input_data!$1:$1048576,MATCH($B329,input_data!$C:$C,0),MATCH(S$4,input_data!$1:$1,0)),"")</f>
        <v>0.73486710460262905</v>
      </c>
      <c r="T329" s="205">
        <f>_xlfn.IFNA(INDEX(input_data!$1:$1048576,MATCH($B329,input_data!$C:$C,0),MATCH(T$4,input_data!$1:$1,0)),"")</f>
        <v>2.2499901407419598</v>
      </c>
      <c r="U329" s="205">
        <f>_xlfn.IFNA(INDEX(input_data!$1:$1048576,MATCH($B329,input_data!$C:$C,0),MATCH(U$4,input_data!$1:$1,0)),"")</f>
        <v>0</v>
      </c>
      <c r="V329" s="205">
        <f>_xlfn.IFNA(INDEX(input_data!$1:$1048576,MATCH($B329,input_data!$C:$C,0),MATCH(V$4,input_data!$1:$1,0)),"")</f>
        <v>0.66129064280658301</v>
      </c>
      <c r="W329" s="205">
        <f>_xlfn.IFNA(INDEX(input_data!$1:$1048576,MATCH($B329,input_data!$C:$C,0),MATCH(W$4,input_data!$1:$1,0)),"")</f>
        <v>4.8363835633423804</v>
      </c>
      <c r="X329" s="221">
        <f>_xlfn.IFNA(INDEX(input_data!$1:$1048576,MATCH($B329,input_data!$C:$C,0),MATCH(X$4,input_data!$1:$1,0)),"")</f>
        <v>243.82659576054601</v>
      </c>
      <c r="Y329" s="129">
        <f t="shared" si="5"/>
        <v>0.18038075853369584</v>
      </c>
      <c r="AA329" s="101"/>
    </row>
    <row r="330" spans="1:27" x14ac:dyDescent="0.35">
      <c r="A330" s="69" t="s">
        <v>1510</v>
      </c>
      <c r="B330" s="57" t="s">
        <v>380</v>
      </c>
      <c r="C330" s="57" t="s">
        <v>1511</v>
      </c>
      <c r="D330" s="57"/>
      <c r="E330" s="57"/>
      <c r="F330" s="57" t="s">
        <v>1512</v>
      </c>
      <c r="G330" s="205">
        <f>_xlfn.IFNA(INDEX(input_data!$1:$1048576,MATCH($B330,input_data!$C:$C,0),MATCH(G$4,input_data!$1:$1,0)),"")</f>
        <v>126.2128405</v>
      </c>
      <c r="H330" s="205">
        <f>_xlfn.IFNA(INDEX(input_data!$1:$1048576,MATCH($B330,input_data!$C:$C,0),MATCH(H$4,input_data!$1:$1,0)),"")</f>
        <v>0.97829460283333303</v>
      </c>
      <c r="I330" s="205">
        <f>_xlfn.IFNA(INDEX(input_data!$1:$1048576,MATCH($B330,input_data!$C:$C,0),MATCH(I$4,input_data!$1:$1,0)),"")</f>
        <v>46.84617094</v>
      </c>
      <c r="J330" s="205">
        <f>_xlfn.IFNA(INDEX(input_data!$1:$1048576,MATCH($B330,input_data!$C:$C,0),MATCH(J$4,input_data!$1:$1,0)),"")</f>
        <v>9.0533882977777793</v>
      </c>
      <c r="K330" s="205">
        <f>_xlfn.IFNA(INDEX(input_data!$1:$1048576,MATCH($B330,input_data!$C:$C,0),MATCH(K$4,input_data!$1:$1,0)),"")</f>
        <v>0.21538053088838899</v>
      </c>
      <c r="L330" s="205">
        <f>_xlfn.IFNA(INDEX(input_data!$1:$1048576,MATCH($B330,input_data!$C:$C,0),MATCH(L$4,input_data!$1:$1,0)),"")</f>
        <v>0</v>
      </c>
      <c r="M330" s="225">
        <f>_xlfn.IFNA(INDEX(input_data!$1:$1048576,MATCH($B330,input_data!$C:$C,0),MATCH(M$4,input_data!$1:$1,0)),"")</f>
        <v>183.30607487149899</v>
      </c>
      <c r="N330" s="205">
        <f>_xlfn.IFNA(INDEX(input_data!$1:$1048576,MATCH($B330,input_data!$C:$C,0),MATCH(N$4,input_data!$1:$1,0)),"")</f>
        <v>98.218062061284698</v>
      </c>
      <c r="O330" s="205">
        <f>_xlfn.IFNA(INDEX(input_data!$1:$1048576,MATCH($B330,input_data!$C:$C,0),MATCH(O$4,input_data!$1:$1,0)),"")</f>
        <v>6.0728449000703302</v>
      </c>
      <c r="P330" s="205">
        <f>_xlfn.IFNA(INDEX(input_data!$1:$1048576,MATCH($B330,input_data!$C:$C,0),MATCH(P$4,input_data!$1:$1,0)),"")</f>
        <v>68.517712639967598</v>
      </c>
      <c r="Q330" s="205">
        <f>_xlfn.IFNA(INDEX(input_data!$1:$1048576,MATCH($B330,input_data!$C:$C,0),MATCH(Q$4,input_data!$1:$1,0)),"")</f>
        <v>16.984443339596599</v>
      </c>
      <c r="R330" s="205">
        <f>_xlfn.IFNA(INDEX(input_data!$1:$1048576,MATCH($B330,input_data!$C:$C,0),MATCH(R$4,input_data!$1:$1,0)),"")</f>
        <v>16.634369202693101</v>
      </c>
      <c r="S330" s="205">
        <f>_xlfn.IFNA(INDEX(input_data!$1:$1048576,MATCH($B330,input_data!$C:$C,0),MATCH(S$4,input_data!$1:$1,0)),"")</f>
        <v>0.87578280605388603</v>
      </c>
      <c r="T330" s="205">
        <f>_xlfn.IFNA(INDEX(input_data!$1:$1048576,MATCH($B330,input_data!$C:$C,0),MATCH(T$4,input_data!$1:$1,0)),"")</f>
        <v>4.7636651826009802</v>
      </c>
      <c r="U330" s="205">
        <f>_xlfn.IFNA(INDEX(input_data!$1:$1048576,MATCH($B330,input_data!$C:$C,0),MATCH(U$4,input_data!$1:$1,0)),"")</f>
        <v>0</v>
      </c>
      <c r="V330" s="205">
        <f>_xlfn.IFNA(INDEX(input_data!$1:$1048576,MATCH($B330,input_data!$C:$C,0),MATCH(V$4,input_data!$1:$1,0)),"")</f>
        <v>1.16515711990882</v>
      </c>
      <c r="W330" s="205">
        <f>_xlfn.IFNA(INDEX(input_data!$1:$1048576,MATCH($B330,input_data!$C:$C,0),MATCH(W$4,input_data!$1:$1,0)),"")</f>
        <v>5.0952343980979098</v>
      </c>
      <c r="X330" s="221">
        <f>_xlfn.IFNA(INDEX(input_data!$1:$1048576,MATCH($B330,input_data!$C:$C,0),MATCH(X$4,input_data!$1:$1,0)),"")</f>
        <v>218.32727165027401</v>
      </c>
      <c r="Y330" s="129">
        <f t="shared" si="5"/>
        <v>0.19105311596097141</v>
      </c>
      <c r="AA330" s="101"/>
    </row>
    <row r="331" spans="1:27" x14ac:dyDescent="0.35">
      <c r="A331" s="69" t="s">
        <v>1513</v>
      </c>
      <c r="B331" s="57" t="s">
        <v>381</v>
      </c>
      <c r="C331" s="57" t="s">
        <v>1514</v>
      </c>
      <c r="D331" s="57"/>
      <c r="E331" s="57"/>
      <c r="F331" s="57" t="s">
        <v>1515</v>
      </c>
      <c r="G331" s="205">
        <f>_xlfn.IFNA(INDEX(input_data!$1:$1048576,MATCH($B331,input_data!$C:$C,0),MATCH(G$4,input_data!$1:$1,0)),"")</f>
        <v>54.495112390000003</v>
      </c>
      <c r="H331" s="205">
        <f>_xlfn.IFNA(INDEX(input_data!$1:$1048576,MATCH($B331,input_data!$C:$C,0),MATCH(H$4,input_data!$1:$1,0)),"")</f>
        <v>0.41469043524999999</v>
      </c>
      <c r="I331" s="205">
        <f>_xlfn.IFNA(INDEX(input_data!$1:$1048576,MATCH($B331,input_data!$C:$C,0),MATCH(I$4,input_data!$1:$1,0)),"")</f>
        <v>77.346085500000001</v>
      </c>
      <c r="J331" s="205">
        <f>_xlfn.IFNA(INDEX(input_data!$1:$1048576,MATCH($B331,input_data!$C:$C,0),MATCH(J$4,input_data!$1:$1,0)),"")</f>
        <v>4.4844419599999998</v>
      </c>
      <c r="K331" s="205">
        <f>_xlfn.IFNA(INDEX(input_data!$1:$1048576,MATCH($B331,input_data!$C:$C,0),MATCH(K$4,input_data!$1:$1,0)),"")</f>
        <v>9.1297903358084298E-2</v>
      </c>
      <c r="L331" s="205">
        <f>_xlfn.IFNA(INDEX(input_data!$1:$1048576,MATCH($B331,input_data!$C:$C,0),MATCH(L$4,input_data!$1:$1,0)),"")</f>
        <v>0</v>
      </c>
      <c r="M331" s="225">
        <f>_xlfn.IFNA(INDEX(input_data!$1:$1048576,MATCH($B331,input_data!$C:$C,0),MATCH(M$4,input_data!$1:$1,0)),"")</f>
        <v>136.83162818860799</v>
      </c>
      <c r="N331" s="205">
        <f>_xlfn.IFNA(INDEX(input_data!$1:$1048576,MATCH($B331,input_data!$C:$C,0),MATCH(N$4,input_data!$1:$1,0)),"")</f>
        <v>32.748915791179599</v>
      </c>
      <c r="O331" s="205">
        <f>_xlfn.IFNA(INDEX(input_data!$1:$1048576,MATCH($B331,input_data!$C:$C,0),MATCH(O$4,input_data!$1:$1,0)),"")</f>
        <v>2.5742252770402598</v>
      </c>
      <c r="P331" s="205">
        <f>_xlfn.IFNA(INDEX(input_data!$1:$1048576,MATCH($B331,input_data!$C:$C,0),MATCH(P$4,input_data!$1:$1,0)),"")</f>
        <v>112.49056779844101</v>
      </c>
      <c r="Q331" s="205">
        <f>_xlfn.IFNA(INDEX(input_data!$1:$1048576,MATCH($B331,input_data!$C:$C,0),MATCH(Q$4,input_data!$1:$1,0)),"")</f>
        <v>6.2106516210532599</v>
      </c>
      <c r="R331" s="205">
        <f>_xlfn.IFNA(INDEX(input_data!$1:$1048576,MATCH($B331,input_data!$C:$C,0),MATCH(R$4,input_data!$1:$1,0)),"")</f>
        <v>7.1660101639651304</v>
      </c>
      <c r="S331" s="205">
        <f>_xlfn.IFNA(INDEX(input_data!$1:$1048576,MATCH($B331,input_data!$C:$C,0),MATCH(S$4,input_data!$1:$1,0)),"")</f>
        <v>0.55602272553676602</v>
      </c>
      <c r="T331" s="205">
        <f>_xlfn.IFNA(INDEX(input_data!$1:$1048576,MATCH($B331,input_data!$C:$C,0),MATCH(T$4,input_data!$1:$1,0)),"")</f>
        <v>0.70165800891246699</v>
      </c>
      <c r="U331" s="205">
        <f>_xlfn.IFNA(INDEX(input_data!$1:$1048576,MATCH($B331,input_data!$C:$C,0),MATCH(U$4,input_data!$1:$1,0)),"")</f>
        <v>0</v>
      </c>
      <c r="V331" s="205">
        <f>_xlfn.IFNA(INDEX(input_data!$1:$1048576,MATCH($B331,input_data!$C:$C,0),MATCH(V$4,input_data!$1:$1,0)),"")</f>
        <v>0.243584159992316</v>
      </c>
      <c r="W331" s="205">
        <f>_xlfn.IFNA(INDEX(input_data!$1:$1048576,MATCH($B331,input_data!$C:$C,0),MATCH(W$4,input_data!$1:$1,0)),"")</f>
        <v>2.1598248192904999</v>
      </c>
      <c r="X331" s="221">
        <f>_xlfn.IFNA(INDEX(input_data!$1:$1048576,MATCH($B331,input_data!$C:$C,0),MATCH(X$4,input_data!$1:$1,0)),"")</f>
        <v>164.85146036541099</v>
      </c>
      <c r="Y331" s="129">
        <f t="shared" ref="Y331:Y361" si="6">IFERROR(X331/M331-1,0)</f>
        <v>0.204775990373955</v>
      </c>
      <c r="AA331" s="101"/>
    </row>
    <row r="332" spans="1:27" x14ac:dyDescent="0.35">
      <c r="A332" s="69" t="s">
        <v>1516</v>
      </c>
      <c r="B332" s="57" t="s">
        <v>382</v>
      </c>
      <c r="C332" s="57" t="s">
        <v>1517</v>
      </c>
      <c r="D332" s="57"/>
      <c r="E332" s="57"/>
      <c r="F332" s="57" t="s">
        <v>1518</v>
      </c>
      <c r="G332" s="205">
        <f>_xlfn.IFNA(INDEX(input_data!$1:$1048576,MATCH($B332,input_data!$C:$C,0),MATCH(G$4,input_data!$1:$1,0)),"")</f>
        <v>5.7106945500000004</v>
      </c>
      <c r="H332" s="205">
        <f>_xlfn.IFNA(INDEX(input_data!$1:$1048576,MATCH($B332,input_data!$C:$C,0),MATCH(H$4,input_data!$1:$1,0)),"")</f>
        <v>4.5623183812500002E-2</v>
      </c>
      <c r="I332" s="205">
        <f>_xlfn.IFNA(INDEX(input_data!$1:$1048576,MATCH($B332,input_data!$C:$C,0),MATCH(I$4,input_data!$1:$1,0)),"")</f>
        <v>7.4658777619999999</v>
      </c>
      <c r="J332" s="205">
        <f>_xlfn.IFNA(INDEX(input_data!$1:$1048576,MATCH($B332,input_data!$C:$C,0),MATCH(J$4,input_data!$1:$1,0)),"")</f>
        <v>1.62288754577778</v>
      </c>
      <c r="K332" s="205">
        <f>_xlfn.IFNA(INDEX(input_data!$1:$1048576,MATCH($B332,input_data!$C:$C,0),MATCH(K$4,input_data!$1:$1,0)),"")</f>
        <v>1.01494583794756E-2</v>
      </c>
      <c r="L332" s="205">
        <f>_xlfn.IFNA(INDEX(input_data!$1:$1048576,MATCH($B332,input_data!$C:$C,0),MATCH(L$4,input_data!$1:$1,0)),"")</f>
        <v>0</v>
      </c>
      <c r="M332" s="225">
        <f>_xlfn.IFNA(INDEX(input_data!$1:$1048576,MATCH($B332,input_data!$C:$C,0),MATCH(M$4,input_data!$1:$1,0)),"")</f>
        <v>14.8552324999698</v>
      </c>
      <c r="N332" s="205">
        <f>_xlfn.IFNA(INDEX(input_data!$1:$1048576,MATCH($B332,input_data!$C:$C,0),MATCH(N$4,input_data!$1:$1,0)),"")</f>
        <v>3.4474174119873102</v>
      </c>
      <c r="O332" s="205">
        <f>_xlfn.IFNA(INDEX(input_data!$1:$1048576,MATCH($B332,input_data!$C:$C,0),MATCH(O$4,input_data!$1:$1,0)),"")</f>
        <v>0.28320969830477599</v>
      </c>
      <c r="P332" s="205">
        <f>_xlfn.IFNA(INDEX(input_data!$1:$1048576,MATCH($B332,input_data!$C:$C,0),MATCH(P$4,input_data!$1:$1,0)),"")</f>
        <v>10.320302752284499</v>
      </c>
      <c r="Q332" s="205">
        <f>_xlfn.IFNA(INDEX(input_data!$1:$1048576,MATCH($B332,input_data!$C:$C,0),MATCH(Q$4,input_data!$1:$1,0)),"")</f>
        <v>0</v>
      </c>
      <c r="R332" s="205">
        <f>_xlfn.IFNA(INDEX(input_data!$1:$1048576,MATCH($B332,input_data!$C:$C,0),MATCH(R$4,input_data!$1:$1,0)),"")</f>
        <v>0</v>
      </c>
      <c r="S332" s="205">
        <f>_xlfn.IFNA(INDEX(input_data!$1:$1048576,MATCH($B332,input_data!$C:$C,0),MATCH(S$4,input_data!$1:$1,0)),"")</f>
        <v>0</v>
      </c>
      <c r="T332" s="205">
        <f>_xlfn.IFNA(INDEX(input_data!$1:$1048576,MATCH($B332,input_data!$C:$C,0),MATCH(T$4,input_data!$1:$1,0)),"")</f>
        <v>2.6807327462144501</v>
      </c>
      <c r="U332" s="205">
        <f>_xlfn.IFNA(INDEX(input_data!$1:$1048576,MATCH($B332,input_data!$C:$C,0),MATCH(U$4,input_data!$1:$1,0)),"")</f>
        <v>0</v>
      </c>
      <c r="V332" s="205">
        <f>_xlfn.IFNA(INDEX(input_data!$1:$1048576,MATCH($B332,input_data!$C:$C,0),MATCH(V$4,input_data!$1:$1,0)),"")</f>
        <v>0.15461694424751701</v>
      </c>
      <c r="W332" s="205">
        <f>_xlfn.IFNA(INDEX(input_data!$1:$1048576,MATCH($B332,input_data!$C:$C,0),MATCH(W$4,input_data!$1:$1,0)),"")</f>
        <v>0.23761842604507699</v>
      </c>
      <c r="X332" s="221">
        <f>_xlfn.IFNA(INDEX(input_data!$1:$1048576,MATCH($B332,input_data!$C:$C,0),MATCH(X$4,input_data!$1:$1,0)),"")</f>
        <v>17.123897979083601</v>
      </c>
      <c r="Y332" s="129">
        <f t="shared" si="6"/>
        <v>0.15271827479767919</v>
      </c>
      <c r="AA332" s="101"/>
    </row>
    <row r="333" spans="1:27" x14ac:dyDescent="0.35">
      <c r="A333" s="69" t="s">
        <v>1519</v>
      </c>
      <c r="B333" s="57" t="s">
        <v>383</v>
      </c>
      <c r="C333" s="57" t="s">
        <v>1520</v>
      </c>
      <c r="D333" s="57"/>
      <c r="E333" s="57"/>
      <c r="F333" s="57" t="s">
        <v>1521</v>
      </c>
      <c r="G333" s="205">
        <f>_xlfn.IFNA(INDEX(input_data!$1:$1048576,MATCH($B333,input_data!$C:$C,0),MATCH(G$4,input_data!$1:$1,0)),"")</f>
        <v>117.34295019</v>
      </c>
      <c r="H333" s="205">
        <f>_xlfn.IFNA(INDEX(input_data!$1:$1048576,MATCH($B333,input_data!$C:$C,0),MATCH(H$4,input_data!$1:$1,0)),"")</f>
        <v>0.84838259727083298</v>
      </c>
      <c r="I333" s="205">
        <f>_xlfn.IFNA(INDEX(input_data!$1:$1048576,MATCH($B333,input_data!$C:$C,0),MATCH(I$4,input_data!$1:$1,0)),"")</f>
        <v>227.399944914</v>
      </c>
      <c r="J333" s="205">
        <f>_xlfn.IFNA(INDEX(input_data!$1:$1048576,MATCH($B333,input_data!$C:$C,0),MATCH(J$4,input_data!$1:$1,0)),"")</f>
        <v>2.1209230104444399</v>
      </c>
      <c r="K333" s="205">
        <f>_xlfn.IFNA(INDEX(input_data!$1:$1048576,MATCH($B333,input_data!$C:$C,0),MATCH(K$4,input_data!$1:$1,0)),"")</f>
        <v>0.18990832889388301</v>
      </c>
      <c r="L333" s="205">
        <f>_xlfn.IFNA(INDEX(input_data!$1:$1048576,MATCH($B333,input_data!$C:$C,0),MATCH(L$4,input_data!$1:$1,0)),"")</f>
        <v>0</v>
      </c>
      <c r="M333" s="225">
        <f>_xlfn.IFNA(INDEX(input_data!$1:$1048576,MATCH($B333,input_data!$C:$C,0),MATCH(M$4,input_data!$1:$1,0)),"")</f>
        <v>347.90210904060899</v>
      </c>
      <c r="N333" s="205">
        <f>_xlfn.IFNA(INDEX(input_data!$1:$1048576,MATCH($B333,input_data!$C:$C,0),MATCH(N$4,input_data!$1:$1,0)),"")</f>
        <v>64.106199774073502</v>
      </c>
      <c r="O333" s="205">
        <f>_xlfn.IFNA(INDEX(input_data!$1:$1048576,MATCH($B333,input_data!$C:$C,0),MATCH(O$4,input_data!$1:$1,0)),"")</f>
        <v>5.2664053486751303</v>
      </c>
      <c r="P333" s="205">
        <f>_xlfn.IFNA(INDEX(input_data!$1:$1048576,MATCH($B333,input_data!$C:$C,0),MATCH(P$4,input_data!$1:$1,0)),"")</f>
        <v>345.68472457095498</v>
      </c>
      <c r="Q333" s="205">
        <f>_xlfn.IFNA(INDEX(input_data!$1:$1048576,MATCH($B333,input_data!$C:$C,0),MATCH(Q$4,input_data!$1:$1,0)),"")</f>
        <v>15.1326528595018</v>
      </c>
      <c r="R333" s="205">
        <f>_xlfn.IFNA(INDEX(input_data!$1:$1048576,MATCH($B333,input_data!$C:$C,0),MATCH(R$4,input_data!$1:$1,0)),"")</f>
        <v>17.470422055338599</v>
      </c>
      <c r="S333" s="205">
        <f>_xlfn.IFNA(INDEX(input_data!$1:$1048576,MATCH($B333,input_data!$C:$C,0),MATCH(S$4,input_data!$1:$1,0)),"")</f>
        <v>1.50834426677334</v>
      </c>
      <c r="T333" s="205">
        <f>_xlfn.IFNA(INDEX(input_data!$1:$1048576,MATCH($B333,input_data!$C:$C,0),MATCH(T$4,input_data!$1:$1,0)),"")</f>
        <v>2.44626517984522</v>
      </c>
      <c r="U333" s="205">
        <f>_xlfn.IFNA(INDEX(input_data!$1:$1048576,MATCH($B333,input_data!$C:$C,0),MATCH(U$4,input_data!$1:$1,0)),"")</f>
        <v>0</v>
      </c>
      <c r="V333" s="205">
        <f>_xlfn.IFNA(INDEX(input_data!$1:$1048576,MATCH($B333,input_data!$C:$C,0),MATCH(V$4,input_data!$1:$1,0)),"")</f>
        <v>0</v>
      </c>
      <c r="W333" s="205">
        <f>_xlfn.IFNA(INDEX(input_data!$1:$1048576,MATCH($B333,input_data!$C:$C,0),MATCH(W$4,input_data!$1:$1,0)),"")</f>
        <v>4.4186159701298298</v>
      </c>
      <c r="X333" s="221">
        <f>_xlfn.IFNA(INDEX(input_data!$1:$1048576,MATCH($B333,input_data!$C:$C,0),MATCH(X$4,input_data!$1:$1,0)),"")</f>
        <v>456.03363002529301</v>
      </c>
      <c r="Y333" s="129">
        <f t="shared" si="6"/>
        <v>0.31081019107033447</v>
      </c>
      <c r="AA333" s="101"/>
    </row>
    <row r="334" spans="1:27" x14ac:dyDescent="0.35">
      <c r="A334" s="69" t="s">
        <v>1522</v>
      </c>
      <c r="B334" s="57" t="s">
        <v>384</v>
      </c>
      <c r="C334" s="57" t="s">
        <v>1523</v>
      </c>
      <c r="D334" s="57"/>
      <c r="E334" s="57"/>
      <c r="F334" s="57" t="s">
        <v>1524</v>
      </c>
      <c r="G334" s="205">
        <f>_xlfn.IFNA(INDEX(input_data!$1:$1048576,MATCH($B334,input_data!$C:$C,0),MATCH(G$4,input_data!$1:$1,0)),"")</f>
        <v>4.8313180500000001</v>
      </c>
      <c r="H334" s="205">
        <f>_xlfn.IFNA(INDEX(input_data!$1:$1048576,MATCH($B334,input_data!$C:$C,0),MATCH(H$4,input_data!$1:$1,0)),"")</f>
        <v>3.7578997020833303E-2</v>
      </c>
      <c r="I334" s="205">
        <f>_xlfn.IFNA(INDEX(input_data!$1:$1048576,MATCH($B334,input_data!$C:$C,0),MATCH(I$4,input_data!$1:$1,0)),"")</f>
        <v>7.6962212640000001</v>
      </c>
      <c r="J334" s="205">
        <f>_xlfn.IFNA(INDEX(input_data!$1:$1048576,MATCH($B334,input_data!$C:$C,0),MATCH(J$4,input_data!$1:$1,0)),"")</f>
        <v>3.2799323111111098</v>
      </c>
      <c r="K334" s="205">
        <f>_xlfn.IFNA(INDEX(input_data!$1:$1048576,MATCH($B334,input_data!$C:$C,0),MATCH(K$4,input_data!$1:$1,0)),"")</f>
        <v>8.3831010650432993E-3</v>
      </c>
      <c r="L334" s="205">
        <f>_xlfn.IFNA(INDEX(input_data!$1:$1048576,MATCH($B334,input_data!$C:$C,0),MATCH(L$4,input_data!$1:$1,0)),"")</f>
        <v>0</v>
      </c>
      <c r="M334" s="225">
        <f>_xlfn.IFNA(INDEX(input_data!$1:$1048576,MATCH($B334,input_data!$C:$C,0),MATCH(M$4,input_data!$1:$1,0)),"")</f>
        <v>15.853433723197</v>
      </c>
      <c r="N334" s="205">
        <f>_xlfn.IFNA(INDEX(input_data!$1:$1048576,MATCH($B334,input_data!$C:$C,0),MATCH(N$4,input_data!$1:$1,0)),"")</f>
        <v>2.8395758030117899</v>
      </c>
      <c r="O334" s="205">
        <f>_xlfn.IFNA(INDEX(input_data!$1:$1048576,MATCH($B334,input_data!$C:$C,0),MATCH(O$4,input_data!$1:$1,0)),"")</f>
        <v>0.23327474175199001</v>
      </c>
      <c r="P334" s="205">
        <f>_xlfn.IFNA(INDEX(input_data!$1:$1048576,MATCH($B334,input_data!$C:$C,0),MATCH(P$4,input_data!$1:$1,0)),"")</f>
        <v>9.3567838932009302</v>
      </c>
      <c r="Q334" s="205">
        <f>_xlfn.IFNA(INDEX(input_data!$1:$1048576,MATCH($B334,input_data!$C:$C,0),MATCH(Q$4,input_data!$1:$1,0)),"")</f>
        <v>0</v>
      </c>
      <c r="R334" s="205">
        <f>_xlfn.IFNA(INDEX(input_data!$1:$1048576,MATCH($B334,input_data!$C:$C,0),MATCH(R$4,input_data!$1:$1,0)),"")</f>
        <v>0</v>
      </c>
      <c r="S334" s="205">
        <f>_xlfn.IFNA(INDEX(input_data!$1:$1048576,MATCH($B334,input_data!$C:$C,0),MATCH(S$4,input_data!$1:$1,0)),"")</f>
        <v>0</v>
      </c>
      <c r="T334" s="205">
        <f>_xlfn.IFNA(INDEX(input_data!$1:$1048576,MATCH($B334,input_data!$C:$C,0),MATCH(T$4,input_data!$1:$1,0)),"")</f>
        <v>0.71754168016685804</v>
      </c>
      <c r="U334" s="205">
        <f>_xlfn.IFNA(INDEX(input_data!$1:$1048576,MATCH($B334,input_data!$C:$C,0),MATCH(U$4,input_data!$1:$1,0)),"")</f>
        <v>0</v>
      </c>
      <c r="V334" s="205">
        <f>_xlfn.IFNA(INDEX(input_data!$1:$1048576,MATCH($B334,input_data!$C:$C,0),MATCH(V$4,input_data!$1:$1,0)),"")</f>
        <v>0.12735519989501001</v>
      </c>
      <c r="W334" s="205">
        <f>_xlfn.IFNA(INDEX(input_data!$1:$1048576,MATCH($B334,input_data!$C:$C,0),MATCH(W$4,input_data!$1:$1,0)),"")</f>
        <v>0.195722017192974</v>
      </c>
      <c r="X334" s="221">
        <f>_xlfn.IFNA(INDEX(input_data!$1:$1048576,MATCH($B334,input_data!$C:$C,0),MATCH(X$4,input_data!$1:$1,0)),"")</f>
        <v>13.470253335219599</v>
      </c>
      <c r="Y334" s="129">
        <f t="shared" si="6"/>
        <v>-0.15032581771167297</v>
      </c>
      <c r="AA334" s="101"/>
    </row>
    <row r="335" spans="1:27" x14ac:dyDescent="0.35">
      <c r="A335" s="69" t="s">
        <v>1525</v>
      </c>
      <c r="B335" s="57" t="s">
        <v>386</v>
      </c>
      <c r="C335" s="57" t="s">
        <v>1526</v>
      </c>
      <c r="D335" s="57"/>
      <c r="E335" s="57"/>
      <c r="F335" s="57" t="s">
        <v>1527</v>
      </c>
      <c r="G335" s="205">
        <f>_xlfn.IFNA(INDEX(input_data!$1:$1048576,MATCH($B335,input_data!$C:$C,0),MATCH(G$4,input_data!$1:$1,0)),"")</f>
        <v>3.4831425299999998</v>
      </c>
      <c r="H335" s="205">
        <f>_xlfn.IFNA(INDEX(input_data!$1:$1048576,MATCH($B335,input_data!$C:$C,0),MATCH(H$4,input_data!$1:$1,0)),"")</f>
        <v>2.6507242854166699E-2</v>
      </c>
      <c r="I335" s="205">
        <f>_xlfn.IFNA(INDEX(input_data!$1:$1048576,MATCH($B335,input_data!$C:$C,0),MATCH(I$4,input_data!$1:$1,0)),"")</f>
        <v>8.5539157830000008</v>
      </c>
      <c r="J335" s="205">
        <f>_xlfn.IFNA(INDEX(input_data!$1:$1048576,MATCH($B335,input_data!$C:$C,0),MATCH(J$4,input_data!$1:$1,0)),"")</f>
        <v>1.66235834044444</v>
      </c>
      <c r="K335" s="205">
        <f>_xlfn.IFNA(INDEX(input_data!$1:$1048576,MATCH($B335,input_data!$C:$C,0),MATCH(K$4,input_data!$1:$1,0)),"")</f>
        <v>5.9543827516575802E-3</v>
      </c>
      <c r="L335" s="205">
        <f>_xlfn.IFNA(INDEX(input_data!$1:$1048576,MATCH($B335,input_data!$C:$C,0),MATCH(L$4,input_data!$1:$1,0)),"")</f>
        <v>0</v>
      </c>
      <c r="M335" s="225">
        <f>_xlfn.IFNA(INDEX(input_data!$1:$1048576,MATCH($B335,input_data!$C:$C,0),MATCH(M$4,input_data!$1:$1,0)),"")</f>
        <v>13.731878279050299</v>
      </c>
      <c r="N335" s="205">
        <f>_xlfn.IFNA(INDEX(input_data!$1:$1048576,MATCH($B335,input_data!$C:$C,0),MATCH(N$4,input_data!$1:$1,0)),"")</f>
        <v>2.00296258772436</v>
      </c>
      <c r="O335" s="205">
        <f>_xlfn.IFNA(INDEX(input_data!$1:$1048576,MATCH($B335,input_data!$C:$C,0),MATCH(O$4,input_data!$1:$1,0)),"")</f>
        <v>0.164545908544211</v>
      </c>
      <c r="P335" s="205">
        <f>_xlfn.IFNA(INDEX(input_data!$1:$1048576,MATCH($B335,input_data!$C:$C,0),MATCH(P$4,input_data!$1:$1,0)),"")</f>
        <v>10.972082721645601</v>
      </c>
      <c r="Q335" s="205">
        <f>_xlfn.IFNA(INDEX(input_data!$1:$1048576,MATCH($B335,input_data!$C:$C,0),MATCH(Q$4,input_data!$1:$1,0)),"")</f>
        <v>0</v>
      </c>
      <c r="R335" s="205">
        <f>_xlfn.IFNA(INDEX(input_data!$1:$1048576,MATCH($B335,input_data!$C:$C,0),MATCH(R$4,input_data!$1:$1,0)),"")</f>
        <v>0</v>
      </c>
      <c r="S335" s="205">
        <f>_xlfn.IFNA(INDEX(input_data!$1:$1048576,MATCH($B335,input_data!$C:$C,0),MATCH(S$4,input_data!$1:$1,0)),"")</f>
        <v>0</v>
      </c>
      <c r="T335" s="205">
        <f>_xlfn.IFNA(INDEX(input_data!$1:$1048576,MATCH($B335,input_data!$C:$C,0),MATCH(T$4,input_data!$1:$1,0)),"")</f>
        <v>1.6133965840537601</v>
      </c>
      <c r="U335" s="205">
        <f>_xlfn.IFNA(INDEX(input_data!$1:$1048576,MATCH($B335,input_data!$C:$C,0),MATCH(U$4,input_data!$1:$1,0)),"")</f>
        <v>0</v>
      </c>
      <c r="V335" s="205">
        <f>_xlfn.IFNA(INDEX(input_data!$1:$1048576,MATCH($B335,input_data!$C:$C,0),MATCH(V$4,input_data!$1:$1,0)),"")</f>
        <v>8.9833030859551299E-2</v>
      </c>
      <c r="W335" s="205">
        <f>_xlfn.IFNA(INDEX(input_data!$1:$1048576,MATCH($B335,input_data!$C:$C,0),MATCH(W$4,input_data!$1:$1,0)),"")</f>
        <v>0.13805720433020899</v>
      </c>
      <c r="X335" s="221">
        <f>_xlfn.IFNA(INDEX(input_data!$1:$1048576,MATCH($B335,input_data!$C:$C,0),MATCH(X$4,input_data!$1:$1,0)),"")</f>
        <v>14.9808780371577</v>
      </c>
      <c r="Y335" s="129">
        <f t="shared" si="6"/>
        <v>9.0956221190287234E-2</v>
      </c>
      <c r="AA335" s="101"/>
    </row>
    <row r="336" spans="1:27" x14ac:dyDescent="0.35">
      <c r="A336" s="69" t="s">
        <v>1528</v>
      </c>
      <c r="B336" s="57" t="s">
        <v>387</v>
      </c>
      <c r="C336" s="57" t="s">
        <v>1529</v>
      </c>
      <c r="D336" s="57"/>
      <c r="E336" s="57"/>
      <c r="F336" s="57" t="s">
        <v>1530</v>
      </c>
      <c r="G336" s="205">
        <f>_xlfn.IFNA(INDEX(input_data!$1:$1048576,MATCH($B336,input_data!$C:$C,0),MATCH(G$4,input_data!$1:$1,0)),"")</f>
        <v>5.0727572900000002</v>
      </c>
      <c r="H336" s="205">
        <f>_xlfn.IFNA(INDEX(input_data!$1:$1048576,MATCH($B336,input_data!$C:$C,0),MATCH(H$4,input_data!$1:$1,0)),"")</f>
        <v>3.9084610833333297E-2</v>
      </c>
      <c r="I336" s="205">
        <f>_xlfn.IFNA(INDEX(input_data!$1:$1048576,MATCH($B336,input_data!$C:$C,0),MATCH(I$4,input_data!$1:$1,0)),"")</f>
        <v>10.653255270000001</v>
      </c>
      <c r="J336" s="205">
        <f>_xlfn.IFNA(INDEX(input_data!$1:$1048576,MATCH($B336,input_data!$C:$C,0),MATCH(J$4,input_data!$1:$1,0)),"")</f>
        <v>4.3304449786666703</v>
      </c>
      <c r="K336" s="205">
        <f>_xlfn.IFNA(INDEX(input_data!$1:$1048576,MATCH($B336,input_data!$C:$C,0),MATCH(K$4,input_data!$1:$1,0)),"")</f>
        <v>8.7844597889507898E-3</v>
      </c>
      <c r="L336" s="205">
        <f>_xlfn.IFNA(INDEX(input_data!$1:$1048576,MATCH($B336,input_data!$C:$C,0),MATCH(L$4,input_data!$1:$1,0)),"")</f>
        <v>3.95280639178733E-2</v>
      </c>
      <c r="M336" s="225">
        <f>_xlfn.IFNA(INDEX(input_data!$1:$1048576,MATCH($B336,input_data!$C:$C,0),MATCH(M$4,input_data!$1:$1,0)),"")</f>
        <v>20.1438546732068</v>
      </c>
      <c r="N336" s="205">
        <f>_xlfn.IFNA(INDEX(input_data!$1:$1048576,MATCH($B336,input_data!$C:$C,0),MATCH(N$4,input_data!$1:$1,0)),"")</f>
        <v>2.9533442510849199</v>
      </c>
      <c r="O336" s="205">
        <f>_xlfn.IFNA(INDEX(input_data!$1:$1048576,MATCH($B336,input_data!$C:$C,0),MATCH(O$4,input_data!$1:$1,0)),"")</f>
        <v>0.242620963580467</v>
      </c>
      <c r="P336" s="205">
        <f>_xlfn.IFNA(INDEX(input_data!$1:$1048576,MATCH($B336,input_data!$C:$C,0),MATCH(P$4,input_data!$1:$1,0)),"")</f>
        <v>13.6167964956721</v>
      </c>
      <c r="Q336" s="205">
        <f>_xlfn.IFNA(INDEX(input_data!$1:$1048576,MATCH($B336,input_data!$C:$C,0),MATCH(Q$4,input_data!$1:$1,0)),"")</f>
        <v>0</v>
      </c>
      <c r="R336" s="205">
        <f>_xlfn.IFNA(INDEX(input_data!$1:$1048576,MATCH($B336,input_data!$C:$C,0),MATCH(R$4,input_data!$1:$1,0)),"")</f>
        <v>0</v>
      </c>
      <c r="S336" s="205">
        <f>_xlfn.IFNA(INDEX(input_data!$1:$1048576,MATCH($B336,input_data!$C:$C,0),MATCH(S$4,input_data!$1:$1,0)),"")</f>
        <v>0</v>
      </c>
      <c r="T336" s="205">
        <f>_xlfn.IFNA(INDEX(input_data!$1:$1048576,MATCH($B336,input_data!$C:$C,0),MATCH(T$4,input_data!$1:$1,0)),"")</f>
        <v>2.2448619936474299</v>
      </c>
      <c r="U336" s="205">
        <f>_xlfn.IFNA(INDEX(input_data!$1:$1048576,MATCH($B336,input_data!$C:$C,0),MATCH(U$4,input_data!$1:$1,0)),"")</f>
        <v>0.216766802130273</v>
      </c>
      <c r="V336" s="205">
        <f>_xlfn.IFNA(INDEX(input_data!$1:$1048576,MATCH($B336,input_data!$C:$C,0),MATCH(V$4,input_data!$1:$1,0)),"")</f>
        <v>0.132457723812862</v>
      </c>
      <c r="W336" s="205">
        <f>_xlfn.IFNA(INDEX(input_data!$1:$1048576,MATCH($B336,input_data!$C:$C,0),MATCH(W$4,input_data!$1:$1,0)),"")</f>
        <v>0.203563659488494</v>
      </c>
      <c r="X336" s="221">
        <f>_xlfn.IFNA(INDEX(input_data!$1:$1048576,MATCH($B336,input_data!$C:$C,0),MATCH(X$4,input_data!$1:$1,0)),"")</f>
        <v>19.6104118894166</v>
      </c>
      <c r="Y336" s="129">
        <f t="shared" si="6"/>
        <v>-2.6481663636092834E-2</v>
      </c>
      <c r="AA336" s="101"/>
    </row>
    <row r="337" spans="1:27" x14ac:dyDescent="0.35">
      <c r="A337" s="69" t="s">
        <v>1534</v>
      </c>
      <c r="B337" s="57" t="s">
        <v>389</v>
      </c>
      <c r="C337" s="57" t="s">
        <v>1535</v>
      </c>
      <c r="D337" s="57"/>
      <c r="E337" s="57"/>
      <c r="F337" s="57" t="s">
        <v>1536</v>
      </c>
      <c r="G337" s="205">
        <f>_xlfn.IFNA(INDEX(input_data!$1:$1048576,MATCH($B337,input_data!$C:$C,0),MATCH(G$4,input_data!$1:$1,0)),"")</f>
        <v>4.8948909</v>
      </c>
      <c r="H337" s="205">
        <f>_xlfn.IFNA(INDEX(input_data!$1:$1048576,MATCH($B337,input_data!$C:$C,0),MATCH(H$4,input_data!$1:$1,0)),"")</f>
        <v>3.8529242645833302E-2</v>
      </c>
      <c r="I337" s="205">
        <f>_xlfn.IFNA(INDEX(input_data!$1:$1048576,MATCH($B337,input_data!$C:$C,0),MATCH(I$4,input_data!$1:$1,0)),"")</f>
        <v>7.662343903</v>
      </c>
      <c r="J337" s="205">
        <f>_xlfn.IFNA(INDEX(input_data!$1:$1048576,MATCH($B337,input_data!$C:$C,0),MATCH(J$4,input_data!$1:$1,0)),"")</f>
        <v>1.7264140328888899</v>
      </c>
      <c r="K337" s="205">
        <f>_xlfn.IFNA(INDEX(input_data!$1:$1048576,MATCH($B337,input_data!$C:$C,0),MATCH(K$4,input_data!$1:$1,0)),"")</f>
        <v>8.5901435084077497E-3</v>
      </c>
      <c r="L337" s="205">
        <f>_xlfn.IFNA(INDEX(input_data!$1:$1048576,MATCH($B337,input_data!$C:$C,0),MATCH(L$4,input_data!$1:$1,0)),"")</f>
        <v>0</v>
      </c>
      <c r="M337" s="225">
        <f>_xlfn.IFNA(INDEX(input_data!$1:$1048576,MATCH($B337,input_data!$C:$C,0),MATCH(M$4,input_data!$1:$1,0)),"")</f>
        <v>14.330768222043099</v>
      </c>
      <c r="N337" s="205">
        <f>_xlfn.IFNA(INDEX(input_data!$1:$1048576,MATCH($B337,input_data!$C:$C,0),MATCH(N$4,input_data!$1:$1,0)),"")</f>
        <v>2.9113790621869202</v>
      </c>
      <c r="O337" s="205">
        <f>_xlfn.IFNA(INDEX(input_data!$1:$1048576,MATCH($B337,input_data!$C:$C,0),MATCH(O$4,input_data!$1:$1,0)),"")</f>
        <v>0.23917347025830499</v>
      </c>
      <c r="P337" s="205">
        <f>_xlfn.IFNA(INDEX(input_data!$1:$1048576,MATCH($B337,input_data!$C:$C,0),MATCH(P$4,input_data!$1:$1,0)),"")</f>
        <v>9.9263465606714405</v>
      </c>
      <c r="Q337" s="205">
        <f>_xlfn.IFNA(INDEX(input_data!$1:$1048576,MATCH($B337,input_data!$C:$C,0),MATCH(Q$4,input_data!$1:$1,0)),"")</f>
        <v>0</v>
      </c>
      <c r="R337" s="205">
        <f>_xlfn.IFNA(INDEX(input_data!$1:$1048576,MATCH($B337,input_data!$C:$C,0),MATCH(R$4,input_data!$1:$1,0)),"")</f>
        <v>0</v>
      </c>
      <c r="S337" s="205">
        <f>_xlfn.IFNA(INDEX(input_data!$1:$1048576,MATCH($B337,input_data!$C:$C,0),MATCH(S$4,input_data!$1:$1,0)),"")</f>
        <v>0</v>
      </c>
      <c r="T337" s="205">
        <f>_xlfn.IFNA(INDEX(input_data!$1:$1048576,MATCH($B337,input_data!$C:$C,0),MATCH(T$4,input_data!$1:$1,0)),"")</f>
        <v>0.71201806256342703</v>
      </c>
      <c r="U337" s="205">
        <f>_xlfn.IFNA(INDEX(input_data!$1:$1048576,MATCH($B337,input_data!$C:$C,0),MATCH(U$4,input_data!$1:$1,0)),"")</f>
        <v>0</v>
      </c>
      <c r="V337" s="205">
        <f>_xlfn.IFNA(INDEX(input_data!$1:$1048576,MATCH($B337,input_data!$C:$C,0),MATCH(V$4,input_data!$1:$1,0)),"")</f>
        <v>0.13057558176063999</v>
      </c>
      <c r="W337" s="205">
        <f>_xlfn.IFNA(INDEX(input_data!$1:$1048576,MATCH($B337,input_data!$C:$C,0),MATCH(W$4,input_data!$1:$1,0)),"")</f>
        <v>0.200671175506899</v>
      </c>
      <c r="X337" s="221">
        <f>_xlfn.IFNA(INDEX(input_data!$1:$1048576,MATCH($B337,input_data!$C:$C,0),MATCH(X$4,input_data!$1:$1,0)),"")</f>
        <v>14.1201639129476</v>
      </c>
      <c r="Y337" s="129">
        <f t="shared" si="6"/>
        <v>-1.4695953896704195E-2</v>
      </c>
      <c r="AA337" s="101"/>
    </row>
    <row r="338" spans="1:27" x14ac:dyDescent="0.35">
      <c r="A338" s="69" t="s">
        <v>1537</v>
      </c>
      <c r="B338" s="57" t="s">
        <v>390</v>
      </c>
      <c r="C338" s="57" t="s">
        <v>1538</v>
      </c>
      <c r="D338" s="57"/>
      <c r="E338" s="57"/>
      <c r="F338" s="57" t="s">
        <v>1539</v>
      </c>
      <c r="G338" s="205">
        <f>_xlfn.IFNA(INDEX(input_data!$1:$1048576,MATCH($B338,input_data!$C:$C,0),MATCH(G$4,input_data!$1:$1,0)),"")</f>
        <v>33.534843539999997</v>
      </c>
      <c r="H338" s="205">
        <f>_xlfn.IFNA(INDEX(input_data!$1:$1048576,MATCH($B338,input_data!$C:$C,0),MATCH(H$4,input_data!$1:$1,0)),"")</f>
        <v>0.23958496625</v>
      </c>
      <c r="I338" s="205">
        <f>_xlfn.IFNA(INDEX(input_data!$1:$1048576,MATCH($B338,input_data!$C:$C,0),MATCH(I$4,input_data!$1:$1,0)),"")</f>
        <v>78.438271864000001</v>
      </c>
      <c r="J338" s="205">
        <f>_xlfn.IFNA(INDEX(input_data!$1:$1048576,MATCH($B338,input_data!$C:$C,0),MATCH(J$4,input_data!$1:$1,0)),"")</f>
        <v>3.0622555844444399</v>
      </c>
      <c r="K338" s="205">
        <f>_xlfn.IFNA(INDEX(input_data!$1:$1048576,MATCH($B338,input_data!$C:$C,0),MATCH(K$4,input_data!$1:$1,0)),"")</f>
        <v>5.27741694975222E-2</v>
      </c>
      <c r="L338" s="205">
        <f>_xlfn.IFNA(INDEX(input_data!$1:$1048576,MATCH($B338,input_data!$C:$C,0),MATCH(L$4,input_data!$1:$1,0)),"")</f>
        <v>0</v>
      </c>
      <c r="M338" s="225">
        <f>_xlfn.IFNA(INDEX(input_data!$1:$1048576,MATCH($B338,input_data!$C:$C,0),MATCH(M$4,input_data!$1:$1,0)),"")</f>
        <v>115.327730124192</v>
      </c>
      <c r="N338" s="205">
        <f>_xlfn.IFNA(INDEX(input_data!$1:$1048576,MATCH($B338,input_data!$C:$C,0),MATCH(N$4,input_data!$1:$1,0)),"")</f>
        <v>18.103720845294799</v>
      </c>
      <c r="O338" s="205">
        <f>_xlfn.IFNA(INDEX(input_data!$1:$1048576,MATCH($B338,input_data!$C:$C,0),MATCH(O$4,input_data!$1:$1,0)),"")</f>
        <v>1.4872435525165799</v>
      </c>
      <c r="P338" s="205">
        <f>_xlfn.IFNA(INDEX(input_data!$1:$1048576,MATCH($B338,input_data!$C:$C,0),MATCH(P$4,input_data!$1:$1,0)),"")</f>
        <v>111.120520083996</v>
      </c>
      <c r="Q338" s="205">
        <f>_xlfn.IFNA(INDEX(input_data!$1:$1048576,MATCH($B338,input_data!$C:$C,0),MATCH(Q$4,input_data!$1:$1,0)),"")</f>
        <v>0.80648850739893896</v>
      </c>
      <c r="R338" s="205">
        <f>_xlfn.IFNA(INDEX(input_data!$1:$1048576,MATCH($B338,input_data!$C:$C,0),MATCH(R$4,input_data!$1:$1,0)),"")</f>
        <v>3.9161164685337102</v>
      </c>
      <c r="S338" s="205">
        <f>_xlfn.IFNA(INDEX(input_data!$1:$1048576,MATCH($B338,input_data!$C:$C,0),MATCH(S$4,input_data!$1:$1,0)),"")</f>
        <v>0.338105908958167</v>
      </c>
      <c r="T338" s="205">
        <f>_xlfn.IFNA(INDEX(input_data!$1:$1048576,MATCH($B338,input_data!$C:$C,0),MATCH(T$4,input_data!$1:$1,0)),"")</f>
        <v>1.2047898234535299</v>
      </c>
      <c r="U338" s="205">
        <f>_xlfn.IFNA(INDEX(input_data!$1:$1048576,MATCH($B338,input_data!$C:$C,0),MATCH(U$4,input_data!$1:$1,0)),"")</f>
        <v>0</v>
      </c>
      <c r="V338" s="205">
        <f>_xlfn.IFNA(INDEX(input_data!$1:$1048576,MATCH($B338,input_data!$C:$C,0),MATCH(V$4,input_data!$1:$1,0)),"")</f>
        <v>0.205193479722942</v>
      </c>
      <c r="W338" s="205">
        <f>_xlfn.IFNA(INDEX(input_data!$1:$1048576,MATCH($B338,input_data!$C:$C,0),MATCH(W$4,input_data!$1:$1,0)),"")</f>
        <v>1.2478261331277301</v>
      </c>
      <c r="X338" s="221">
        <f>_xlfn.IFNA(INDEX(input_data!$1:$1048576,MATCH($B338,input_data!$C:$C,0),MATCH(X$4,input_data!$1:$1,0)),"")</f>
        <v>138.43000480300199</v>
      </c>
      <c r="Y338" s="129">
        <f t="shared" si="6"/>
        <v>0.20031847200956809</v>
      </c>
      <c r="AA338" s="101"/>
    </row>
    <row r="339" spans="1:27" x14ac:dyDescent="0.35">
      <c r="A339" s="69" t="s">
        <v>1540</v>
      </c>
      <c r="B339" s="57" t="s">
        <v>391</v>
      </c>
      <c r="C339" s="57" t="s">
        <v>1541</v>
      </c>
      <c r="D339" s="57"/>
      <c r="E339" s="57"/>
      <c r="F339" s="57" t="s">
        <v>1542</v>
      </c>
      <c r="G339" s="205">
        <f>_xlfn.IFNA(INDEX(input_data!$1:$1048576,MATCH($B339,input_data!$C:$C,0),MATCH(G$4,input_data!$1:$1,0)),"")</f>
        <v>2.6228734600000001</v>
      </c>
      <c r="H339" s="205">
        <f>_xlfn.IFNA(INDEX(input_data!$1:$1048576,MATCH($B339,input_data!$C:$C,0),MATCH(H$4,input_data!$1:$1,0)),"")</f>
        <v>2.1812545708333301E-2</v>
      </c>
      <c r="I339" s="205">
        <f>_xlfn.IFNA(INDEX(input_data!$1:$1048576,MATCH($B339,input_data!$C:$C,0),MATCH(I$4,input_data!$1:$1,0)),"")</f>
        <v>4.0546442300000001</v>
      </c>
      <c r="J339" s="205">
        <f>_xlfn.IFNA(INDEX(input_data!$1:$1048576,MATCH($B339,input_data!$C:$C,0),MATCH(J$4,input_data!$1:$1,0)),"")</f>
        <v>1.49776854488889</v>
      </c>
      <c r="K339" s="205">
        <f>_xlfn.IFNA(INDEX(input_data!$1:$1048576,MATCH($B339,input_data!$C:$C,0),MATCH(K$4,input_data!$1:$1,0)),"")</f>
        <v>4.8629449916593303E-3</v>
      </c>
      <c r="L339" s="205">
        <f>_xlfn.IFNA(INDEX(input_data!$1:$1048576,MATCH($B339,input_data!$C:$C,0),MATCH(L$4,input_data!$1:$1,0)),"")</f>
        <v>8.8859931393869801E-2</v>
      </c>
      <c r="M339" s="225">
        <f>_xlfn.IFNA(INDEX(input_data!$1:$1048576,MATCH($B339,input_data!$C:$C,0),MATCH(M$4,input_data!$1:$1,0)),"")</f>
        <v>8.2908216569827502</v>
      </c>
      <c r="N339" s="205">
        <f>_xlfn.IFNA(INDEX(input_data!$1:$1048576,MATCH($B339,input_data!$C:$C,0),MATCH(N$4,input_data!$1:$1,0)),"")</f>
        <v>1.6482179392734599</v>
      </c>
      <c r="O339" s="205">
        <f>_xlfn.IFNA(INDEX(input_data!$1:$1048576,MATCH($B339,input_data!$C:$C,0),MATCH(O$4,input_data!$1:$1,0)),"")</f>
        <v>0.13540318723856401</v>
      </c>
      <c r="P339" s="205">
        <f>_xlfn.IFNA(INDEX(input_data!$1:$1048576,MATCH($B339,input_data!$C:$C,0),MATCH(P$4,input_data!$1:$1,0)),"")</f>
        <v>5.00975437404575</v>
      </c>
      <c r="Q339" s="205">
        <f>_xlfn.IFNA(INDEX(input_data!$1:$1048576,MATCH($B339,input_data!$C:$C,0),MATCH(Q$4,input_data!$1:$1,0)),"")</f>
        <v>0</v>
      </c>
      <c r="R339" s="205">
        <f>_xlfn.IFNA(INDEX(input_data!$1:$1048576,MATCH($B339,input_data!$C:$C,0),MATCH(R$4,input_data!$1:$1,0)),"")</f>
        <v>0</v>
      </c>
      <c r="S339" s="205">
        <f>_xlfn.IFNA(INDEX(input_data!$1:$1048576,MATCH($B339,input_data!$C:$C,0),MATCH(S$4,input_data!$1:$1,0)),"")</f>
        <v>0</v>
      </c>
      <c r="T339" s="205">
        <f>_xlfn.IFNA(INDEX(input_data!$1:$1048576,MATCH($B339,input_data!$C:$C,0),MATCH(T$4,input_data!$1:$1,0)),"")</f>
        <v>0.352083851814396</v>
      </c>
      <c r="U339" s="205">
        <f>_xlfn.IFNA(INDEX(input_data!$1:$1048576,MATCH($B339,input_data!$C:$C,0),MATCH(U$4,input_data!$1:$1,0)),"")</f>
        <v>0.48729639796638302</v>
      </c>
      <c r="V339" s="205">
        <f>_xlfn.IFNA(INDEX(input_data!$1:$1048576,MATCH($B339,input_data!$C:$C,0),MATCH(V$4,input_data!$1:$1,0)),"")</f>
        <v>7.3922705251681597E-2</v>
      </c>
      <c r="W339" s="205">
        <f>_xlfn.IFNA(INDEX(input_data!$1:$1048576,MATCH($B339,input_data!$C:$C,0),MATCH(W$4,input_data!$1:$1,0)),"")</f>
        <v>0.113605894426765</v>
      </c>
      <c r="X339" s="221">
        <f>_xlfn.IFNA(INDEX(input_data!$1:$1048576,MATCH($B339,input_data!$C:$C,0),MATCH(X$4,input_data!$1:$1,0)),"")</f>
        <v>7.8202843500169896</v>
      </c>
      <c r="Y339" s="129">
        <f t="shared" si="6"/>
        <v>-5.6754001766454731E-2</v>
      </c>
      <c r="AA339" s="101"/>
    </row>
    <row r="340" spans="1:27" x14ac:dyDescent="0.35">
      <c r="A340" s="69" t="s">
        <v>1543</v>
      </c>
      <c r="B340" s="57" t="s">
        <v>393</v>
      </c>
      <c r="C340" s="57" t="s">
        <v>1544</v>
      </c>
      <c r="D340" s="57"/>
      <c r="E340" s="57"/>
      <c r="F340" s="57" t="s">
        <v>1545</v>
      </c>
      <c r="G340" s="205">
        <f>_xlfn.IFNA(INDEX(input_data!$1:$1048576,MATCH($B340,input_data!$C:$C,0),MATCH(G$4,input_data!$1:$1,0)),"")</f>
        <v>5.4648651600000004</v>
      </c>
      <c r="H340" s="205">
        <f>_xlfn.IFNA(INDEX(input_data!$1:$1048576,MATCH($B340,input_data!$C:$C,0),MATCH(H$4,input_data!$1:$1,0)),"")</f>
        <v>4.38742268125E-2</v>
      </c>
      <c r="I340" s="205">
        <f>_xlfn.IFNA(INDEX(input_data!$1:$1048576,MATCH($B340,input_data!$C:$C,0),MATCH(I$4,input_data!$1:$1,0)),"")</f>
        <v>6.1650039799999998</v>
      </c>
      <c r="J340" s="205">
        <f>_xlfn.IFNA(INDEX(input_data!$1:$1048576,MATCH($B340,input_data!$C:$C,0),MATCH(J$4,input_data!$1:$1,0)),"")</f>
        <v>1.36880023555556</v>
      </c>
      <c r="K340" s="205">
        <f>_xlfn.IFNA(INDEX(input_data!$1:$1048576,MATCH($B340,input_data!$C:$C,0),MATCH(K$4,input_data!$1:$1,0)),"")</f>
        <v>9.7526930284851897E-3</v>
      </c>
      <c r="L340" s="205">
        <f>_xlfn.IFNA(INDEX(input_data!$1:$1048576,MATCH($B340,input_data!$C:$C,0),MATCH(L$4,input_data!$1:$1,0)),"")</f>
        <v>0</v>
      </c>
      <c r="M340" s="225">
        <f>_xlfn.IFNA(INDEX(input_data!$1:$1048576,MATCH($B340,input_data!$C:$C,0),MATCH(M$4,input_data!$1:$1,0)),"")</f>
        <v>13.0522962953965</v>
      </c>
      <c r="N340" s="205">
        <f>_xlfn.IFNA(INDEX(input_data!$1:$1048576,MATCH($B340,input_data!$C:$C,0),MATCH(N$4,input_data!$1:$1,0)),"")</f>
        <v>3.3152612491420101</v>
      </c>
      <c r="O340" s="205">
        <f>_xlfn.IFNA(INDEX(input_data!$1:$1048576,MATCH($B340,input_data!$C:$C,0),MATCH(O$4,input_data!$1:$1,0)),"")</f>
        <v>0.27235290246886901</v>
      </c>
      <c r="P340" s="205">
        <f>_xlfn.IFNA(INDEX(input_data!$1:$1048576,MATCH($B340,input_data!$C:$C,0),MATCH(P$4,input_data!$1:$1,0)),"")</f>
        <v>8.1667947103444192</v>
      </c>
      <c r="Q340" s="205">
        <f>_xlfn.IFNA(INDEX(input_data!$1:$1048576,MATCH($B340,input_data!$C:$C,0),MATCH(Q$4,input_data!$1:$1,0)),"")</f>
        <v>0</v>
      </c>
      <c r="R340" s="205">
        <f>_xlfn.IFNA(INDEX(input_data!$1:$1048576,MATCH($B340,input_data!$C:$C,0),MATCH(R$4,input_data!$1:$1,0)),"")</f>
        <v>0</v>
      </c>
      <c r="S340" s="205">
        <f>_xlfn.IFNA(INDEX(input_data!$1:$1048576,MATCH($B340,input_data!$C:$C,0),MATCH(S$4,input_data!$1:$1,0)),"")</f>
        <v>0</v>
      </c>
      <c r="T340" s="205">
        <f>_xlfn.IFNA(INDEX(input_data!$1:$1048576,MATCH($B340,input_data!$C:$C,0),MATCH(T$4,input_data!$1:$1,0)),"")</f>
        <v>0.70282700590507796</v>
      </c>
      <c r="U340" s="205">
        <f>_xlfn.IFNA(INDEX(input_data!$1:$1048576,MATCH($B340,input_data!$C:$C,0),MATCH(U$4,input_data!$1:$1,0)),"")</f>
        <v>0</v>
      </c>
      <c r="V340" s="205">
        <f>_xlfn.IFNA(INDEX(input_data!$1:$1048576,MATCH($B340,input_data!$C:$C,0),MATCH(V$4,input_data!$1:$1,0)),"")</f>
        <v>0.148689729867092</v>
      </c>
      <c r="W340" s="205">
        <f>_xlfn.IFNA(INDEX(input_data!$1:$1048576,MATCH($B340,input_data!$C:$C,0),MATCH(W$4,input_data!$1:$1,0)),"")</f>
        <v>0.22850935559138699</v>
      </c>
      <c r="X340" s="221">
        <f>_xlfn.IFNA(INDEX(input_data!$1:$1048576,MATCH($B340,input_data!$C:$C,0),MATCH(X$4,input_data!$1:$1,0)),"")</f>
        <v>12.834434953318899</v>
      </c>
      <c r="Y340" s="129">
        <f t="shared" si="6"/>
        <v>-1.6691418670478742E-2</v>
      </c>
      <c r="AA340" s="101"/>
    </row>
    <row r="341" spans="1:27" x14ac:dyDescent="0.35">
      <c r="A341" s="69" t="s">
        <v>1546</v>
      </c>
      <c r="B341" s="57" t="s">
        <v>394</v>
      </c>
      <c r="C341" s="57" t="s">
        <v>1547</v>
      </c>
      <c r="D341" s="57"/>
      <c r="E341" s="57"/>
      <c r="F341" s="57" t="s">
        <v>1548</v>
      </c>
      <c r="G341" s="205">
        <f>_xlfn.IFNA(INDEX(input_data!$1:$1048576,MATCH($B341,input_data!$C:$C,0),MATCH(G$4,input_data!$1:$1,0)),"")</f>
        <v>4.9124143399999998</v>
      </c>
      <c r="H341" s="205">
        <f>_xlfn.IFNA(INDEX(input_data!$1:$1048576,MATCH($B341,input_data!$C:$C,0),MATCH(H$4,input_data!$1:$1,0)),"")</f>
        <v>4.0008748937499998E-2</v>
      </c>
      <c r="I341" s="205">
        <f>_xlfn.IFNA(INDEX(input_data!$1:$1048576,MATCH($B341,input_data!$C:$C,0),MATCH(I$4,input_data!$1:$1,0)),"")</f>
        <v>5.4003992939999996</v>
      </c>
      <c r="J341" s="205">
        <f>_xlfn.IFNA(INDEX(input_data!$1:$1048576,MATCH($B341,input_data!$C:$C,0),MATCH(J$4,input_data!$1:$1,0)),"")</f>
        <v>1.98642570933333</v>
      </c>
      <c r="K341" s="205">
        <f>_xlfn.IFNA(INDEX(input_data!$1:$1048576,MATCH($B341,input_data!$C:$C,0),MATCH(K$4,input_data!$1:$1,0)),"")</f>
        <v>8.8722656197005294E-3</v>
      </c>
      <c r="L341" s="205">
        <f>_xlfn.IFNA(INDEX(input_data!$1:$1048576,MATCH($B341,input_data!$C:$C,0),MATCH(L$4,input_data!$1:$1,0)),"")</f>
        <v>9.0751463886062006E-2</v>
      </c>
      <c r="M341" s="225">
        <f>_xlfn.IFNA(INDEX(input_data!$1:$1048576,MATCH($B341,input_data!$C:$C,0),MATCH(M$4,input_data!$1:$1,0)),"")</f>
        <v>12.438871821776599</v>
      </c>
      <c r="N341" s="205">
        <f>_xlfn.IFNA(INDEX(input_data!$1:$1048576,MATCH($B341,input_data!$C:$C,0),MATCH(N$4,input_data!$1:$1,0)),"")</f>
        <v>3.0231747522851902</v>
      </c>
      <c r="O341" s="205">
        <f>_xlfn.IFNA(INDEX(input_data!$1:$1048576,MATCH($B341,input_data!$C:$C,0),MATCH(O$4,input_data!$1:$1,0)),"")</f>
        <v>0.24835762752443399</v>
      </c>
      <c r="P341" s="205">
        <f>_xlfn.IFNA(INDEX(input_data!$1:$1048576,MATCH($B341,input_data!$C:$C,0),MATCH(P$4,input_data!$1:$1,0)),"")</f>
        <v>6.9296553817184101</v>
      </c>
      <c r="Q341" s="205">
        <f>_xlfn.IFNA(INDEX(input_data!$1:$1048576,MATCH($B341,input_data!$C:$C,0),MATCH(Q$4,input_data!$1:$1,0)),"")</f>
        <v>0</v>
      </c>
      <c r="R341" s="205">
        <f>_xlfn.IFNA(INDEX(input_data!$1:$1048576,MATCH($B341,input_data!$C:$C,0),MATCH(R$4,input_data!$1:$1,0)),"")</f>
        <v>0</v>
      </c>
      <c r="S341" s="205">
        <f>_xlfn.IFNA(INDEX(input_data!$1:$1048576,MATCH($B341,input_data!$C:$C,0),MATCH(S$4,input_data!$1:$1,0)),"")</f>
        <v>0</v>
      </c>
      <c r="T341" s="205">
        <f>_xlfn.IFNA(INDEX(input_data!$1:$1048576,MATCH($B341,input_data!$C:$C,0),MATCH(T$4,input_data!$1:$1,0)),"")</f>
        <v>0.92439744080269803</v>
      </c>
      <c r="U341" s="205">
        <f>_xlfn.IFNA(INDEX(input_data!$1:$1048576,MATCH($B341,input_data!$C:$C,0),MATCH(U$4,input_data!$1:$1,0)),"")</f>
        <v>0.49766931808485598</v>
      </c>
      <c r="V341" s="205">
        <f>_xlfn.IFNA(INDEX(input_data!$1:$1048576,MATCH($B341,input_data!$C:$C,0),MATCH(V$4,input_data!$1:$1,0)),"")</f>
        <v>0.13558962732645599</v>
      </c>
      <c r="W341" s="205">
        <f>_xlfn.IFNA(INDEX(input_data!$1:$1048576,MATCH($B341,input_data!$C:$C,0),MATCH(W$4,input_data!$1:$1,0)),"")</f>
        <v>0.20837684741100099</v>
      </c>
      <c r="X341" s="221">
        <f>_xlfn.IFNA(INDEX(input_data!$1:$1048576,MATCH($B341,input_data!$C:$C,0),MATCH(X$4,input_data!$1:$1,0)),"")</f>
        <v>11.967220995152999</v>
      </c>
      <c r="Y341" s="129">
        <f t="shared" si="6"/>
        <v>-3.7917492308095491E-2</v>
      </c>
      <c r="AA341" s="101"/>
    </row>
    <row r="342" spans="1:27" x14ac:dyDescent="0.35">
      <c r="A342" s="69" t="s">
        <v>1549</v>
      </c>
      <c r="B342" s="57" t="s">
        <v>395</v>
      </c>
      <c r="C342" s="57" t="s">
        <v>1550</v>
      </c>
      <c r="D342" s="57"/>
      <c r="E342" s="57"/>
      <c r="F342" s="57" t="s">
        <v>1551</v>
      </c>
      <c r="G342" s="205">
        <f>_xlfn.IFNA(INDEX(input_data!$1:$1048576,MATCH($B342,input_data!$C:$C,0),MATCH(G$4,input_data!$1:$1,0)),"")</f>
        <v>61.943468099999997</v>
      </c>
      <c r="H342" s="205">
        <f>_xlfn.IFNA(INDEX(input_data!$1:$1048576,MATCH($B342,input_data!$C:$C,0),MATCH(H$4,input_data!$1:$1,0)),"")</f>
        <v>0.44648055054166702</v>
      </c>
      <c r="I342" s="205">
        <f>_xlfn.IFNA(INDEX(input_data!$1:$1048576,MATCH($B342,input_data!$C:$C,0),MATCH(I$4,input_data!$1:$1,0)),"")</f>
        <v>36.213574637999997</v>
      </c>
      <c r="J342" s="205">
        <f>_xlfn.IFNA(INDEX(input_data!$1:$1048576,MATCH($B342,input_data!$C:$C,0),MATCH(J$4,input_data!$1:$1,0)),"")</f>
        <v>0</v>
      </c>
      <c r="K342" s="205">
        <f>_xlfn.IFNA(INDEX(input_data!$1:$1048576,MATCH($B342,input_data!$C:$C,0),MATCH(K$4,input_data!$1:$1,0)),"")</f>
        <v>0</v>
      </c>
      <c r="L342" s="205">
        <f>_xlfn.IFNA(INDEX(input_data!$1:$1048576,MATCH($B342,input_data!$C:$C,0),MATCH(L$4,input_data!$1:$1,0)),"")</f>
        <v>0</v>
      </c>
      <c r="M342" s="225">
        <f>_xlfn.IFNA(INDEX(input_data!$1:$1048576,MATCH($B342,input_data!$C:$C,0),MATCH(M$4,input_data!$1:$1,0)),"")</f>
        <v>98.603523288541695</v>
      </c>
      <c r="N342" s="205">
        <f>_xlfn.IFNA(INDEX(input_data!$1:$1048576,MATCH($B342,input_data!$C:$C,0),MATCH(N$4,input_data!$1:$1,0)),"")</f>
        <v>53.5902234389985</v>
      </c>
      <c r="O342" s="205">
        <f>_xlfn.IFNA(INDEX(input_data!$1:$1048576,MATCH($B342,input_data!$C:$C,0),MATCH(O$4,input_data!$1:$1,0)),"")</f>
        <v>2.7715650544867199</v>
      </c>
      <c r="P342" s="205">
        <f>_xlfn.IFNA(INDEX(input_data!$1:$1048576,MATCH($B342,input_data!$C:$C,0),MATCH(P$4,input_data!$1:$1,0)),"")</f>
        <v>46.357981482820797</v>
      </c>
      <c r="Q342" s="205">
        <f>_xlfn.IFNA(INDEX(input_data!$1:$1048576,MATCH($B342,input_data!$C:$C,0),MATCH(Q$4,input_data!$1:$1,0)),"")</f>
        <v>0</v>
      </c>
      <c r="R342" s="205">
        <f>_xlfn.IFNA(INDEX(input_data!$1:$1048576,MATCH($B342,input_data!$C:$C,0),MATCH(R$4,input_data!$1:$1,0)),"")</f>
        <v>0</v>
      </c>
      <c r="S342" s="205">
        <f>_xlfn.IFNA(INDEX(input_data!$1:$1048576,MATCH($B342,input_data!$C:$C,0),MATCH(S$4,input_data!$1:$1,0)),"")</f>
        <v>0</v>
      </c>
      <c r="T342" s="205">
        <f>_xlfn.IFNA(INDEX(input_data!$1:$1048576,MATCH($B342,input_data!$C:$C,0),MATCH(T$4,input_data!$1:$1,0)),"")</f>
        <v>0</v>
      </c>
      <c r="U342" s="205">
        <f>_xlfn.IFNA(INDEX(input_data!$1:$1048576,MATCH($B342,input_data!$C:$C,0),MATCH(U$4,input_data!$1:$1,0)),"")</f>
        <v>0</v>
      </c>
      <c r="V342" s="205">
        <f>_xlfn.IFNA(INDEX(input_data!$1:$1048576,MATCH($B342,input_data!$C:$C,0),MATCH(V$4,input_data!$1:$1,0)),"")</f>
        <v>0</v>
      </c>
      <c r="W342" s="205">
        <f>_xlfn.IFNA(INDEX(input_data!$1:$1048576,MATCH($B342,input_data!$C:$C,0),MATCH(W$4,input_data!$1:$1,0)),"")</f>
        <v>2.32539668685921</v>
      </c>
      <c r="X342" s="221">
        <f>_xlfn.IFNA(INDEX(input_data!$1:$1048576,MATCH($B342,input_data!$C:$C,0),MATCH(X$4,input_data!$1:$1,0)),"")</f>
        <v>105.04516666316501</v>
      </c>
      <c r="Y342" s="129">
        <f t="shared" si="6"/>
        <v>6.5328734306716818E-2</v>
      </c>
      <c r="AA342" s="101"/>
    </row>
    <row r="343" spans="1:27" x14ac:dyDescent="0.35">
      <c r="A343" s="69" t="s">
        <v>1556</v>
      </c>
      <c r="B343" s="57" t="s">
        <v>396</v>
      </c>
      <c r="C343" s="57" t="s">
        <v>1557</v>
      </c>
      <c r="D343" s="57"/>
      <c r="E343" s="57"/>
      <c r="F343" s="57" t="s">
        <v>1558</v>
      </c>
      <c r="G343" s="205">
        <f>_xlfn.IFNA(INDEX(input_data!$1:$1048576,MATCH($B343,input_data!$C:$C,0),MATCH(G$4,input_data!$1:$1,0)),"")</f>
        <v>3.5283820299999999</v>
      </c>
      <c r="H343" s="205">
        <f>_xlfn.IFNA(INDEX(input_data!$1:$1048576,MATCH($B343,input_data!$C:$C,0),MATCH(H$4,input_data!$1:$1,0)),"")</f>
        <v>2.8405632937500001E-2</v>
      </c>
      <c r="I343" s="205">
        <f>_xlfn.IFNA(INDEX(input_data!$1:$1048576,MATCH($B343,input_data!$C:$C,0),MATCH(I$4,input_data!$1:$1,0)),"")</f>
        <v>3.3611805540000002</v>
      </c>
      <c r="J343" s="205">
        <f>_xlfn.IFNA(INDEX(input_data!$1:$1048576,MATCH($B343,input_data!$C:$C,0),MATCH(J$4,input_data!$1:$1,0)),"")</f>
        <v>1.8314305955555601</v>
      </c>
      <c r="K343" s="205">
        <f>_xlfn.IFNA(INDEX(input_data!$1:$1048576,MATCH($B343,input_data!$C:$C,0),MATCH(K$4,input_data!$1:$1,0)),"")</f>
        <v>6.3234581666242002E-3</v>
      </c>
      <c r="L343" s="205">
        <f>_xlfn.IFNA(INDEX(input_data!$1:$1048576,MATCH($B343,input_data!$C:$C,0),MATCH(L$4,input_data!$1:$1,0)),"")</f>
        <v>2.4294041584600599E-2</v>
      </c>
      <c r="M343" s="225">
        <f>_xlfn.IFNA(INDEX(input_data!$1:$1048576,MATCH($B343,input_data!$C:$C,0),MATCH(M$4,input_data!$1:$1,0)),"")</f>
        <v>8.78001631224428</v>
      </c>
      <c r="N343" s="205">
        <f>_xlfn.IFNA(INDEX(input_data!$1:$1048576,MATCH($B343,input_data!$C:$C,0),MATCH(N$4,input_data!$1:$1,0)),"")</f>
        <v>2.22807622570134</v>
      </c>
      <c r="O343" s="205">
        <f>_xlfn.IFNA(INDEX(input_data!$1:$1048576,MATCH($B343,input_data!$C:$C,0),MATCH(O$4,input_data!$1:$1,0)),"")</f>
        <v>0.17633032314672201</v>
      </c>
      <c r="P343" s="205">
        <f>_xlfn.IFNA(INDEX(input_data!$1:$1048576,MATCH($B343,input_data!$C:$C,0),MATCH(P$4,input_data!$1:$1,0)),"")</f>
        <v>5.2068036182150497</v>
      </c>
      <c r="Q343" s="205">
        <f>_xlfn.IFNA(INDEX(input_data!$1:$1048576,MATCH($B343,input_data!$C:$C,0),MATCH(Q$4,input_data!$1:$1,0)),"")</f>
        <v>0</v>
      </c>
      <c r="R343" s="205">
        <f>_xlfn.IFNA(INDEX(input_data!$1:$1048576,MATCH($B343,input_data!$C:$C,0),MATCH(R$4,input_data!$1:$1,0)),"")</f>
        <v>0</v>
      </c>
      <c r="S343" s="205">
        <f>_xlfn.IFNA(INDEX(input_data!$1:$1048576,MATCH($B343,input_data!$C:$C,0),MATCH(S$4,input_data!$1:$1,0)),"")</f>
        <v>0</v>
      </c>
      <c r="T343" s="205">
        <f>_xlfn.IFNA(INDEX(input_data!$1:$1048576,MATCH($B343,input_data!$C:$C,0),MATCH(T$4,input_data!$1:$1,0)),"")</f>
        <v>2.37810491689851</v>
      </c>
      <c r="U343" s="205">
        <f>_xlfn.IFNA(INDEX(input_data!$1:$1048576,MATCH($B343,input_data!$C:$C,0),MATCH(U$4,input_data!$1:$1,0)),"")</f>
        <v>0.13322538933490699</v>
      </c>
      <c r="V343" s="205">
        <f>_xlfn.IFNA(INDEX(input_data!$1:$1048576,MATCH($B343,input_data!$C:$C,0),MATCH(V$4,input_data!$1:$1,0)),"")</f>
        <v>9.6266674150975895E-2</v>
      </c>
      <c r="W343" s="205">
        <f>_xlfn.IFNA(INDEX(input_data!$1:$1048576,MATCH($B343,input_data!$C:$C,0),MATCH(W$4,input_data!$1:$1,0)),"")</f>
        <v>0.147944550010642</v>
      </c>
      <c r="X343" s="221">
        <f>_xlfn.IFNA(INDEX(input_data!$1:$1048576,MATCH($B343,input_data!$C:$C,0),MATCH(X$4,input_data!$1:$1,0)),"")</f>
        <v>10.366751697458101</v>
      </c>
      <c r="Y343" s="129">
        <f t="shared" si="6"/>
        <v>0.18072123431035303</v>
      </c>
      <c r="AA343" s="101"/>
    </row>
    <row r="344" spans="1:27" x14ac:dyDescent="0.35">
      <c r="A344" s="69" t="s">
        <v>1562</v>
      </c>
      <c r="B344" s="57" t="s">
        <v>398</v>
      </c>
      <c r="C344" s="57" t="s">
        <v>1563</v>
      </c>
      <c r="D344" s="57"/>
      <c r="E344" s="57"/>
      <c r="F344" s="57" t="s">
        <v>1564</v>
      </c>
      <c r="G344" s="205">
        <f>_xlfn.IFNA(INDEX(input_data!$1:$1048576,MATCH($B344,input_data!$C:$C,0),MATCH(G$4,input_data!$1:$1,0)),"")</f>
        <v>157.32074845</v>
      </c>
      <c r="H344" s="205">
        <f>_xlfn.IFNA(INDEX(input_data!$1:$1048576,MATCH($B344,input_data!$C:$C,0),MATCH(H$4,input_data!$1:$1,0)),"")</f>
        <v>1.04905320595833</v>
      </c>
      <c r="I344" s="205">
        <f>_xlfn.IFNA(INDEX(input_data!$1:$1048576,MATCH($B344,input_data!$C:$C,0),MATCH(I$4,input_data!$1:$1,0)),"")</f>
        <v>360.786391299</v>
      </c>
      <c r="J344" s="205">
        <f>_xlfn.IFNA(INDEX(input_data!$1:$1048576,MATCH($B344,input_data!$C:$C,0),MATCH(J$4,input_data!$1:$1,0)),"")</f>
        <v>3.80984437266667</v>
      </c>
      <c r="K344" s="205">
        <f>_xlfn.IFNA(INDEX(input_data!$1:$1048576,MATCH($B344,input_data!$C:$C,0),MATCH(K$4,input_data!$1:$1,0)),"")</f>
        <v>0.23614780949109501</v>
      </c>
      <c r="L344" s="205">
        <f>_xlfn.IFNA(INDEX(input_data!$1:$1048576,MATCH($B344,input_data!$C:$C,0),MATCH(L$4,input_data!$1:$1,0)),"")</f>
        <v>0</v>
      </c>
      <c r="M344" s="225">
        <f>_xlfn.IFNA(INDEX(input_data!$1:$1048576,MATCH($B344,input_data!$C:$C,0),MATCH(M$4,input_data!$1:$1,0)),"")</f>
        <v>523.20218513711598</v>
      </c>
      <c r="N344" s="205">
        <f>_xlfn.IFNA(INDEX(input_data!$1:$1048576,MATCH($B344,input_data!$C:$C,0),MATCH(N$4,input_data!$1:$1,0)),"")</f>
        <v>79.269441188738199</v>
      </c>
      <c r="O344" s="205">
        <f>_xlfn.IFNA(INDEX(input_data!$1:$1048576,MATCH($B344,input_data!$C:$C,0),MATCH(O$4,input_data!$1:$1,0)),"")</f>
        <v>6.5120847988747803</v>
      </c>
      <c r="P344" s="205">
        <f>_xlfn.IFNA(INDEX(input_data!$1:$1048576,MATCH($B344,input_data!$C:$C,0),MATCH(P$4,input_data!$1:$1,0)),"")</f>
        <v>530.69976677715397</v>
      </c>
      <c r="Q344" s="205">
        <f>_xlfn.IFNA(INDEX(input_data!$1:$1048576,MATCH($B344,input_data!$C:$C,0),MATCH(Q$4,input_data!$1:$1,0)),"")</f>
        <v>20.611825887214099</v>
      </c>
      <c r="R344" s="205">
        <f>_xlfn.IFNA(INDEX(input_data!$1:$1048576,MATCH($B344,input_data!$C:$C,0),MATCH(R$4,input_data!$1:$1,0)),"")</f>
        <v>25.8270412898265</v>
      </c>
      <c r="S344" s="205">
        <f>_xlfn.IFNA(INDEX(input_data!$1:$1048576,MATCH($B344,input_data!$C:$C,0),MATCH(S$4,input_data!$1:$1,0)),"")</f>
        <v>2.2298299743035601</v>
      </c>
      <c r="T344" s="205">
        <f>_xlfn.IFNA(INDEX(input_data!$1:$1048576,MATCH($B344,input_data!$C:$C,0),MATCH(T$4,input_data!$1:$1,0)),"")</f>
        <v>1.95928535669599</v>
      </c>
      <c r="U344" s="205">
        <f>_xlfn.IFNA(INDEX(input_data!$1:$1048576,MATCH($B344,input_data!$C:$C,0),MATCH(U$4,input_data!$1:$1,0)),"")</f>
        <v>0</v>
      </c>
      <c r="V344" s="205">
        <f>_xlfn.IFNA(INDEX(input_data!$1:$1048576,MATCH($B344,input_data!$C:$C,0),MATCH(V$4,input_data!$1:$1,0)),"")</f>
        <v>0</v>
      </c>
      <c r="W344" s="205">
        <f>_xlfn.IFNA(INDEX(input_data!$1:$1048576,MATCH($B344,input_data!$C:$C,0),MATCH(W$4,input_data!$1:$1,0)),"")</f>
        <v>5.4637651674415597</v>
      </c>
      <c r="X344" s="221">
        <f>_xlfn.IFNA(INDEX(input_data!$1:$1048576,MATCH($B344,input_data!$C:$C,0),MATCH(X$4,input_data!$1:$1,0)),"")</f>
        <v>672.57304044024795</v>
      </c>
      <c r="Y344" s="129">
        <f t="shared" si="6"/>
        <v>0.28549356166008022</v>
      </c>
      <c r="AA344" s="101"/>
    </row>
    <row r="345" spans="1:27" x14ac:dyDescent="0.35">
      <c r="A345" s="69" t="s">
        <v>1565</v>
      </c>
      <c r="B345" s="57" t="s">
        <v>399</v>
      </c>
      <c r="C345" s="57" t="s">
        <v>1566</v>
      </c>
      <c r="D345" s="57"/>
      <c r="E345" s="57"/>
      <c r="F345" s="57" t="s">
        <v>1567</v>
      </c>
      <c r="G345" s="205">
        <f>_xlfn.IFNA(INDEX(input_data!$1:$1048576,MATCH($B345,input_data!$C:$C,0),MATCH(G$4,input_data!$1:$1,0)),"")</f>
        <v>45.849531069999998</v>
      </c>
      <c r="H345" s="205">
        <f>_xlfn.IFNA(INDEX(input_data!$1:$1048576,MATCH($B345,input_data!$C:$C,0),MATCH(H$4,input_data!$1:$1,0)),"")</f>
        <v>0.327407143583333</v>
      </c>
      <c r="I345" s="205">
        <f>_xlfn.IFNA(INDEX(input_data!$1:$1048576,MATCH($B345,input_data!$C:$C,0),MATCH(I$4,input_data!$1:$1,0)),"")</f>
        <v>35.437171438</v>
      </c>
      <c r="J345" s="205">
        <f>_xlfn.IFNA(INDEX(input_data!$1:$1048576,MATCH($B345,input_data!$C:$C,0),MATCH(J$4,input_data!$1:$1,0)),"")</f>
        <v>0</v>
      </c>
      <c r="K345" s="205">
        <f>_xlfn.IFNA(INDEX(input_data!$1:$1048576,MATCH($B345,input_data!$C:$C,0),MATCH(K$4,input_data!$1:$1,0)),"")</f>
        <v>0</v>
      </c>
      <c r="L345" s="205">
        <f>_xlfn.IFNA(INDEX(input_data!$1:$1048576,MATCH($B345,input_data!$C:$C,0),MATCH(L$4,input_data!$1:$1,0)),"")</f>
        <v>0</v>
      </c>
      <c r="M345" s="225">
        <f>_xlfn.IFNA(INDEX(input_data!$1:$1048576,MATCH($B345,input_data!$C:$C,0),MATCH(M$4,input_data!$1:$1,0)),"")</f>
        <v>81.614109651583306</v>
      </c>
      <c r="N345" s="205">
        <f>_xlfn.IFNA(INDEX(input_data!$1:$1048576,MATCH($B345,input_data!$C:$C,0),MATCH(N$4,input_data!$1:$1,0)),"")</f>
        <v>38.783430286090301</v>
      </c>
      <c r="O345" s="205">
        <f>_xlfn.IFNA(INDEX(input_data!$1:$1048576,MATCH($B345,input_data!$C:$C,0),MATCH(O$4,input_data!$1:$1,0)),"")</f>
        <v>2.0324070033344301</v>
      </c>
      <c r="P345" s="205">
        <f>_xlfn.IFNA(INDEX(input_data!$1:$1048576,MATCH($B345,input_data!$C:$C,0),MATCH(P$4,input_data!$1:$1,0)),"")</f>
        <v>45.273128847173801</v>
      </c>
      <c r="Q345" s="205">
        <f>_xlfn.IFNA(INDEX(input_data!$1:$1048576,MATCH($B345,input_data!$C:$C,0),MATCH(Q$4,input_data!$1:$1,0)),"")</f>
        <v>0</v>
      </c>
      <c r="R345" s="205">
        <f>_xlfn.IFNA(INDEX(input_data!$1:$1048576,MATCH($B345,input_data!$C:$C,0),MATCH(R$4,input_data!$1:$1,0)),"")</f>
        <v>0</v>
      </c>
      <c r="S345" s="205">
        <f>_xlfn.IFNA(INDEX(input_data!$1:$1048576,MATCH($B345,input_data!$C:$C,0),MATCH(S$4,input_data!$1:$1,0)),"")</f>
        <v>0</v>
      </c>
      <c r="T345" s="205">
        <f>_xlfn.IFNA(INDEX(input_data!$1:$1048576,MATCH($B345,input_data!$C:$C,0),MATCH(T$4,input_data!$1:$1,0)),"")</f>
        <v>0</v>
      </c>
      <c r="U345" s="205">
        <f>_xlfn.IFNA(INDEX(input_data!$1:$1048576,MATCH($B345,input_data!$C:$C,0),MATCH(U$4,input_data!$1:$1,0)),"")</f>
        <v>0</v>
      </c>
      <c r="V345" s="205">
        <f>_xlfn.IFNA(INDEX(input_data!$1:$1048576,MATCH($B345,input_data!$C:$C,0),MATCH(V$4,input_data!$1:$1,0)),"")</f>
        <v>0</v>
      </c>
      <c r="W345" s="205">
        <f>_xlfn.IFNA(INDEX(input_data!$1:$1048576,MATCH($B345,input_data!$C:$C,0),MATCH(W$4,input_data!$1:$1,0)),"")</f>
        <v>1.7052287959444301</v>
      </c>
      <c r="X345" s="221">
        <f>_xlfn.IFNA(INDEX(input_data!$1:$1048576,MATCH($B345,input_data!$C:$C,0),MATCH(X$4,input_data!$1:$1,0)),"")</f>
        <v>87.794194932542993</v>
      </c>
      <c r="Y345" s="129">
        <f t="shared" si="6"/>
        <v>7.5723245739528711E-2</v>
      </c>
      <c r="AA345" s="101"/>
    </row>
    <row r="346" spans="1:27" x14ac:dyDescent="0.35">
      <c r="A346" s="69" t="s">
        <v>1568</v>
      </c>
      <c r="B346" s="57" t="s">
        <v>400</v>
      </c>
      <c r="C346" s="57" t="s">
        <v>1569</v>
      </c>
      <c r="D346" s="57"/>
      <c r="E346" s="57"/>
      <c r="F346" s="57" t="s">
        <v>1570</v>
      </c>
      <c r="G346" s="205">
        <f>_xlfn.IFNA(INDEX(input_data!$1:$1048576,MATCH($B346,input_data!$C:$C,0),MATCH(G$4,input_data!$1:$1,0)),"")</f>
        <v>154.11065586999999</v>
      </c>
      <c r="H346" s="205">
        <f>_xlfn.IFNA(INDEX(input_data!$1:$1048576,MATCH($B346,input_data!$C:$C,0),MATCH(H$4,input_data!$1:$1,0)),"")</f>
        <v>1.1963122075624999</v>
      </c>
      <c r="I346" s="205">
        <f>_xlfn.IFNA(INDEX(input_data!$1:$1048576,MATCH($B346,input_data!$C:$C,0),MATCH(I$4,input_data!$1:$1,0)),"")</f>
        <v>46.075941307999997</v>
      </c>
      <c r="J346" s="205">
        <f>_xlfn.IFNA(INDEX(input_data!$1:$1048576,MATCH($B346,input_data!$C:$C,0),MATCH(J$4,input_data!$1:$1,0)),"")</f>
        <v>10.4905013566667</v>
      </c>
      <c r="K346" s="205">
        <f>_xlfn.IFNA(INDEX(input_data!$1:$1048576,MATCH($B346,input_data!$C:$C,0),MATCH(K$4,input_data!$1:$1,0)),"")</f>
        <v>0.26403572159452499</v>
      </c>
      <c r="L346" s="205">
        <f>_xlfn.IFNA(INDEX(input_data!$1:$1048576,MATCH($B346,input_data!$C:$C,0),MATCH(L$4,input_data!$1:$1,0)),"")</f>
        <v>0</v>
      </c>
      <c r="M346" s="225">
        <f>_xlfn.IFNA(INDEX(input_data!$1:$1048576,MATCH($B346,input_data!$C:$C,0),MATCH(M$4,input_data!$1:$1,0)),"")</f>
        <v>212.13744646382401</v>
      </c>
      <c r="N346" s="205">
        <f>_xlfn.IFNA(INDEX(input_data!$1:$1048576,MATCH($B346,input_data!$C:$C,0),MATCH(N$4,input_data!$1:$1,0)),"")</f>
        <v>121.59814532918899</v>
      </c>
      <c r="O346" s="205">
        <f>_xlfn.IFNA(INDEX(input_data!$1:$1048576,MATCH($B346,input_data!$C:$C,0),MATCH(O$4,input_data!$1:$1,0)),"")</f>
        <v>7.4262072662970402</v>
      </c>
      <c r="P346" s="205">
        <f>_xlfn.IFNA(INDEX(input_data!$1:$1048576,MATCH($B346,input_data!$C:$C,0),MATCH(P$4,input_data!$1:$1,0)),"")</f>
        <v>64.850462127622194</v>
      </c>
      <c r="Q346" s="205">
        <f>_xlfn.IFNA(INDEX(input_data!$1:$1048576,MATCH($B346,input_data!$C:$C,0),MATCH(Q$4,input_data!$1:$1,0)),"")</f>
        <v>17.6482053959135</v>
      </c>
      <c r="R346" s="205">
        <f>_xlfn.IFNA(INDEX(input_data!$1:$1048576,MATCH($B346,input_data!$C:$C,0),MATCH(R$4,input_data!$1:$1,0)),"")</f>
        <v>17.2471096516153</v>
      </c>
      <c r="S346" s="205">
        <f>_xlfn.IFNA(INDEX(input_data!$1:$1048576,MATCH($B346,input_data!$C:$C,0),MATCH(S$4,input_data!$1:$1,0)),"")</f>
        <v>0.89313243064887804</v>
      </c>
      <c r="T346" s="205">
        <f>_xlfn.IFNA(INDEX(input_data!$1:$1048576,MATCH($B346,input_data!$C:$C,0),MATCH(T$4,input_data!$1:$1,0)),"")</f>
        <v>2.2504722499110099</v>
      </c>
      <c r="U346" s="205">
        <f>_xlfn.IFNA(INDEX(input_data!$1:$1048576,MATCH($B346,input_data!$C:$C,0),MATCH(U$4,input_data!$1:$1,0)),"")</f>
        <v>0</v>
      </c>
      <c r="V346" s="205">
        <f>_xlfn.IFNA(INDEX(input_data!$1:$1048576,MATCH($B346,input_data!$C:$C,0),MATCH(V$4,input_data!$1:$1,0)),"")</f>
        <v>1.66127391201527</v>
      </c>
      <c r="W346" s="205">
        <f>_xlfn.IFNA(INDEX(input_data!$1:$1048576,MATCH($B346,input_data!$C:$C,0),MATCH(W$4,input_data!$1:$1,0)),"")</f>
        <v>6.2307316172474696</v>
      </c>
      <c r="X346" s="221">
        <f>_xlfn.IFNA(INDEX(input_data!$1:$1048576,MATCH($B346,input_data!$C:$C,0),MATCH(X$4,input_data!$1:$1,0)),"")</f>
        <v>239.80573998046</v>
      </c>
      <c r="Y346" s="129">
        <f t="shared" si="6"/>
        <v>0.13042625890829829</v>
      </c>
      <c r="AA346" s="101"/>
    </row>
    <row r="347" spans="1:27" x14ac:dyDescent="0.35">
      <c r="A347" s="69" t="s">
        <v>1571</v>
      </c>
      <c r="B347" s="57" t="s">
        <v>402</v>
      </c>
      <c r="C347" s="57" t="s">
        <v>1572</v>
      </c>
      <c r="D347" s="57"/>
      <c r="E347" s="57"/>
      <c r="F347" s="57" t="s">
        <v>1573</v>
      </c>
      <c r="G347" s="205">
        <f>_xlfn.IFNA(INDEX(input_data!$1:$1048576,MATCH($B347,input_data!$C:$C,0),MATCH(G$4,input_data!$1:$1,0)),"")</f>
        <v>123.25199324</v>
      </c>
      <c r="H347" s="205">
        <f>_xlfn.IFNA(INDEX(input_data!$1:$1048576,MATCH($B347,input_data!$C:$C,0),MATCH(H$4,input_data!$1:$1,0)),"")</f>
        <v>0.93438212204166704</v>
      </c>
      <c r="I347" s="205">
        <f>_xlfn.IFNA(INDEX(input_data!$1:$1048576,MATCH($B347,input_data!$C:$C,0),MATCH(I$4,input_data!$1:$1,0)),"")</f>
        <v>101.60251578</v>
      </c>
      <c r="J347" s="205">
        <f>_xlfn.IFNA(INDEX(input_data!$1:$1048576,MATCH($B347,input_data!$C:$C,0),MATCH(J$4,input_data!$1:$1,0)),"")</f>
        <v>3.9569201377777801</v>
      </c>
      <c r="K347" s="205">
        <f>_xlfn.IFNA(INDEX(input_data!$1:$1048576,MATCH($B347,input_data!$C:$C,0),MATCH(K$4,input_data!$1:$1,0)),"")</f>
        <v>0.20571279542721499</v>
      </c>
      <c r="L347" s="205">
        <f>_xlfn.IFNA(INDEX(input_data!$1:$1048576,MATCH($B347,input_data!$C:$C,0),MATCH(L$4,input_data!$1:$1,0)),"")</f>
        <v>0</v>
      </c>
      <c r="M347" s="225">
        <f>_xlfn.IFNA(INDEX(input_data!$1:$1048576,MATCH($B347,input_data!$C:$C,0),MATCH(M$4,input_data!$1:$1,0)),"")</f>
        <v>229.95152407524699</v>
      </c>
      <c r="N347" s="205">
        <f>_xlfn.IFNA(INDEX(input_data!$1:$1048576,MATCH($B347,input_data!$C:$C,0),MATCH(N$4,input_data!$1:$1,0)),"")</f>
        <v>87.205845735144607</v>
      </c>
      <c r="O347" s="205">
        <f>_xlfn.IFNA(INDEX(input_data!$1:$1048576,MATCH($B347,input_data!$C:$C,0),MATCH(O$4,input_data!$1:$1,0)),"")</f>
        <v>5.80025453292573</v>
      </c>
      <c r="P347" s="205">
        <f>_xlfn.IFNA(INDEX(input_data!$1:$1048576,MATCH($B347,input_data!$C:$C,0),MATCH(P$4,input_data!$1:$1,0)),"")</f>
        <v>132.26081794798199</v>
      </c>
      <c r="Q347" s="205">
        <f>_xlfn.IFNA(INDEX(input_data!$1:$1048576,MATCH($B347,input_data!$C:$C,0),MATCH(Q$4,input_data!$1:$1,0)),"")</f>
        <v>16.762367016014</v>
      </c>
      <c r="R347" s="205">
        <f>_xlfn.IFNA(INDEX(input_data!$1:$1048576,MATCH($B347,input_data!$C:$C,0),MATCH(R$4,input_data!$1:$1,0)),"")</f>
        <v>18.003734900624998</v>
      </c>
      <c r="S347" s="205">
        <f>_xlfn.IFNA(INDEX(input_data!$1:$1048576,MATCH($B347,input_data!$C:$C,0),MATCH(S$4,input_data!$1:$1,0)),"")</f>
        <v>1.0747503987682701</v>
      </c>
      <c r="T347" s="205">
        <f>_xlfn.IFNA(INDEX(input_data!$1:$1048576,MATCH($B347,input_data!$C:$C,0),MATCH(T$4,input_data!$1:$1,0)),"")</f>
        <v>3.1604677463081199</v>
      </c>
      <c r="U347" s="205">
        <f>_xlfn.IFNA(INDEX(input_data!$1:$1048576,MATCH($B347,input_data!$C:$C,0),MATCH(U$4,input_data!$1:$1,0)),"")</f>
        <v>0</v>
      </c>
      <c r="V347" s="205">
        <f>_xlfn.IFNA(INDEX(input_data!$1:$1048576,MATCH($B347,input_data!$C:$C,0),MATCH(V$4,input_data!$1:$1,0)),"")</f>
        <v>0.48519261989578699</v>
      </c>
      <c r="W347" s="205">
        <f>_xlfn.IFNA(INDEX(input_data!$1:$1048576,MATCH($B347,input_data!$C:$C,0),MATCH(W$4,input_data!$1:$1,0)),"")</f>
        <v>4.8665258000131804</v>
      </c>
      <c r="X347" s="221">
        <f>_xlfn.IFNA(INDEX(input_data!$1:$1048576,MATCH($B347,input_data!$C:$C,0),MATCH(X$4,input_data!$1:$1,0)),"")</f>
        <v>269.61995669767703</v>
      </c>
      <c r="Y347" s="129">
        <f t="shared" si="6"/>
        <v>0.17250780477301531</v>
      </c>
      <c r="AA347" s="101"/>
    </row>
    <row r="348" spans="1:27" x14ac:dyDescent="0.35">
      <c r="A348" s="69" t="s">
        <v>1574</v>
      </c>
      <c r="B348" s="57" t="s">
        <v>403</v>
      </c>
      <c r="C348" s="57" t="s">
        <v>1575</v>
      </c>
      <c r="D348" s="57"/>
      <c r="E348" s="57"/>
      <c r="F348" s="57" t="s">
        <v>1576</v>
      </c>
      <c r="G348" s="205">
        <f>_xlfn.IFNA(INDEX(input_data!$1:$1048576,MATCH($B348,input_data!$C:$C,0),MATCH(G$4,input_data!$1:$1,0)),"")</f>
        <v>108.55219808</v>
      </c>
      <c r="H348" s="205">
        <f>_xlfn.IFNA(INDEX(input_data!$1:$1048576,MATCH($B348,input_data!$C:$C,0),MATCH(H$4,input_data!$1:$1,0)),"")</f>
        <v>0.76623465187499995</v>
      </c>
      <c r="I348" s="205">
        <f>_xlfn.IFNA(INDEX(input_data!$1:$1048576,MATCH($B348,input_data!$C:$C,0),MATCH(I$4,input_data!$1:$1,0)),"")</f>
        <v>208.84299727499999</v>
      </c>
      <c r="J348" s="205">
        <f>_xlfn.IFNA(INDEX(input_data!$1:$1048576,MATCH($B348,input_data!$C:$C,0),MATCH(J$4,input_data!$1:$1,0)),"")</f>
        <v>14.2774962577778</v>
      </c>
      <c r="K348" s="205">
        <f>_xlfn.IFNA(INDEX(input_data!$1:$1048576,MATCH($B348,input_data!$C:$C,0),MATCH(K$4,input_data!$1:$1,0)),"")</f>
        <v>0.17213248392341099</v>
      </c>
      <c r="L348" s="205">
        <f>_xlfn.IFNA(INDEX(input_data!$1:$1048576,MATCH($B348,input_data!$C:$C,0),MATCH(L$4,input_data!$1:$1,0)),"")</f>
        <v>0.63455819637987598</v>
      </c>
      <c r="M348" s="225">
        <f>_xlfn.IFNA(INDEX(input_data!$1:$1048576,MATCH($B348,input_data!$C:$C,0),MATCH(M$4,input_data!$1:$1,0)),"")</f>
        <v>333.245616944956</v>
      </c>
      <c r="N348" s="205">
        <f>_xlfn.IFNA(INDEX(input_data!$1:$1048576,MATCH($B348,input_data!$C:$C,0),MATCH(N$4,input_data!$1:$1,0)),"")</f>
        <v>57.898867587783599</v>
      </c>
      <c r="O348" s="205">
        <f>_xlfn.IFNA(INDEX(input_data!$1:$1048576,MATCH($B348,input_data!$C:$C,0),MATCH(O$4,input_data!$1:$1,0)),"")</f>
        <v>4.7564651628243801</v>
      </c>
      <c r="P348" s="205">
        <f>_xlfn.IFNA(INDEX(input_data!$1:$1048576,MATCH($B348,input_data!$C:$C,0),MATCH(P$4,input_data!$1:$1,0)),"")</f>
        <v>311.323564745775</v>
      </c>
      <c r="Q348" s="205">
        <f>_xlfn.IFNA(INDEX(input_data!$1:$1048576,MATCH($B348,input_data!$C:$C,0),MATCH(Q$4,input_data!$1:$1,0)),"")</f>
        <v>10.2416904369205</v>
      </c>
      <c r="R348" s="205">
        <f>_xlfn.IFNA(INDEX(input_data!$1:$1048576,MATCH($B348,input_data!$C:$C,0),MATCH(R$4,input_data!$1:$1,0)),"")</f>
        <v>14.2530741426445</v>
      </c>
      <c r="S348" s="205">
        <f>_xlfn.IFNA(INDEX(input_data!$1:$1048576,MATCH($B348,input_data!$C:$C,0),MATCH(S$4,input_data!$1:$1,0)),"")</f>
        <v>1.2305680161469399</v>
      </c>
      <c r="T348" s="205">
        <f>_xlfn.IFNA(INDEX(input_data!$1:$1048576,MATCH($B348,input_data!$C:$C,0),MATCH(T$4,input_data!$1:$1,0)),"")</f>
        <v>6.67767526617987</v>
      </c>
      <c r="U348" s="205">
        <f>_xlfn.IFNA(INDEX(input_data!$1:$1048576,MATCH($B348,input_data!$C:$C,0),MATCH(U$4,input_data!$1:$1,0)),"")</f>
        <v>3.4798352704702902</v>
      </c>
      <c r="V348" s="205">
        <f>_xlfn.IFNA(INDEX(input_data!$1:$1048576,MATCH($B348,input_data!$C:$C,0),MATCH(V$4,input_data!$1:$1,0)),"")</f>
        <v>0.49828966318158802</v>
      </c>
      <c r="W348" s="205">
        <f>_xlfn.IFNA(INDEX(input_data!$1:$1048576,MATCH($B348,input_data!$C:$C,0),MATCH(W$4,input_data!$1:$1,0)),"")</f>
        <v>3.99076629692019</v>
      </c>
      <c r="X348" s="221">
        <f>_xlfn.IFNA(INDEX(input_data!$1:$1048576,MATCH($B348,input_data!$C:$C,0),MATCH(X$4,input_data!$1:$1,0)),"")</f>
        <v>414.35079658884598</v>
      </c>
      <c r="Y348" s="129">
        <f t="shared" si="6"/>
        <v>0.24337958406602711</v>
      </c>
      <c r="AA348" s="101"/>
    </row>
    <row r="349" spans="1:27" x14ac:dyDescent="0.35">
      <c r="A349" s="69" t="s">
        <v>1577</v>
      </c>
      <c r="B349" s="57" t="s">
        <v>404</v>
      </c>
      <c r="C349" s="57" t="s">
        <v>1578</v>
      </c>
      <c r="D349" s="57"/>
      <c r="E349" s="57"/>
      <c r="F349" s="57" t="s">
        <v>1579</v>
      </c>
      <c r="G349" s="205">
        <f>_xlfn.IFNA(INDEX(input_data!$1:$1048576,MATCH($B349,input_data!$C:$C,0),MATCH(G$4,input_data!$1:$1,0)),"")</f>
        <v>3.81556418</v>
      </c>
      <c r="H349" s="205">
        <f>_xlfn.IFNA(INDEX(input_data!$1:$1048576,MATCH($B349,input_data!$C:$C,0),MATCH(H$4,input_data!$1:$1,0)),"")</f>
        <v>2.9517134937500002E-2</v>
      </c>
      <c r="I349" s="205">
        <f>_xlfn.IFNA(INDEX(input_data!$1:$1048576,MATCH($B349,input_data!$C:$C,0),MATCH(I$4,input_data!$1:$1,0)),"")</f>
        <v>6.6725999600000003</v>
      </c>
      <c r="J349" s="205">
        <f>_xlfn.IFNA(INDEX(input_data!$1:$1048576,MATCH($B349,input_data!$C:$C,0),MATCH(J$4,input_data!$1:$1,0)),"")</f>
        <v>2.8301563813333299</v>
      </c>
      <c r="K349" s="205">
        <f>_xlfn.IFNA(INDEX(input_data!$1:$1048576,MATCH($B349,input_data!$C:$C,0),MATCH(K$4,input_data!$1:$1,0)),"")</f>
        <v>6.6040090630443502E-3</v>
      </c>
      <c r="L349" s="205">
        <f>_xlfn.IFNA(INDEX(input_data!$1:$1048576,MATCH($B349,input_data!$C:$C,0),MATCH(L$4,input_data!$1:$1,0)),"")</f>
        <v>8.8615675510868696E-3</v>
      </c>
      <c r="M349" s="225">
        <f>_xlfn.IFNA(INDEX(input_data!$1:$1048576,MATCH($B349,input_data!$C:$C,0),MATCH(M$4,input_data!$1:$1,0)),"")</f>
        <v>13.363303232885</v>
      </c>
      <c r="N349" s="205">
        <f>_xlfn.IFNA(INDEX(input_data!$1:$1048576,MATCH($B349,input_data!$C:$C,0),MATCH(N$4,input_data!$1:$1,0)),"")</f>
        <v>2.2303985897379901</v>
      </c>
      <c r="O349" s="205">
        <f>_xlfn.IFNA(INDEX(input_data!$1:$1048576,MATCH($B349,input_data!$C:$C,0),MATCH(O$4,input_data!$1:$1,0)),"")</f>
        <v>0.18323006361112101</v>
      </c>
      <c r="P349" s="205">
        <f>_xlfn.IFNA(INDEX(input_data!$1:$1048576,MATCH($B349,input_data!$C:$C,0),MATCH(P$4,input_data!$1:$1,0)),"")</f>
        <v>8.9376000163868206</v>
      </c>
      <c r="Q349" s="205">
        <f>_xlfn.IFNA(INDEX(input_data!$1:$1048576,MATCH($B349,input_data!$C:$C,0),MATCH(Q$4,input_data!$1:$1,0)),"")</f>
        <v>0</v>
      </c>
      <c r="R349" s="205">
        <f>_xlfn.IFNA(INDEX(input_data!$1:$1048576,MATCH($B349,input_data!$C:$C,0),MATCH(R$4,input_data!$1:$1,0)),"")</f>
        <v>0</v>
      </c>
      <c r="S349" s="205">
        <f>_xlfn.IFNA(INDEX(input_data!$1:$1048576,MATCH($B349,input_data!$C:$C,0),MATCH(S$4,input_data!$1:$1,0)),"")</f>
        <v>0</v>
      </c>
      <c r="T349" s="205">
        <f>_xlfn.IFNA(INDEX(input_data!$1:$1048576,MATCH($B349,input_data!$C:$C,0),MATCH(T$4,input_data!$1:$1,0)),"")</f>
        <v>2.3266350978848398</v>
      </c>
      <c r="U349" s="205">
        <f>_xlfn.IFNA(INDEX(input_data!$1:$1048576,MATCH($B349,input_data!$C:$C,0),MATCH(U$4,input_data!$1:$1,0)),"")</f>
        <v>4.8595693022089298E-2</v>
      </c>
      <c r="V349" s="205">
        <f>_xlfn.IFNA(INDEX(input_data!$1:$1048576,MATCH($B349,input_data!$C:$C,0),MATCH(V$4,input_data!$1:$1,0)),"")</f>
        <v>0.10003355358027299</v>
      </c>
      <c r="W349" s="205">
        <f>_xlfn.IFNA(INDEX(input_data!$1:$1048576,MATCH($B349,input_data!$C:$C,0),MATCH(W$4,input_data!$1:$1,0)),"")</f>
        <v>0.153733584790547</v>
      </c>
      <c r="X349" s="221">
        <f>_xlfn.IFNA(INDEX(input_data!$1:$1048576,MATCH($B349,input_data!$C:$C,0),MATCH(X$4,input_data!$1:$1,0)),"")</f>
        <v>13.980226599013699</v>
      </c>
      <c r="Y349" s="129">
        <f t="shared" si="6"/>
        <v>4.6165484340020546E-2</v>
      </c>
      <c r="AA349" s="101"/>
    </row>
    <row r="350" spans="1:27" x14ac:dyDescent="0.35">
      <c r="A350" s="69" t="s">
        <v>1580</v>
      </c>
      <c r="B350" s="57" t="s">
        <v>405</v>
      </c>
      <c r="C350" s="57" t="s">
        <v>1581</v>
      </c>
      <c r="D350" s="57"/>
      <c r="E350" s="57"/>
      <c r="F350" s="57" t="s">
        <v>1582</v>
      </c>
      <c r="G350" s="205">
        <f>_xlfn.IFNA(INDEX(input_data!$1:$1048576,MATCH($B350,input_data!$C:$C,0),MATCH(G$4,input_data!$1:$1,0)),"")</f>
        <v>24.890048190000002</v>
      </c>
      <c r="H350" s="205">
        <f>_xlfn.IFNA(INDEX(input_data!$1:$1048576,MATCH($B350,input_data!$C:$C,0),MATCH(H$4,input_data!$1:$1,0)),"")</f>
        <v>0.16846462849999999</v>
      </c>
      <c r="I350" s="205">
        <f>_xlfn.IFNA(INDEX(input_data!$1:$1048576,MATCH($B350,input_data!$C:$C,0),MATCH(I$4,input_data!$1:$1,0)),"")</f>
        <v>58.14202504</v>
      </c>
      <c r="J350" s="205">
        <f>_xlfn.IFNA(INDEX(input_data!$1:$1048576,MATCH($B350,input_data!$C:$C,0),MATCH(J$4,input_data!$1:$1,0)),"")</f>
        <v>2.9742749222222198</v>
      </c>
      <c r="K350" s="205">
        <f>_xlfn.IFNA(INDEX(input_data!$1:$1048576,MATCH($B350,input_data!$C:$C,0),MATCH(K$4,input_data!$1:$1,0)),"")</f>
        <v>3.7934051953041101E-2</v>
      </c>
      <c r="L350" s="205">
        <f>_xlfn.IFNA(INDEX(input_data!$1:$1048576,MATCH($B350,input_data!$C:$C,0),MATCH(L$4,input_data!$1:$1,0)),"")</f>
        <v>0</v>
      </c>
      <c r="M350" s="225">
        <f>_xlfn.IFNA(INDEX(input_data!$1:$1048576,MATCH($B350,input_data!$C:$C,0),MATCH(M$4,input_data!$1:$1,0)),"")</f>
        <v>86.212746832675293</v>
      </c>
      <c r="N350" s="205">
        <f>_xlfn.IFNA(INDEX(input_data!$1:$1048576,MATCH($B350,input_data!$C:$C,0),MATCH(N$4,input_data!$1:$1,0)),"")</f>
        <v>12.7296660282482</v>
      </c>
      <c r="O350" s="205">
        <f>_xlfn.IFNA(INDEX(input_data!$1:$1048576,MATCH($B350,input_data!$C:$C,0),MATCH(O$4,input_data!$1:$1,0)),"")</f>
        <v>1.04575815590806</v>
      </c>
      <c r="P350" s="205">
        <f>_xlfn.IFNA(INDEX(input_data!$1:$1048576,MATCH($B350,input_data!$C:$C,0),MATCH(P$4,input_data!$1:$1,0)),"")</f>
        <v>82.641023575052799</v>
      </c>
      <c r="Q350" s="205">
        <f>_xlfn.IFNA(INDEX(input_data!$1:$1048576,MATCH($B350,input_data!$C:$C,0),MATCH(Q$4,input_data!$1:$1,0)),"")</f>
        <v>2.34814968335517</v>
      </c>
      <c r="R350" s="205">
        <f>_xlfn.IFNA(INDEX(input_data!$1:$1048576,MATCH($B350,input_data!$C:$C,0),MATCH(R$4,input_data!$1:$1,0)),"")</f>
        <v>3.72503520836747</v>
      </c>
      <c r="S350" s="205">
        <f>_xlfn.IFNA(INDEX(input_data!$1:$1048576,MATCH($B350,input_data!$C:$C,0),MATCH(S$4,input_data!$1:$1,0)),"")</f>
        <v>0.32160851628242498</v>
      </c>
      <c r="T350" s="205">
        <f>_xlfn.IFNA(INDEX(input_data!$1:$1048576,MATCH($B350,input_data!$C:$C,0),MATCH(T$4,input_data!$1:$1,0)),"")</f>
        <v>0.49671299764827598</v>
      </c>
      <c r="U350" s="205">
        <f>_xlfn.IFNA(INDEX(input_data!$1:$1048576,MATCH($B350,input_data!$C:$C,0),MATCH(U$4,input_data!$1:$1,0)),"")</f>
        <v>0</v>
      </c>
      <c r="V350" s="205">
        <f>_xlfn.IFNA(INDEX(input_data!$1:$1048576,MATCH($B350,input_data!$C:$C,0),MATCH(V$4,input_data!$1:$1,0)),"")</f>
        <v>0.188312095679391</v>
      </c>
      <c r="W350" s="205">
        <f>_xlfn.IFNA(INDEX(input_data!$1:$1048576,MATCH($B350,input_data!$C:$C,0),MATCH(W$4,input_data!$1:$1,0)),"")</f>
        <v>0.87741132424503299</v>
      </c>
      <c r="X350" s="221">
        <f>_xlfn.IFNA(INDEX(input_data!$1:$1048576,MATCH($B350,input_data!$C:$C,0),MATCH(X$4,input_data!$1:$1,0)),"")</f>
        <v>104.373677584787</v>
      </c>
      <c r="Y350" s="129">
        <f t="shared" si="6"/>
        <v>0.21065250115924372</v>
      </c>
      <c r="AA350" s="101"/>
    </row>
    <row r="351" spans="1:27" x14ac:dyDescent="0.35">
      <c r="A351" s="69" t="s">
        <v>1583</v>
      </c>
      <c r="B351" s="57" t="s">
        <v>406</v>
      </c>
      <c r="C351" s="57" t="s">
        <v>1584</v>
      </c>
      <c r="D351" s="57"/>
      <c r="E351" s="57"/>
      <c r="F351" s="57" t="s">
        <v>1585</v>
      </c>
      <c r="G351" s="205">
        <f>_xlfn.IFNA(INDEX(input_data!$1:$1048576,MATCH($B351,input_data!$C:$C,0),MATCH(G$4,input_data!$1:$1,0)),"")</f>
        <v>141.92335524999999</v>
      </c>
      <c r="H351" s="205">
        <f>_xlfn.IFNA(INDEX(input_data!$1:$1048576,MATCH($B351,input_data!$C:$C,0),MATCH(H$4,input_data!$1:$1,0)),"")</f>
        <v>1.07821631035417</v>
      </c>
      <c r="I351" s="205">
        <f>_xlfn.IFNA(INDEX(input_data!$1:$1048576,MATCH($B351,input_data!$C:$C,0),MATCH(I$4,input_data!$1:$1,0)),"")</f>
        <v>114.206011874</v>
      </c>
      <c r="J351" s="205">
        <f>_xlfn.IFNA(INDEX(input_data!$1:$1048576,MATCH($B351,input_data!$C:$C,0),MATCH(J$4,input_data!$1:$1,0)),"")</f>
        <v>2.5975828033333301</v>
      </c>
      <c r="K351" s="205">
        <f>_xlfn.IFNA(INDEX(input_data!$1:$1048576,MATCH($B351,input_data!$C:$C,0),MATCH(K$4,input_data!$1:$1,0)),"")</f>
        <v>0.23737921140125501</v>
      </c>
      <c r="L351" s="205">
        <f>_xlfn.IFNA(INDEX(input_data!$1:$1048576,MATCH($B351,input_data!$C:$C,0),MATCH(L$4,input_data!$1:$1,0)),"")</f>
        <v>0</v>
      </c>
      <c r="M351" s="225">
        <f>_xlfn.IFNA(INDEX(input_data!$1:$1048576,MATCH($B351,input_data!$C:$C,0),MATCH(M$4,input_data!$1:$1,0)),"")</f>
        <v>260.042545449089</v>
      </c>
      <c r="N351" s="205">
        <f>_xlfn.IFNA(INDEX(input_data!$1:$1048576,MATCH($B351,input_data!$C:$C,0),MATCH(N$4,input_data!$1:$1,0)),"")</f>
        <v>101.018396903641</v>
      </c>
      <c r="O351" s="205">
        <f>_xlfn.IFNA(INDEX(input_data!$1:$1048576,MATCH($B351,input_data!$C:$C,0),MATCH(O$4,input_data!$1:$1,0)),"")</f>
        <v>6.6931171884231002</v>
      </c>
      <c r="P351" s="205">
        <f>_xlfn.IFNA(INDEX(input_data!$1:$1048576,MATCH($B351,input_data!$C:$C,0),MATCH(P$4,input_data!$1:$1,0)),"")</f>
        <v>162.63892490446801</v>
      </c>
      <c r="Q351" s="205">
        <f>_xlfn.IFNA(INDEX(input_data!$1:$1048576,MATCH($B351,input_data!$C:$C,0),MATCH(Q$4,input_data!$1:$1,0)),"")</f>
        <v>19.238029441269401</v>
      </c>
      <c r="R351" s="205">
        <f>_xlfn.IFNA(INDEX(input_data!$1:$1048576,MATCH($B351,input_data!$C:$C,0),MATCH(R$4,input_data!$1:$1,0)),"")</f>
        <v>19.7671871560912</v>
      </c>
      <c r="S351" s="205">
        <f>_xlfn.IFNA(INDEX(input_data!$1:$1048576,MATCH($B351,input_data!$C:$C,0),MATCH(S$4,input_data!$1:$1,0)),"")</f>
        <v>1.2152496886699</v>
      </c>
      <c r="T351" s="205">
        <f>_xlfn.IFNA(INDEX(input_data!$1:$1048576,MATCH($B351,input_data!$C:$C,0),MATCH(T$4,input_data!$1:$1,0)),"")</f>
        <v>0.43777606152859</v>
      </c>
      <c r="U351" s="205">
        <f>_xlfn.IFNA(INDEX(input_data!$1:$1048576,MATCH($B351,input_data!$C:$C,0),MATCH(U$4,input_data!$1:$1,0)),"")</f>
        <v>0</v>
      </c>
      <c r="V351" s="205">
        <f>_xlfn.IFNA(INDEX(input_data!$1:$1048576,MATCH($B351,input_data!$C:$C,0),MATCH(V$4,input_data!$1:$1,0)),"")</f>
        <v>0.50979516684100801</v>
      </c>
      <c r="W351" s="205">
        <f>_xlfn.IFNA(INDEX(input_data!$1:$1048576,MATCH($B351,input_data!$C:$C,0),MATCH(W$4,input_data!$1:$1,0)),"")</f>
        <v>5.61565481339741</v>
      </c>
      <c r="X351" s="221">
        <f>_xlfn.IFNA(INDEX(input_data!$1:$1048576,MATCH($B351,input_data!$C:$C,0),MATCH(X$4,input_data!$1:$1,0)),"")</f>
        <v>317.13413132432902</v>
      </c>
      <c r="Y351" s="129">
        <f t="shared" si="6"/>
        <v>0.21954709671313144</v>
      </c>
      <c r="AA351" s="101"/>
    </row>
    <row r="352" spans="1:27" x14ac:dyDescent="0.35">
      <c r="A352" s="69" t="s">
        <v>1586</v>
      </c>
      <c r="B352" s="57" t="s">
        <v>407</v>
      </c>
      <c r="C352" s="57" t="s">
        <v>1587</v>
      </c>
      <c r="D352" s="57"/>
      <c r="E352" s="57"/>
      <c r="F352" s="57" t="s">
        <v>1588</v>
      </c>
      <c r="G352" s="205">
        <f>_xlfn.IFNA(INDEX(input_data!$1:$1048576,MATCH($B352,input_data!$C:$C,0),MATCH(G$4,input_data!$1:$1,0)),"")</f>
        <v>3.4206428899999999</v>
      </c>
      <c r="H352" s="205">
        <f>_xlfn.IFNA(INDEX(input_data!$1:$1048576,MATCH($B352,input_data!$C:$C,0),MATCH(H$4,input_data!$1:$1,0)),"")</f>
        <v>2.8254161687500001E-2</v>
      </c>
      <c r="I352" s="205">
        <f>_xlfn.IFNA(INDEX(input_data!$1:$1048576,MATCH($B352,input_data!$C:$C,0),MATCH(I$4,input_data!$1:$1,0)),"")</f>
        <v>8.5326659550000006</v>
      </c>
      <c r="J352" s="205">
        <f>_xlfn.IFNA(INDEX(input_data!$1:$1048576,MATCH($B352,input_data!$C:$C,0),MATCH(J$4,input_data!$1:$1,0)),"")</f>
        <v>1.5285140177777801</v>
      </c>
      <c r="K352" s="205">
        <f>_xlfn.IFNA(INDEX(input_data!$1:$1048576,MATCH($B352,input_data!$C:$C,0),MATCH(K$4,input_data!$1:$1,0)),"")</f>
        <v>6.2204128708477097E-3</v>
      </c>
      <c r="L352" s="205">
        <f>_xlfn.IFNA(INDEX(input_data!$1:$1048576,MATCH($B352,input_data!$C:$C,0),MATCH(L$4,input_data!$1:$1,0)),"")</f>
        <v>0</v>
      </c>
      <c r="M352" s="225">
        <f>_xlfn.IFNA(INDEX(input_data!$1:$1048576,MATCH($B352,input_data!$C:$C,0),MATCH(M$4,input_data!$1:$1,0)),"")</f>
        <v>13.5162974373361</v>
      </c>
      <c r="N352" s="205">
        <f>_xlfn.IFNA(INDEX(input_data!$1:$1048576,MATCH($B352,input_data!$C:$C,0),MATCH(N$4,input_data!$1:$1,0)),"")</f>
        <v>2.1349647411091799</v>
      </c>
      <c r="O352" s="205">
        <f>_xlfn.IFNA(INDEX(input_data!$1:$1048576,MATCH($B352,input_data!$C:$C,0),MATCH(O$4,input_data!$1:$1,0)),"")</f>
        <v>0.17539005230992899</v>
      </c>
      <c r="P352" s="205">
        <f>_xlfn.IFNA(INDEX(input_data!$1:$1048576,MATCH($B352,input_data!$C:$C,0),MATCH(P$4,input_data!$1:$1,0)),"")</f>
        <v>10.294686054989301</v>
      </c>
      <c r="Q352" s="205">
        <f>_xlfn.IFNA(INDEX(input_data!$1:$1048576,MATCH($B352,input_data!$C:$C,0),MATCH(Q$4,input_data!$1:$1,0)),"")</f>
        <v>0</v>
      </c>
      <c r="R352" s="205">
        <f>_xlfn.IFNA(INDEX(input_data!$1:$1048576,MATCH($B352,input_data!$C:$C,0),MATCH(R$4,input_data!$1:$1,0)),"")</f>
        <v>0</v>
      </c>
      <c r="S352" s="205">
        <f>_xlfn.IFNA(INDEX(input_data!$1:$1048576,MATCH($B352,input_data!$C:$C,0),MATCH(S$4,input_data!$1:$1,0)),"")</f>
        <v>0</v>
      </c>
      <c r="T352" s="205">
        <f>_xlfn.IFNA(INDEX(input_data!$1:$1048576,MATCH($B352,input_data!$C:$C,0),MATCH(T$4,input_data!$1:$1,0)),"")</f>
        <v>0.230905155696746</v>
      </c>
      <c r="U352" s="205">
        <f>_xlfn.IFNA(INDEX(input_data!$1:$1048576,MATCH($B352,input_data!$C:$C,0),MATCH(U$4,input_data!$1:$1,0)),"")</f>
        <v>0</v>
      </c>
      <c r="V352" s="205">
        <f>_xlfn.IFNA(INDEX(input_data!$1:$1048576,MATCH($B352,input_data!$C:$C,0),MATCH(V$4,input_data!$1:$1,0)),"")</f>
        <v>9.5753337904379704E-2</v>
      </c>
      <c r="W352" s="205">
        <f>_xlfn.IFNA(INDEX(input_data!$1:$1048576,MATCH($B352,input_data!$C:$C,0),MATCH(W$4,input_data!$1:$1,0)),"")</f>
        <v>0.147155650619302</v>
      </c>
      <c r="X352" s="221">
        <f>_xlfn.IFNA(INDEX(input_data!$1:$1048576,MATCH($B352,input_data!$C:$C,0),MATCH(X$4,input_data!$1:$1,0)),"")</f>
        <v>13.0788549926288</v>
      </c>
      <c r="Y352" s="129">
        <f t="shared" si="6"/>
        <v>-3.2364073573799224E-2</v>
      </c>
      <c r="AA352" s="101"/>
    </row>
    <row r="353" spans="1:27" x14ac:dyDescent="0.35">
      <c r="A353" s="69" t="s">
        <v>1589</v>
      </c>
      <c r="B353" s="57" t="s">
        <v>408</v>
      </c>
      <c r="C353" s="57" t="s">
        <v>1590</v>
      </c>
      <c r="D353" s="57"/>
      <c r="E353" s="57"/>
      <c r="F353" s="57" t="s">
        <v>1591</v>
      </c>
      <c r="G353" s="205">
        <f>_xlfn.IFNA(INDEX(input_data!$1:$1048576,MATCH($B353,input_data!$C:$C,0),MATCH(G$4,input_data!$1:$1,0)),"")</f>
        <v>26.722062959999999</v>
      </c>
      <c r="H353" s="205">
        <f>_xlfn.IFNA(INDEX(input_data!$1:$1048576,MATCH($B353,input_data!$C:$C,0),MATCH(H$4,input_data!$1:$1,0)),"")</f>
        <v>0.18691209454166699</v>
      </c>
      <c r="I353" s="205">
        <f>_xlfn.IFNA(INDEX(input_data!$1:$1048576,MATCH($B353,input_data!$C:$C,0),MATCH(I$4,input_data!$1:$1,0)),"")</f>
        <v>81.199554211999995</v>
      </c>
      <c r="J353" s="205">
        <f>_xlfn.IFNA(INDEX(input_data!$1:$1048576,MATCH($B353,input_data!$C:$C,0),MATCH(J$4,input_data!$1:$1,0)),"")</f>
        <v>3.4263284366666702</v>
      </c>
      <c r="K353" s="205">
        <f>_xlfn.IFNA(INDEX(input_data!$1:$1048576,MATCH($B353,input_data!$C:$C,0),MATCH(K$4,input_data!$1:$1,0)),"")</f>
        <v>4.1150412195847003E-2</v>
      </c>
      <c r="L353" s="205">
        <f>_xlfn.IFNA(INDEX(input_data!$1:$1048576,MATCH($B353,input_data!$C:$C,0),MATCH(L$4,input_data!$1:$1,0)),"")</f>
        <v>0</v>
      </c>
      <c r="M353" s="225">
        <f>_xlfn.IFNA(INDEX(input_data!$1:$1048576,MATCH($B353,input_data!$C:$C,0),MATCH(M$4,input_data!$1:$1,0)),"")</f>
        <v>111.57600811540399</v>
      </c>
      <c r="N353" s="205">
        <f>_xlfn.IFNA(INDEX(input_data!$1:$1048576,MATCH($B353,input_data!$C:$C,0),MATCH(N$4,input_data!$1:$1,0)),"")</f>
        <v>14.123608986109501</v>
      </c>
      <c r="O353" s="205">
        <f>_xlfn.IFNA(INDEX(input_data!$1:$1048576,MATCH($B353,input_data!$C:$C,0),MATCH(O$4,input_data!$1:$1,0)),"")</f>
        <v>1.16027233199098</v>
      </c>
      <c r="P353" s="205">
        <f>_xlfn.IFNA(INDEX(input_data!$1:$1048576,MATCH($B353,input_data!$C:$C,0),MATCH(P$4,input_data!$1:$1,0)),"")</f>
        <v>124.89021175993901</v>
      </c>
      <c r="Q353" s="205">
        <f>_xlfn.IFNA(INDEX(input_data!$1:$1048576,MATCH($B353,input_data!$C:$C,0),MATCH(Q$4,input_data!$1:$1,0)),"")</f>
        <v>0.47183151007736002</v>
      </c>
      <c r="R353" s="205">
        <f>_xlfn.IFNA(INDEX(input_data!$1:$1048576,MATCH($B353,input_data!$C:$C,0),MATCH(R$4,input_data!$1:$1,0)),"")</f>
        <v>3.13970353977661</v>
      </c>
      <c r="S353" s="205">
        <f>_xlfn.IFNA(INDEX(input_data!$1:$1048576,MATCH($B353,input_data!$C:$C,0),MATCH(S$4,input_data!$1:$1,0)),"")</f>
        <v>0.27107266905114802</v>
      </c>
      <c r="T353" s="205">
        <f>_xlfn.IFNA(INDEX(input_data!$1:$1048576,MATCH($B353,input_data!$C:$C,0),MATCH(T$4,input_data!$1:$1,0)),"")</f>
        <v>4.7650950689288099</v>
      </c>
      <c r="U353" s="205">
        <f>_xlfn.IFNA(INDEX(input_data!$1:$1048576,MATCH($B353,input_data!$C:$C,0),MATCH(U$4,input_data!$1:$1,0)),"")</f>
        <v>0</v>
      </c>
      <c r="V353" s="205">
        <f>_xlfn.IFNA(INDEX(input_data!$1:$1048576,MATCH($B353,input_data!$C:$C,0),MATCH(V$4,input_data!$1:$1,0)),"")</f>
        <v>0.330967294584678</v>
      </c>
      <c r="W353" s="205">
        <f>_xlfn.IFNA(INDEX(input_data!$1:$1048576,MATCH($B353,input_data!$C:$C,0),MATCH(W$4,input_data!$1:$1,0)),"")</f>
        <v>0.97349094101738898</v>
      </c>
      <c r="X353" s="221">
        <f>_xlfn.IFNA(INDEX(input_data!$1:$1048576,MATCH($B353,input_data!$C:$C,0),MATCH(X$4,input_data!$1:$1,0)),"")</f>
        <v>150.12625410147601</v>
      </c>
      <c r="Y353" s="129">
        <f t="shared" si="6"/>
        <v>0.34550658907064657</v>
      </c>
      <c r="AA353" s="101"/>
    </row>
    <row r="354" spans="1:27" x14ac:dyDescent="0.35">
      <c r="A354" s="69" t="s">
        <v>1592</v>
      </c>
      <c r="B354" s="57" t="s">
        <v>409</v>
      </c>
      <c r="C354" s="57" t="s">
        <v>1593</v>
      </c>
      <c r="D354" s="57"/>
      <c r="E354" s="57"/>
      <c r="F354" s="57" t="s">
        <v>1594</v>
      </c>
      <c r="G354" s="205">
        <f>_xlfn.IFNA(INDEX(input_data!$1:$1048576,MATCH($B354,input_data!$C:$C,0),MATCH(G$4,input_data!$1:$1,0)),"")</f>
        <v>137.38981634000001</v>
      </c>
      <c r="H354" s="205">
        <f>_xlfn.IFNA(INDEX(input_data!$1:$1048576,MATCH($B354,input_data!$C:$C,0),MATCH(H$4,input_data!$1:$1,0)),"")</f>
        <v>1.0545797456249999</v>
      </c>
      <c r="I354" s="205">
        <f>_xlfn.IFNA(INDEX(input_data!$1:$1048576,MATCH($B354,input_data!$C:$C,0),MATCH(I$4,input_data!$1:$1,0)),"")</f>
        <v>80.951202559999999</v>
      </c>
      <c r="J354" s="205">
        <f>_xlfn.IFNA(INDEX(input_data!$1:$1048576,MATCH($B354,input_data!$C:$C,0),MATCH(J$4,input_data!$1:$1,0)),"")</f>
        <v>3.2032872911111099</v>
      </c>
      <c r="K354" s="205">
        <f>_xlfn.IFNA(INDEX(input_data!$1:$1048576,MATCH($B354,input_data!$C:$C,0),MATCH(K$4,input_data!$1:$1,0)),"")</f>
        <v>0.233443577789889</v>
      </c>
      <c r="L354" s="205">
        <f>_xlfn.IFNA(INDEX(input_data!$1:$1048576,MATCH($B354,input_data!$C:$C,0),MATCH(L$4,input_data!$1:$1,0)),"")</f>
        <v>0</v>
      </c>
      <c r="M354" s="225">
        <f>_xlfn.IFNA(INDEX(input_data!$1:$1048576,MATCH($B354,input_data!$C:$C,0),MATCH(M$4,input_data!$1:$1,0)),"")</f>
        <v>222.83232951452601</v>
      </c>
      <c r="N354" s="205">
        <f>_xlfn.IFNA(INDEX(input_data!$1:$1048576,MATCH($B354,input_data!$C:$C,0),MATCH(N$4,input_data!$1:$1,0)),"")</f>
        <v>102.97966888565099</v>
      </c>
      <c r="O354" s="205">
        <f>_xlfn.IFNA(INDEX(input_data!$1:$1048576,MATCH($B354,input_data!$C:$C,0),MATCH(O$4,input_data!$1:$1,0)),"")</f>
        <v>6.5463912517396503</v>
      </c>
      <c r="P354" s="205">
        <f>_xlfn.IFNA(INDEX(input_data!$1:$1048576,MATCH($B354,input_data!$C:$C,0),MATCH(P$4,input_data!$1:$1,0)),"")</f>
        <v>116.632239807072</v>
      </c>
      <c r="Q354" s="205">
        <f>_xlfn.IFNA(INDEX(input_data!$1:$1048576,MATCH($B354,input_data!$C:$C,0),MATCH(Q$4,input_data!$1:$1,0)),"")</f>
        <v>14.7605007158642</v>
      </c>
      <c r="R354" s="205">
        <f>_xlfn.IFNA(INDEX(input_data!$1:$1048576,MATCH($B354,input_data!$C:$C,0),MATCH(R$4,input_data!$1:$1,0)),"")</f>
        <v>15.3767119808972</v>
      </c>
      <c r="S354" s="205">
        <f>_xlfn.IFNA(INDEX(input_data!$1:$1048576,MATCH($B354,input_data!$C:$C,0),MATCH(S$4,input_data!$1:$1,0)),"")</f>
        <v>0.92912219659365902</v>
      </c>
      <c r="T354" s="205">
        <f>_xlfn.IFNA(INDEX(input_data!$1:$1048576,MATCH($B354,input_data!$C:$C,0),MATCH(T$4,input_data!$1:$1,0)),"")</f>
        <v>1.6323153075444701</v>
      </c>
      <c r="U354" s="205">
        <f>_xlfn.IFNA(INDEX(input_data!$1:$1048576,MATCH($B354,input_data!$C:$C,0),MATCH(U$4,input_data!$1:$1,0)),"")</f>
        <v>0</v>
      </c>
      <c r="V354" s="205">
        <f>_xlfn.IFNA(INDEX(input_data!$1:$1048576,MATCH($B354,input_data!$C:$C,0),MATCH(V$4,input_data!$1:$1,0)),"")</f>
        <v>0.47786826329743198</v>
      </c>
      <c r="W354" s="205">
        <f>_xlfn.IFNA(INDEX(input_data!$1:$1048576,MATCH($B354,input_data!$C:$C,0),MATCH(W$4,input_data!$1:$1,0)),"")</f>
        <v>5.4925489297009102</v>
      </c>
      <c r="X354" s="221">
        <f>_xlfn.IFNA(INDEX(input_data!$1:$1048576,MATCH($B354,input_data!$C:$C,0),MATCH(X$4,input_data!$1:$1,0)),"")</f>
        <v>264.827367338361</v>
      </c>
      <c r="Y354" s="129">
        <f t="shared" si="6"/>
        <v>0.18846025581354175</v>
      </c>
      <c r="AA354" s="101"/>
    </row>
    <row r="355" spans="1:27" x14ac:dyDescent="0.35">
      <c r="A355" s="69" t="s">
        <v>1595</v>
      </c>
      <c r="B355" s="57" t="s">
        <v>410</v>
      </c>
      <c r="C355" s="57" t="s">
        <v>1596</v>
      </c>
      <c r="D355" s="57"/>
      <c r="E355" s="57"/>
      <c r="F355" s="57" t="s">
        <v>1597</v>
      </c>
      <c r="G355" s="205">
        <f>_xlfn.IFNA(INDEX(input_data!$1:$1048576,MATCH($B355,input_data!$C:$C,0),MATCH(G$4,input_data!$1:$1,0)),"")</f>
        <v>4.28703535</v>
      </c>
      <c r="H355" s="205">
        <f>_xlfn.IFNA(INDEX(input_data!$1:$1048576,MATCH($B355,input_data!$C:$C,0),MATCH(H$4,input_data!$1:$1,0)),"")</f>
        <v>3.46147519375E-2</v>
      </c>
      <c r="I355" s="205">
        <f>_xlfn.IFNA(INDEX(input_data!$1:$1048576,MATCH($B355,input_data!$C:$C,0),MATCH(I$4,input_data!$1:$1,0)),"")</f>
        <v>4.9610005199999998</v>
      </c>
      <c r="J355" s="205">
        <f>_xlfn.IFNA(INDEX(input_data!$1:$1048576,MATCH($B355,input_data!$C:$C,0),MATCH(J$4,input_data!$1:$1,0)),"")</f>
        <v>1.7663251608888899</v>
      </c>
      <c r="K355" s="205">
        <f>_xlfn.IFNA(INDEX(input_data!$1:$1048576,MATCH($B355,input_data!$C:$C,0),MATCH(K$4,input_data!$1:$1,0)),"")</f>
        <v>7.6924622607130004E-3</v>
      </c>
      <c r="L355" s="205">
        <f>_xlfn.IFNA(INDEX(input_data!$1:$1048576,MATCH($B355,input_data!$C:$C,0),MATCH(L$4,input_data!$1:$1,0)),"")</f>
        <v>0</v>
      </c>
      <c r="M355" s="225">
        <f>_xlfn.IFNA(INDEX(input_data!$1:$1048576,MATCH($B355,input_data!$C:$C,0),MATCH(M$4,input_data!$1:$1,0)),"")</f>
        <v>11.056668245087099</v>
      </c>
      <c r="N355" s="205">
        <f>_xlfn.IFNA(INDEX(input_data!$1:$1048576,MATCH($B355,input_data!$C:$C,0),MATCH(N$4,input_data!$1:$1,0)),"")</f>
        <v>2.6155890182591701</v>
      </c>
      <c r="O355" s="205">
        <f>_xlfn.IFNA(INDEX(input_data!$1:$1048576,MATCH($B355,input_data!$C:$C,0),MATCH(O$4,input_data!$1:$1,0)),"")</f>
        <v>0.21487394423862699</v>
      </c>
      <c r="P355" s="205">
        <f>_xlfn.IFNA(INDEX(input_data!$1:$1048576,MATCH($B355,input_data!$C:$C,0),MATCH(P$4,input_data!$1:$1,0)),"")</f>
        <v>6.5028703176801104</v>
      </c>
      <c r="Q355" s="205">
        <f>_xlfn.IFNA(INDEX(input_data!$1:$1048576,MATCH($B355,input_data!$C:$C,0),MATCH(Q$4,input_data!$1:$1,0)),"")</f>
        <v>0</v>
      </c>
      <c r="R355" s="205">
        <f>_xlfn.IFNA(INDEX(input_data!$1:$1048576,MATCH($B355,input_data!$C:$C,0),MATCH(R$4,input_data!$1:$1,0)),"")</f>
        <v>0</v>
      </c>
      <c r="S355" s="205">
        <f>_xlfn.IFNA(INDEX(input_data!$1:$1048576,MATCH($B355,input_data!$C:$C,0),MATCH(S$4,input_data!$1:$1,0)),"")</f>
        <v>0</v>
      </c>
      <c r="T355" s="205">
        <f>_xlfn.IFNA(INDEX(input_data!$1:$1048576,MATCH($B355,input_data!$C:$C,0),MATCH(T$4,input_data!$1:$1,0)),"")</f>
        <v>0.89088959334574602</v>
      </c>
      <c r="U355" s="205">
        <f>_xlfn.IFNA(INDEX(input_data!$1:$1048576,MATCH($B355,input_data!$C:$C,0),MATCH(U$4,input_data!$1:$1,0)),"")</f>
        <v>0</v>
      </c>
      <c r="V355" s="205">
        <f>_xlfn.IFNA(INDEX(input_data!$1:$1048576,MATCH($B355,input_data!$C:$C,0),MATCH(V$4,input_data!$1:$1,0)),"")</f>
        <v>0.117309374839373</v>
      </c>
      <c r="W355" s="205">
        <f>_xlfn.IFNA(INDEX(input_data!$1:$1048576,MATCH($B355,input_data!$C:$C,0),MATCH(W$4,input_data!$1:$1,0)),"")</f>
        <v>0.18028340364477999</v>
      </c>
      <c r="X355" s="221">
        <f>_xlfn.IFNA(INDEX(input_data!$1:$1048576,MATCH($B355,input_data!$C:$C,0),MATCH(X$4,input_data!$1:$1,0)),"")</f>
        <v>10.521815652007801</v>
      </c>
      <c r="Y355" s="129">
        <f t="shared" si="6"/>
        <v>-4.8373757919068838E-2</v>
      </c>
      <c r="AA355" s="101"/>
    </row>
    <row r="356" spans="1:27" x14ac:dyDescent="0.35">
      <c r="A356" s="69" t="s">
        <v>1598</v>
      </c>
      <c r="B356" s="57" t="s">
        <v>411</v>
      </c>
      <c r="C356" s="57" t="s">
        <v>1599</v>
      </c>
      <c r="D356" s="57"/>
      <c r="E356" s="57"/>
      <c r="F356" s="57" t="s">
        <v>1600</v>
      </c>
      <c r="G356" s="205">
        <f>_xlfn.IFNA(INDEX(input_data!$1:$1048576,MATCH($B356,input_data!$C:$C,0),MATCH(G$4,input_data!$1:$1,0)),"")</f>
        <v>115.30368971</v>
      </c>
      <c r="H356" s="205">
        <f>_xlfn.IFNA(INDEX(input_data!$1:$1048576,MATCH($B356,input_data!$C:$C,0),MATCH(H$4,input_data!$1:$1,0)),"")</f>
        <v>0.840341543416667</v>
      </c>
      <c r="I356" s="205">
        <f>_xlfn.IFNA(INDEX(input_data!$1:$1048576,MATCH($B356,input_data!$C:$C,0),MATCH(I$4,input_data!$1:$1,0)),"")</f>
        <v>212.083672412</v>
      </c>
      <c r="J356" s="205">
        <f>_xlfn.IFNA(INDEX(input_data!$1:$1048576,MATCH($B356,input_data!$C:$C,0),MATCH(J$4,input_data!$1:$1,0)),"")</f>
        <v>2.5555445102222198</v>
      </c>
      <c r="K356" s="205">
        <f>_xlfn.IFNA(INDEX(input_data!$1:$1048576,MATCH($B356,input_data!$C:$C,0),MATCH(K$4,input_data!$1:$1,0)),"")</f>
        <v>0.187946411306881</v>
      </c>
      <c r="L356" s="205">
        <f>_xlfn.IFNA(INDEX(input_data!$1:$1048576,MATCH($B356,input_data!$C:$C,0),MATCH(L$4,input_data!$1:$1,0)),"")</f>
        <v>0</v>
      </c>
      <c r="M356" s="225">
        <f>_xlfn.IFNA(INDEX(input_data!$1:$1048576,MATCH($B356,input_data!$C:$C,0),MATCH(M$4,input_data!$1:$1,0)),"")</f>
        <v>330.97119458694601</v>
      </c>
      <c r="N356" s="205">
        <f>_xlfn.IFNA(INDEX(input_data!$1:$1048576,MATCH($B356,input_data!$C:$C,0),MATCH(N$4,input_data!$1:$1,0)),"")</f>
        <v>63.4985948915648</v>
      </c>
      <c r="O356" s="205">
        <f>_xlfn.IFNA(INDEX(input_data!$1:$1048576,MATCH($B356,input_data!$C:$C,0),MATCH(O$4,input_data!$1:$1,0)),"")</f>
        <v>5.2164898394922901</v>
      </c>
      <c r="P356" s="205">
        <f>_xlfn.IFNA(INDEX(input_data!$1:$1048576,MATCH($B356,input_data!$C:$C,0),MATCH(P$4,input_data!$1:$1,0)),"")</f>
        <v>302.27323666745599</v>
      </c>
      <c r="Q356" s="205">
        <f>_xlfn.IFNA(INDEX(input_data!$1:$1048576,MATCH($B356,input_data!$C:$C,0),MATCH(Q$4,input_data!$1:$1,0)),"")</f>
        <v>19.023644898231201</v>
      </c>
      <c r="R356" s="205">
        <f>_xlfn.IFNA(INDEX(input_data!$1:$1048576,MATCH($B356,input_data!$C:$C,0),MATCH(R$4,input_data!$1:$1,0)),"")</f>
        <v>21.7594117471312</v>
      </c>
      <c r="S356" s="205">
        <f>_xlfn.IFNA(INDEX(input_data!$1:$1048576,MATCH($B356,input_data!$C:$C,0),MATCH(S$4,input_data!$1:$1,0)),"")</f>
        <v>1.60962190760616</v>
      </c>
      <c r="T356" s="205">
        <f>_xlfn.IFNA(INDEX(input_data!$1:$1048576,MATCH($B356,input_data!$C:$C,0),MATCH(T$4,input_data!$1:$1,0)),"")</f>
        <v>1.5061779520830301</v>
      </c>
      <c r="U356" s="205">
        <f>_xlfn.IFNA(INDEX(input_data!$1:$1048576,MATCH($B356,input_data!$C:$C,0),MATCH(U$4,input_data!$1:$1,0)),"")</f>
        <v>0</v>
      </c>
      <c r="V356" s="205">
        <f>_xlfn.IFNA(INDEX(input_data!$1:$1048576,MATCH($B356,input_data!$C:$C,0),MATCH(V$4,input_data!$1:$1,0)),"")</f>
        <v>0</v>
      </c>
      <c r="W356" s="205">
        <f>_xlfn.IFNA(INDEX(input_data!$1:$1048576,MATCH($B356,input_data!$C:$C,0),MATCH(W$4,input_data!$1:$1,0)),"")</f>
        <v>4.3767359231217204</v>
      </c>
      <c r="X356" s="221">
        <f>_xlfn.IFNA(INDEX(input_data!$1:$1048576,MATCH($B356,input_data!$C:$C,0),MATCH(X$4,input_data!$1:$1,0)),"")</f>
        <v>419.26391382668601</v>
      </c>
      <c r="Y356" s="129">
        <f t="shared" si="6"/>
        <v>0.26676859099454209</v>
      </c>
      <c r="AA356" s="101"/>
    </row>
    <row r="357" spans="1:27" x14ac:dyDescent="0.35">
      <c r="A357" s="69" t="s">
        <v>1601</v>
      </c>
      <c r="B357" s="57" t="s">
        <v>412</v>
      </c>
      <c r="C357" s="57" t="s">
        <v>1602</v>
      </c>
      <c r="D357" s="57"/>
      <c r="E357" s="57"/>
      <c r="F357" s="57" t="s">
        <v>1603</v>
      </c>
      <c r="G357" s="205">
        <f>_xlfn.IFNA(INDEX(input_data!$1:$1048576,MATCH($B357,input_data!$C:$C,0),MATCH(G$4,input_data!$1:$1,0)),"")</f>
        <v>4.5752504800000002</v>
      </c>
      <c r="H357" s="205">
        <f>_xlfn.IFNA(INDEX(input_data!$1:$1048576,MATCH($B357,input_data!$C:$C,0),MATCH(H$4,input_data!$1:$1,0)),"")</f>
        <v>3.5638956499999999E-2</v>
      </c>
      <c r="I357" s="205">
        <f>_xlfn.IFNA(INDEX(input_data!$1:$1048576,MATCH($B357,input_data!$C:$C,0),MATCH(I$4,input_data!$1:$1,0)),"")</f>
        <v>7.8979103999999998</v>
      </c>
      <c r="J357" s="205">
        <f>_xlfn.IFNA(INDEX(input_data!$1:$1048576,MATCH($B357,input_data!$C:$C,0),MATCH(J$4,input_data!$1:$1,0)),"")</f>
        <v>1.0808622320000001</v>
      </c>
      <c r="K357" s="205">
        <f>_xlfn.IFNA(INDEX(input_data!$1:$1048576,MATCH($B357,input_data!$C:$C,0),MATCH(K$4,input_data!$1:$1,0)),"")</f>
        <v>7.9618841728139496E-3</v>
      </c>
      <c r="L357" s="205">
        <f>_xlfn.IFNA(INDEX(input_data!$1:$1048576,MATCH($B357,input_data!$C:$C,0),MATCH(L$4,input_data!$1:$1,0)),"")</f>
        <v>0</v>
      </c>
      <c r="M357" s="225">
        <f>_xlfn.IFNA(INDEX(input_data!$1:$1048576,MATCH($B357,input_data!$C:$C,0),MATCH(M$4,input_data!$1:$1,0)),"")</f>
        <v>13.5976239526728</v>
      </c>
      <c r="N357" s="205">
        <f>_xlfn.IFNA(INDEX(input_data!$1:$1048576,MATCH($B357,input_data!$C:$C,0),MATCH(N$4,input_data!$1:$1,0)),"")</f>
        <v>2.6929808189290001</v>
      </c>
      <c r="O357" s="205">
        <f>_xlfn.IFNA(INDEX(input_data!$1:$1048576,MATCH($B357,input_data!$C:$C,0),MATCH(O$4,input_data!$1:$1,0)),"")</f>
        <v>0.221231778496568</v>
      </c>
      <c r="P357" s="205">
        <f>_xlfn.IFNA(INDEX(input_data!$1:$1048576,MATCH($B357,input_data!$C:$C,0),MATCH(P$4,input_data!$1:$1,0)),"")</f>
        <v>9.9609477885324207</v>
      </c>
      <c r="Q357" s="205">
        <f>_xlfn.IFNA(INDEX(input_data!$1:$1048576,MATCH($B357,input_data!$C:$C,0),MATCH(Q$4,input_data!$1:$1,0)),"")</f>
        <v>0</v>
      </c>
      <c r="R357" s="205">
        <f>_xlfn.IFNA(INDEX(input_data!$1:$1048576,MATCH($B357,input_data!$C:$C,0),MATCH(R$4,input_data!$1:$1,0)),"")</f>
        <v>0</v>
      </c>
      <c r="S357" s="205">
        <f>_xlfn.IFNA(INDEX(input_data!$1:$1048576,MATCH($B357,input_data!$C:$C,0),MATCH(S$4,input_data!$1:$1,0)),"")</f>
        <v>0</v>
      </c>
      <c r="T357" s="205">
        <f>_xlfn.IFNA(INDEX(input_data!$1:$1048576,MATCH($B357,input_data!$C:$C,0),MATCH(T$4,input_data!$1:$1,0)),"")</f>
        <v>0.15567442093187001</v>
      </c>
      <c r="U357" s="205">
        <f>_xlfn.IFNA(INDEX(input_data!$1:$1048576,MATCH($B357,input_data!$C:$C,0),MATCH(U$4,input_data!$1:$1,0)),"")</f>
        <v>0</v>
      </c>
      <c r="V357" s="205">
        <f>_xlfn.IFNA(INDEX(input_data!$1:$1048576,MATCH($B357,input_data!$C:$C,0),MATCH(V$4,input_data!$1:$1,0)),"")</f>
        <v>0.120780403235918</v>
      </c>
      <c r="W357" s="205">
        <f>_xlfn.IFNA(INDEX(input_data!$1:$1048576,MATCH($B357,input_data!$C:$C,0),MATCH(W$4,input_data!$1:$1,0)),"")</f>
        <v>0.18561774309535001</v>
      </c>
      <c r="X357" s="221">
        <f>_xlfn.IFNA(INDEX(input_data!$1:$1048576,MATCH($B357,input_data!$C:$C,0),MATCH(X$4,input_data!$1:$1,0)),"")</f>
        <v>13.3372329532211</v>
      </c>
      <c r="Y357" s="129">
        <f t="shared" si="6"/>
        <v>-1.91497426578352E-2</v>
      </c>
      <c r="AA357" s="101"/>
    </row>
    <row r="358" spans="1:27" x14ac:dyDescent="0.35">
      <c r="A358" s="69" t="s">
        <v>1604</v>
      </c>
      <c r="B358" s="57" t="s">
        <v>413</v>
      </c>
      <c r="C358" s="57" t="s">
        <v>1605</v>
      </c>
      <c r="D358" s="57"/>
      <c r="E358" s="57"/>
      <c r="F358" s="57" t="s">
        <v>1606</v>
      </c>
      <c r="G358" s="205">
        <f>_xlfn.IFNA(INDEX(input_data!$1:$1048576,MATCH($B358,input_data!$C:$C,0),MATCH(G$4,input_data!$1:$1,0)),"")</f>
        <v>4.26751185</v>
      </c>
      <c r="H358" s="205">
        <f>_xlfn.IFNA(INDEX(input_data!$1:$1048576,MATCH($B358,input_data!$C:$C,0),MATCH(H$4,input_data!$1:$1,0)),"")</f>
        <v>3.5105559562499999E-2</v>
      </c>
      <c r="I358" s="205">
        <f>_xlfn.IFNA(INDEX(input_data!$1:$1048576,MATCH($B358,input_data!$C:$C,0),MATCH(I$4,input_data!$1:$1,0)),"")</f>
        <v>5.2312690430000002</v>
      </c>
      <c r="J358" s="205">
        <f>_xlfn.IFNA(INDEX(input_data!$1:$1048576,MATCH($B358,input_data!$C:$C,0),MATCH(J$4,input_data!$1:$1,0)),"")</f>
        <v>2.9083043875555599</v>
      </c>
      <c r="K358" s="205">
        <f>_xlfn.IFNA(INDEX(input_data!$1:$1048576,MATCH($B358,input_data!$C:$C,0),MATCH(K$4,input_data!$1:$1,0)),"")</f>
        <v>7.8047118095382296E-3</v>
      </c>
      <c r="L358" s="205">
        <f>_xlfn.IFNA(INDEX(input_data!$1:$1048576,MATCH($B358,input_data!$C:$C,0),MATCH(L$4,input_data!$1:$1,0)),"")</f>
        <v>1.05561341130348E-2</v>
      </c>
      <c r="M358" s="225">
        <f>_xlfn.IFNA(INDEX(input_data!$1:$1048576,MATCH($B358,input_data!$C:$C,0),MATCH(M$4,input_data!$1:$1,0)),"")</f>
        <v>12.460551686040599</v>
      </c>
      <c r="N358" s="205">
        <f>_xlfn.IFNA(INDEX(input_data!$1:$1048576,MATCH($B358,input_data!$C:$C,0),MATCH(N$4,input_data!$1:$1,0)),"")</f>
        <v>2.6526758317952801</v>
      </c>
      <c r="O358" s="205">
        <f>_xlfn.IFNA(INDEX(input_data!$1:$1048576,MATCH($B358,input_data!$C:$C,0),MATCH(O$4,input_data!$1:$1,0)),"")</f>
        <v>0.217920672852773</v>
      </c>
      <c r="P358" s="205">
        <f>_xlfn.IFNA(INDEX(input_data!$1:$1048576,MATCH($B358,input_data!$C:$C,0),MATCH(P$4,input_data!$1:$1,0)),"")</f>
        <v>6.6344438433496702</v>
      </c>
      <c r="Q358" s="205">
        <f>_xlfn.IFNA(INDEX(input_data!$1:$1048576,MATCH($B358,input_data!$C:$C,0),MATCH(Q$4,input_data!$1:$1,0)),"")</f>
        <v>0</v>
      </c>
      <c r="R358" s="205">
        <f>_xlfn.IFNA(INDEX(input_data!$1:$1048576,MATCH($B358,input_data!$C:$C,0),MATCH(R$4,input_data!$1:$1,0)),"")</f>
        <v>0</v>
      </c>
      <c r="S358" s="205">
        <f>_xlfn.IFNA(INDEX(input_data!$1:$1048576,MATCH($B358,input_data!$C:$C,0),MATCH(S$4,input_data!$1:$1,0)),"")</f>
        <v>0</v>
      </c>
      <c r="T358" s="205">
        <f>_xlfn.IFNA(INDEX(input_data!$1:$1048576,MATCH($B358,input_data!$C:$C,0),MATCH(T$4,input_data!$1:$1,0)),"")</f>
        <v>2.5556399747568399</v>
      </c>
      <c r="U358" s="205">
        <f>_xlfn.IFNA(INDEX(input_data!$1:$1048576,MATCH($B358,input_data!$C:$C,0),MATCH(U$4,input_data!$1:$1,0)),"")</f>
        <v>5.7888477394061798E-2</v>
      </c>
      <c r="V358" s="205">
        <f>_xlfn.IFNA(INDEX(input_data!$1:$1048576,MATCH($B358,input_data!$C:$C,0),MATCH(V$4,input_data!$1:$1,0)),"")</f>
        <v>1.10620894824213</v>
      </c>
      <c r="W358" s="205">
        <f>_xlfn.IFNA(INDEX(input_data!$1:$1048576,MATCH($B358,input_data!$C:$C,0),MATCH(W$4,input_data!$1:$1,0)),"")</f>
        <v>0.18283966591886899</v>
      </c>
      <c r="X358" s="221">
        <f>_xlfn.IFNA(INDEX(input_data!$1:$1048576,MATCH($B358,input_data!$C:$C,0),MATCH(X$4,input_data!$1:$1,0)),"")</f>
        <v>13.4076174143096</v>
      </c>
      <c r="Y358" s="129">
        <f t="shared" si="6"/>
        <v>7.6005120168955775E-2</v>
      </c>
      <c r="AA358" s="101"/>
    </row>
    <row r="359" spans="1:27" x14ac:dyDescent="0.35">
      <c r="A359" s="69" t="s">
        <v>1607</v>
      </c>
      <c r="B359" s="57" t="s">
        <v>415</v>
      </c>
      <c r="C359" s="57" t="s">
        <v>1608</v>
      </c>
      <c r="D359" s="57"/>
      <c r="E359" s="57"/>
      <c r="F359" s="57" t="s">
        <v>1609</v>
      </c>
      <c r="G359" s="205">
        <f>_xlfn.IFNA(INDEX(input_data!$1:$1048576,MATCH($B359,input_data!$C:$C,0),MATCH(G$4,input_data!$1:$1,0)),"")</f>
        <v>5.6235899500000004</v>
      </c>
      <c r="H359" s="205">
        <f>_xlfn.IFNA(INDEX(input_data!$1:$1048576,MATCH($B359,input_data!$C:$C,0),MATCH(H$4,input_data!$1:$1,0)),"")</f>
        <v>4.5125434229166698E-2</v>
      </c>
      <c r="I359" s="205">
        <f>_xlfn.IFNA(INDEX(input_data!$1:$1048576,MATCH($B359,input_data!$C:$C,0),MATCH(I$4,input_data!$1:$1,0)),"")</f>
        <v>6.2315362240000001</v>
      </c>
      <c r="J359" s="205">
        <f>_xlfn.IFNA(INDEX(input_data!$1:$1048576,MATCH($B359,input_data!$C:$C,0),MATCH(J$4,input_data!$1:$1,0)),"")</f>
        <v>1.8136889537777801</v>
      </c>
      <c r="K359" s="205">
        <f>_xlfn.IFNA(INDEX(input_data!$1:$1048576,MATCH($B359,input_data!$C:$C,0),MATCH(K$4,input_data!$1:$1,0)),"")</f>
        <v>1.00297276484095E-2</v>
      </c>
      <c r="L359" s="205">
        <f>_xlfn.IFNA(INDEX(input_data!$1:$1048576,MATCH($B359,input_data!$C:$C,0),MATCH(L$4,input_data!$1:$1,0)),"")</f>
        <v>0</v>
      </c>
      <c r="M359" s="225">
        <f>_xlfn.IFNA(INDEX(input_data!$1:$1048576,MATCH($B359,input_data!$C:$C,0),MATCH(M$4,input_data!$1:$1,0)),"")</f>
        <v>13.7239702896554</v>
      </c>
      <c r="N359" s="205">
        <f>_xlfn.IFNA(INDEX(input_data!$1:$1048576,MATCH($B359,input_data!$C:$C,0),MATCH(N$4,input_data!$1:$1,0)),"")</f>
        <v>3.4098060370057799</v>
      </c>
      <c r="O359" s="205">
        <f>_xlfn.IFNA(INDEX(input_data!$1:$1048576,MATCH($B359,input_data!$C:$C,0),MATCH(O$4,input_data!$1:$1,0)),"")</f>
        <v>0.280119876305507</v>
      </c>
      <c r="P359" s="205">
        <f>_xlfn.IFNA(INDEX(input_data!$1:$1048576,MATCH($B359,input_data!$C:$C,0),MATCH(P$4,input_data!$1:$1,0)),"")</f>
        <v>8.0067673522801197</v>
      </c>
      <c r="Q359" s="205">
        <f>_xlfn.IFNA(INDEX(input_data!$1:$1048576,MATCH($B359,input_data!$C:$C,0),MATCH(Q$4,input_data!$1:$1,0)),"")</f>
        <v>0</v>
      </c>
      <c r="R359" s="205">
        <f>_xlfn.IFNA(INDEX(input_data!$1:$1048576,MATCH($B359,input_data!$C:$C,0),MATCH(R$4,input_data!$1:$1,0)),"")</f>
        <v>0</v>
      </c>
      <c r="S359" s="205">
        <f>_xlfn.IFNA(INDEX(input_data!$1:$1048576,MATCH($B359,input_data!$C:$C,0),MATCH(S$4,input_data!$1:$1,0)),"")</f>
        <v>0</v>
      </c>
      <c r="T359" s="205">
        <f>_xlfn.IFNA(INDEX(input_data!$1:$1048576,MATCH($B359,input_data!$C:$C,0),MATCH(T$4,input_data!$1:$1,0)),"")</f>
        <v>1.25652789003819</v>
      </c>
      <c r="U359" s="205">
        <f>_xlfn.IFNA(INDEX(input_data!$1:$1048576,MATCH($B359,input_data!$C:$C,0),MATCH(U$4,input_data!$1:$1,0)),"")</f>
        <v>0</v>
      </c>
      <c r="V359" s="205">
        <f>_xlfn.IFNA(INDEX(input_data!$1:$1048576,MATCH($B359,input_data!$C:$C,0),MATCH(V$4,input_data!$1:$1,0)),"")</f>
        <v>0.15293007109776499</v>
      </c>
      <c r="W359" s="205">
        <f>_xlfn.IFNA(INDEX(input_data!$1:$1048576,MATCH($B359,input_data!$C:$C,0),MATCH(W$4,input_data!$1:$1,0)),"")</f>
        <v>0.23502600378050401</v>
      </c>
      <c r="X359" s="221">
        <f>_xlfn.IFNA(INDEX(input_data!$1:$1048576,MATCH($B359,input_data!$C:$C,0),MATCH(X$4,input_data!$1:$1,0)),"")</f>
        <v>13.341177230507901</v>
      </c>
      <c r="Y359" s="129">
        <f t="shared" si="6"/>
        <v>-2.789229727756215E-2</v>
      </c>
      <c r="AA359" s="101"/>
    </row>
    <row r="360" spans="1:27" x14ac:dyDescent="0.35">
      <c r="A360" s="69" t="s">
        <v>1610</v>
      </c>
      <c r="B360" s="57" t="s">
        <v>416</v>
      </c>
      <c r="C360" s="57" t="s">
        <v>1611</v>
      </c>
      <c r="D360" s="57"/>
      <c r="E360" s="57"/>
      <c r="F360" s="57" t="s">
        <v>1612</v>
      </c>
      <c r="G360" s="205">
        <f>_xlfn.IFNA(INDEX(input_data!$1:$1048576,MATCH($B360,input_data!$C:$C,0),MATCH(G$4,input_data!$1:$1,0)),"")</f>
        <v>4.6002615100000002</v>
      </c>
      <c r="H360" s="205">
        <f>_xlfn.IFNA(INDEX(input_data!$1:$1048576,MATCH($B360,input_data!$C:$C,0),MATCH(H$4,input_data!$1:$1,0)),"")</f>
        <v>3.7633093166666701E-2</v>
      </c>
      <c r="I360" s="205">
        <f>_xlfn.IFNA(INDEX(input_data!$1:$1048576,MATCH($B360,input_data!$C:$C,0),MATCH(I$4,input_data!$1:$1,0)),"")</f>
        <v>6.533343576</v>
      </c>
      <c r="J360" s="205">
        <f>_xlfn.IFNA(INDEX(input_data!$1:$1048576,MATCH($B360,input_data!$C:$C,0),MATCH(J$4,input_data!$1:$1,0)),"")</f>
        <v>1.6846068026666701</v>
      </c>
      <c r="K360" s="205">
        <f>_xlfn.IFNA(INDEX(input_data!$1:$1048576,MATCH($B360,input_data!$C:$C,0),MATCH(K$4,input_data!$1:$1,0)),"")</f>
        <v>8.3777919961963796E-3</v>
      </c>
      <c r="L360" s="205">
        <f>_xlfn.IFNA(INDEX(input_data!$1:$1048576,MATCH($B360,input_data!$C:$C,0),MATCH(L$4,input_data!$1:$1,0)),"")</f>
        <v>0</v>
      </c>
      <c r="M360" s="225">
        <f>_xlfn.IFNA(INDEX(input_data!$1:$1048576,MATCH($B360,input_data!$C:$C,0),MATCH(M$4,input_data!$1:$1,0)),"")</f>
        <v>12.8642227738295</v>
      </c>
      <c r="N360" s="205">
        <f>_xlfn.IFNA(INDEX(input_data!$1:$1048576,MATCH($B360,input_data!$C:$C,0),MATCH(N$4,input_data!$1:$1,0)),"")</f>
        <v>2.8436634562560998</v>
      </c>
      <c r="O360" s="205">
        <f>_xlfn.IFNA(INDEX(input_data!$1:$1048576,MATCH($B360,input_data!$C:$C,0),MATCH(O$4,input_data!$1:$1,0)),"")</f>
        <v>0.23361054763369701</v>
      </c>
      <c r="P360" s="205">
        <f>_xlfn.IFNA(INDEX(input_data!$1:$1048576,MATCH($B360,input_data!$C:$C,0),MATCH(P$4,input_data!$1:$1,0)),"")</f>
        <v>7.7904715324565004</v>
      </c>
      <c r="Q360" s="205">
        <f>_xlfn.IFNA(INDEX(input_data!$1:$1048576,MATCH($B360,input_data!$C:$C,0),MATCH(Q$4,input_data!$1:$1,0)),"")</f>
        <v>0</v>
      </c>
      <c r="R360" s="205">
        <f>_xlfn.IFNA(INDEX(input_data!$1:$1048576,MATCH($B360,input_data!$C:$C,0),MATCH(R$4,input_data!$1:$1,0)),"")</f>
        <v>0</v>
      </c>
      <c r="S360" s="205">
        <f>_xlfn.IFNA(INDEX(input_data!$1:$1048576,MATCH($B360,input_data!$C:$C,0),MATCH(S$4,input_data!$1:$1,0)),"")</f>
        <v>0</v>
      </c>
      <c r="T360" s="205">
        <f>_xlfn.IFNA(INDEX(input_data!$1:$1048576,MATCH($B360,input_data!$C:$C,0),MATCH(T$4,input_data!$1:$1,0)),"")</f>
        <v>0.46375980884305301</v>
      </c>
      <c r="U360" s="205">
        <f>_xlfn.IFNA(INDEX(input_data!$1:$1048576,MATCH($B360,input_data!$C:$C,0),MATCH(U$4,input_data!$1:$1,0)),"")</f>
        <v>0</v>
      </c>
      <c r="V360" s="205">
        <f>_xlfn.IFNA(INDEX(input_data!$1:$1048576,MATCH($B360,input_data!$C:$C,0),MATCH(V$4,input_data!$1:$1,0)),"")</f>
        <v>0.12753853146735</v>
      </c>
      <c r="W360" s="205">
        <f>_xlfn.IFNA(INDEX(input_data!$1:$1048576,MATCH($B360,input_data!$C:$C,0),MATCH(W$4,input_data!$1:$1,0)),"")</f>
        <v>0.196003762471922</v>
      </c>
      <c r="X360" s="221">
        <f>_xlfn.IFNA(INDEX(input_data!$1:$1048576,MATCH($B360,input_data!$C:$C,0),MATCH(X$4,input_data!$1:$1,0)),"")</f>
        <v>11.6550476391286</v>
      </c>
      <c r="Y360" s="129">
        <f t="shared" si="6"/>
        <v>-9.399519550926938E-2</v>
      </c>
      <c r="AA360" s="101"/>
    </row>
    <row r="361" spans="1:27" ht="15" thickBot="1" x14ac:dyDescent="0.4">
      <c r="A361" s="138" t="s">
        <v>1613</v>
      </c>
      <c r="B361" s="139" t="s">
        <v>417</v>
      </c>
      <c r="C361" s="139" t="s">
        <v>1614</v>
      </c>
      <c r="D361" s="139"/>
      <c r="E361" s="139"/>
      <c r="F361" s="139" t="s">
        <v>1615</v>
      </c>
      <c r="G361" s="206">
        <f>_xlfn.IFNA(INDEX(input_data!$1:$1048576,MATCH($B361,input_data!$C:$C,0),MATCH(G$4,input_data!$1:$1,0)),"")</f>
        <v>47.09018141</v>
      </c>
      <c r="H361" s="206">
        <f>_xlfn.IFNA(INDEX(input_data!$1:$1048576,MATCH($B361,input_data!$C:$C,0),MATCH(H$4,input_data!$1:$1,0)),"")</f>
        <v>0.35148554160416701</v>
      </c>
      <c r="I361" s="206">
        <f>_xlfn.IFNA(INDEX(input_data!$1:$1048576,MATCH($B361,input_data!$C:$C,0),MATCH(I$4,input_data!$1:$1,0)),"")</f>
        <v>72.736339577999999</v>
      </c>
      <c r="J361" s="206">
        <f>_xlfn.IFNA(INDEX(input_data!$1:$1048576,MATCH($B361,input_data!$C:$C,0),MATCH(J$4,input_data!$1:$1,0)),"")</f>
        <v>3.61888171666667</v>
      </c>
      <c r="K361" s="206">
        <f>_xlfn.IFNA(INDEX(input_data!$1:$1048576,MATCH($B361,input_data!$C:$C,0),MATCH(K$4,input_data!$1:$1,0)),"")</f>
        <v>7.7382766217815493E-2</v>
      </c>
      <c r="L361" s="206">
        <f>_xlfn.IFNA(INDEX(input_data!$1:$1048576,MATCH($B361,input_data!$C:$C,0),MATCH(L$4,input_data!$1:$1,0)),"")</f>
        <v>0</v>
      </c>
      <c r="M361" s="226">
        <f>_xlfn.IFNA(INDEX(input_data!$1:$1048576,MATCH($B361,input_data!$C:$C,0),MATCH(M$4,input_data!$1:$1,0)),"")</f>
        <v>123.874271012489</v>
      </c>
      <c r="N361" s="206">
        <f>_xlfn.IFNA(INDEX(input_data!$1:$1048576,MATCH($B361,input_data!$C:$C,0),MATCH(N$4,input_data!$1:$1,0)),"")</f>
        <v>27.1158405780468</v>
      </c>
      <c r="O361" s="206">
        <f>_xlfn.IFNA(INDEX(input_data!$1:$1048576,MATCH($B361,input_data!$C:$C,0),MATCH(O$4,input_data!$1:$1,0)),"")</f>
        <v>2.1818756562667301</v>
      </c>
      <c r="P361" s="206">
        <f>_xlfn.IFNA(INDEX(input_data!$1:$1048576,MATCH($B361,input_data!$C:$C,0),MATCH(P$4,input_data!$1:$1,0)),"")</f>
        <v>101.73209233762699</v>
      </c>
      <c r="Q361" s="206">
        <f>_xlfn.IFNA(INDEX(input_data!$1:$1048576,MATCH($B361,input_data!$C:$C,0),MATCH(Q$4,input_data!$1:$1,0)),"")</f>
        <v>5.36857114069152</v>
      </c>
      <c r="R361" s="206">
        <f>_xlfn.IFNA(INDEX(input_data!$1:$1048576,MATCH($B361,input_data!$C:$C,0),MATCH(R$4,input_data!$1:$1,0)),"")</f>
        <v>6.19108485870892</v>
      </c>
      <c r="S361" s="206">
        <f>_xlfn.IFNA(INDEX(input_data!$1:$1048576,MATCH($B361,input_data!$C:$C,0),MATCH(S$4,input_data!$1:$1,0)),"")</f>
        <v>0.49396539863426298</v>
      </c>
      <c r="T361" s="206">
        <f>_xlfn.IFNA(INDEX(input_data!$1:$1048576,MATCH($B361,input_data!$C:$C,0),MATCH(T$4,input_data!$1:$1,0)),"")</f>
        <v>1.8384788098415199</v>
      </c>
      <c r="U361" s="206">
        <f>_xlfn.IFNA(INDEX(input_data!$1:$1048576,MATCH($B361,input_data!$C:$C,0),MATCH(U$4,input_data!$1:$1,0)),"")</f>
        <v>0</v>
      </c>
      <c r="V361" s="206">
        <f>_xlfn.IFNA(INDEX(input_data!$1:$1048576,MATCH($B361,input_data!$C:$C,0),MATCH(V$4,input_data!$1:$1,0)),"")</f>
        <v>0.255265676080283</v>
      </c>
      <c r="W361" s="206">
        <f>_xlfn.IFNA(INDEX(input_data!$1:$1048576,MATCH($B361,input_data!$C:$C,0),MATCH(W$4,input_data!$1:$1,0)),"")</f>
        <v>1.8306358989132501</v>
      </c>
      <c r="X361" s="222">
        <f>_xlfn.IFNA(INDEX(input_data!$1:$1048576,MATCH($B361,input_data!$C:$C,0),MATCH(X$4,input_data!$1:$1,0)),"")</f>
        <v>147.00781035481</v>
      </c>
      <c r="Y361" s="130">
        <f t="shared" si="6"/>
        <v>0.18675015524401095</v>
      </c>
      <c r="AA361" s="101"/>
    </row>
    <row r="362" spans="1:27" x14ac:dyDescent="0.35">
      <c r="N362" s="61"/>
      <c r="O362" s="61"/>
      <c r="P362" s="62"/>
      <c r="Q362" s="63"/>
      <c r="R362" s="63"/>
      <c r="S362" s="63"/>
      <c r="T362" s="63"/>
      <c r="X362" s="62"/>
    </row>
    <row r="363" spans="1:27" ht="16.5" x14ac:dyDescent="0.35">
      <c r="F363" s="9"/>
      <c r="G363" s="159"/>
    </row>
    <row r="364" spans="1:27" x14ac:dyDescent="0.35">
      <c r="F364" s="26" t="s">
        <v>418</v>
      </c>
    </row>
    <row r="365" spans="1:27" ht="29" x14ac:dyDescent="0.35">
      <c r="F365" s="14" t="s">
        <v>1911</v>
      </c>
    </row>
    <row r="366" spans="1:27" ht="16.5" customHeight="1" x14ac:dyDescent="0.35">
      <c r="E366" s="244">
        <v>1</v>
      </c>
      <c r="F366" s="251" t="s">
        <v>1956</v>
      </c>
      <c r="G366" s="251"/>
      <c r="H366" s="251"/>
      <c r="I366" s="251"/>
      <c r="J366" s="251"/>
      <c r="K366" s="251"/>
      <c r="L366" s="251"/>
      <c r="M366" s="251"/>
      <c r="N366" s="251"/>
      <c r="O366" s="251"/>
      <c r="P366" s="251"/>
      <c r="Q366" s="251"/>
      <c r="R366" s="251"/>
      <c r="S366" s="251"/>
      <c r="T366" s="251"/>
      <c r="U366" s="251"/>
      <c r="V366" s="251"/>
      <c r="W366" s="251"/>
      <c r="X366" s="251"/>
      <c r="Y366" s="251"/>
    </row>
    <row r="367" spans="1:27" ht="11" customHeight="1" x14ac:dyDescent="0.35">
      <c r="E367" s="244"/>
      <c r="F367" s="251"/>
      <c r="G367" s="251"/>
      <c r="H367" s="251"/>
      <c r="I367" s="251"/>
      <c r="J367" s="251"/>
      <c r="K367" s="251"/>
      <c r="L367" s="251"/>
      <c r="M367" s="251"/>
      <c r="N367" s="251"/>
      <c r="O367" s="251"/>
      <c r="P367" s="251"/>
      <c r="Q367" s="251"/>
      <c r="R367" s="251"/>
      <c r="S367" s="251"/>
      <c r="T367" s="251"/>
      <c r="U367" s="251"/>
      <c r="V367" s="251"/>
      <c r="W367" s="251"/>
      <c r="X367" s="251"/>
      <c r="Y367" s="251"/>
    </row>
    <row r="368" spans="1:27" ht="15" customHeight="1" x14ac:dyDescent="0.35">
      <c r="E368" s="244">
        <v>2</v>
      </c>
      <c r="F368" s="252" t="s">
        <v>1953</v>
      </c>
      <c r="G368" s="252"/>
      <c r="H368" s="252"/>
      <c r="I368" s="252"/>
      <c r="J368" s="252"/>
      <c r="K368" s="252"/>
      <c r="L368" s="252"/>
      <c r="M368" s="252"/>
      <c r="N368" s="252"/>
      <c r="O368" s="252"/>
      <c r="P368" s="252"/>
      <c r="Q368" s="252"/>
      <c r="R368" s="252"/>
      <c r="S368" s="252"/>
      <c r="T368" s="252"/>
      <c r="U368" s="252"/>
      <c r="V368" s="252"/>
      <c r="W368" s="252"/>
      <c r="X368" s="252"/>
      <c r="Y368" s="252"/>
    </row>
    <row r="369" spans="5:25" ht="16.5" x14ac:dyDescent="0.35">
      <c r="E369" s="244"/>
      <c r="F369" s="252"/>
      <c r="G369" s="252"/>
      <c r="H369" s="252"/>
      <c r="I369" s="252"/>
      <c r="J369" s="252"/>
      <c r="K369" s="252"/>
      <c r="L369" s="252"/>
      <c r="M369" s="252"/>
      <c r="N369" s="252"/>
      <c r="O369" s="252"/>
      <c r="P369" s="252"/>
      <c r="Q369" s="252"/>
      <c r="R369" s="252"/>
      <c r="S369" s="252"/>
      <c r="T369" s="252"/>
      <c r="U369" s="252"/>
      <c r="V369" s="252"/>
      <c r="W369" s="252"/>
      <c r="X369" s="252"/>
      <c r="Y369" s="252"/>
    </row>
    <row r="370" spans="5:25" ht="13.5" customHeight="1" x14ac:dyDescent="0.35">
      <c r="E370" s="244">
        <v>3</v>
      </c>
      <c r="F370" s="253" t="s">
        <v>1950</v>
      </c>
      <c r="G370" s="253"/>
      <c r="H370" s="253"/>
      <c r="I370" s="253"/>
      <c r="J370" s="253"/>
      <c r="K370" s="253"/>
      <c r="L370" s="253"/>
      <c r="M370" s="253"/>
      <c r="N370" s="253"/>
      <c r="O370" s="253"/>
      <c r="P370" s="253"/>
      <c r="Q370" s="253"/>
      <c r="R370" s="253"/>
      <c r="S370" s="253"/>
      <c r="T370" s="253"/>
      <c r="U370" s="253"/>
      <c r="V370" s="253"/>
      <c r="W370" s="253"/>
      <c r="X370" s="253"/>
      <c r="Y370" s="253"/>
    </row>
    <row r="371" spans="5:25" x14ac:dyDescent="0.35">
      <c r="N371" s="251"/>
      <c r="O371" s="251"/>
      <c r="P371" s="251"/>
      <c r="Q371" s="251"/>
      <c r="R371" s="251"/>
      <c r="S371" s="251"/>
      <c r="T371" s="251"/>
      <c r="U371" s="251"/>
      <c r="V371" s="251"/>
      <c r="W371" s="251"/>
      <c r="X371" s="251"/>
    </row>
    <row r="372" spans="5:25" x14ac:dyDescent="0.35">
      <c r="N372" s="251"/>
      <c r="O372" s="251"/>
      <c r="P372" s="251"/>
      <c r="Q372" s="251"/>
      <c r="R372" s="251"/>
      <c r="S372" s="251"/>
      <c r="T372" s="251"/>
      <c r="U372" s="251"/>
      <c r="V372" s="251"/>
      <c r="W372" s="251"/>
      <c r="X372" s="251"/>
    </row>
    <row r="373" spans="5:25" x14ac:dyDescent="0.35">
      <c r="N373" s="115"/>
      <c r="O373" s="115"/>
      <c r="P373" s="118"/>
      <c r="Q373" s="116"/>
      <c r="R373" s="116"/>
      <c r="S373" s="116"/>
      <c r="T373" s="116"/>
      <c r="U373" s="114"/>
      <c r="V373" s="114"/>
      <c r="W373" s="114"/>
      <c r="X373" s="118"/>
    </row>
  </sheetData>
  <sheetProtection sheet="1" objects="1" scenarios="1"/>
  <phoneticPr fontId="23" type="noConversion"/>
  <pageMargins left="0.70866141732282995" right="0.70866141732282995" top="0.74803149606299002" bottom="0.74803149606299002" header="0.31496062992126" footer="0.31496062992126"/>
  <pageSetup paperSize="8" scale="73" fitToHeight="0" orientation="landscape" r:id="rId1"/>
  <rowBreaks count="1" manualBreakCount="1">
    <brk id="11" max="16383" man="1"/>
  </rowBreaks>
  <colBreaks count="1" manualBreakCount="1">
    <brk id="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36F8-7BDE-40FD-9C12-DEFD032DFC0D}">
  <sheetPr>
    <pageSetUpPr fitToPage="1"/>
  </sheetPr>
  <dimension ref="A2:L397"/>
  <sheetViews>
    <sheetView zoomScaleNormal="100" workbookViewId="0">
      <pane xSplit="5" ySplit="9" topLeftCell="F10" activePane="bottomRight" state="frozen"/>
      <selection activeCell="F363" sqref="F363"/>
      <selection pane="topRight" activeCell="F363" sqref="F363"/>
      <selection pane="bottomLeft" activeCell="F363" sqref="F363"/>
      <selection pane="bottomRight" activeCell="D1" sqref="D1"/>
    </sheetView>
  </sheetViews>
  <sheetFormatPr defaultColWidth="9.1796875" defaultRowHeight="14.5" outlineLevelCol="1" x14ac:dyDescent="0.35"/>
  <cols>
    <col min="1" max="1" width="6.1796875" style="14" hidden="1" customWidth="1" outlineLevel="1"/>
    <col min="2" max="2" width="7.54296875" style="14" hidden="1" customWidth="1" outlineLevel="1"/>
    <col min="3" max="3" width="10.453125" style="14" hidden="1" customWidth="1" outlineLevel="1"/>
    <col min="4" max="4" width="2.1796875" style="15" customWidth="1" collapsed="1"/>
    <col min="5" max="5" width="50.54296875" style="14" customWidth="1"/>
    <col min="6" max="11" width="15.7265625" style="14" customWidth="1"/>
    <col min="12" max="12" width="15.7265625" style="4" customWidth="1"/>
    <col min="13" max="16384" width="9.1796875" style="9"/>
  </cols>
  <sheetData>
    <row r="2" spans="1:12" ht="15.5" x14ac:dyDescent="0.35">
      <c r="A2" s="1">
        <v>0</v>
      </c>
      <c r="B2" s="1"/>
      <c r="C2" s="1"/>
      <c r="D2" s="2"/>
      <c r="E2" s="3" t="s">
        <v>490</v>
      </c>
      <c r="F2" s="3"/>
      <c r="G2" s="3"/>
      <c r="H2" s="3"/>
      <c r="I2" s="3"/>
      <c r="J2" s="3"/>
      <c r="K2" s="3"/>
    </row>
    <row r="3" spans="1:12" ht="16" thickBot="1" x14ac:dyDescent="0.4">
      <c r="A3" s="1"/>
      <c r="B3" s="1"/>
      <c r="C3" s="1"/>
      <c r="D3" s="2"/>
      <c r="E3" s="3"/>
      <c r="F3" s="3"/>
      <c r="G3" s="3"/>
      <c r="H3" s="3"/>
      <c r="I3" s="3"/>
      <c r="J3" s="3"/>
      <c r="K3" s="3"/>
    </row>
    <row r="4" spans="1:12" s="103" customFormat="1" ht="29.5" hidden="1" thickBot="1" x14ac:dyDescent="0.4">
      <c r="A4" s="107" t="s">
        <v>1</v>
      </c>
      <c r="B4" s="107" t="s">
        <v>2</v>
      </c>
      <c r="C4" s="107" t="s">
        <v>3</v>
      </c>
      <c r="D4" s="108"/>
      <c r="E4" s="107" t="s">
        <v>4</v>
      </c>
      <c r="F4" s="56" t="s">
        <v>1696</v>
      </c>
      <c r="G4" s="56" t="s">
        <v>5</v>
      </c>
      <c r="H4" s="56" t="s">
        <v>1620</v>
      </c>
      <c r="I4" s="56" t="s">
        <v>6</v>
      </c>
      <c r="J4" s="56" t="s">
        <v>7</v>
      </c>
      <c r="K4" s="56" t="s">
        <v>8</v>
      </c>
      <c r="L4" s="105" t="s">
        <v>9</v>
      </c>
    </row>
    <row r="5" spans="1:12" s="13" customFormat="1" ht="85" customHeight="1" thickBot="1" x14ac:dyDescent="0.4">
      <c r="A5" s="45"/>
      <c r="B5" s="10"/>
      <c r="C5" s="10"/>
      <c r="D5" s="11"/>
      <c r="E5" s="12" t="s">
        <v>18</v>
      </c>
      <c r="F5" s="163" t="s">
        <v>19</v>
      </c>
      <c r="G5" s="163" t="s">
        <v>20</v>
      </c>
      <c r="H5" s="164" t="s">
        <v>491</v>
      </c>
      <c r="I5" s="165" t="s">
        <v>21</v>
      </c>
      <c r="J5" s="166" t="s">
        <v>22</v>
      </c>
      <c r="K5" s="165" t="s">
        <v>23</v>
      </c>
      <c r="L5" s="170" t="s">
        <v>24</v>
      </c>
    </row>
    <row r="6" spans="1:12" s="13" customFormat="1" ht="15" thickBot="1" x14ac:dyDescent="0.4">
      <c r="A6" s="45"/>
      <c r="B6" s="10"/>
      <c r="C6" s="10"/>
      <c r="D6" s="11"/>
      <c r="E6" s="12"/>
      <c r="F6" s="172" t="s">
        <v>30</v>
      </c>
      <c r="G6" s="172" t="s">
        <v>30</v>
      </c>
      <c r="H6" s="172" t="s">
        <v>30</v>
      </c>
      <c r="I6" s="172" t="s">
        <v>30</v>
      </c>
      <c r="J6" s="172" t="s">
        <v>30</v>
      </c>
      <c r="K6" s="172" t="s">
        <v>30</v>
      </c>
      <c r="L6" s="180" t="s">
        <v>30</v>
      </c>
    </row>
    <row r="7" spans="1:12" s="13" customFormat="1" ht="15" thickBot="1" x14ac:dyDescent="0.4">
      <c r="A7" s="45"/>
      <c r="B7" s="10"/>
      <c r="C7" s="10"/>
      <c r="D7" s="11"/>
      <c r="E7" s="12"/>
      <c r="F7" s="175" t="s">
        <v>31</v>
      </c>
      <c r="G7" s="175" t="s">
        <v>31</v>
      </c>
      <c r="H7" s="176" t="s">
        <v>31</v>
      </c>
      <c r="I7" s="177" t="s">
        <v>31</v>
      </c>
      <c r="J7" s="177" t="s">
        <v>31</v>
      </c>
      <c r="K7" s="177" t="s">
        <v>31</v>
      </c>
      <c r="L7" s="181" t="s">
        <v>31</v>
      </c>
    </row>
    <row r="8" spans="1:12" x14ac:dyDescent="0.35">
      <c r="A8" s="41"/>
      <c r="B8" s="42"/>
      <c r="C8" s="42"/>
      <c r="D8" s="46"/>
      <c r="E8" s="42"/>
      <c r="F8" s="42"/>
      <c r="G8" s="42"/>
      <c r="H8" s="42"/>
      <c r="I8" s="42"/>
      <c r="J8" s="42"/>
      <c r="K8" s="42"/>
      <c r="L8" s="43"/>
    </row>
    <row r="9" spans="1:12" x14ac:dyDescent="0.35">
      <c r="A9" s="41" t="s">
        <v>33</v>
      </c>
      <c r="B9" s="42" t="s">
        <v>33</v>
      </c>
      <c r="C9" s="42" t="s">
        <v>34</v>
      </c>
      <c r="D9" s="46"/>
      <c r="E9" s="47" t="s">
        <v>1707</v>
      </c>
      <c r="F9" s="4">
        <v>21249.938229719999</v>
      </c>
      <c r="G9" s="4">
        <v>165.12961278814601</v>
      </c>
      <c r="H9" s="4">
        <v>22035.887289788301</v>
      </c>
      <c r="I9" s="4">
        <v>1167.63798248645</v>
      </c>
      <c r="J9" s="4">
        <v>32.362017513547499</v>
      </c>
      <c r="K9" s="4">
        <v>15.5</v>
      </c>
      <c r="L9" s="43">
        <v>44666.455132296498</v>
      </c>
    </row>
    <row r="10" spans="1:12" x14ac:dyDescent="0.35">
      <c r="A10" s="41"/>
      <c r="B10" s="42"/>
      <c r="C10" s="42"/>
      <c r="D10" s="46"/>
      <c r="E10" s="48"/>
      <c r="F10" s="123" t="s">
        <v>34</v>
      </c>
      <c r="G10" s="123" t="s">
        <v>34</v>
      </c>
      <c r="H10" s="123" t="s">
        <v>34</v>
      </c>
      <c r="I10" s="123" t="s">
        <v>34</v>
      </c>
      <c r="J10" s="123" t="s">
        <v>34</v>
      </c>
      <c r="K10" s="123" t="s">
        <v>34</v>
      </c>
      <c r="L10" s="188" t="s">
        <v>34</v>
      </c>
    </row>
    <row r="11" spans="1:12" x14ac:dyDescent="0.35">
      <c r="A11" s="41" t="s">
        <v>494</v>
      </c>
      <c r="B11" s="42" t="s">
        <v>35</v>
      </c>
      <c r="C11" s="42" t="s">
        <v>495</v>
      </c>
      <c r="D11" s="46"/>
      <c r="E11" s="47" t="s">
        <v>496</v>
      </c>
      <c r="F11" s="4">
        <v>3.0157391200000001</v>
      </c>
      <c r="G11" s="4">
        <v>2.3390258791666702E-2</v>
      </c>
      <c r="H11" s="4">
        <v>5.4728500679999996</v>
      </c>
      <c r="I11" s="4">
        <v>0.65213303288888902</v>
      </c>
      <c r="J11" s="4">
        <v>5.2338670968104899E-3</v>
      </c>
      <c r="K11" s="4">
        <v>0</v>
      </c>
      <c r="L11" s="43">
        <v>9.1693463467773704</v>
      </c>
    </row>
    <row r="12" spans="1:12" x14ac:dyDescent="0.35">
      <c r="A12" s="41" t="s">
        <v>497</v>
      </c>
      <c r="B12" s="42" t="s">
        <v>36</v>
      </c>
      <c r="C12" s="42" t="s">
        <v>498</v>
      </c>
      <c r="D12" s="46"/>
      <c r="E12" s="47" t="s">
        <v>499</v>
      </c>
      <c r="F12" s="4">
        <v>5.8070828199999998</v>
      </c>
      <c r="G12" s="4">
        <v>4.8386011041666697E-2</v>
      </c>
      <c r="H12" s="4">
        <v>4.5372649410000001</v>
      </c>
      <c r="I12" s="4">
        <v>1.0683703413333301</v>
      </c>
      <c r="J12" s="4">
        <v>1.0698373109809299E-2</v>
      </c>
      <c r="K12" s="4">
        <v>6.22977574171244E-2</v>
      </c>
      <c r="L12" s="43">
        <v>11.5341002439019</v>
      </c>
    </row>
    <row r="13" spans="1:12" x14ac:dyDescent="0.35">
      <c r="A13" s="41" t="s">
        <v>500</v>
      </c>
      <c r="B13" s="42" t="s">
        <v>37</v>
      </c>
      <c r="C13" s="42" t="s">
        <v>501</v>
      </c>
      <c r="D13" s="46"/>
      <c r="E13" s="47" t="s">
        <v>502</v>
      </c>
      <c r="F13" s="4">
        <v>5.3024620999999996</v>
      </c>
      <c r="G13" s="4">
        <v>4.2651266583333299E-2</v>
      </c>
      <c r="H13" s="4">
        <v>5.6485606759999998</v>
      </c>
      <c r="I13" s="4">
        <v>1.43132759022222</v>
      </c>
      <c r="J13" s="4">
        <v>9.4737669435851091E-3</v>
      </c>
      <c r="K13" s="4">
        <v>0</v>
      </c>
      <c r="L13" s="43">
        <v>12.4344753997491</v>
      </c>
    </row>
    <row r="14" spans="1:12" x14ac:dyDescent="0.35">
      <c r="A14" s="41" t="s">
        <v>503</v>
      </c>
      <c r="B14" s="42" t="s">
        <v>38</v>
      </c>
      <c r="C14" s="42" t="s">
        <v>504</v>
      </c>
      <c r="D14" s="46"/>
      <c r="E14" s="47" t="s">
        <v>505</v>
      </c>
      <c r="F14" s="4">
        <v>6.1494876600000001</v>
      </c>
      <c r="G14" s="4">
        <v>4.8559251416666699E-2</v>
      </c>
      <c r="H14" s="4">
        <v>9.1596839400000007</v>
      </c>
      <c r="I14" s="4">
        <v>3.0880428186666702</v>
      </c>
      <c r="J14" s="4">
        <v>1.0826602856861401E-2</v>
      </c>
      <c r="K14" s="4">
        <v>0</v>
      </c>
      <c r="L14" s="43">
        <v>18.4566002729402</v>
      </c>
    </row>
    <row r="15" spans="1:12" x14ac:dyDescent="0.35">
      <c r="A15" s="41" t="s">
        <v>506</v>
      </c>
      <c r="B15" s="42" t="s">
        <v>39</v>
      </c>
      <c r="C15" s="42" t="s">
        <v>507</v>
      </c>
      <c r="D15" s="46"/>
      <c r="E15" s="47" t="s">
        <v>508</v>
      </c>
      <c r="F15" s="4">
        <v>6.2654854100000001</v>
      </c>
      <c r="G15" s="4">
        <v>5.14251793125E-2</v>
      </c>
      <c r="H15" s="4">
        <v>5.2931580120000001</v>
      </c>
      <c r="I15" s="4">
        <v>2.5184229066666699</v>
      </c>
      <c r="J15" s="4">
        <v>1.1403280138365401E-2</v>
      </c>
      <c r="K15" s="4">
        <v>0</v>
      </c>
      <c r="L15" s="43">
        <v>14.1398947881175</v>
      </c>
    </row>
    <row r="16" spans="1:12" x14ac:dyDescent="0.35">
      <c r="A16" s="41" t="s">
        <v>509</v>
      </c>
      <c r="B16" s="42" t="s">
        <v>40</v>
      </c>
      <c r="C16" s="42" t="s">
        <v>510</v>
      </c>
      <c r="D16" s="46"/>
      <c r="E16" s="47" t="s">
        <v>511</v>
      </c>
      <c r="F16" s="4">
        <v>4.7028353100000002</v>
      </c>
      <c r="G16" s="4">
        <v>3.8088643541666703E-2</v>
      </c>
      <c r="H16" s="4">
        <v>6.1619892500000004</v>
      </c>
      <c r="I16" s="4">
        <v>3.1503868506666701</v>
      </c>
      <c r="J16" s="4">
        <v>8.4024832360435203E-3</v>
      </c>
      <c r="K16" s="4">
        <v>1.5899072848631301E-2</v>
      </c>
      <c r="L16" s="43">
        <v>14.077601610293</v>
      </c>
    </row>
    <row r="17" spans="1:12" x14ac:dyDescent="0.35">
      <c r="A17" s="41" t="s">
        <v>512</v>
      </c>
      <c r="B17" s="42" t="s">
        <v>41</v>
      </c>
      <c r="C17" s="42" t="s">
        <v>513</v>
      </c>
      <c r="D17" s="46"/>
      <c r="E17" s="47" t="s">
        <v>514</v>
      </c>
      <c r="F17" s="4">
        <v>20.061896470000001</v>
      </c>
      <c r="G17" s="4">
        <v>0.144370964791667</v>
      </c>
      <c r="H17" s="4">
        <v>22.82902812</v>
      </c>
      <c r="I17" s="4">
        <v>0</v>
      </c>
      <c r="J17" s="4">
        <v>0</v>
      </c>
      <c r="K17" s="4">
        <v>0</v>
      </c>
      <c r="L17" s="43">
        <v>43.035295554791702</v>
      </c>
    </row>
    <row r="18" spans="1:12" x14ac:dyDescent="0.35">
      <c r="A18" s="41" t="s">
        <v>1658</v>
      </c>
      <c r="B18" s="42" t="s">
        <v>42</v>
      </c>
      <c r="C18" s="42" t="s">
        <v>1734</v>
      </c>
      <c r="D18" s="46"/>
      <c r="E18" s="47" t="s">
        <v>1708</v>
      </c>
      <c r="F18" s="4">
        <v>6.4274345300000002</v>
      </c>
      <c r="G18" s="4">
        <v>5.2719041229166701E-2</v>
      </c>
      <c r="H18" s="4">
        <v>10.057629428</v>
      </c>
      <c r="I18" s="4">
        <v>6.24039675644444</v>
      </c>
      <c r="J18" s="4">
        <v>1.16086767284124E-2</v>
      </c>
      <c r="K18" s="4">
        <v>0</v>
      </c>
      <c r="L18" s="43">
        <v>22.789788432401998</v>
      </c>
    </row>
    <row r="19" spans="1:12" x14ac:dyDescent="0.35">
      <c r="A19" s="41" t="s">
        <v>515</v>
      </c>
      <c r="B19" s="42" t="s">
        <v>43</v>
      </c>
      <c r="C19" s="42" t="s">
        <v>516</v>
      </c>
      <c r="D19" s="46"/>
      <c r="E19" s="47" t="s">
        <v>517</v>
      </c>
      <c r="F19" s="4">
        <v>3.5445298200000002</v>
      </c>
      <c r="G19" s="4">
        <v>2.8308054395833299E-2</v>
      </c>
      <c r="H19" s="4">
        <v>4.5519174180000004</v>
      </c>
      <c r="I19" s="4">
        <v>1.60244872622222</v>
      </c>
      <c r="J19" s="4">
        <v>6.3248831120926597E-3</v>
      </c>
      <c r="K19" s="4">
        <v>4.33928311682669E-2</v>
      </c>
      <c r="L19" s="43">
        <v>9.7769217328984208</v>
      </c>
    </row>
    <row r="20" spans="1:12" x14ac:dyDescent="0.35">
      <c r="A20" s="41" t="s">
        <v>518</v>
      </c>
      <c r="B20" s="42" t="s">
        <v>44</v>
      </c>
      <c r="C20" s="42" t="s">
        <v>519</v>
      </c>
      <c r="D20" s="46"/>
      <c r="E20" s="47" t="s">
        <v>520</v>
      </c>
      <c r="F20" s="4">
        <v>98.835200189999995</v>
      </c>
      <c r="G20" s="4">
        <v>0.76370888985416696</v>
      </c>
      <c r="H20" s="4">
        <v>44.187747749000003</v>
      </c>
      <c r="I20" s="4">
        <v>3.7645312777777802</v>
      </c>
      <c r="J20" s="4">
        <v>0.168857612322727</v>
      </c>
      <c r="K20" s="4">
        <v>0</v>
      </c>
      <c r="L20" s="43">
        <v>147.72004571895499</v>
      </c>
    </row>
    <row r="21" spans="1:12" x14ac:dyDescent="0.35">
      <c r="A21" s="41" t="s">
        <v>521</v>
      </c>
      <c r="B21" s="42" t="s">
        <v>45</v>
      </c>
      <c r="C21" s="42" t="s">
        <v>522</v>
      </c>
      <c r="D21" s="46"/>
      <c r="E21" s="47" t="s">
        <v>523</v>
      </c>
      <c r="F21" s="4">
        <v>107.33593451</v>
      </c>
      <c r="G21" s="4">
        <v>0.777368803020833</v>
      </c>
      <c r="H21" s="4">
        <v>145.63965257000001</v>
      </c>
      <c r="I21" s="4">
        <v>10.0919101688889</v>
      </c>
      <c r="J21" s="4">
        <v>0.17328197176809301</v>
      </c>
      <c r="K21" s="4">
        <v>0</v>
      </c>
      <c r="L21" s="43">
        <v>264.01814802367801</v>
      </c>
    </row>
    <row r="22" spans="1:12" x14ac:dyDescent="0.35">
      <c r="A22" s="41" t="s">
        <v>524</v>
      </c>
      <c r="B22" s="42" t="s">
        <v>46</v>
      </c>
      <c r="C22" s="42" t="s">
        <v>525</v>
      </c>
      <c r="D22" s="46"/>
      <c r="E22" s="47" t="s">
        <v>526</v>
      </c>
      <c r="F22" s="4">
        <v>97.895542019999993</v>
      </c>
      <c r="G22" s="4">
        <v>0.75359387629166696</v>
      </c>
      <c r="H22" s="4">
        <v>75.119056551</v>
      </c>
      <c r="I22" s="4">
        <v>5.60970319222222</v>
      </c>
      <c r="J22" s="4">
        <v>0.16704834590652701</v>
      </c>
      <c r="K22" s="4">
        <v>0</v>
      </c>
      <c r="L22" s="43">
        <v>179.54494398541999</v>
      </c>
    </row>
    <row r="23" spans="1:12" x14ac:dyDescent="0.35">
      <c r="A23" s="41" t="s">
        <v>527</v>
      </c>
      <c r="B23" s="42" t="s">
        <v>47</v>
      </c>
      <c r="C23" s="42" t="s">
        <v>528</v>
      </c>
      <c r="D23" s="46"/>
      <c r="E23" s="47" t="s">
        <v>529</v>
      </c>
      <c r="F23" s="4">
        <v>6.3209619799999999</v>
      </c>
      <c r="G23" s="4">
        <v>4.14221101875E-2</v>
      </c>
      <c r="H23" s="4">
        <v>3.9182618100000002</v>
      </c>
      <c r="I23" s="4">
        <v>0.46693072088888898</v>
      </c>
      <c r="J23" s="4">
        <v>9.1194575271790809E-3</v>
      </c>
      <c r="K23" s="4">
        <v>0</v>
      </c>
      <c r="L23" s="43">
        <v>10.7566960786036</v>
      </c>
    </row>
    <row r="24" spans="1:12" x14ac:dyDescent="0.35">
      <c r="A24" s="41" t="s">
        <v>530</v>
      </c>
      <c r="B24" s="42" t="s">
        <v>48</v>
      </c>
      <c r="C24" s="42" t="s">
        <v>531</v>
      </c>
      <c r="D24" s="46"/>
      <c r="E24" s="47" t="s">
        <v>532</v>
      </c>
      <c r="F24" s="4">
        <v>9.5854061599999998</v>
      </c>
      <c r="G24" s="4">
        <v>7.5465365208333302E-2</v>
      </c>
      <c r="H24" s="4">
        <v>14.50649061</v>
      </c>
      <c r="I24" s="4">
        <v>2.83288824888889</v>
      </c>
      <c r="J24" s="4">
        <v>1.6829786857827201E-2</v>
      </c>
      <c r="K24" s="4">
        <v>0</v>
      </c>
      <c r="L24" s="43">
        <v>27.017080170955001</v>
      </c>
    </row>
    <row r="25" spans="1:12" x14ac:dyDescent="0.35">
      <c r="A25" s="41" t="s">
        <v>533</v>
      </c>
      <c r="B25" s="42" t="s">
        <v>49</v>
      </c>
      <c r="C25" s="42" t="s">
        <v>534</v>
      </c>
      <c r="D25" s="46"/>
      <c r="E25" s="47" t="s">
        <v>535</v>
      </c>
      <c r="F25" s="4">
        <v>5.0633095199999998</v>
      </c>
      <c r="G25" s="4">
        <v>4.03989982083333E-2</v>
      </c>
      <c r="H25" s="4">
        <v>6.4371907320000004</v>
      </c>
      <c r="I25" s="4">
        <v>4.6913401644444503</v>
      </c>
      <c r="J25" s="4">
        <v>8.9862356154384506E-3</v>
      </c>
      <c r="K25" s="4">
        <v>0</v>
      </c>
      <c r="L25" s="43">
        <v>16.241225650268198</v>
      </c>
    </row>
    <row r="26" spans="1:12" x14ac:dyDescent="0.35">
      <c r="A26" s="41" t="s">
        <v>536</v>
      </c>
      <c r="B26" s="42" t="s">
        <v>50</v>
      </c>
      <c r="C26" s="42" t="s">
        <v>537</v>
      </c>
      <c r="D26" s="46"/>
      <c r="E26" s="47" t="s">
        <v>538</v>
      </c>
      <c r="F26" s="4">
        <v>6.4724412400000002</v>
      </c>
      <c r="G26" s="4">
        <v>5.3688774124999998E-2</v>
      </c>
      <c r="H26" s="4">
        <v>5.1239320319999999</v>
      </c>
      <c r="I26" s="4">
        <v>1.59028152</v>
      </c>
      <c r="J26" s="4">
        <v>1.18950667872648E-2</v>
      </c>
      <c r="K26" s="4">
        <v>1.02811139208403E-2</v>
      </c>
      <c r="L26" s="43">
        <v>13.2625197468331</v>
      </c>
    </row>
    <row r="27" spans="1:12" x14ac:dyDescent="0.35">
      <c r="A27" s="41" t="s">
        <v>539</v>
      </c>
      <c r="B27" s="42" t="s">
        <v>51</v>
      </c>
      <c r="C27" s="42" t="s">
        <v>540</v>
      </c>
      <c r="D27" s="46"/>
      <c r="E27" s="47" t="s">
        <v>541</v>
      </c>
      <c r="F27" s="4">
        <v>43.871170859999999</v>
      </c>
      <c r="G27" s="4">
        <v>0.3135462771875</v>
      </c>
      <c r="H27" s="4">
        <v>74.455328609999995</v>
      </c>
      <c r="I27" s="4">
        <v>3.7092386722222201</v>
      </c>
      <c r="J27" s="4">
        <v>7.0083152819531203E-2</v>
      </c>
      <c r="K27" s="4">
        <v>0</v>
      </c>
      <c r="L27" s="43">
        <v>122.41936757222901</v>
      </c>
    </row>
    <row r="28" spans="1:12" x14ac:dyDescent="0.35">
      <c r="A28" s="41" t="s">
        <v>542</v>
      </c>
      <c r="B28" s="42" t="s">
        <v>52</v>
      </c>
      <c r="C28" s="42" t="s">
        <v>543</v>
      </c>
      <c r="D28" s="46"/>
      <c r="E28" s="47" t="s">
        <v>544</v>
      </c>
      <c r="F28" s="4">
        <v>59.289657560000002</v>
      </c>
      <c r="G28" s="4">
        <v>0.42539968712499998</v>
      </c>
      <c r="H28" s="4">
        <v>69.598363250000006</v>
      </c>
      <c r="I28" s="4">
        <v>6.7652442888888897</v>
      </c>
      <c r="J28" s="4">
        <v>9.4653996234565094E-2</v>
      </c>
      <c r="K28" s="4">
        <v>0</v>
      </c>
      <c r="L28" s="43">
        <v>136.173318782248</v>
      </c>
    </row>
    <row r="29" spans="1:12" x14ac:dyDescent="0.35">
      <c r="A29" s="41" t="s">
        <v>545</v>
      </c>
      <c r="B29" s="42" t="s">
        <v>53</v>
      </c>
      <c r="C29" s="42" t="s">
        <v>546</v>
      </c>
      <c r="D29" s="46"/>
      <c r="E29" s="47" t="s">
        <v>547</v>
      </c>
      <c r="F29" s="4">
        <v>11.157024229999999</v>
      </c>
      <c r="G29" s="4">
        <v>7.8648580062500001E-2</v>
      </c>
      <c r="H29" s="4">
        <v>17.264319816</v>
      </c>
      <c r="I29" s="4">
        <v>0</v>
      </c>
      <c r="J29" s="4">
        <v>0</v>
      </c>
      <c r="K29" s="4">
        <v>0</v>
      </c>
      <c r="L29" s="43">
        <v>28.4999926260625</v>
      </c>
    </row>
    <row r="30" spans="1:12" x14ac:dyDescent="0.35">
      <c r="A30" s="41" t="s">
        <v>548</v>
      </c>
      <c r="B30" s="42" t="s">
        <v>54</v>
      </c>
      <c r="C30" s="42" t="s">
        <v>549</v>
      </c>
      <c r="D30" s="46"/>
      <c r="E30" s="47" t="s">
        <v>550</v>
      </c>
      <c r="F30" s="4">
        <v>13.327663830000001</v>
      </c>
      <c r="G30" s="4">
        <v>9.4336289249999997E-2</v>
      </c>
      <c r="H30" s="4">
        <v>19.572561665999999</v>
      </c>
      <c r="I30" s="4">
        <v>0</v>
      </c>
      <c r="J30" s="4">
        <v>0</v>
      </c>
      <c r="K30" s="4">
        <v>0</v>
      </c>
      <c r="L30" s="43">
        <v>32.994561785249999</v>
      </c>
    </row>
    <row r="31" spans="1:12" x14ac:dyDescent="0.35">
      <c r="A31" s="41" t="s">
        <v>551</v>
      </c>
      <c r="B31" s="42" t="s">
        <v>55</v>
      </c>
      <c r="C31" s="42" t="s">
        <v>552</v>
      </c>
      <c r="D31" s="46"/>
      <c r="E31" s="47" t="s">
        <v>553</v>
      </c>
      <c r="F31" s="4">
        <v>65.624665750000005</v>
      </c>
      <c r="G31" s="4">
        <v>0.4851281448125</v>
      </c>
      <c r="H31" s="4">
        <v>88.939420589999997</v>
      </c>
      <c r="I31" s="4">
        <v>3.1065510166666699</v>
      </c>
      <c r="J31" s="4">
        <v>0.10808301783539399</v>
      </c>
      <c r="K31" s="4">
        <v>0</v>
      </c>
      <c r="L31" s="43">
        <v>158.26384851931499</v>
      </c>
    </row>
    <row r="32" spans="1:12" x14ac:dyDescent="0.35">
      <c r="A32" s="41" t="s">
        <v>554</v>
      </c>
      <c r="B32" s="42" t="s">
        <v>56</v>
      </c>
      <c r="C32" s="42" t="s">
        <v>555</v>
      </c>
      <c r="D32" s="46"/>
      <c r="E32" s="47" t="s">
        <v>556</v>
      </c>
      <c r="F32" s="4">
        <v>611.91053306000003</v>
      </c>
      <c r="G32" s="4">
        <v>4.7413433993333296</v>
      </c>
      <c r="H32" s="4">
        <v>271.17572027</v>
      </c>
      <c r="I32" s="4">
        <v>17.775742482222199</v>
      </c>
      <c r="J32" s="4">
        <v>1.0483094307235501</v>
      </c>
      <c r="K32" s="4">
        <v>0</v>
      </c>
      <c r="L32" s="43">
        <v>906.65164864227904</v>
      </c>
    </row>
    <row r="33" spans="1:12" x14ac:dyDescent="0.35">
      <c r="A33" s="41" t="s">
        <v>557</v>
      </c>
      <c r="B33" s="42" t="s">
        <v>57</v>
      </c>
      <c r="C33" s="42" t="s">
        <v>558</v>
      </c>
      <c r="D33" s="46"/>
      <c r="E33" s="47" t="s">
        <v>559</v>
      </c>
      <c r="F33" s="4">
        <v>3.5834815</v>
      </c>
      <c r="G33" s="4">
        <v>2.9519713416666701E-2</v>
      </c>
      <c r="H33" s="4">
        <v>4.4374595079999999</v>
      </c>
      <c r="I33" s="4">
        <v>1.4329398071111099</v>
      </c>
      <c r="J33" s="4">
        <v>6.5581375077964502E-3</v>
      </c>
      <c r="K33" s="4">
        <v>0</v>
      </c>
      <c r="L33" s="43">
        <v>9.4899586660355695</v>
      </c>
    </row>
    <row r="34" spans="1:12" x14ac:dyDescent="0.35">
      <c r="A34" s="41" t="s">
        <v>560</v>
      </c>
      <c r="B34" s="42" t="s">
        <v>58</v>
      </c>
      <c r="C34" s="42" t="s">
        <v>561</v>
      </c>
      <c r="D34" s="46"/>
      <c r="E34" s="47" t="s">
        <v>562</v>
      </c>
      <c r="F34" s="4">
        <v>77.434073260000005</v>
      </c>
      <c r="G34" s="4">
        <v>0.58988341970833302</v>
      </c>
      <c r="H34" s="4">
        <v>41.873066365</v>
      </c>
      <c r="I34" s="4">
        <v>1.36950116222222</v>
      </c>
      <c r="J34" s="4">
        <v>0.13052335786963701</v>
      </c>
      <c r="K34" s="4">
        <v>0</v>
      </c>
      <c r="L34" s="43">
        <v>121.3970475648</v>
      </c>
    </row>
    <row r="35" spans="1:12" x14ac:dyDescent="0.35">
      <c r="A35" s="41" t="s">
        <v>563</v>
      </c>
      <c r="B35" s="42" t="s">
        <v>59</v>
      </c>
      <c r="C35" s="42" t="s">
        <v>564</v>
      </c>
      <c r="D35" s="46"/>
      <c r="E35" s="47" t="s">
        <v>565</v>
      </c>
      <c r="F35" s="4">
        <v>84.298085569999998</v>
      </c>
      <c r="G35" s="4">
        <v>0.63939305441666705</v>
      </c>
      <c r="H35" s="4">
        <v>45.534996</v>
      </c>
      <c r="I35" s="4">
        <v>1.4396202555555599</v>
      </c>
      <c r="J35" s="4">
        <v>0.141564576131116</v>
      </c>
      <c r="K35" s="4">
        <v>0</v>
      </c>
      <c r="L35" s="43">
        <v>132.05365945610299</v>
      </c>
    </row>
    <row r="36" spans="1:12" x14ac:dyDescent="0.35">
      <c r="A36" s="41" t="s">
        <v>566</v>
      </c>
      <c r="B36" s="42" t="s">
        <v>60</v>
      </c>
      <c r="C36" s="42" t="s">
        <v>567</v>
      </c>
      <c r="D36" s="46"/>
      <c r="E36" s="47" t="s">
        <v>568</v>
      </c>
      <c r="F36" s="4">
        <v>5.7962916499999997</v>
      </c>
      <c r="G36" s="4">
        <v>3.8734312604166703E-2</v>
      </c>
      <c r="H36" s="4">
        <v>3.1892845300000001</v>
      </c>
      <c r="I36" s="4">
        <v>1.0495098968888901</v>
      </c>
      <c r="J36" s="4">
        <v>8.5757579441908798E-3</v>
      </c>
      <c r="K36" s="4">
        <v>0</v>
      </c>
      <c r="L36" s="43">
        <v>10.082396147437199</v>
      </c>
    </row>
    <row r="37" spans="1:12" x14ac:dyDescent="0.35">
      <c r="A37" s="41" t="s">
        <v>569</v>
      </c>
      <c r="B37" s="42" t="s">
        <v>61</v>
      </c>
      <c r="C37" s="42" t="s">
        <v>570</v>
      </c>
      <c r="D37" s="46"/>
      <c r="E37" s="47" t="s">
        <v>571</v>
      </c>
      <c r="F37" s="4">
        <v>117.90411942</v>
      </c>
      <c r="G37" s="4">
        <v>0.90215201941666701</v>
      </c>
      <c r="H37" s="4">
        <v>89.583874559999998</v>
      </c>
      <c r="I37" s="4">
        <v>4.0363031266666702</v>
      </c>
      <c r="J37" s="4">
        <v>0.19861704266367</v>
      </c>
      <c r="K37" s="4">
        <v>0</v>
      </c>
      <c r="L37" s="43">
        <v>212.625066168747</v>
      </c>
    </row>
    <row r="38" spans="1:12" x14ac:dyDescent="0.35">
      <c r="A38" s="41" t="s">
        <v>572</v>
      </c>
      <c r="B38" s="42" t="s">
        <v>62</v>
      </c>
      <c r="C38" s="42" t="s">
        <v>573</v>
      </c>
      <c r="D38" s="46"/>
      <c r="E38" s="47" t="s">
        <v>574</v>
      </c>
      <c r="F38" s="4">
        <v>4.4520498899999996</v>
      </c>
      <c r="G38" s="4">
        <v>3.5776947062500002E-2</v>
      </c>
      <c r="H38" s="4">
        <v>2.9926944359999998</v>
      </c>
      <c r="I38" s="4">
        <v>1.0354303306666699</v>
      </c>
      <c r="J38" s="4">
        <v>7.9349652946898996E-3</v>
      </c>
      <c r="K38" s="4">
        <v>1.6312597205725698E-2</v>
      </c>
      <c r="L38" s="43">
        <v>8.5401991662295806</v>
      </c>
    </row>
    <row r="39" spans="1:12" x14ac:dyDescent="0.35">
      <c r="A39" s="41" t="s">
        <v>1659</v>
      </c>
      <c r="B39" s="42" t="s">
        <v>63</v>
      </c>
      <c r="C39" s="42" t="s">
        <v>1735</v>
      </c>
      <c r="D39" s="46"/>
      <c r="E39" s="47" t="s">
        <v>1618</v>
      </c>
      <c r="F39" s="4">
        <v>56.224812559999997</v>
      </c>
      <c r="G39" s="4">
        <v>0.41835420827083297</v>
      </c>
      <c r="H39" s="4">
        <v>74.102480478000004</v>
      </c>
      <c r="I39" s="4">
        <v>4.1134503366666699</v>
      </c>
      <c r="J39" s="4">
        <v>9.3170370777065706E-2</v>
      </c>
      <c r="K39" s="4">
        <v>0</v>
      </c>
      <c r="L39" s="43">
        <v>134.95226795371499</v>
      </c>
    </row>
    <row r="40" spans="1:12" x14ac:dyDescent="0.35">
      <c r="A40" s="41" t="s">
        <v>578</v>
      </c>
      <c r="B40" s="42" t="s">
        <v>64</v>
      </c>
      <c r="C40" s="42" t="s">
        <v>579</v>
      </c>
      <c r="D40" s="46"/>
      <c r="E40" s="47" t="s">
        <v>580</v>
      </c>
      <c r="F40" s="4">
        <v>31.947547310000001</v>
      </c>
      <c r="G40" s="4">
        <v>0.222789082979167</v>
      </c>
      <c r="H40" s="4">
        <v>46.70619525</v>
      </c>
      <c r="I40" s="4">
        <v>3.24039207555556</v>
      </c>
      <c r="J40" s="4">
        <v>4.9712387832908399E-2</v>
      </c>
      <c r="K40" s="4">
        <v>0</v>
      </c>
      <c r="L40" s="43">
        <v>82.166636106367605</v>
      </c>
    </row>
    <row r="41" spans="1:12" x14ac:dyDescent="0.35">
      <c r="A41" s="41" t="s">
        <v>581</v>
      </c>
      <c r="B41" s="42" t="s">
        <v>65</v>
      </c>
      <c r="C41" s="42" t="s">
        <v>582</v>
      </c>
      <c r="D41" s="46"/>
      <c r="E41" s="47" t="s">
        <v>583</v>
      </c>
      <c r="F41" s="4">
        <v>236.60404879999999</v>
      </c>
      <c r="G41" s="4">
        <v>1.84323065339583</v>
      </c>
      <c r="H41" s="4">
        <v>150.09689080000001</v>
      </c>
      <c r="I41" s="4">
        <v>9.2378645655555598</v>
      </c>
      <c r="J41" s="4">
        <v>0.405804136674774</v>
      </c>
      <c r="K41" s="4">
        <v>0</v>
      </c>
      <c r="L41" s="43">
        <v>398.18783895562598</v>
      </c>
    </row>
    <row r="42" spans="1:12" x14ac:dyDescent="0.35">
      <c r="A42" s="41" t="s">
        <v>584</v>
      </c>
      <c r="B42" s="42" t="s">
        <v>66</v>
      </c>
      <c r="C42" s="42" t="s">
        <v>585</v>
      </c>
      <c r="D42" s="46"/>
      <c r="E42" s="47" t="s">
        <v>586</v>
      </c>
      <c r="F42" s="4">
        <v>5.8047256799999998</v>
      </c>
      <c r="G42" s="4">
        <v>4.6153420541666698E-2</v>
      </c>
      <c r="H42" s="4">
        <v>7.9373309399999998</v>
      </c>
      <c r="I42" s="4">
        <v>2.1016070684444399</v>
      </c>
      <c r="J42" s="4">
        <v>1.02850927663073E-2</v>
      </c>
      <c r="K42" s="4">
        <v>4.23372084314101E-3</v>
      </c>
      <c r="L42" s="43">
        <v>15.9043359225956</v>
      </c>
    </row>
    <row r="43" spans="1:12" x14ac:dyDescent="0.35">
      <c r="A43" s="41" t="s">
        <v>587</v>
      </c>
      <c r="B43" s="42" t="s">
        <v>67</v>
      </c>
      <c r="C43" s="42" t="s">
        <v>588</v>
      </c>
      <c r="D43" s="46"/>
      <c r="E43" s="47" t="s">
        <v>589</v>
      </c>
      <c r="F43" s="4">
        <v>6.3225720499999998</v>
      </c>
      <c r="G43" s="4">
        <v>5.24072807708333E-2</v>
      </c>
      <c r="H43" s="4">
        <v>2.794049024</v>
      </c>
      <c r="I43" s="4">
        <v>2.3629509244444402</v>
      </c>
      <c r="J43" s="4">
        <v>1.1603512616567E-2</v>
      </c>
      <c r="K43" s="4">
        <v>9.0404951247347695E-2</v>
      </c>
      <c r="L43" s="43">
        <v>11.633987743079199</v>
      </c>
    </row>
    <row r="44" spans="1:12" x14ac:dyDescent="0.35">
      <c r="A44" s="41" t="s">
        <v>590</v>
      </c>
      <c r="B44" s="42" t="s">
        <v>68</v>
      </c>
      <c r="C44" s="42" t="s">
        <v>591</v>
      </c>
      <c r="D44" s="46"/>
      <c r="E44" s="47" t="s">
        <v>592</v>
      </c>
      <c r="F44" s="4">
        <v>152.67343890999999</v>
      </c>
      <c r="G44" s="4">
        <v>1.1690271315625</v>
      </c>
      <c r="H44" s="4">
        <v>87.679173059999997</v>
      </c>
      <c r="I44" s="4">
        <v>7.0875840055555601</v>
      </c>
      <c r="J44" s="4">
        <v>0.25875216927148198</v>
      </c>
      <c r="K44" s="4">
        <v>0</v>
      </c>
      <c r="L44" s="43">
        <v>248.86797527639001</v>
      </c>
    </row>
    <row r="45" spans="1:12" x14ac:dyDescent="0.35">
      <c r="A45" s="41" t="s">
        <v>593</v>
      </c>
      <c r="B45" s="42" t="s">
        <v>69</v>
      </c>
      <c r="C45" s="42" t="s">
        <v>594</v>
      </c>
      <c r="D45" s="46"/>
      <c r="E45" s="47" t="s">
        <v>595</v>
      </c>
      <c r="F45" s="4">
        <v>2.82167682</v>
      </c>
      <c r="G45" s="4">
        <v>2.1961907041666701E-2</v>
      </c>
      <c r="H45" s="4">
        <v>5.2385025839999999</v>
      </c>
      <c r="I45" s="4">
        <v>1.4554266444444399</v>
      </c>
      <c r="J45" s="4">
        <v>4.91068566710066E-3</v>
      </c>
      <c r="K45" s="4">
        <v>0</v>
      </c>
      <c r="L45" s="43">
        <v>9.5424786411532097</v>
      </c>
    </row>
    <row r="46" spans="1:12" x14ac:dyDescent="0.35">
      <c r="A46" s="41" t="s">
        <v>596</v>
      </c>
      <c r="B46" s="42" t="s">
        <v>70</v>
      </c>
      <c r="C46" s="42" t="s">
        <v>597</v>
      </c>
      <c r="D46" s="46"/>
      <c r="E46" s="47" t="s">
        <v>598</v>
      </c>
      <c r="F46" s="4">
        <v>101.36470955</v>
      </c>
      <c r="G46" s="4">
        <v>0.78272088533333295</v>
      </c>
      <c r="H46" s="4">
        <v>111.98692917</v>
      </c>
      <c r="I46" s="4">
        <v>3.8367904055555599</v>
      </c>
      <c r="J46" s="4">
        <v>0.17232318291885099</v>
      </c>
      <c r="K46" s="4">
        <v>0</v>
      </c>
      <c r="L46" s="43">
        <v>218.14347319380801</v>
      </c>
    </row>
    <row r="47" spans="1:12" x14ac:dyDescent="0.35">
      <c r="A47" s="41" t="s">
        <v>599</v>
      </c>
      <c r="B47" s="42" t="s">
        <v>71</v>
      </c>
      <c r="C47" s="42" t="s">
        <v>600</v>
      </c>
      <c r="D47" s="46"/>
      <c r="E47" s="47" t="s">
        <v>601</v>
      </c>
      <c r="F47" s="4">
        <v>176.32570489</v>
      </c>
      <c r="G47" s="4">
        <v>1.3500664311458299</v>
      </c>
      <c r="H47" s="4">
        <v>169.02651135799999</v>
      </c>
      <c r="I47" s="4">
        <v>11.498057352222199</v>
      </c>
      <c r="J47" s="4">
        <v>0.29722950919146202</v>
      </c>
      <c r="K47" s="4">
        <v>0</v>
      </c>
      <c r="L47" s="43">
        <v>358.49756954055903</v>
      </c>
    </row>
    <row r="48" spans="1:12" x14ac:dyDescent="0.35">
      <c r="A48" s="41" t="s">
        <v>602</v>
      </c>
      <c r="B48" s="42" t="s">
        <v>72</v>
      </c>
      <c r="C48" s="42" t="s">
        <v>603</v>
      </c>
      <c r="D48" s="46"/>
      <c r="E48" s="47" t="s">
        <v>604</v>
      </c>
      <c r="F48" s="4">
        <v>4.7291164600000002</v>
      </c>
      <c r="G48" s="4">
        <v>3.8061118229166697E-2</v>
      </c>
      <c r="H48" s="4">
        <v>4.8947076349999996</v>
      </c>
      <c r="I48" s="4">
        <v>1.4946890124444401</v>
      </c>
      <c r="J48" s="4">
        <v>8.4506197132882994E-3</v>
      </c>
      <c r="K48" s="4">
        <v>0</v>
      </c>
      <c r="L48" s="43">
        <v>11.165024845386901</v>
      </c>
    </row>
    <row r="49" spans="1:12" x14ac:dyDescent="0.35">
      <c r="A49" s="41" t="s">
        <v>605</v>
      </c>
      <c r="B49" s="42" t="s">
        <v>73</v>
      </c>
      <c r="C49" s="42" t="s">
        <v>606</v>
      </c>
      <c r="D49" s="46"/>
      <c r="E49" s="47" t="s">
        <v>607</v>
      </c>
      <c r="F49" s="4">
        <v>69.672784370000002</v>
      </c>
      <c r="G49" s="4">
        <v>0.50923849433333301</v>
      </c>
      <c r="H49" s="4">
        <v>128.90141819999999</v>
      </c>
      <c r="I49" s="4">
        <v>6.1747505944444496</v>
      </c>
      <c r="J49" s="4">
        <v>0.11211352585385501</v>
      </c>
      <c r="K49" s="4">
        <v>0</v>
      </c>
      <c r="L49" s="43">
        <v>205.370305184632</v>
      </c>
    </row>
    <row r="50" spans="1:12" x14ac:dyDescent="0.35">
      <c r="A50" s="41" t="s">
        <v>608</v>
      </c>
      <c r="B50" s="42" t="s">
        <v>74</v>
      </c>
      <c r="C50" s="42" t="s">
        <v>609</v>
      </c>
      <c r="D50" s="46"/>
      <c r="E50" s="47" t="s">
        <v>610</v>
      </c>
      <c r="F50" s="4">
        <v>2.8887050599999999</v>
      </c>
      <c r="G50" s="4">
        <v>2.3112573458333299E-2</v>
      </c>
      <c r="H50" s="4">
        <v>6.9899378719999996</v>
      </c>
      <c r="I50" s="4">
        <v>1.2983744373333299</v>
      </c>
      <c r="J50" s="4">
        <v>5.08844506582981E-3</v>
      </c>
      <c r="K50" s="4">
        <v>0</v>
      </c>
      <c r="L50" s="43">
        <v>11.205218387857499</v>
      </c>
    </row>
    <row r="51" spans="1:12" x14ac:dyDescent="0.35">
      <c r="A51" s="41" t="s">
        <v>611</v>
      </c>
      <c r="B51" s="42" t="s">
        <v>75</v>
      </c>
      <c r="C51" s="42" t="s">
        <v>612</v>
      </c>
      <c r="D51" s="46"/>
      <c r="E51" s="47" t="s">
        <v>613</v>
      </c>
      <c r="F51" s="4">
        <v>3.8616617400000002</v>
      </c>
      <c r="G51" s="4">
        <v>3.1159447229166699E-2</v>
      </c>
      <c r="H51" s="4">
        <v>3.8110922</v>
      </c>
      <c r="I51" s="4">
        <v>1.3697267493333301</v>
      </c>
      <c r="J51" s="4">
        <v>6.9166186268318402E-3</v>
      </c>
      <c r="K51" s="4">
        <v>0</v>
      </c>
      <c r="L51" s="43">
        <v>9.0805567551893294</v>
      </c>
    </row>
    <row r="52" spans="1:12" x14ac:dyDescent="0.35">
      <c r="A52" s="41" t="s">
        <v>614</v>
      </c>
      <c r="B52" s="42" t="s">
        <v>76</v>
      </c>
      <c r="C52" s="42" t="s">
        <v>615</v>
      </c>
      <c r="D52" s="46"/>
      <c r="E52" s="47" t="s">
        <v>616</v>
      </c>
      <c r="F52" s="4">
        <v>4.8064734700000002</v>
      </c>
      <c r="G52" s="4">
        <v>3.8351352083333297E-2</v>
      </c>
      <c r="H52" s="4">
        <v>5.2689855720000001</v>
      </c>
      <c r="I52" s="4">
        <v>0.73364432444444405</v>
      </c>
      <c r="J52" s="4">
        <v>8.5224331607474495E-3</v>
      </c>
      <c r="K52" s="4">
        <v>0</v>
      </c>
      <c r="L52" s="43">
        <v>10.855977151688499</v>
      </c>
    </row>
    <row r="53" spans="1:12" x14ac:dyDescent="0.35">
      <c r="A53" s="41" t="s">
        <v>1660</v>
      </c>
      <c r="B53" s="42" t="s">
        <v>77</v>
      </c>
      <c r="C53" s="42" t="s">
        <v>1736</v>
      </c>
      <c r="D53" s="46"/>
      <c r="E53" s="47" t="s">
        <v>1709</v>
      </c>
      <c r="F53" s="4">
        <v>84.655803270000007</v>
      </c>
      <c r="G53" s="4">
        <v>0.58910299495833296</v>
      </c>
      <c r="H53" s="4">
        <v>232.64430578100001</v>
      </c>
      <c r="I53" s="4">
        <v>2.8914214208888902</v>
      </c>
      <c r="J53" s="4">
        <v>0.13279075791412101</v>
      </c>
      <c r="K53" s="4">
        <v>0</v>
      </c>
      <c r="L53" s="43">
        <v>320.913424224761</v>
      </c>
    </row>
    <row r="54" spans="1:12" x14ac:dyDescent="0.35">
      <c r="A54" s="41" t="s">
        <v>620</v>
      </c>
      <c r="B54" s="42" t="s">
        <v>78</v>
      </c>
      <c r="C54" s="42" t="s">
        <v>621</v>
      </c>
      <c r="D54" s="46"/>
      <c r="E54" s="47" t="s">
        <v>622</v>
      </c>
      <c r="F54" s="4">
        <v>10.02325913</v>
      </c>
      <c r="G54" s="4">
        <v>6.8107772833333302E-2</v>
      </c>
      <c r="H54" s="4">
        <v>16.801992741999999</v>
      </c>
      <c r="I54" s="4">
        <v>0</v>
      </c>
      <c r="J54" s="4">
        <v>0</v>
      </c>
      <c r="K54" s="4">
        <v>0</v>
      </c>
      <c r="L54" s="43">
        <v>26.8933596448333</v>
      </c>
    </row>
    <row r="55" spans="1:12" x14ac:dyDescent="0.35">
      <c r="A55" s="41" t="s">
        <v>623</v>
      </c>
      <c r="B55" s="42" t="s">
        <v>79</v>
      </c>
      <c r="C55" s="42" t="s">
        <v>624</v>
      </c>
      <c r="D55" s="46"/>
      <c r="E55" s="47" t="s">
        <v>625</v>
      </c>
      <c r="F55" s="4">
        <v>8.6318632999999991</v>
      </c>
      <c r="G55" s="4">
        <v>5.6445382145833299E-2</v>
      </c>
      <c r="H55" s="4">
        <v>5.8959054000000002</v>
      </c>
      <c r="I55" s="4">
        <v>0.84121029333333297</v>
      </c>
      <c r="J55" s="4">
        <v>1.24269686738037E-2</v>
      </c>
      <c r="K55" s="4">
        <v>0</v>
      </c>
      <c r="L55" s="43">
        <v>15.437851344153</v>
      </c>
    </row>
    <row r="56" spans="1:12" x14ac:dyDescent="0.35">
      <c r="A56" s="41" t="s">
        <v>626</v>
      </c>
      <c r="B56" s="42" t="s">
        <v>80</v>
      </c>
      <c r="C56" s="42" t="s">
        <v>627</v>
      </c>
      <c r="D56" s="46"/>
      <c r="E56" s="47" t="s">
        <v>628</v>
      </c>
      <c r="F56" s="4">
        <v>63.726380689999999</v>
      </c>
      <c r="G56" s="4">
        <v>0.47661877360416699</v>
      </c>
      <c r="H56" s="4">
        <v>66.792985135999999</v>
      </c>
      <c r="I56" s="4">
        <v>1.9531565388888901</v>
      </c>
      <c r="J56" s="4">
        <v>0.104931995117006</v>
      </c>
      <c r="K56" s="4">
        <v>0</v>
      </c>
      <c r="L56" s="43">
        <v>133.05407313360999</v>
      </c>
    </row>
    <row r="57" spans="1:12" x14ac:dyDescent="0.35">
      <c r="A57" s="41" t="s">
        <v>629</v>
      </c>
      <c r="B57" s="42" t="s">
        <v>81</v>
      </c>
      <c r="C57" s="42" t="s">
        <v>630</v>
      </c>
      <c r="D57" s="46"/>
      <c r="E57" s="47" t="s">
        <v>631</v>
      </c>
      <c r="F57" s="4">
        <v>73.51077617</v>
      </c>
      <c r="G57" s="4">
        <v>0.55894194256249996</v>
      </c>
      <c r="H57" s="4">
        <v>72.990530750999994</v>
      </c>
      <c r="I57" s="4">
        <v>3.77154081222222</v>
      </c>
      <c r="J57" s="4">
        <v>0.12305619593317001</v>
      </c>
      <c r="K57" s="4">
        <v>0</v>
      </c>
      <c r="L57" s="43">
        <v>150.95484587171799</v>
      </c>
    </row>
    <row r="58" spans="1:12" x14ac:dyDescent="0.35">
      <c r="A58" s="41" t="s">
        <v>632</v>
      </c>
      <c r="B58" s="42" t="s">
        <v>82</v>
      </c>
      <c r="C58" s="42" t="s">
        <v>633</v>
      </c>
      <c r="D58" s="46"/>
      <c r="E58" s="47" t="s">
        <v>634</v>
      </c>
      <c r="F58" s="4">
        <v>6.8903019399999996</v>
      </c>
      <c r="G58" s="4">
        <v>5.65418091875E-2</v>
      </c>
      <c r="H58" s="4">
        <v>7.0604908499999999</v>
      </c>
      <c r="I58" s="4">
        <v>4.9631889502222197</v>
      </c>
      <c r="J58" s="4">
        <v>1.2448197953966299E-2</v>
      </c>
      <c r="K58" s="4">
        <v>0</v>
      </c>
      <c r="L58" s="43">
        <v>18.982971747363699</v>
      </c>
    </row>
    <row r="59" spans="1:12" x14ac:dyDescent="0.35">
      <c r="A59" s="41" t="s">
        <v>635</v>
      </c>
      <c r="B59" s="42" t="s">
        <v>83</v>
      </c>
      <c r="C59" s="42" t="s">
        <v>636</v>
      </c>
      <c r="D59" s="46"/>
      <c r="E59" s="47" t="s">
        <v>637</v>
      </c>
      <c r="F59" s="4">
        <v>116.15936674</v>
      </c>
      <c r="G59" s="4">
        <v>0.86554518647916701</v>
      </c>
      <c r="H59" s="4">
        <v>244.39860291599999</v>
      </c>
      <c r="I59" s="4">
        <v>4.2219509817777796</v>
      </c>
      <c r="J59" s="4">
        <v>0.190599734192409</v>
      </c>
      <c r="K59" s="4">
        <v>0</v>
      </c>
      <c r="L59" s="43">
        <v>365.83606555844898</v>
      </c>
    </row>
    <row r="60" spans="1:12" x14ac:dyDescent="0.35">
      <c r="A60" s="41" t="s">
        <v>638</v>
      </c>
      <c r="B60" s="42" t="s">
        <v>84</v>
      </c>
      <c r="C60" s="42" t="s">
        <v>639</v>
      </c>
      <c r="D60" s="46"/>
      <c r="E60" s="47" t="s">
        <v>640</v>
      </c>
      <c r="F60" s="4">
        <v>11.635485360000001</v>
      </c>
      <c r="G60" s="4">
        <v>8.0945872000000002E-2</v>
      </c>
      <c r="H60" s="4">
        <v>17.086207068</v>
      </c>
      <c r="I60" s="4">
        <v>0</v>
      </c>
      <c r="J60" s="4">
        <v>0</v>
      </c>
      <c r="K60" s="4">
        <v>0</v>
      </c>
      <c r="L60" s="43">
        <v>28.802638300000002</v>
      </c>
    </row>
    <row r="61" spans="1:12" x14ac:dyDescent="0.35">
      <c r="A61" s="41" t="s">
        <v>641</v>
      </c>
      <c r="B61" s="42" t="s">
        <v>85</v>
      </c>
      <c r="C61" s="42" t="s">
        <v>642</v>
      </c>
      <c r="D61" s="46"/>
      <c r="E61" s="47" t="s">
        <v>643</v>
      </c>
      <c r="F61" s="4">
        <v>154.80725418</v>
      </c>
      <c r="G61" s="4">
        <v>1.2109277249999999</v>
      </c>
      <c r="H61" s="4">
        <v>88.755656999999999</v>
      </c>
      <c r="I61" s="4">
        <v>7.5572825711111102</v>
      </c>
      <c r="J61" s="4">
        <v>0.26795807535947702</v>
      </c>
      <c r="K61" s="4">
        <v>0</v>
      </c>
      <c r="L61" s="43">
        <v>252.59907955147099</v>
      </c>
    </row>
    <row r="62" spans="1:12" x14ac:dyDescent="0.35">
      <c r="A62" s="41" t="s">
        <v>644</v>
      </c>
      <c r="B62" s="42" t="s">
        <v>86</v>
      </c>
      <c r="C62" s="42" t="s">
        <v>645</v>
      </c>
      <c r="D62" s="46"/>
      <c r="E62" s="47" t="s">
        <v>646</v>
      </c>
      <c r="F62" s="4">
        <v>4.9553498899999999</v>
      </c>
      <c r="G62" s="4">
        <v>4.0311506520833297E-2</v>
      </c>
      <c r="H62" s="4">
        <v>5.4061377549999996</v>
      </c>
      <c r="I62" s="4">
        <v>1.21150192977778</v>
      </c>
      <c r="J62" s="4">
        <v>8.8749479423557397E-3</v>
      </c>
      <c r="K62" s="4">
        <v>0</v>
      </c>
      <c r="L62" s="43">
        <v>11.622176029241</v>
      </c>
    </row>
    <row r="63" spans="1:12" x14ac:dyDescent="0.35">
      <c r="A63" s="41" t="s">
        <v>647</v>
      </c>
      <c r="B63" s="42" t="s">
        <v>87</v>
      </c>
      <c r="C63" s="42" t="s">
        <v>648</v>
      </c>
      <c r="D63" s="46"/>
      <c r="E63" s="47" t="s">
        <v>649</v>
      </c>
      <c r="F63" s="4">
        <v>7.4929777700000004</v>
      </c>
      <c r="G63" s="4">
        <v>6.2042324750000002E-2</v>
      </c>
      <c r="H63" s="4">
        <v>8.9397424080000008</v>
      </c>
      <c r="I63" s="4">
        <v>3.0027179608888899</v>
      </c>
      <c r="J63" s="4">
        <v>1.36591869104219E-2</v>
      </c>
      <c r="K63" s="4">
        <v>0</v>
      </c>
      <c r="L63" s="43">
        <v>19.5111396505493</v>
      </c>
    </row>
    <row r="64" spans="1:12" x14ac:dyDescent="0.35">
      <c r="A64" s="41" t="s">
        <v>650</v>
      </c>
      <c r="B64" s="42" t="s">
        <v>88</v>
      </c>
      <c r="C64" s="42" t="s">
        <v>651</v>
      </c>
      <c r="D64" s="46"/>
      <c r="E64" s="47" t="s">
        <v>652</v>
      </c>
      <c r="F64" s="4">
        <v>5.4956739800000003</v>
      </c>
      <c r="G64" s="4">
        <v>4.4144826833333303E-2</v>
      </c>
      <c r="H64" s="4">
        <v>6.1096606370000002</v>
      </c>
      <c r="I64" s="4">
        <v>1.7012402337777801</v>
      </c>
      <c r="J64" s="4">
        <v>9.8364925168249497E-3</v>
      </c>
      <c r="K64" s="4">
        <v>3.5158009679806403E-2</v>
      </c>
      <c r="L64" s="43">
        <v>13.395714179807699</v>
      </c>
    </row>
    <row r="65" spans="1:12" x14ac:dyDescent="0.35">
      <c r="A65" s="41" t="s">
        <v>653</v>
      </c>
      <c r="B65" s="42" t="s">
        <v>89</v>
      </c>
      <c r="C65" s="42" t="s">
        <v>654</v>
      </c>
      <c r="D65" s="46"/>
      <c r="E65" s="47" t="s">
        <v>655</v>
      </c>
      <c r="F65" s="4">
        <v>3.7711252700000002</v>
      </c>
      <c r="G65" s="4">
        <v>2.9956465000000002E-2</v>
      </c>
      <c r="H65" s="4">
        <v>6.8621142600000002</v>
      </c>
      <c r="I65" s="4">
        <v>0.82050491377777801</v>
      </c>
      <c r="J65" s="4">
        <v>6.5951905579733003E-3</v>
      </c>
      <c r="K65" s="4">
        <v>0</v>
      </c>
      <c r="L65" s="43">
        <v>11.490296099335801</v>
      </c>
    </row>
    <row r="66" spans="1:12" x14ac:dyDescent="0.35">
      <c r="A66" s="41" t="s">
        <v>656</v>
      </c>
      <c r="B66" s="42" t="s">
        <v>90</v>
      </c>
      <c r="C66" s="42" t="s">
        <v>657</v>
      </c>
      <c r="D66" s="46"/>
      <c r="E66" s="47" t="s">
        <v>658</v>
      </c>
      <c r="F66" s="4">
        <v>61.735416180000001</v>
      </c>
      <c r="G66" s="4">
        <v>0.42584685777083298</v>
      </c>
      <c r="H66" s="4">
        <v>122.18755536</v>
      </c>
      <c r="I66" s="4">
        <v>9.0701273566666707</v>
      </c>
      <c r="J66" s="4">
        <v>9.5500118175163295E-2</v>
      </c>
      <c r="K66" s="4">
        <v>0</v>
      </c>
      <c r="L66" s="43">
        <v>193.51444587261301</v>
      </c>
    </row>
    <row r="67" spans="1:12" x14ac:dyDescent="0.35">
      <c r="A67" s="41" t="s">
        <v>659</v>
      </c>
      <c r="B67" s="42" t="s">
        <v>91</v>
      </c>
      <c r="C67" s="42" t="s">
        <v>660</v>
      </c>
      <c r="D67" s="46"/>
      <c r="E67" s="47" t="s">
        <v>661</v>
      </c>
      <c r="F67" s="4">
        <v>7.0113258399999996</v>
      </c>
      <c r="G67" s="4">
        <v>5.6819515958333303E-2</v>
      </c>
      <c r="H67" s="4">
        <v>6.477323331</v>
      </c>
      <c r="I67" s="4">
        <v>3.7750749448888898</v>
      </c>
      <c r="J67" s="4">
        <v>1.2602870432928201E-2</v>
      </c>
      <c r="K67" s="4">
        <v>0</v>
      </c>
      <c r="L67" s="43">
        <v>17.333146502280201</v>
      </c>
    </row>
    <row r="68" spans="1:12" x14ac:dyDescent="0.35">
      <c r="A68" s="41" t="s">
        <v>662</v>
      </c>
      <c r="B68" s="42" t="s">
        <v>92</v>
      </c>
      <c r="C68" s="42" t="s">
        <v>663</v>
      </c>
      <c r="D68" s="46"/>
      <c r="E68" s="47" t="s">
        <v>664</v>
      </c>
      <c r="F68" s="4">
        <v>5.5460684999999996</v>
      </c>
      <c r="G68" s="4">
        <v>4.5110495645833297E-2</v>
      </c>
      <c r="H68" s="4">
        <v>10.850031688</v>
      </c>
      <c r="I68" s="4">
        <v>1.63056412711111</v>
      </c>
      <c r="J68" s="4">
        <v>9.9314894320092495E-3</v>
      </c>
      <c r="K68" s="4">
        <v>0</v>
      </c>
      <c r="L68" s="43">
        <v>18.081706300189001</v>
      </c>
    </row>
    <row r="69" spans="1:12" x14ac:dyDescent="0.35">
      <c r="A69" s="41" t="s">
        <v>665</v>
      </c>
      <c r="B69" s="42" t="s">
        <v>93</v>
      </c>
      <c r="C69" s="42" t="s">
        <v>666</v>
      </c>
      <c r="D69" s="46"/>
      <c r="E69" s="47" t="s">
        <v>667</v>
      </c>
      <c r="F69" s="4">
        <v>4.7722673599999998</v>
      </c>
      <c r="G69" s="4">
        <v>3.760969275E-2</v>
      </c>
      <c r="H69" s="4">
        <v>7.4449621520000004</v>
      </c>
      <c r="I69" s="4">
        <v>1.60568496444444</v>
      </c>
      <c r="J69" s="4">
        <v>8.3848376861068094E-3</v>
      </c>
      <c r="K69" s="4">
        <v>0</v>
      </c>
      <c r="L69" s="43">
        <v>13.8689090068806</v>
      </c>
    </row>
    <row r="70" spans="1:12" x14ac:dyDescent="0.35">
      <c r="A70" s="41" t="s">
        <v>668</v>
      </c>
      <c r="B70" s="42" t="s">
        <v>94</v>
      </c>
      <c r="C70" s="42" t="s">
        <v>669</v>
      </c>
      <c r="D70" s="46"/>
      <c r="E70" s="47" t="s">
        <v>670</v>
      </c>
      <c r="F70" s="4">
        <v>6.2439539699999997</v>
      </c>
      <c r="G70" s="4">
        <v>5.0546637312500003E-2</v>
      </c>
      <c r="H70" s="4">
        <v>5.9592454999999998</v>
      </c>
      <c r="I70" s="4">
        <v>2.7123286044444499</v>
      </c>
      <c r="J70" s="4">
        <v>1.12123024214098E-2</v>
      </c>
      <c r="K70" s="4">
        <v>0</v>
      </c>
      <c r="L70" s="43">
        <v>14.977287014178399</v>
      </c>
    </row>
    <row r="71" spans="1:12" x14ac:dyDescent="0.35">
      <c r="A71" s="41" t="s">
        <v>671</v>
      </c>
      <c r="B71" s="42" t="s">
        <v>95</v>
      </c>
      <c r="C71" s="42" t="s">
        <v>672</v>
      </c>
      <c r="D71" s="46"/>
      <c r="E71" s="47" t="s">
        <v>673</v>
      </c>
      <c r="F71" s="4">
        <v>81.730067199999993</v>
      </c>
      <c r="G71" s="4">
        <v>0.56301697375000004</v>
      </c>
      <c r="H71" s="4">
        <v>168.78481192999999</v>
      </c>
      <c r="I71" s="4">
        <v>6.53778205444444</v>
      </c>
      <c r="J71" s="4">
        <v>0.126358931082551</v>
      </c>
      <c r="K71" s="4">
        <v>0</v>
      </c>
      <c r="L71" s="43">
        <v>257.74203708927701</v>
      </c>
    </row>
    <row r="72" spans="1:12" x14ac:dyDescent="0.35">
      <c r="A72" s="41" t="s">
        <v>674</v>
      </c>
      <c r="B72" s="42" t="s">
        <v>96</v>
      </c>
      <c r="C72" s="42" t="s">
        <v>675</v>
      </c>
      <c r="D72" s="46"/>
      <c r="E72" s="47" t="s">
        <v>676</v>
      </c>
      <c r="F72" s="4">
        <v>17.436917399999999</v>
      </c>
      <c r="G72" s="4">
        <v>0.12533440733333301</v>
      </c>
      <c r="H72" s="4">
        <v>24.51264647</v>
      </c>
      <c r="I72" s="4">
        <v>0</v>
      </c>
      <c r="J72" s="4">
        <v>0</v>
      </c>
      <c r="K72" s="4">
        <v>0</v>
      </c>
      <c r="L72" s="43">
        <v>42.074898277333297</v>
      </c>
    </row>
    <row r="73" spans="1:12" x14ac:dyDescent="0.35">
      <c r="A73" s="41" t="s">
        <v>677</v>
      </c>
      <c r="B73" s="42" t="s">
        <v>97</v>
      </c>
      <c r="C73" s="42" t="s">
        <v>678</v>
      </c>
      <c r="D73" s="46"/>
      <c r="E73" s="47" t="s">
        <v>679</v>
      </c>
      <c r="F73" s="4">
        <v>95.876268300000007</v>
      </c>
      <c r="G73" s="4">
        <v>0.70088903558333304</v>
      </c>
      <c r="H73" s="4">
        <v>143.93393487</v>
      </c>
      <c r="I73" s="4">
        <v>5.4244647088888902</v>
      </c>
      <c r="J73" s="4">
        <v>0.15430715058501299</v>
      </c>
      <c r="K73" s="4">
        <v>0</v>
      </c>
      <c r="L73" s="43">
        <v>246.08986406505699</v>
      </c>
    </row>
    <row r="74" spans="1:12" x14ac:dyDescent="0.35">
      <c r="A74" s="41" t="s">
        <v>680</v>
      </c>
      <c r="B74" s="42" t="s">
        <v>98</v>
      </c>
      <c r="C74" s="42" t="s">
        <v>681</v>
      </c>
      <c r="D74" s="46"/>
      <c r="E74" s="47" t="s">
        <v>682</v>
      </c>
      <c r="F74" s="4">
        <v>5.6341410099999996</v>
      </c>
      <c r="G74" s="4">
        <v>4.4652330916666698E-2</v>
      </c>
      <c r="H74" s="4">
        <v>4.0252760240000001</v>
      </c>
      <c r="I74" s="4">
        <v>0.60628702933333301</v>
      </c>
      <c r="J74" s="4">
        <v>9.8306202592148197E-3</v>
      </c>
      <c r="K74" s="4">
        <v>0</v>
      </c>
      <c r="L74" s="43">
        <v>10.3201870145092</v>
      </c>
    </row>
    <row r="75" spans="1:12" x14ac:dyDescent="0.35">
      <c r="A75" s="41" t="s">
        <v>683</v>
      </c>
      <c r="B75" s="42" t="s">
        <v>99</v>
      </c>
      <c r="C75" s="42" t="s">
        <v>684</v>
      </c>
      <c r="D75" s="46"/>
      <c r="E75" s="47" t="s">
        <v>685</v>
      </c>
      <c r="F75" s="4">
        <v>3.6842421600000002</v>
      </c>
      <c r="G75" s="4">
        <v>2.98064755625E-2</v>
      </c>
      <c r="H75" s="4">
        <v>7.1114964020000002</v>
      </c>
      <c r="I75" s="4">
        <v>2.6518065040000001</v>
      </c>
      <c r="J75" s="4">
        <v>6.5903753022485802E-3</v>
      </c>
      <c r="K75" s="4">
        <v>3.6179876499741803E-2</v>
      </c>
      <c r="L75" s="43">
        <v>13.520121793364501</v>
      </c>
    </row>
    <row r="76" spans="1:12" x14ac:dyDescent="0.35">
      <c r="A76" s="41" t="s">
        <v>1661</v>
      </c>
      <c r="B76" s="42" t="s">
        <v>100</v>
      </c>
      <c r="C76" s="42" t="s">
        <v>1737</v>
      </c>
      <c r="D76" s="46"/>
      <c r="E76" s="47" t="s">
        <v>1710</v>
      </c>
      <c r="F76" s="4">
        <v>2.4814257099999999</v>
      </c>
      <c r="G76" s="4">
        <v>1.9764228750000001E-2</v>
      </c>
      <c r="H76" s="4">
        <v>7.1454430320000002</v>
      </c>
      <c r="I76" s="4">
        <v>0.73449218133333305</v>
      </c>
      <c r="J76" s="4">
        <v>4.3512762757338301E-3</v>
      </c>
      <c r="K76" s="4">
        <v>0</v>
      </c>
      <c r="L76" s="43">
        <v>10.3854764283591</v>
      </c>
    </row>
    <row r="77" spans="1:12" x14ac:dyDescent="0.35">
      <c r="A77" s="41" t="s">
        <v>686</v>
      </c>
      <c r="B77" s="42" t="s">
        <v>101</v>
      </c>
      <c r="C77" s="42" t="s">
        <v>687</v>
      </c>
      <c r="D77" s="46"/>
      <c r="E77" s="47" t="s">
        <v>688</v>
      </c>
      <c r="F77" s="4">
        <v>4.8705023299999999</v>
      </c>
      <c r="G77" s="4">
        <v>3.8928095500000003E-2</v>
      </c>
      <c r="H77" s="4">
        <v>6.1214078629999999</v>
      </c>
      <c r="I77" s="4">
        <v>3.37906662666667</v>
      </c>
      <c r="J77" s="4">
        <v>8.6582717579990198E-3</v>
      </c>
      <c r="K77" s="4">
        <v>0</v>
      </c>
      <c r="L77" s="43">
        <v>14.4185631869247</v>
      </c>
    </row>
    <row r="78" spans="1:12" x14ac:dyDescent="0.35">
      <c r="A78" s="41" t="s">
        <v>1662</v>
      </c>
      <c r="B78" s="42" t="s">
        <v>102</v>
      </c>
      <c r="C78" s="42" t="s">
        <v>1738</v>
      </c>
      <c r="D78" s="46"/>
      <c r="E78" s="47" t="s">
        <v>1711</v>
      </c>
      <c r="F78" s="4">
        <v>1.6039514100000001</v>
      </c>
      <c r="G78" s="4">
        <v>1.31761882291667E-2</v>
      </c>
      <c r="H78" s="4">
        <v>3.56161247</v>
      </c>
      <c r="I78" s="4">
        <v>0.64328895022222199</v>
      </c>
      <c r="J78" s="4">
        <v>2.90085869714286E-3</v>
      </c>
      <c r="K78" s="4">
        <v>0</v>
      </c>
      <c r="L78" s="43">
        <v>5.8249298771485298</v>
      </c>
    </row>
    <row r="79" spans="1:12" x14ac:dyDescent="0.35">
      <c r="A79" s="41" t="s">
        <v>689</v>
      </c>
      <c r="B79" s="42" t="s">
        <v>103</v>
      </c>
      <c r="C79" s="42" t="s">
        <v>690</v>
      </c>
      <c r="D79" s="46"/>
      <c r="E79" s="47" t="s">
        <v>691</v>
      </c>
      <c r="F79" s="4">
        <v>27.92093998</v>
      </c>
      <c r="G79" s="4">
        <v>0.22069680252083301</v>
      </c>
      <c r="H79" s="4">
        <v>5.0129570360000004</v>
      </c>
      <c r="I79" s="4">
        <v>1.3159169955555601</v>
      </c>
      <c r="J79" s="4">
        <v>4.8655068678538901E-2</v>
      </c>
      <c r="K79" s="4">
        <v>0</v>
      </c>
      <c r="L79" s="43">
        <v>34.519165882754898</v>
      </c>
    </row>
    <row r="80" spans="1:12" x14ac:dyDescent="0.35">
      <c r="A80" s="41" t="s">
        <v>692</v>
      </c>
      <c r="B80" s="42" t="s">
        <v>104</v>
      </c>
      <c r="C80" s="42" t="s">
        <v>693</v>
      </c>
      <c r="D80" s="46"/>
      <c r="E80" s="47" t="s">
        <v>694</v>
      </c>
      <c r="F80" s="4">
        <v>17.200032279999999</v>
      </c>
      <c r="G80" s="4">
        <v>0.123957424208333</v>
      </c>
      <c r="H80" s="4">
        <v>10.040533827999999</v>
      </c>
      <c r="I80" s="4">
        <v>0</v>
      </c>
      <c r="J80" s="4">
        <v>0</v>
      </c>
      <c r="K80" s="4">
        <v>0</v>
      </c>
      <c r="L80" s="43">
        <v>27.364523532208299</v>
      </c>
    </row>
    <row r="81" spans="1:12" x14ac:dyDescent="0.35">
      <c r="A81" s="41" t="s">
        <v>695</v>
      </c>
      <c r="B81" s="42" t="s">
        <v>105</v>
      </c>
      <c r="C81" s="42" t="s">
        <v>696</v>
      </c>
      <c r="D81" s="46"/>
      <c r="E81" s="47" t="s">
        <v>697</v>
      </c>
      <c r="F81" s="4">
        <v>7.23866385</v>
      </c>
      <c r="G81" s="4">
        <v>5.7271505374999997E-2</v>
      </c>
      <c r="H81" s="4">
        <v>10.434455856</v>
      </c>
      <c r="I81" s="4">
        <v>4.6150192968888897</v>
      </c>
      <c r="J81" s="4">
        <v>1.2751329945924299E-2</v>
      </c>
      <c r="K81" s="4">
        <v>0</v>
      </c>
      <c r="L81" s="43">
        <v>22.358161838209799</v>
      </c>
    </row>
    <row r="82" spans="1:12" x14ac:dyDescent="0.35">
      <c r="A82" s="41" t="s">
        <v>698</v>
      </c>
      <c r="B82" s="42" t="s">
        <v>106</v>
      </c>
      <c r="C82" s="42" t="s">
        <v>699</v>
      </c>
      <c r="D82" s="46"/>
      <c r="E82" s="47" t="s">
        <v>700</v>
      </c>
      <c r="F82" s="4">
        <v>4.0434530500000001</v>
      </c>
      <c r="G82" s="4">
        <v>3.3379395145833303E-2</v>
      </c>
      <c r="H82" s="4">
        <v>3.7892731519999998</v>
      </c>
      <c r="I82" s="4">
        <v>0.60860561866666696</v>
      </c>
      <c r="J82" s="4">
        <v>7.35572033351757E-3</v>
      </c>
      <c r="K82" s="4">
        <v>9.2587965535105704E-3</v>
      </c>
      <c r="L82" s="43">
        <v>8.4913257326995293</v>
      </c>
    </row>
    <row r="83" spans="1:12" x14ac:dyDescent="0.35">
      <c r="A83" s="41" t="s">
        <v>701</v>
      </c>
      <c r="B83" s="42" t="s">
        <v>107</v>
      </c>
      <c r="C83" s="42" t="s">
        <v>702</v>
      </c>
      <c r="D83" s="46"/>
      <c r="E83" s="47" t="s">
        <v>703</v>
      </c>
      <c r="F83" s="4">
        <v>3.4576878</v>
      </c>
      <c r="G83" s="4">
        <v>2.7988166645833298E-2</v>
      </c>
      <c r="H83" s="4">
        <v>3.0697660500000001</v>
      </c>
      <c r="I83" s="4">
        <v>2.64780315377778</v>
      </c>
      <c r="J83" s="4">
        <v>6.2063359070140597E-3</v>
      </c>
      <c r="K83" s="4">
        <v>0</v>
      </c>
      <c r="L83" s="43">
        <v>9.2094515063306304</v>
      </c>
    </row>
    <row r="84" spans="1:12" x14ac:dyDescent="0.35">
      <c r="A84" s="41" t="s">
        <v>704</v>
      </c>
      <c r="B84" s="42" t="s">
        <v>108</v>
      </c>
      <c r="C84" s="42" t="s">
        <v>705</v>
      </c>
      <c r="D84" s="46"/>
      <c r="E84" s="47" t="s">
        <v>706</v>
      </c>
      <c r="F84" s="4">
        <v>194.76652005</v>
      </c>
      <c r="G84" s="4">
        <v>1.48424305910417</v>
      </c>
      <c r="H84" s="4">
        <v>232.704654224</v>
      </c>
      <c r="I84" s="4">
        <v>16.153674224444401</v>
      </c>
      <c r="J84" s="4">
        <v>0.33067177550162702</v>
      </c>
      <c r="K84" s="4">
        <v>0.75453216854819305</v>
      </c>
      <c r="L84" s="43">
        <v>446.19429550159799</v>
      </c>
    </row>
    <row r="85" spans="1:12" x14ac:dyDescent="0.35">
      <c r="A85" s="41" t="s">
        <v>707</v>
      </c>
      <c r="B85" s="42" t="s">
        <v>109</v>
      </c>
      <c r="C85" s="42" t="s">
        <v>708</v>
      </c>
      <c r="D85" s="46"/>
      <c r="E85" s="47" t="s">
        <v>709</v>
      </c>
      <c r="F85" s="4">
        <v>3.1538084899999999</v>
      </c>
      <c r="G85" s="4">
        <v>2.48616188333333E-2</v>
      </c>
      <c r="H85" s="4">
        <v>4.7084631999999997</v>
      </c>
      <c r="I85" s="4">
        <v>2.56478950488889</v>
      </c>
      <c r="J85" s="4">
        <v>5.6279377447087803E-3</v>
      </c>
      <c r="K85" s="4">
        <v>0.11528048568824401</v>
      </c>
      <c r="L85" s="43">
        <v>10.572831237155199</v>
      </c>
    </row>
    <row r="86" spans="1:12" x14ac:dyDescent="0.35">
      <c r="A86" s="41" t="s">
        <v>710</v>
      </c>
      <c r="B86" s="42" t="s">
        <v>110</v>
      </c>
      <c r="C86" s="42" t="s">
        <v>711</v>
      </c>
      <c r="D86" s="46"/>
      <c r="E86" s="47" t="s">
        <v>712</v>
      </c>
      <c r="F86" s="4">
        <v>137.25496759999999</v>
      </c>
      <c r="G86" s="4">
        <v>1.0703134761666699</v>
      </c>
      <c r="H86" s="4">
        <v>102.166190544</v>
      </c>
      <c r="I86" s="4">
        <v>7.0843654033333303</v>
      </c>
      <c r="J86" s="4">
        <v>0.23724850101692299</v>
      </c>
      <c r="K86" s="4">
        <v>0</v>
      </c>
      <c r="L86" s="43">
        <v>247.81308552451699</v>
      </c>
    </row>
    <row r="87" spans="1:12" x14ac:dyDescent="0.35">
      <c r="A87" s="41" t="s">
        <v>713</v>
      </c>
      <c r="B87" s="42" t="s">
        <v>111</v>
      </c>
      <c r="C87" s="42" t="s">
        <v>714</v>
      </c>
      <c r="D87" s="46"/>
      <c r="E87" s="47" t="s">
        <v>715</v>
      </c>
      <c r="F87" s="4">
        <v>2.4785185699999999</v>
      </c>
      <c r="G87" s="4">
        <v>1.9662705999999999E-2</v>
      </c>
      <c r="H87" s="4">
        <v>3.252240628</v>
      </c>
      <c r="I87" s="4">
        <v>0.79395285333333299</v>
      </c>
      <c r="J87" s="4">
        <v>4.4143928322120897E-3</v>
      </c>
      <c r="K87" s="4">
        <v>5.3563823296922601E-2</v>
      </c>
      <c r="L87" s="43">
        <v>6.6023529734624704</v>
      </c>
    </row>
    <row r="88" spans="1:12" x14ac:dyDescent="0.35">
      <c r="A88" s="41" t="s">
        <v>716</v>
      </c>
      <c r="B88" s="42" t="s">
        <v>112</v>
      </c>
      <c r="C88" s="42" t="s">
        <v>717</v>
      </c>
      <c r="D88" s="46"/>
      <c r="E88" s="47" t="s">
        <v>718</v>
      </c>
      <c r="F88" s="4">
        <v>6.0032132699999998</v>
      </c>
      <c r="G88" s="4">
        <v>4.8218220749999999E-2</v>
      </c>
      <c r="H88" s="4">
        <v>6.1415714250000004</v>
      </c>
      <c r="I88" s="4">
        <v>1.57341973955556</v>
      </c>
      <c r="J88" s="4">
        <v>1.07088339439587E-2</v>
      </c>
      <c r="K88" s="4">
        <v>0</v>
      </c>
      <c r="L88" s="43">
        <v>13.7771314892495</v>
      </c>
    </row>
    <row r="89" spans="1:12" x14ac:dyDescent="0.35">
      <c r="A89" s="41" t="s">
        <v>719</v>
      </c>
      <c r="B89" s="42" t="s">
        <v>113</v>
      </c>
      <c r="C89" s="42" t="s">
        <v>720</v>
      </c>
      <c r="D89" s="46"/>
      <c r="E89" s="47" t="s">
        <v>721</v>
      </c>
      <c r="F89" s="4">
        <v>132.01580577999999</v>
      </c>
      <c r="G89" s="4">
        <v>0.98005855091666705</v>
      </c>
      <c r="H89" s="4">
        <v>133.41312127</v>
      </c>
      <c r="I89" s="4">
        <v>9.6499674755555507</v>
      </c>
      <c r="J89" s="4">
        <v>0.21576888021498</v>
      </c>
      <c r="K89" s="4">
        <v>0</v>
      </c>
      <c r="L89" s="43">
        <v>276.27472195668702</v>
      </c>
    </row>
    <row r="90" spans="1:12" x14ac:dyDescent="0.35">
      <c r="A90" s="41" t="s">
        <v>722</v>
      </c>
      <c r="B90" s="42" t="s">
        <v>114</v>
      </c>
      <c r="C90" s="42" t="s">
        <v>723</v>
      </c>
      <c r="D90" s="46"/>
      <c r="E90" s="47" t="s">
        <v>724</v>
      </c>
      <c r="F90" s="4">
        <v>161.65496927999999</v>
      </c>
      <c r="G90" s="4">
        <v>1.1760184209375</v>
      </c>
      <c r="H90" s="4">
        <v>192.07835152800001</v>
      </c>
      <c r="I90" s="4">
        <v>1.3248880948888899</v>
      </c>
      <c r="J90" s="4">
        <v>0.26250116846711702</v>
      </c>
      <c r="K90" s="4">
        <v>1.11107677361111</v>
      </c>
      <c r="L90" s="43">
        <v>357.60780526590497</v>
      </c>
    </row>
    <row r="91" spans="1:12" x14ac:dyDescent="0.35">
      <c r="A91" s="41" t="s">
        <v>725</v>
      </c>
      <c r="B91" s="42" t="s">
        <v>115</v>
      </c>
      <c r="C91" s="42" t="s">
        <v>726</v>
      </c>
      <c r="D91" s="46"/>
      <c r="E91" s="47" t="s">
        <v>727</v>
      </c>
      <c r="F91" s="4">
        <v>4.8086492200000004</v>
      </c>
      <c r="G91" s="4">
        <v>3.9935173395833301E-2</v>
      </c>
      <c r="H91" s="4">
        <v>9.8254975909999995</v>
      </c>
      <c r="I91" s="4">
        <v>2.6107834666666698</v>
      </c>
      <c r="J91" s="4">
        <v>8.7920947486687002E-3</v>
      </c>
      <c r="K91" s="4">
        <v>0</v>
      </c>
      <c r="L91" s="43">
        <v>17.2936575458112</v>
      </c>
    </row>
    <row r="92" spans="1:12" x14ac:dyDescent="0.35">
      <c r="A92" s="41" t="s">
        <v>728</v>
      </c>
      <c r="B92" s="42" t="s">
        <v>116</v>
      </c>
      <c r="C92" s="42" t="s">
        <v>729</v>
      </c>
      <c r="D92" s="46"/>
      <c r="E92" s="47" t="s">
        <v>730</v>
      </c>
      <c r="F92" s="4">
        <v>39.374648530000002</v>
      </c>
      <c r="G92" s="4">
        <v>0.30319774829166701</v>
      </c>
      <c r="H92" s="4">
        <v>39.291137339999999</v>
      </c>
      <c r="I92" s="4">
        <v>1.81295815777778</v>
      </c>
      <c r="J92" s="4">
        <v>6.6751765576469904E-2</v>
      </c>
      <c r="K92" s="4">
        <v>0</v>
      </c>
      <c r="L92" s="43">
        <v>80.8486935416459</v>
      </c>
    </row>
    <row r="93" spans="1:12" x14ac:dyDescent="0.35">
      <c r="A93" s="41" t="s">
        <v>731</v>
      </c>
      <c r="B93" s="42" t="s">
        <v>117</v>
      </c>
      <c r="C93" s="42" t="s">
        <v>732</v>
      </c>
      <c r="D93" s="46"/>
      <c r="E93" s="47" t="s">
        <v>733</v>
      </c>
      <c r="F93" s="4">
        <v>4.4979445399999998</v>
      </c>
      <c r="G93" s="4">
        <v>3.5948083645833302E-2</v>
      </c>
      <c r="H93" s="4">
        <v>5.4130041000000002</v>
      </c>
      <c r="I93" s="4">
        <v>2.6563272524444401</v>
      </c>
      <c r="J93" s="4">
        <v>7.9913712663765794E-3</v>
      </c>
      <c r="K93" s="4">
        <v>0</v>
      </c>
      <c r="L93" s="43">
        <v>12.611215347356699</v>
      </c>
    </row>
    <row r="94" spans="1:12" x14ac:dyDescent="0.35">
      <c r="A94" s="41" t="s">
        <v>734</v>
      </c>
      <c r="B94" s="42" t="s">
        <v>118</v>
      </c>
      <c r="C94" s="42" t="s">
        <v>735</v>
      </c>
      <c r="D94" s="46"/>
      <c r="E94" s="47" t="s">
        <v>736</v>
      </c>
      <c r="F94" s="4">
        <v>3.3599139999999998</v>
      </c>
      <c r="G94" s="4">
        <v>2.80322666458333E-2</v>
      </c>
      <c r="H94" s="4">
        <v>3.9960262499999999</v>
      </c>
      <c r="I94" s="4">
        <v>1.22509809155556</v>
      </c>
      <c r="J94" s="4">
        <v>6.2013447681264003E-3</v>
      </c>
      <c r="K94" s="4">
        <v>3.5530265745958502E-2</v>
      </c>
      <c r="L94" s="43">
        <v>8.6508022187154694</v>
      </c>
    </row>
    <row r="95" spans="1:12" x14ac:dyDescent="0.35">
      <c r="A95" s="41" t="s">
        <v>737</v>
      </c>
      <c r="B95" s="42" t="s">
        <v>119</v>
      </c>
      <c r="C95" s="42" t="s">
        <v>738</v>
      </c>
      <c r="D95" s="46"/>
      <c r="E95" s="47" t="s">
        <v>739</v>
      </c>
      <c r="F95" s="4">
        <v>98.793539879999997</v>
      </c>
      <c r="G95" s="4">
        <v>0.763995290041667</v>
      </c>
      <c r="H95" s="4">
        <v>75.194732811999998</v>
      </c>
      <c r="I95" s="4">
        <v>3.7730803955555601</v>
      </c>
      <c r="J95" s="4">
        <v>0.16820057136611</v>
      </c>
      <c r="K95" s="4">
        <v>0</v>
      </c>
      <c r="L95" s="43">
        <v>178.69354894896301</v>
      </c>
    </row>
    <row r="96" spans="1:12" x14ac:dyDescent="0.35">
      <c r="A96" s="41" t="s">
        <v>740</v>
      </c>
      <c r="B96" s="42" t="s">
        <v>120</v>
      </c>
      <c r="C96" s="42" t="s">
        <v>741</v>
      </c>
      <c r="D96" s="46"/>
      <c r="E96" s="47" t="s">
        <v>742</v>
      </c>
      <c r="F96" s="4">
        <v>200.4970667</v>
      </c>
      <c r="G96" s="4">
        <v>1.494021624375</v>
      </c>
      <c r="H96" s="4">
        <v>262.22472722600003</v>
      </c>
      <c r="I96" s="4">
        <v>2.2242881557777801</v>
      </c>
      <c r="J96" s="4">
        <v>0.33266995214185602</v>
      </c>
      <c r="K96" s="4">
        <v>0</v>
      </c>
      <c r="L96" s="43">
        <v>466.77277365829502</v>
      </c>
    </row>
    <row r="97" spans="1:12" x14ac:dyDescent="0.35">
      <c r="A97" s="41" t="s">
        <v>743</v>
      </c>
      <c r="B97" s="42" t="s">
        <v>121</v>
      </c>
      <c r="C97" s="42" t="s">
        <v>744</v>
      </c>
      <c r="D97" s="46"/>
      <c r="E97" s="47" t="s">
        <v>745</v>
      </c>
      <c r="F97" s="4">
        <v>2.8724203099999999</v>
      </c>
      <c r="G97" s="4">
        <v>2.2171887791666699E-2</v>
      </c>
      <c r="H97" s="4">
        <v>5.3227130699999998</v>
      </c>
      <c r="I97" s="4">
        <v>0.86612805422222205</v>
      </c>
      <c r="J97" s="4">
        <v>5.0081688291616702E-3</v>
      </c>
      <c r="K97" s="4">
        <v>7.6768797885843801E-2</v>
      </c>
      <c r="L97" s="43">
        <v>9.1652102887289004</v>
      </c>
    </row>
    <row r="98" spans="1:12" x14ac:dyDescent="0.35">
      <c r="A98" s="41" t="s">
        <v>746</v>
      </c>
      <c r="B98" s="42" t="s">
        <v>122</v>
      </c>
      <c r="C98" s="42" t="s">
        <v>747</v>
      </c>
      <c r="D98" s="46"/>
      <c r="E98" s="47" t="s">
        <v>748</v>
      </c>
      <c r="F98" s="4">
        <v>16.763566869999998</v>
      </c>
      <c r="G98" s="4">
        <v>0.118902287583333</v>
      </c>
      <c r="H98" s="4">
        <v>20.752663035000001</v>
      </c>
      <c r="I98" s="4">
        <v>0</v>
      </c>
      <c r="J98" s="4">
        <v>0</v>
      </c>
      <c r="K98" s="4">
        <v>0</v>
      </c>
      <c r="L98" s="43">
        <v>37.635132192583299</v>
      </c>
    </row>
    <row r="99" spans="1:12" x14ac:dyDescent="0.35">
      <c r="A99" s="41" t="s">
        <v>749</v>
      </c>
      <c r="B99" s="42" t="s">
        <v>123</v>
      </c>
      <c r="C99" s="42" t="s">
        <v>750</v>
      </c>
      <c r="D99" s="46"/>
      <c r="E99" s="47" t="s">
        <v>751</v>
      </c>
      <c r="F99" s="4">
        <v>183.53374778</v>
      </c>
      <c r="G99" s="4">
        <v>1.35869830060417</v>
      </c>
      <c r="H99" s="4">
        <v>317.11108787820001</v>
      </c>
      <c r="I99" s="4">
        <v>4.2637302019999996</v>
      </c>
      <c r="J99" s="4">
        <v>0.30451743298093797</v>
      </c>
      <c r="K99" s="4">
        <v>1.42663376649044</v>
      </c>
      <c r="L99" s="43">
        <v>507.998415360276</v>
      </c>
    </row>
    <row r="100" spans="1:12" x14ac:dyDescent="0.35">
      <c r="A100" s="41" t="s">
        <v>752</v>
      </c>
      <c r="B100" s="42" t="s">
        <v>124</v>
      </c>
      <c r="C100" s="42" t="s">
        <v>753</v>
      </c>
      <c r="D100" s="46"/>
      <c r="E100" s="47" t="s">
        <v>754</v>
      </c>
      <c r="F100" s="4">
        <v>29.341119389999999</v>
      </c>
      <c r="G100" s="4">
        <v>0.210850458729167</v>
      </c>
      <c r="H100" s="4">
        <v>44.562969589200002</v>
      </c>
      <c r="I100" s="4">
        <v>0</v>
      </c>
      <c r="J100" s="4">
        <v>0</v>
      </c>
      <c r="K100" s="4">
        <v>8.10828074340849E-2</v>
      </c>
      <c r="L100" s="43">
        <v>74.196022245363295</v>
      </c>
    </row>
    <row r="101" spans="1:12" x14ac:dyDescent="0.35">
      <c r="A101" s="41" t="s">
        <v>755</v>
      </c>
      <c r="B101" s="42" t="s">
        <v>125</v>
      </c>
      <c r="C101" s="42" t="s">
        <v>756</v>
      </c>
      <c r="D101" s="46"/>
      <c r="E101" s="47" t="s">
        <v>757</v>
      </c>
      <c r="F101" s="4">
        <v>132.12890854</v>
      </c>
      <c r="G101" s="4">
        <v>1.01079785727083</v>
      </c>
      <c r="H101" s="4">
        <v>86.716520610000003</v>
      </c>
      <c r="I101" s="4">
        <v>3.4785645877777802</v>
      </c>
      <c r="J101" s="4">
        <v>0.22382786238881999</v>
      </c>
      <c r="K101" s="4">
        <v>0</v>
      </c>
      <c r="L101" s="43">
        <v>223.558619457437</v>
      </c>
    </row>
    <row r="102" spans="1:12" x14ac:dyDescent="0.35">
      <c r="A102" s="41" t="s">
        <v>1663</v>
      </c>
      <c r="B102" s="42" t="s">
        <v>126</v>
      </c>
      <c r="C102" s="42" t="s">
        <v>1739</v>
      </c>
      <c r="D102" s="46"/>
      <c r="E102" s="47" t="s">
        <v>1712</v>
      </c>
      <c r="F102" s="4">
        <v>73.290519889999999</v>
      </c>
      <c r="G102" s="4">
        <v>0.53074089862499996</v>
      </c>
      <c r="H102" s="4">
        <v>195.912218376</v>
      </c>
      <c r="I102" s="4">
        <v>1.64576014666667</v>
      </c>
      <c r="J102" s="4">
        <v>0.119776016789487</v>
      </c>
      <c r="K102" s="4">
        <v>0.29095262743919198</v>
      </c>
      <c r="L102" s="43">
        <v>271.78996795552001</v>
      </c>
    </row>
    <row r="103" spans="1:12" x14ac:dyDescent="0.35">
      <c r="A103" s="49" t="s">
        <v>758</v>
      </c>
      <c r="B103" s="42" t="s">
        <v>127</v>
      </c>
      <c r="C103" s="42" t="s">
        <v>759</v>
      </c>
      <c r="D103" s="46"/>
      <c r="E103" s="47" t="s">
        <v>760</v>
      </c>
      <c r="F103" s="4">
        <v>19.426250880000001</v>
      </c>
      <c r="G103" s="4">
        <v>0.13836864095833301</v>
      </c>
      <c r="H103" s="4">
        <v>34.176215999999997</v>
      </c>
      <c r="I103" s="4">
        <v>0</v>
      </c>
      <c r="J103" s="4">
        <v>0</v>
      </c>
      <c r="K103" s="4">
        <v>9.4019347169111804E-3</v>
      </c>
      <c r="L103" s="43">
        <v>53.750237455675197</v>
      </c>
    </row>
    <row r="104" spans="1:12" x14ac:dyDescent="0.35">
      <c r="A104" s="41" t="s">
        <v>764</v>
      </c>
      <c r="B104" s="42" t="s">
        <v>128</v>
      </c>
      <c r="C104" s="42" t="s">
        <v>765</v>
      </c>
      <c r="D104" s="46"/>
      <c r="E104" s="47" t="s">
        <v>766</v>
      </c>
      <c r="F104" s="4">
        <v>6.0298584399999999</v>
      </c>
      <c r="G104" s="4">
        <v>4.9040043499999998E-2</v>
      </c>
      <c r="H104" s="4">
        <v>5.946514713</v>
      </c>
      <c r="I104" s="4">
        <v>1.57057766666667</v>
      </c>
      <c r="J104" s="4">
        <v>1.07966154255604E-2</v>
      </c>
      <c r="K104" s="4">
        <v>0</v>
      </c>
      <c r="L104" s="43">
        <v>13.606787478592199</v>
      </c>
    </row>
    <row r="105" spans="1:12" x14ac:dyDescent="0.35">
      <c r="A105" s="41" t="s">
        <v>767</v>
      </c>
      <c r="B105" s="42" t="s">
        <v>129</v>
      </c>
      <c r="C105" s="42" t="s">
        <v>768</v>
      </c>
      <c r="D105" s="46"/>
      <c r="E105" s="47" t="s">
        <v>769</v>
      </c>
      <c r="F105" s="4">
        <v>122.17317107</v>
      </c>
      <c r="G105" s="4">
        <v>0.91165926424999999</v>
      </c>
      <c r="H105" s="4">
        <v>96.670603444999998</v>
      </c>
      <c r="I105" s="4">
        <v>4.0984637188888904</v>
      </c>
      <c r="J105" s="4">
        <v>0.20222411434701701</v>
      </c>
      <c r="K105" s="4">
        <v>0</v>
      </c>
      <c r="L105" s="43">
        <v>224.05612161248601</v>
      </c>
    </row>
    <row r="106" spans="1:12" x14ac:dyDescent="0.35">
      <c r="A106" s="41" t="s">
        <v>770</v>
      </c>
      <c r="B106" s="42" t="s">
        <v>130</v>
      </c>
      <c r="C106" s="42" t="s">
        <v>771</v>
      </c>
      <c r="D106" s="46"/>
      <c r="E106" s="47" t="s">
        <v>772</v>
      </c>
      <c r="F106" s="4">
        <v>219.22480182000001</v>
      </c>
      <c r="G106" s="4">
        <v>1.6849731244791699</v>
      </c>
      <c r="H106" s="4">
        <v>174.13337366100001</v>
      </c>
      <c r="I106" s="4">
        <v>8.3227801244444404</v>
      </c>
      <c r="J106" s="4">
        <v>0.37366659022542198</v>
      </c>
      <c r="K106" s="4">
        <v>0</v>
      </c>
      <c r="L106" s="43">
        <v>403.73959532014902</v>
      </c>
    </row>
    <row r="107" spans="1:12" x14ac:dyDescent="0.35">
      <c r="A107" s="41" t="s">
        <v>773</v>
      </c>
      <c r="B107" s="42" t="s">
        <v>131</v>
      </c>
      <c r="C107" s="42" t="s">
        <v>774</v>
      </c>
      <c r="D107" s="46"/>
      <c r="E107" s="47" t="s">
        <v>775</v>
      </c>
      <c r="F107" s="4">
        <v>13.28281043</v>
      </c>
      <c r="G107" s="4">
        <v>9.42804627916667E-2</v>
      </c>
      <c r="H107" s="4">
        <v>15.183344052000001</v>
      </c>
      <c r="I107" s="4">
        <v>0</v>
      </c>
      <c r="J107" s="4">
        <v>0</v>
      </c>
      <c r="K107" s="4">
        <v>0</v>
      </c>
      <c r="L107" s="43">
        <v>28.560434944791702</v>
      </c>
    </row>
    <row r="108" spans="1:12" x14ac:dyDescent="0.35">
      <c r="A108" s="41" t="s">
        <v>776</v>
      </c>
      <c r="B108" s="42" t="s">
        <v>132</v>
      </c>
      <c r="C108" s="42" t="s">
        <v>777</v>
      </c>
      <c r="D108" s="46"/>
      <c r="E108" s="47" t="s">
        <v>778</v>
      </c>
      <c r="F108" s="4">
        <v>135.14275226000001</v>
      </c>
      <c r="G108" s="4">
        <v>1.02057098572917</v>
      </c>
      <c r="H108" s="4">
        <v>110.864332287</v>
      </c>
      <c r="I108" s="4">
        <v>8.8193188011111108</v>
      </c>
      <c r="J108" s="4">
        <v>0.22637353744611</v>
      </c>
      <c r="K108" s="4">
        <v>0</v>
      </c>
      <c r="L108" s="43">
        <v>256.07334787128599</v>
      </c>
    </row>
    <row r="109" spans="1:12" x14ac:dyDescent="0.35">
      <c r="A109" s="41" t="s">
        <v>779</v>
      </c>
      <c r="B109" s="42" t="s">
        <v>133</v>
      </c>
      <c r="C109" s="42" t="s">
        <v>780</v>
      </c>
      <c r="D109" s="46"/>
      <c r="E109" s="47" t="s">
        <v>781</v>
      </c>
      <c r="F109" s="4">
        <v>3.99537114</v>
      </c>
      <c r="G109" s="4">
        <v>3.2641617604166701E-2</v>
      </c>
      <c r="H109" s="4">
        <v>4.0173028200000003</v>
      </c>
      <c r="I109" s="4">
        <v>1.75055205511111</v>
      </c>
      <c r="J109" s="4">
        <v>7.21207916353291E-3</v>
      </c>
      <c r="K109" s="4">
        <v>3.0924550808527601E-2</v>
      </c>
      <c r="L109" s="43">
        <v>9.8340042626873405</v>
      </c>
    </row>
    <row r="110" spans="1:12" x14ac:dyDescent="0.35">
      <c r="A110" s="41" t="s">
        <v>782</v>
      </c>
      <c r="B110" s="42" t="s">
        <v>134</v>
      </c>
      <c r="C110" s="42" t="s">
        <v>783</v>
      </c>
      <c r="D110" s="46"/>
      <c r="E110" s="47" t="s">
        <v>784</v>
      </c>
      <c r="F110" s="4">
        <v>4.4679753800000004</v>
      </c>
      <c r="G110" s="4">
        <v>3.53049230625E-2</v>
      </c>
      <c r="H110" s="4">
        <v>6.7330700639999996</v>
      </c>
      <c r="I110" s="4">
        <v>3.0152198373333299</v>
      </c>
      <c r="J110" s="4">
        <v>7.8922935533626195E-3</v>
      </c>
      <c r="K110" s="4">
        <v>4.3168767944060098E-2</v>
      </c>
      <c r="L110" s="43">
        <v>14.3026312658933</v>
      </c>
    </row>
    <row r="111" spans="1:12" x14ac:dyDescent="0.35">
      <c r="A111" s="41" t="s">
        <v>1664</v>
      </c>
      <c r="B111" s="42" t="s">
        <v>135</v>
      </c>
      <c r="C111" s="42" t="s">
        <v>1740</v>
      </c>
      <c r="D111" s="46"/>
      <c r="E111" s="47" t="s">
        <v>1713</v>
      </c>
      <c r="F111" s="4">
        <v>2.2338064000000002</v>
      </c>
      <c r="G111" s="4">
        <v>1.8282203625E-2</v>
      </c>
      <c r="H111" s="4">
        <v>7.37375472</v>
      </c>
      <c r="I111" s="4">
        <v>0.80517062666666706</v>
      </c>
      <c r="J111" s="4">
        <v>4.0249948347214097E-3</v>
      </c>
      <c r="K111" s="4">
        <v>0</v>
      </c>
      <c r="L111" s="43">
        <v>10.435038945126401</v>
      </c>
    </row>
    <row r="112" spans="1:12" x14ac:dyDescent="0.35">
      <c r="A112" s="41" t="s">
        <v>785</v>
      </c>
      <c r="B112" s="42" t="s">
        <v>136</v>
      </c>
      <c r="C112" s="42" t="s">
        <v>786</v>
      </c>
      <c r="D112" s="46"/>
      <c r="E112" s="47" t="s">
        <v>787</v>
      </c>
      <c r="F112" s="4">
        <v>3.1809557499999999</v>
      </c>
      <c r="G112" s="4">
        <v>2.50919895625E-2</v>
      </c>
      <c r="H112" s="4">
        <v>6.5014433299999999</v>
      </c>
      <c r="I112" s="4">
        <v>2.6450543146666701</v>
      </c>
      <c r="J112" s="4">
        <v>5.5242316746512404E-3</v>
      </c>
      <c r="K112" s="4">
        <v>0</v>
      </c>
      <c r="L112" s="43">
        <v>12.358069615903799</v>
      </c>
    </row>
    <row r="113" spans="1:12" x14ac:dyDescent="0.35">
      <c r="A113" s="41" t="s">
        <v>788</v>
      </c>
      <c r="B113" s="42" t="s">
        <v>137</v>
      </c>
      <c r="C113" s="42" t="s">
        <v>789</v>
      </c>
      <c r="D113" s="46"/>
      <c r="E113" s="47" t="s">
        <v>790</v>
      </c>
      <c r="F113" s="4">
        <v>4.6218750599999998</v>
      </c>
      <c r="G113" s="4">
        <v>3.60091052708333E-2</v>
      </c>
      <c r="H113" s="4">
        <v>8.8006852349999996</v>
      </c>
      <c r="I113" s="4">
        <v>2.7895686053333302</v>
      </c>
      <c r="J113" s="4">
        <v>8.0520632062474704E-3</v>
      </c>
      <c r="K113" s="4">
        <v>0</v>
      </c>
      <c r="L113" s="43">
        <v>16.256190068810401</v>
      </c>
    </row>
    <row r="114" spans="1:12" x14ac:dyDescent="0.35">
      <c r="A114" s="41" t="s">
        <v>791</v>
      </c>
      <c r="B114" s="42" t="s">
        <v>138</v>
      </c>
      <c r="C114" s="42" t="s">
        <v>792</v>
      </c>
      <c r="D114" s="46"/>
      <c r="E114" s="47" t="s">
        <v>793</v>
      </c>
      <c r="F114" s="4">
        <v>9.8770833600000003</v>
      </c>
      <c r="G114" s="4">
        <v>8.1415754000000007E-2</v>
      </c>
      <c r="H114" s="4">
        <v>5.034992076</v>
      </c>
      <c r="I114" s="4">
        <v>1.96680777866667</v>
      </c>
      <c r="J114" s="4">
        <v>1.8026405356366199E-2</v>
      </c>
      <c r="K114" s="4">
        <v>0.12712847249523801</v>
      </c>
      <c r="L114" s="43">
        <v>17.105453846518301</v>
      </c>
    </row>
    <row r="115" spans="1:12" x14ac:dyDescent="0.35">
      <c r="A115" s="41" t="s">
        <v>794</v>
      </c>
      <c r="B115" s="42" t="s">
        <v>139</v>
      </c>
      <c r="C115" s="42" t="s">
        <v>795</v>
      </c>
      <c r="D115" s="46"/>
      <c r="E115" s="47" t="s">
        <v>796</v>
      </c>
      <c r="F115" s="4">
        <v>3.9306210699999999</v>
      </c>
      <c r="G115" s="4">
        <v>3.1897990687500002E-2</v>
      </c>
      <c r="H115" s="4">
        <v>3.6349390499999998</v>
      </c>
      <c r="I115" s="4">
        <v>2.0172692888888899</v>
      </c>
      <c r="J115" s="4">
        <v>7.0801792436952799E-3</v>
      </c>
      <c r="K115" s="4">
        <v>6.4484461477910702E-3</v>
      </c>
      <c r="L115" s="43">
        <v>9.6282560249678806</v>
      </c>
    </row>
    <row r="116" spans="1:12" x14ac:dyDescent="0.35">
      <c r="A116" s="41" t="s">
        <v>797</v>
      </c>
      <c r="B116" s="42" t="s">
        <v>140</v>
      </c>
      <c r="C116" s="42" t="s">
        <v>798</v>
      </c>
      <c r="D116" s="46"/>
      <c r="E116" s="47" t="s">
        <v>799</v>
      </c>
      <c r="F116" s="4">
        <v>95.850032540000001</v>
      </c>
      <c r="G116" s="4">
        <v>0.70454756545833297</v>
      </c>
      <c r="H116" s="4">
        <v>132.56698636799999</v>
      </c>
      <c r="I116" s="4">
        <v>5.2072572988888899</v>
      </c>
      <c r="J116" s="4">
        <v>0.15735138606277199</v>
      </c>
      <c r="K116" s="4">
        <v>0.35698482785750502</v>
      </c>
      <c r="L116" s="43">
        <v>234.84315998626701</v>
      </c>
    </row>
    <row r="117" spans="1:12" x14ac:dyDescent="0.35">
      <c r="A117" s="41" t="s">
        <v>800</v>
      </c>
      <c r="B117" s="42" t="s">
        <v>141</v>
      </c>
      <c r="C117" s="42" t="s">
        <v>801</v>
      </c>
      <c r="D117" s="46"/>
      <c r="E117" s="47" t="s">
        <v>802</v>
      </c>
      <c r="F117" s="4">
        <v>5.28084752</v>
      </c>
      <c r="G117" s="4">
        <v>4.2346376916666699E-2</v>
      </c>
      <c r="H117" s="4">
        <v>6.207107025</v>
      </c>
      <c r="I117" s="4">
        <v>1.91728957155556</v>
      </c>
      <c r="J117" s="4">
        <v>9.4146744174269398E-3</v>
      </c>
      <c r="K117" s="4">
        <v>0</v>
      </c>
      <c r="L117" s="43">
        <v>13.4570051678896</v>
      </c>
    </row>
    <row r="118" spans="1:12" x14ac:dyDescent="0.35">
      <c r="A118" s="41" t="s">
        <v>806</v>
      </c>
      <c r="B118" s="42" t="s">
        <v>142</v>
      </c>
      <c r="C118" s="42" t="s">
        <v>807</v>
      </c>
      <c r="D118" s="46"/>
      <c r="E118" s="47" t="s">
        <v>808</v>
      </c>
      <c r="F118" s="4">
        <v>137.00459215000001</v>
      </c>
      <c r="G118" s="4">
        <v>0.99356168027083303</v>
      </c>
      <c r="H118" s="4">
        <v>227.22071872500001</v>
      </c>
      <c r="I118" s="4">
        <v>2.2746994840000001</v>
      </c>
      <c r="J118" s="4">
        <v>0.221986752617084</v>
      </c>
      <c r="K118" s="4">
        <v>0</v>
      </c>
      <c r="L118" s="43">
        <v>367.71555879188799</v>
      </c>
    </row>
    <row r="119" spans="1:12" x14ac:dyDescent="0.35">
      <c r="A119" s="41" t="s">
        <v>809</v>
      </c>
      <c r="B119" s="42" t="s">
        <v>143</v>
      </c>
      <c r="C119" s="42" t="s">
        <v>810</v>
      </c>
      <c r="D119" s="46"/>
      <c r="E119" s="47" t="s">
        <v>811</v>
      </c>
      <c r="F119" s="4">
        <v>14.56076287</v>
      </c>
      <c r="G119" s="4">
        <v>0.10275982427083299</v>
      </c>
      <c r="H119" s="4">
        <v>23.170175619999998</v>
      </c>
      <c r="I119" s="4">
        <v>0</v>
      </c>
      <c r="J119" s="4">
        <v>0</v>
      </c>
      <c r="K119" s="4">
        <v>0</v>
      </c>
      <c r="L119" s="43">
        <v>37.833698314270798</v>
      </c>
    </row>
    <row r="120" spans="1:12" x14ac:dyDescent="0.35">
      <c r="A120" s="41" t="s">
        <v>812</v>
      </c>
      <c r="B120" s="42" t="s">
        <v>144</v>
      </c>
      <c r="C120" s="42" t="s">
        <v>813</v>
      </c>
      <c r="D120" s="46"/>
      <c r="E120" s="47" t="s">
        <v>814</v>
      </c>
      <c r="F120" s="4">
        <v>6.0786664500000001</v>
      </c>
      <c r="G120" s="4">
        <v>4.8340779958333302E-2</v>
      </c>
      <c r="H120" s="4">
        <v>7.2993797909999998</v>
      </c>
      <c r="I120" s="4">
        <v>1.06416143022222</v>
      </c>
      <c r="J120" s="4">
        <v>1.07508804315639E-2</v>
      </c>
      <c r="K120" s="4">
        <v>0</v>
      </c>
      <c r="L120" s="43">
        <v>14.501299331612101</v>
      </c>
    </row>
    <row r="121" spans="1:12" x14ac:dyDescent="0.35">
      <c r="A121" s="41" t="s">
        <v>815</v>
      </c>
      <c r="B121" s="42" t="s">
        <v>145</v>
      </c>
      <c r="C121" s="42" t="s">
        <v>816</v>
      </c>
      <c r="D121" s="46"/>
      <c r="E121" s="47" t="s">
        <v>817</v>
      </c>
      <c r="F121" s="4">
        <v>4.2834751500000001</v>
      </c>
      <c r="G121" s="4">
        <v>3.4197003458333299E-2</v>
      </c>
      <c r="H121" s="4">
        <v>5.5488252210000004</v>
      </c>
      <c r="I121" s="4">
        <v>2.2515008408888901</v>
      </c>
      <c r="J121" s="4">
        <v>7.60885731428449E-3</v>
      </c>
      <c r="K121" s="4">
        <v>0</v>
      </c>
      <c r="L121" s="43">
        <v>12.1256070726615</v>
      </c>
    </row>
    <row r="122" spans="1:12" x14ac:dyDescent="0.35">
      <c r="A122" s="41" t="s">
        <v>818</v>
      </c>
      <c r="B122" s="42" t="s">
        <v>146</v>
      </c>
      <c r="C122" s="42" t="s">
        <v>819</v>
      </c>
      <c r="D122" s="46"/>
      <c r="E122" s="47" t="s">
        <v>820</v>
      </c>
      <c r="F122" s="4">
        <v>2.7463837899999999</v>
      </c>
      <c r="G122" s="4">
        <v>2.2708417375000001E-2</v>
      </c>
      <c r="H122" s="4">
        <v>3.6189912579999999</v>
      </c>
      <c r="I122" s="4">
        <v>0.71675115111111098</v>
      </c>
      <c r="J122" s="4">
        <v>5.0893131521111603E-3</v>
      </c>
      <c r="K122" s="4">
        <v>0.12967156082390199</v>
      </c>
      <c r="L122" s="43">
        <v>7.2395954904621203</v>
      </c>
    </row>
    <row r="123" spans="1:12" x14ac:dyDescent="0.35">
      <c r="A123" s="41" t="s">
        <v>821</v>
      </c>
      <c r="B123" s="42" t="s">
        <v>147</v>
      </c>
      <c r="C123" s="42" t="s">
        <v>822</v>
      </c>
      <c r="D123" s="46"/>
      <c r="E123" s="47" t="s">
        <v>823</v>
      </c>
      <c r="F123" s="4">
        <v>4.0216290800000003</v>
      </c>
      <c r="G123" s="4">
        <v>3.08181383125E-2</v>
      </c>
      <c r="H123" s="4">
        <v>12.60760095</v>
      </c>
      <c r="I123" s="4">
        <v>2.4491255440000002</v>
      </c>
      <c r="J123" s="4">
        <v>6.7848958539590996E-3</v>
      </c>
      <c r="K123" s="4">
        <v>0</v>
      </c>
      <c r="L123" s="43">
        <v>19.115958608166501</v>
      </c>
    </row>
    <row r="124" spans="1:12" x14ac:dyDescent="0.35">
      <c r="A124" s="41" t="s">
        <v>824</v>
      </c>
      <c r="B124" s="42" t="s">
        <v>148</v>
      </c>
      <c r="C124" s="42" t="s">
        <v>825</v>
      </c>
      <c r="D124" s="46"/>
      <c r="E124" s="47" t="s">
        <v>826</v>
      </c>
      <c r="F124" s="4">
        <v>129.55286323999999</v>
      </c>
      <c r="G124" s="4">
        <v>0.98164533308333302</v>
      </c>
      <c r="H124" s="4">
        <v>100.91658276</v>
      </c>
      <c r="I124" s="4">
        <v>3.8305871144444401</v>
      </c>
      <c r="J124" s="4">
        <v>0.217722173429369</v>
      </c>
      <c r="K124" s="4">
        <v>0</v>
      </c>
      <c r="L124" s="43">
        <v>235.499400620957</v>
      </c>
    </row>
    <row r="125" spans="1:12" x14ac:dyDescent="0.35">
      <c r="A125" s="41" t="s">
        <v>827</v>
      </c>
      <c r="B125" s="42" t="s">
        <v>149</v>
      </c>
      <c r="C125" s="42" t="s">
        <v>828</v>
      </c>
      <c r="D125" s="46"/>
      <c r="E125" s="47" t="s">
        <v>829</v>
      </c>
      <c r="F125" s="4">
        <v>5.5508892400000001</v>
      </c>
      <c r="G125" s="4">
        <v>4.4079879374999999E-2</v>
      </c>
      <c r="H125" s="4">
        <v>7.6164735510000003</v>
      </c>
      <c r="I125" s="4">
        <v>2.0957136403984702</v>
      </c>
      <c r="J125" s="4">
        <v>9.8139754474212606E-3</v>
      </c>
      <c r="K125" s="4">
        <v>0</v>
      </c>
      <c r="L125" s="43">
        <v>15.316970286220901</v>
      </c>
    </row>
    <row r="126" spans="1:12" x14ac:dyDescent="0.35">
      <c r="A126" s="41" t="s">
        <v>830</v>
      </c>
      <c r="B126" s="42" t="s">
        <v>150</v>
      </c>
      <c r="C126" s="42" t="s">
        <v>831</v>
      </c>
      <c r="D126" s="46"/>
      <c r="E126" s="47" t="s">
        <v>832</v>
      </c>
      <c r="F126" s="4">
        <v>2.2956936099999998</v>
      </c>
      <c r="G126" s="4">
        <v>1.8791591E-2</v>
      </c>
      <c r="H126" s="4">
        <v>5.5813168800000001</v>
      </c>
      <c r="I126" s="4">
        <v>1.95812999288889</v>
      </c>
      <c r="J126" s="4">
        <v>4.1371411333233996E-3</v>
      </c>
      <c r="K126" s="4">
        <v>0</v>
      </c>
      <c r="L126" s="43">
        <v>9.8580692150222102</v>
      </c>
    </row>
    <row r="127" spans="1:12" x14ac:dyDescent="0.35">
      <c r="A127" s="41" t="s">
        <v>833</v>
      </c>
      <c r="B127" s="42" t="s">
        <v>151</v>
      </c>
      <c r="C127" s="42" t="s">
        <v>834</v>
      </c>
      <c r="D127" s="46"/>
      <c r="E127" s="47" t="s">
        <v>835</v>
      </c>
      <c r="F127" s="4">
        <v>5.4559971200000001</v>
      </c>
      <c r="G127" s="4">
        <v>4.3998457125000001E-2</v>
      </c>
      <c r="H127" s="4">
        <v>5.2525944630000003</v>
      </c>
      <c r="I127" s="4">
        <v>1.32111850222222</v>
      </c>
      <c r="J127" s="4">
        <v>9.76715966814427E-3</v>
      </c>
      <c r="K127" s="4">
        <v>0</v>
      </c>
      <c r="L127" s="43">
        <v>12.0834757020154</v>
      </c>
    </row>
    <row r="128" spans="1:12" x14ac:dyDescent="0.35">
      <c r="A128" s="41" t="s">
        <v>836</v>
      </c>
      <c r="B128" s="42" t="s">
        <v>152</v>
      </c>
      <c r="C128" s="42" t="s">
        <v>837</v>
      </c>
      <c r="D128" s="46"/>
      <c r="E128" s="47" t="s">
        <v>838</v>
      </c>
      <c r="F128" s="4">
        <v>335.29107160000001</v>
      </c>
      <c r="G128" s="4">
        <v>2.33797908604167</v>
      </c>
      <c r="H128" s="4">
        <v>539.13787042499996</v>
      </c>
      <c r="I128" s="4">
        <v>5.8995392620996201</v>
      </c>
      <c r="J128" s="4">
        <v>0.52248707443981102</v>
      </c>
      <c r="K128" s="4">
        <v>0</v>
      </c>
      <c r="L128" s="43">
        <v>883.18894744758097</v>
      </c>
    </row>
    <row r="129" spans="1:12" x14ac:dyDescent="0.35">
      <c r="A129" s="41" t="s">
        <v>839</v>
      </c>
      <c r="B129" s="42" t="s">
        <v>153</v>
      </c>
      <c r="C129" s="42" t="s">
        <v>840</v>
      </c>
      <c r="D129" s="46"/>
      <c r="E129" s="47" t="s">
        <v>841</v>
      </c>
      <c r="F129" s="4">
        <v>31.739478699999999</v>
      </c>
      <c r="G129" s="4">
        <v>0.21865020056250001</v>
      </c>
      <c r="H129" s="4">
        <v>39.757751348399999</v>
      </c>
      <c r="I129" s="4">
        <v>0</v>
      </c>
      <c r="J129" s="4">
        <v>0</v>
      </c>
      <c r="K129" s="4">
        <v>0</v>
      </c>
      <c r="L129" s="43">
        <v>71.715880248962506</v>
      </c>
    </row>
    <row r="130" spans="1:12" x14ac:dyDescent="0.35">
      <c r="A130" s="41" t="s">
        <v>842</v>
      </c>
      <c r="B130" s="42" t="s">
        <v>154</v>
      </c>
      <c r="C130" s="42" t="s">
        <v>843</v>
      </c>
      <c r="D130" s="46"/>
      <c r="E130" s="47" t="s">
        <v>844</v>
      </c>
      <c r="F130" s="4">
        <v>6.6357201699999999</v>
      </c>
      <c r="G130" s="4">
        <v>5.4665613770833302E-2</v>
      </c>
      <c r="H130" s="4">
        <v>4.6929875000000001</v>
      </c>
      <c r="I130" s="4">
        <v>3.5289827324444398</v>
      </c>
      <c r="J130" s="4">
        <v>1.20351363326523E-2</v>
      </c>
      <c r="K130" s="4">
        <v>0</v>
      </c>
      <c r="L130" s="43">
        <v>14.9243911525479</v>
      </c>
    </row>
    <row r="131" spans="1:12" x14ac:dyDescent="0.35">
      <c r="A131" s="41" t="s">
        <v>845</v>
      </c>
      <c r="B131" s="42" t="s">
        <v>155</v>
      </c>
      <c r="C131" s="42" t="s">
        <v>846</v>
      </c>
      <c r="D131" s="46"/>
      <c r="E131" s="47" t="s">
        <v>847</v>
      </c>
      <c r="F131" s="4">
        <v>3.2623593999999998</v>
      </c>
      <c r="G131" s="4">
        <v>2.5527342020833298E-2</v>
      </c>
      <c r="H131" s="4">
        <v>5.8373866440000004</v>
      </c>
      <c r="I131" s="4">
        <v>1.6480020506666699</v>
      </c>
      <c r="J131" s="4">
        <v>5.7013644771517101E-3</v>
      </c>
      <c r="K131" s="4">
        <v>0</v>
      </c>
      <c r="L131" s="43">
        <v>10.778976801164699</v>
      </c>
    </row>
    <row r="132" spans="1:12" x14ac:dyDescent="0.35">
      <c r="A132" s="41" t="s">
        <v>848</v>
      </c>
      <c r="B132" s="42" t="s">
        <v>156</v>
      </c>
      <c r="C132" s="42" t="s">
        <v>849</v>
      </c>
      <c r="D132" s="46"/>
      <c r="E132" s="47" t="s">
        <v>850</v>
      </c>
      <c r="F132" s="4">
        <v>6.0244155700000004</v>
      </c>
      <c r="G132" s="4">
        <v>4.8998510166666703E-2</v>
      </c>
      <c r="H132" s="4">
        <v>6.7218544800000002</v>
      </c>
      <c r="I132" s="4">
        <v>1.56305790577778</v>
      </c>
      <c r="J132" s="4">
        <v>1.0790371258679699E-2</v>
      </c>
      <c r="K132" s="4">
        <v>0</v>
      </c>
      <c r="L132" s="43">
        <v>14.3691168372031</v>
      </c>
    </row>
    <row r="133" spans="1:12" x14ac:dyDescent="0.35">
      <c r="A133" s="41" t="s">
        <v>1665</v>
      </c>
      <c r="B133" s="42" t="s">
        <v>157</v>
      </c>
      <c r="C133" s="42" t="s">
        <v>1741</v>
      </c>
      <c r="D133" s="46"/>
      <c r="E133" s="47" t="s">
        <v>1714</v>
      </c>
      <c r="F133" s="4">
        <v>3.2454811100000001</v>
      </c>
      <c r="G133" s="4">
        <v>2.6526524645833299E-2</v>
      </c>
      <c r="H133" s="4">
        <v>2.2883909076000002</v>
      </c>
      <c r="I133" s="4">
        <v>2.4371623395555599</v>
      </c>
      <c r="J133" s="4">
        <v>5.8773005246711002E-3</v>
      </c>
      <c r="K133" s="4">
        <v>4.1801195984064203E-3</v>
      </c>
      <c r="L133" s="43">
        <v>8.0076183019244596</v>
      </c>
    </row>
    <row r="134" spans="1:12" x14ac:dyDescent="0.35">
      <c r="A134" s="41" t="s">
        <v>854</v>
      </c>
      <c r="B134" s="42" t="s">
        <v>158</v>
      </c>
      <c r="C134" s="42" t="s">
        <v>855</v>
      </c>
      <c r="D134" s="46"/>
      <c r="E134" s="47" t="s">
        <v>856</v>
      </c>
      <c r="F134" s="4">
        <v>4.2548791699999997</v>
      </c>
      <c r="G134" s="4">
        <v>3.4310317125000003E-2</v>
      </c>
      <c r="H134" s="4">
        <v>4.3811159240000004</v>
      </c>
      <c r="I134" s="4">
        <v>1.523573216</v>
      </c>
      <c r="J134" s="4">
        <v>7.6292854141226298E-3</v>
      </c>
      <c r="K134" s="4">
        <v>2.3965124963604999E-2</v>
      </c>
      <c r="L134" s="43">
        <v>10.225473037502701</v>
      </c>
    </row>
    <row r="135" spans="1:12" x14ac:dyDescent="0.35">
      <c r="A135" s="41" t="s">
        <v>857</v>
      </c>
      <c r="B135" s="42" t="s">
        <v>159</v>
      </c>
      <c r="C135" s="42" t="s">
        <v>858</v>
      </c>
      <c r="D135" s="46"/>
      <c r="E135" s="47" t="s">
        <v>859</v>
      </c>
      <c r="F135" s="4">
        <v>3.25802799</v>
      </c>
      <c r="G135" s="4">
        <v>2.5616214750000001E-2</v>
      </c>
      <c r="H135" s="4">
        <v>5.2532122499999998</v>
      </c>
      <c r="I135" s="4">
        <v>1.65391200177778</v>
      </c>
      <c r="J135" s="4">
        <v>5.71510707079987E-3</v>
      </c>
      <c r="K135" s="4">
        <v>0</v>
      </c>
      <c r="L135" s="43">
        <v>10.1964835635986</v>
      </c>
    </row>
    <row r="136" spans="1:12" x14ac:dyDescent="0.35">
      <c r="A136" s="41" t="s">
        <v>860</v>
      </c>
      <c r="B136" s="42" t="s">
        <v>160</v>
      </c>
      <c r="C136" s="42" t="s">
        <v>861</v>
      </c>
      <c r="D136" s="46"/>
      <c r="E136" s="47" t="s">
        <v>862</v>
      </c>
      <c r="F136" s="4">
        <v>102.19329270999999</v>
      </c>
      <c r="G136" s="4">
        <v>0.77390709447916695</v>
      </c>
      <c r="H136" s="4">
        <v>73.455031026</v>
      </c>
      <c r="I136" s="4">
        <v>2.3300220411111101</v>
      </c>
      <c r="J136" s="4">
        <v>0.17152492085679</v>
      </c>
      <c r="K136" s="4">
        <v>0</v>
      </c>
      <c r="L136" s="43">
        <v>178.923777792447</v>
      </c>
    </row>
    <row r="137" spans="1:12" x14ac:dyDescent="0.35">
      <c r="A137" s="41" t="s">
        <v>863</v>
      </c>
      <c r="B137" s="42" t="s">
        <v>161</v>
      </c>
      <c r="C137" s="42" t="s">
        <v>864</v>
      </c>
      <c r="D137" s="46"/>
      <c r="E137" s="47" t="s">
        <v>865</v>
      </c>
      <c r="F137" s="4">
        <v>5.0001383199999996</v>
      </c>
      <c r="G137" s="4">
        <v>4.0720192333333301E-2</v>
      </c>
      <c r="H137" s="4">
        <v>5.4508380069999998</v>
      </c>
      <c r="I137" s="4">
        <v>2.0315279706666698</v>
      </c>
      <c r="J137" s="4">
        <v>8.9649238597577004E-3</v>
      </c>
      <c r="K137" s="4">
        <v>0</v>
      </c>
      <c r="L137" s="43">
        <v>12.5321894138598</v>
      </c>
    </row>
    <row r="138" spans="1:12" x14ac:dyDescent="0.35">
      <c r="A138" s="41" t="s">
        <v>866</v>
      </c>
      <c r="B138" s="42" t="s">
        <v>162</v>
      </c>
      <c r="C138" s="42" t="s">
        <v>867</v>
      </c>
      <c r="D138" s="46"/>
      <c r="E138" s="47" t="s">
        <v>868</v>
      </c>
      <c r="F138" s="4">
        <v>6.1712520399999997</v>
      </c>
      <c r="G138" s="4">
        <v>4.9033518770833298E-2</v>
      </c>
      <c r="H138" s="4">
        <v>6.3940306739999997</v>
      </c>
      <c r="I138" s="4">
        <v>3.08487103288889</v>
      </c>
      <c r="J138" s="4">
        <v>1.08918273937297E-2</v>
      </c>
      <c r="K138" s="4">
        <v>0</v>
      </c>
      <c r="L138" s="43">
        <v>15.710079093053499</v>
      </c>
    </row>
    <row r="139" spans="1:12" x14ac:dyDescent="0.35">
      <c r="A139" s="41" t="s">
        <v>869</v>
      </c>
      <c r="B139" s="42" t="s">
        <v>163</v>
      </c>
      <c r="C139" s="42" t="s">
        <v>870</v>
      </c>
      <c r="D139" s="46"/>
      <c r="E139" s="47" t="s">
        <v>871</v>
      </c>
      <c r="F139" s="4">
        <v>142.38869038000001</v>
      </c>
      <c r="G139" s="4">
        <v>1.00288992970833</v>
      </c>
      <c r="H139" s="4">
        <v>231.11609895000001</v>
      </c>
      <c r="I139" s="4">
        <v>3.4494076010574699</v>
      </c>
      <c r="J139" s="4">
        <v>0.22407609995515099</v>
      </c>
      <c r="K139" s="4">
        <v>0</v>
      </c>
      <c r="L139" s="43">
        <v>378.181162960721</v>
      </c>
    </row>
    <row r="140" spans="1:12" x14ac:dyDescent="0.35">
      <c r="A140" s="41" t="s">
        <v>872</v>
      </c>
      <c r="B140" s="42" t="s">
        <v>164</v>
      </c>
      <c r="C140" s="42" t="s">
        <v>873</v>
      </c>
      <c r="D140" s="46"/>
      <c r="E140" s="47" t="s">
        <v>874</v>
      </c>
      <c r="F140" s="4">
        <v>4.1567797899999999</v>
      </c>
      <c r="G140" s="4">
        <v>3.3155569416666697E-2</v>
      </c>
      <c r="H140" s="4">
        <v>5.2001295240000003</v>
      </c>
      <c r="I140" s="4">
        <v>0.79603852355555604</v>
      </c>
      <c r="J140" s="4">
        <v>7.3744507904364501E-3</v>
      </c>
      <c r="K140" s="4">
        <v>0</v>
      </c>
      <c r="L140" s="43">
        <v>10.1934778577627</v>
      </c>
    </row>
    <row r="141" spans="1:12" x14ac:dyDescent="0.35">
      <c r="A141" s="41" t="s">
        <v>875</v>
      </c>
      <c r="B141" s="42" t="s">
        <v>165</v>
      </c>
      <c r="C141" s="42" t="s">
        <v>876</v>
      </c>
      <c r="D141" s="46"/>
      <c r="E141" s="47" t="s">
        <v>877</v>
      </c>
      <c r="F141" s="4">
        <v>4.7112845600000002</v>
      </c>
      <c r="G141" s="4">
        <v>3.9242619499999999E-2</v>
      </c>
      <c r="H141" s="4">
        <v>5.7838838130000001</v>
      </c>
      <c r="I141" s="4">
        <v>1.6280869448888899</v>
      </c>
      <c r="J141" s="4">
        <v>8.6396226612678196E-3</v>
      </c>
      <c r="K141" s="4">
        <v>0</v>
      </c>
      <c r="L141" s="43">
        <v>12.1711375600502</v>
      </c>
    </row>
    <row r="142" spans="1:12" x14ac:dyDescent="0.35">
      <c r="A142" s="41" t="s">
        <v>878</v>
      </c>
      <c r="B142" s="42" t="s">
        <v>166</v>
      </c>
      <c r="C142" s="42" t="s">
        <v>879</v>
      </c>
      <c r="D142" s="46"/>
      <c r="E142" s="47" t="s">
        <v>880</v>
      </c>
      <c r="F142" s="4">
        <v>8.1349900000000002</v>
      </c>
      <c r="G142" s="4">
        <v>5.0835724625000002E-2</v>
      </c>
      <c r="H142" s="4">
        <v>3.8312869360000001</v>
      </c>
      <c r="I142" s="4">
        <v>1.1566468506666701</v>
      </c>
      <c r="J142" s="4">
        <v>1.1253816782948499E-2</v>
      </c>
      <c r="K142" s="4">
        <v>0</v>
      </c>
      <c r="L142" s="43">
        <v>13.1850133280746</v>
      </c>
    </row>
    <row r="143" spans="1:12" x14ac:dyDescent="0.35">
      <c r="A143" s="50" t="s">
        <v>881</v>
      </c>
      <c r="B143" s="42" t="s">
        <v>167</v>
      </c>
      <c r="C143" s="42" t="s">
        <v>882</v>
      </c>
      <c r="D143" s="46"/>
      <c r="E143" s="47" t="s">
        <v>883</v>
      </c>
      <c r="F143" s="4">
        <v>1163.49266455</v>
      </c>
      <c r="G143" s="4">
        <v>14.295560073958301</v>
      </c>
      <c r="H143" s="4">
        <v>800.67854274800004</v>
      </c>
      <c r="I143" s="4">
        <v>0</v>
      </c>
      <c r="J143" s="4">
        <v>0</v>
      </c>
      <c r="K143" s="4">
        <v>0</v>
      </c>
      <c r="L143" s="43">
        <v>1978.46676737196</v>
      </c>
    </row>
    <row r="144" spans="1:12" x14ac:dyDescent="0.35">
      <c r="A144" s="41" t="s">
        <v>1666</v>
      </c>
      <c r="B144" s="42" t="s">
        <v>168</v>
      </c>
      <c r="C144" s="42" t="s">
        <v>1742</v>
      </c>
      <c r="D144" s="46"/>
      <c r="E144" s="47" t="s">
        <v>1715</v>
      </c>
      <c r="F144" s="4">
        <v>59.801877589999997</v>
      </c>
      <c r="G144" s="4">
        <v>0.42403997606249999</v>
      </c>
      <c r="H144" s="4">
        <v>39.792967148000002</v>
      </c>
      <c r="I144" s="4">
        <v>0</v>
      </c>
      <c r="J144" s="4">
        <v>0</v>
      </c>
      <c r="K144" s="4">
        <v>0</v>
      </c>
      <c r="L144" s="43">
        <v>100.01888471406301</v>
      </c>
    </row>
    <row r="145" spans="1:12" x14ac:dyDescent="0.35">
      <c r="A145" s="41" t="s">
        <v>887</v>
      </c>
      <c r="B145" s="42" t="s">
        <v>169</v>
      </c>
      <c r="C145" s="42" t="s">
        <v>888</v>
      </c>
      <c r="D145" s="46"/>
      <c r="E145" s="47" t="s">
        <v>889</v>
      </c>
      <c r="F145" s="4">
        <v>143.38236153</v>
      </c>
      <c r="G145" s="4">
        <v>1.1050404976041699</v>
      </c>
      <c r="H145" s="4">
        <v>68.380744391999997</v>
      </c>
      <c r="I145" s="4">
        <v>10.550973255111099</v>
      </c>
      <c r="J145" s="4">
        <v>0.24436108822477101</v>
      </c>
      <c r="K145" s="4">
        <v>0</v>
      </c>
      <c r="L145" s="43">
        <v>223.66348076294</v>
      </c>
    </row>
    <row r="146" spans="1:12" x14ac:dyDescent="0.35">
      <c r="A146" s="41" t="s">
        <v>890</v>
      </c>
      <c r="B146" s="42" t="s">
        <v>170</v>
      </c>
      <c r="C146" s="42" t="s">
        <v>891</v>
      </c>
      <c r="D146" s="46"/>
      <c r="E146" s="47" t="s">
        <v>892</v>
      </c>
      <c r="F146" s="4">
        <v>4.7378713399999999</v>
      </c>
      <c r="G146" s="4">
        <v>3.87623662708333E-2</v>
      </c>
      <c r="H146" s="4">
        <v>8.3236529560000001</v>
      </c>
      <c r="I146" s="4">
        <v>1.7793647635555601</v>
      </c>
      <c r="J146" s="4">
        <v>8.5338905083359399E-3</v>
      </c>
      <c r="K146" s="4">
        <v>0</v>
      </c>
      <c r="L146" s="43">
        <v>14.888185316334701</v>
      </c>
    </row>
    <row r="147" spans="1:12" x14ac:dyDescent="0.35">
      <c r="A147" s="41" t="s">
        <v>893</v>
      </c>
      <c r="B147" s="42" t="s">
        <v>171</v>
      </c>
      <c r="C147" s="42" t="s">
        <v>894</v>
      </c>
      <c r="D147" s="46"/>
      <c r="E147" s="47" t="s">
        <v>895</v>
      </c>
      <c r="F147" s="4">
        <v>187.31664391000001</v>
      </c>
      <c r="G147" s="4">
        <v>1.4696898003958301</v>
      </c>
      <c r="H147" s="4">
        <v>63.796961199999998</v>
      </c>
      <c r="I147" s="4">
        <v>14.8193080011111</v>
      </c>
      <c r="J147" s="4">
        <v>0.32466477709656899</v>
      </c>
      <c r="K147" s="4">
        <v>0</v>
      </c>
      <c r="L147" s="43">
        <v>267.727267688604</v>
      </c>
    </row>
    <row r="148" spans="1:12" x14ac:dyDescent="0.35">
      <c r="A148" s="41" t="s">
        <v>896</v>
      </c>
      <c r="B148" s="42" t="s">
        <v>172</v>
      </c>
      <c r="C148" s="42" t="s">
        <v>897</v>
      </c>
      <c r="D148" s="46"/>
      <c r="E148" s="47" t="s">
        <v>898</v>
      </c>
      <c r="F148" s="4">
        <v>61.819630920000002</v>
      </c>
      <c r="G148" s="4">
        <v>0.47787454939583301</v>
      </c>
      <c r="H148" s="4">
        <v>38.648721000000002</v>
      </c>
      <c r="I148" s="4">
        <v>2.1653355811111101</v>
      </c>
      <c r="J148" s="4">
        <v>0.105208465662444</v>
      </c>
      <c r="K148" s="4">
        <v>0</v>
      </c>
      <c r="L148" s="43">
        <v>103.21677051616901</v>
      </c>
    </row>
    <row r="149" spans="1:12" x14ac:dyDescent="0.35">
      <c r="A149" s="41" t="s">
        <v>899</v>
      </c>
      <c r="B149" s="42" t="s">
        <v>173</v>
      </c>
      <c r="C149" s="42" t="s">
        <v>900</v>
      </c>
      <c r="D149" s="46"/>
      <c r="E149" s="47" t="s">
        <v>901</v>
      </c>
      <c r="F149" s="4">
        <v>3.4107561999999998</v>
      </c>
      <c r="G149" s="4">
        <v>2.7632022687500001E-2</v>
      </c>
      <c r="H149" s="4">
        <v>3.105877644</v>
      </c>
      <c r="I149" s="4">
        <v>1.3410643173333301</v>
      </c>
      <c r="J149" s="4">
        <v>6.2097852026516496E-3</v>
      </c>
      <c r="K149" s="4">
        <v>0.120334197332398</v>
      </c>
      <c r="L149" s="43">
        <v>8.0118741665558808</v>
      </c>
    </row>
    <row r="150" spans="1:12" x14ac:dyDescent="0.35">
      <c r="A150" s="41" t="s">
        <v>902</v>
      </c>
      <c r="B150" s="42" t="s">
        <v>174</v>
      </c>
      <c r="C150" s="42" t="s">
        <v>903</v>
      </c>
      <c r="D150" s="46"/>
      <c r="E150" s="47" t="s">
        <v>904</v>
      </c>
      <c r="F150" s="4">
        <v>105.64005305000001</v>
      </c>
      <c r="G150" s="4">
        <v>0.81873201200000001</v>
      </c>
      <c r="H150" s="4">
        <v>52.389728886999997</v>
      </c>
      <c r="I150" s="4">
        <v>5.7232608611111102</v>
      </c>
      <c r="J150" s="4">
        <v>0.181085248739037</v>
      </c>
      <c r="K150" s="4">
        <v>0</v>
      </c>
      <c r="L150" s="43">
        <v>164.75286005884999</v>
      </c>
    </row>
    <row r="151" spans="1:12" x14ac:dyDescent="0.35">
      <c r="A151" s="41" t="s">
        <v>905</v>
      </c>
      <c r="B151" s="42" t="s">
        <v>175</v>
      </c>
      <c r="C151" s="42" t="s">
        <v>906</v>
      </c>
      <c r="D151" s="46"/>
      <c r="E151" s="47" t="s">
        <v>907</v>
      </c>
      <c r="F151" s="4">
        <v>238.14760949999999</v>
      </c>
      <c r="G151" s="4">
        <v>1.59169320916667</v>
      </c>
      <c r="H151" s="4">
        <v>504.890322228</v>
      </c>
      <c r="I151" s="4">
        <v>6.1783644146666701</v>
      </c>
      <c r="J151" s="4">
        <v>0.35756620858850002</v>
      </c>
      <c r="K151" s="4">
        <v>0</v>
      </c>
      <c r="L151" s="43">
        <v>751.16555556042204</v>
      </c>
    </row>
    <row r="152" spans="1:12" x14ac:dyDescent="0.35">
      <c r="A152" s="41" t="s">
        <v>912</v>
      </c>
      <c r="B152" s="42" t="s">
        <v>176</v>
      </c>
      <c r="C152" s="42" t="s">
        <v>913</v>
      </c>
      <c r="D152" s="46"/>
      <c r="E152" s="47" t="s">
        <v>914</v>
      </c>
      <c r="F152" s="4">
        <v>28.02030431</v>
      </c>
      <c r="G152" s="4">
        <v>0.192812083041667</v>
      </c>
      <c r="H152" s="4">
        <v>36.739938113999997</v>
      </c>
      <c r="I152" s="4">
        <v>0</v>
      </c>
      <c r="J152" s="4">
        <v>0</v>
      </c>
      <c r="K152" s="4">
        <v>0</v>
      </c>
      <c r="L152" s="43">
        <v>64.953054507041699</v>
      </c>
    </row>
    <row r="153" spans="1:12" x14ac:dyDescent="0.35">
      <c r="A153" s="41" t="s">
        <v>915</v>
      </c>
      <c r="B153" s="42" t="s">
        <v>177</v>
      </c>
      <c r="C153" s="42" t="s">
        <v>916</v>
      </c>
      <c r="D153" s="46"/>
      <c r="E153" s="47" t="s">
        <v>917</v>
      </c>
      <c r="F153" s="4">
        <v>3.0066356700000001</v>
      </c>
      <c r="G153" s="4">
        <v>2.34355413541667E-2</v>
      </c>
      <c r="H153" s="4">
        <v>5.1615182400000004</v>
      </c>
      <c r="I153" s="4">
        <v>2.1821571075555601</v>
      </c>
      <c r="J153" s="4">
        <v>5.25406167636125E-3</v>
      </c>
      <c r="K153" s="4">
        <v>2.5699568726999699E-2</v>
      </c>
      <c r="L153" s="43">
        <v>10.4047001893131</v>
      </c>
    </row>
    <row r="154" spans="1:12" x14ac:dyDescent="0.35">
      <c r="A154" s="41" t="s">
        <v>918</v>
      </c>
      <c r="B154" s="42" t="s">
        <v>178</v>
      </c>
      <c r="C154" s="42" t="s">
        <v>919</v>
      </c>
      <c r="D154" s="46"/>
      <c r="E154" s="47" t="s">
        <v>920</v>
      </c>
      <c r="F154" s="4">
        <v>140.80845626999999</v>
      </c>
      <c r="G154" s="4">
        <v>1.08521978672917</v>
      </c>
      <c r="H154" s="4">
        <v>83.861343903999995</v>
      </c>
      <c r="I154" s="4">
        <v>5.9344859211111096</v>
      </c>
      <c r="J154" s="4">
        <v>0.240267005088702</v>
      </c>
      <c r="K154" s="4">
        <v>0</v>
      </c>
      <c r="L154" s="43">
        <v>231.92977288692899</v>
      </c>
    </row>
    <row r="155" spans="1:12" x14ac:dyDescent="0.35">
      <c r="A155" s="41" t="s">
        <v>921</v>
      </c>
      <c r="B155" s="42" t="s">
        <v>179</v>
      </c>
      <c r="C155" s="42" t="s">
        <v>922</v>
      </c>
      <c r="D155" s="46"/>
      <c r="E155" s="47" t="s">
        <v>923</v>
      </c>
      <c r="F155" s="4">
        <v>4.9792768799999996</v>
      </c>
      <c r="G155" s="4">
        <v>4.1272689354166697E-2</v>
      </c>
      <c r="H155" s="4">
        <v>6.3875722100000001</v>
      </c>
      <c r="I155" s="4">
        <v>0.982398542222222</v>
      </c>
      <c r="J155" s="4">
        <v>9.0865611519999508E-3</v>
      </c>
      <c r="K155" s="4">
        <v>0</v>
      </c>
      <c r="L155" s="43">
        <v>12.399606882728399</v>
      </c>
    </row>
    <row r="156" spans="1:12" x14ac:dyDescent="0.35">
      <c r="A156" s="41" t="s">
        <v>924</v>
      </c>
      <c r="B156" s="42" t="s">
        <v>180</v>
      </c>
      <c r="C156" s="42" t="s">
        <v>925</v>
      </c>
      <c r="D156" s="46"/>
      <c r="E156" s="47" t="s">
        <v>926</v>
      </c>
      <c r="F156" s="4">
        <v>6.3961629799999997</v>
      </c>
      <c r="G156" s="4">
        <v>4.9536875354166697E-2</v>
      </c>
      <c r="H156" s="4">
        <v>13.008864131999999</v>
      </c>
      <c r="I156" s="4">
        <v>1.48319113244444</v>
      </c>
      <c r="J156" s="4">
        <v>1.1122821880310999E-2</v>
      </c>
      <c r="K156" s="4">
        <v>4.6008937341487803E-2</v>
      </c>
      <c r="L156" s="43">
        <v>20.994886879020399</v>
      </c>
    </row>
    <row r="157" spans="1:12" x14ac:dyDescent="0.35">
      <c r="A157" s="41" t="s">
        <v>927</v>
      </c>
      <c r="B157" s="42" t="s">
        <v>181</v>
      </c>
      <c r="C157" s="42" t="s">
        <v>928</v>
      </c>
      <c r="D157" s="46"/>
      <c r="E157" s="47" t="s">
        <v>929</v>
      </c>
      <c r="F157" s="4">
        <v>69.338442529999995</v>
      </c>
      <c r="G157" s="4">
        <v>0.52514995822916699</v>
      </c>
      <c r="H157" s="4">
        <v>98.495756200000002</v>
      </c>
      <c r="I157" s="4">
        <v>3.75095869444444</v>
      </c>
      <c r="J157" s="4">
        <v>0.11561658059200899</v>
      </c>
      <c r="K157" s="4">
        <v>0</v>
      </c>
      <c r="L157" s="43">
        <v>172.22592396326601</v>
      </c>
    </row>
    <row r="158" spans="1:12" x14ac:dyDescent="0.35">
      <c r="A158" s="41" t="s">
        <v>930</v>
      </c>
      <c r="B158" s="42" t="s">
        <v>182</v>
      </c>
      <c r="C158" s="42" t="s">
        <v>931</v>
      </c>
      <c r="D158" s="46"/>
      <c r="E158" s="47" t="s">
        <v>932</v>
      </c>
      <c r="F158" s="4">
        <v>2.4296491499999999</v>
      </c>
      <c r="G158" s="4">
        <v>1.8293018187499999E-2</v>
      </c>
      <c r="H158" s="4">
        <v>5.7670350399999997</v>
      </c>
      <c r="I158" s="4">
        <v>1.58298090044444</v>
      </c>
      <c r="J158" s="4">
        <v>4.1056606724308598E-3</v>
      </c>
      <c r="K158" s="4">
        <v>0</v>
      </c>
      <c r="L158" s="43">
        <v>9.80206376930437</v>
      </c>
    </row>
    <row r="159" spans="1:12" x14ac:dyDescent="0.35">
      <c r="A159" s="41" t="s">
        <v>933</v>
      </c>
      <c r="B159" s="42" t="s">
        <v>183</v>
      </c>
      <c r="C159" s="42" t="s">
        <v>934</v>
      </c>
      <c r="D159" s="46"/>
      <c r="E159" s="47" t="s">
        <v>935</v>
      </c>
      <c r="F159" s="4">
        <v>49.579050279999997</v>
      </c>
      <c r="G159" s="4">
        <v>0.37710960204166699</v>
      </c>
      <c r="H159" s="4">
        <v>31.635307560000001</v>
      </c>
      <c r="I159" s="4">
        <v>1.68334532333333</v>
      </c>
      <c r="J159" s="4">
        <v>8.3567996133473293E-2</v>
      </c>
      <c r="K159" s="4">
        <v>0</v>
      </c>
      <c r="L159" s="43">
        <v>83.358380761508499</v>
      </c>
    </row>
    <row r="160" spans="1:12" x14ac:dyDescent="0.35">
      <c r="A160" s="41" t="s">
        <v>936</v>
      </c>
      <c r="B160" s="42" t="s">
        <v>184</v>
      </c>
      <c r="C160" s="42" t="s">
        <v>937</v>
      </c>
      <c r="D160" s="46"/>
      <c r="E160" s="47" t="s">
        <v>938</v>
      </c>
      <c r="F160" s="4">
        <v>7.2970690400000002</v>
      </c>
      <c r="G160" s="4">
        <v>5.05556016875E-2</v>
      </c>
      <c r="H160" s="4">
        <v>5.8354527300000001</v>
      </c>
      <c r="I160" s="4">
        <v>1.00585673422222</v>
      </c>
      <c r="J160" s="4">
        <v>1.12237243065243E-2</v>
      </c>
      <c r="K160" s="4">
        <v>0</v>
      </c>
      <c r="L160" s="43">
        <v>14.200157830216201</v>
      </c>
    </row>
    <row r="161" spans="1:12" x14ac:dyDescent="0.35">
      <c r="A161" s="41" t="s">
        <v>939</v>
      </c>
      <c r="B161" s="42" t="s">
        <v>185</v>
      </c>
      <c r="C161" s="42" t="s">
        <v>940</v>
      </c>
      <c r="D161" s="46"/>
      <c r="E161" s="47" t="s">
        <v>941</v>
      </c>
      <c r="F161" s="4">
        <v>5.5820182999999997</v>
      </c>
      <c r="G161" s="4">
        <v>4.4312225708333298E-2</v>
      </c>
      <c r="H161" s="4">
        <v>7.4887511580000004</v>
      </c>
      <c r="I161" s="4">
        <v>1.0769853173333299</v>
      </c>
      <c r="J161" s="4">
        <v>9.8666504896191293E-3</v>
      </c>
      <c r="K161" s="4">
        <v>0</v>
      </c>
      <c r="L161" s="43">
        <v>14.2019336515313</v>
      </c>
    </row>
    <row r="162" spans="1:12" x14ac:dyDescent="0.35">
      <c r="A162" s="41" t="s">
        <v>942</v>
      </c>
      <c r="B162" s="42" t="s">
        <v>186</v>
      </c>
      <c r="C162" s="42" t="s">
        <v>943</v>
      </c>
      <c r="D162" s="46"/>
      <c r="E162" s="47" t="s">
        <v>944</v>
      </c>
      <c r="F162" s="4">
        <v>63.327849430000001</v>
      </c>
      <c r="G162" s="4">
        <v>0.4574097714375</v>
      </c>
      <c r="H162" s="4">
        <v>101.31108999999999</v>
      </c>
      <c r="I162" s="4">
        <v>4.8422797366666703</v>
      </c>
      <c r="J162" s="4">
        <v>0.102165658286755</v>
      </c>
      <c r="K162" s="4">
        <v>0</v>
      </c>
      <c r="L162" s="43">
        <v>170.04079459639101</v>
      </c>
    </row>
    <row r="163" spans="1:12" x14ac:dyDescent="0.35">
      <c r="A163" s="41" t="s">
        <v>945</v>
      </c>
      <c r="B163" s="42" t="s">
        <v>187</v>
      </c>
      <c r="C163" s="42" t="s">
        <v>946</v>
      </c>
      <c r="D163" s="46"/>
      <c r="E163" s="47" t="s">
        <v>947</v>
      </c>
      <c r="F163" s="4">
        <v>10.696801150000001</v>
      </c>
      <c r="G163" s="4">
        <v>7.5283050208333299E-2</v>
      </c>
      <c r="H163" s="4">
        <v>20.063188350000001</v>
      </c>
      <c r="I163" s="4">
        <v>0</v>
      </c>
      <c r="J163" s="4">
        <v>0</v>
      </c>
      <c r="K163" s="4">
        <v>2.0881922420577698E-2</v>
      </c>
      <c r="L163" s="43">
        <v>30.856154472628901</v>
      </c>
    </row>
    <row r="164" spans="1:12" x14ac:dyDescent="0.35">
      <c r="A164" s="41" t="s">
        <v>948</v>
      </c>
      <c r="B164" s="42" t="s">
        <v>188</v>
      </c>
      <c r="C164" s="42" t="s">
        <v>949</v>
      </c>
      <c r="D164" s="46"/>
      <c r="E164" s="47" t="s">
        <v>950</v>
      </c>
      <c r="F164" s="4">
        <v>56.55279771</v>
      </c>
      <c r="G164" s="4">
        <v>0.43203844600000002</v>
      </c>
      <c r="H164" s="4">
        <v>83.963167330000005</v>
      </c>
      <c r="I164" s="4">
        <v>3.5913822911111102</v>
      </c>
      <c r="J164" s="4">
        <v>9.5825348022909596E-2</v>
      </c>
      <c r="K164" s="4">
        <v>0.97605315315659402</v>
      </c>
      <c r="L164" s="43">
        <v>145.611264278291</v>
      </c>
    </row>
    <row r="165" spans="1:12" x14ac:dyDescent="0.35">
      <c r="A165" s="41" t="s">
        <v>951</v>
      </c>
      <c r="B165" s="42" t="s">
        <v>189</v>
      </c>
      <c r="C165" s="42" t="s">
        <v>952</v>
      </c>
      <c r="D165" s="46"/>
      <c r="E165" s="47" t="s">
        <v>953</v>
      </c>
      <c r="F165" s="4">
        <v>237.33035537999999</v>
      </c>
      <c r="G165" s="4">
        <v>1.64210733779167</v>
      </c>
      <c r="H165" s="4">
        <v>482.071157395</v>
      </c>
      <c r="I165" s="4">
        <v>5.4565744408888897</v>
      </c>
      <c r="J165" s="4">
        <v>0.36826615286067799</v>
      </c>
      <c r="K165" s="4">
        <v>0</v>
      </c>
      <c r="L165" s="43">
        <v>726.86846070654099</v>
      </c>
    </row>
    <row r="166" spans="1:12" x14ac:dyDescent="0.35">
      <c r="A166" s="41" t="s">
        <v>954</v>
      </c>
      <c r="B166" s="42" t="s">
        <v>190</v>
      </c>
      <c r="C166" s="42" t="s">
        <v>955</v>
      </c>
      <c r="D166" s="46"/>
      <c r="E166" s="47" t="s">
        <v>956</v>
      </c>
      <c r="F166" s="4">
        <v>4.5295421400000002</v>
      </c>
      <c r="G166" s="4">
        <v>3.6038908354166697E-2</v>
      </c>
      <c r="H166" s="4">
        <v>6.1294129379999998</v>
      </c>
      <c r="I166" s="4">
        <v>1.9274150346666701</v>
      </c>
      <c r="J166" s="4">
        <v>8.0212698837013197E-3</v>
      </c>
      <c r="K166" s="4">
        <v>0</v>
      </c>
      <c r="L166" s="43">
        <v>12.630430290904499</v>
      </c>
    </row>
    <row r="167" spans="1:12" x14ac:dyDescent="0.35">
      <c r="A167" s="41" t="s">
        <v>957</v>
      </c>
      <c r="B167" s="42" t="s">
        <v>191</v>
      </c>
      <c r="C167" s="42" t="s">
        <v>958</v>
      </c>
      <c r="D167" s="46"/>
      <c r="E167" s="47" t="s">
        <v>959</v>
      </c>
      <c r="F167" s="4">
        <v>3.9570178299999998</v>
      </c>
      <c r="G167" s="4">
        <v>3.13393603541667E-2</v>
      </c>
      <c r="H167" s="4">
        <v>5.0890523400000003</v>
      </c>
      <c r="I167" s="4">
        <v>0.61031941422222202</v>
      </c>
      <c r="J167" s="4">
        <v>6.9751607084936103E-3</v>
      </c>
      <c r="K167" s="4">
        <v>0</v>
      </c>
      <c r="L167" s="43">
        <v>9.6947041052848792</v>
      </c>
    </row>
    <row r="168" spans="1:12" x14ac:dyDescent="0.35">
      <c r="A168" s="41" t="s">
        <v>960</v>
      </c>
      <c r="B168" s="42" t="s">
        <v>192</v>
      </c>
      <c r="C168" s="42" t="s">
        <v>961</v>
      </c>
      <c r="D168" s="46"/>
      <c r="E168" s="47" t="s">
        <v>962</v>
      </c>
      <c r="F168" s="4">
        <v>84.920863839999996</v>
      </c>
      <c r="G168" s="4">
        <v>0.62502605112499998</v>
      </c>
      <c r="H168" s="4">
        <v>101.499549879</v>
      </c>
      <c r="I168" s="4">
        <v>7.9457140511111097</v>
      </c>
      <c r="J168" s="4">
        <v>0.139096336665015</v>
      </c>
      <c r="K168" s="4">
        <v>0</v>
      </c>
      <c r="L168" s="43">
        <v>195.130250157901</v>
      </c>
    </row>
    <row r="169" spans="1:12" x14ac:dyDescent="0.35">
      <c r="A169" s="41" t="s">
        <v>963</v>
      </c>
      <c r="B169" s="42" t="s">
        <v>193</v>
      </c>
      <c r="C169" s="42" t="s">
        <v>964</v>
      </c>
      <c r="D169" s="46"/>
      <c r="E169" s="47" t="s">
        <v>965</v>
      </c>
      <c r="F169" s="4">
        <v>4.2413826099999996</v>
      </c>
      <c r="G169" s="4">
        <v>3.4397745520833301E-2</v>
      </c>
      <c r="H169" s="4">
        <v>3.990359164</v>
      </c>
      <c r="I169" s="4">
        <v>1.9747421946666699</v>
      </c>
      <c r="J169" s="4">
        <v>7.6293238135741797E-3</v>
      </c>
      <c r="K169" s="4">
        <v>0</v>
      </c>
      <c r="L169" s="43">
        <v>10.2485110380011</v>
      </c>
    </row>
    <row r="170" spans="1:12" x14ac:dyDescent="0.35">
      <c r="A170" s="41" t="s">
        <v>966</v>
      </c>
      <c r="B170" s="42" t="s">
        <v>194</v>
      </c>
      <c r="C170" s="42" t="s">
        <v>967</v>
      </c>
      <c r="D170" s="46"/>
      <c r="E170" s="47" t="s">
        <v>968</v>
      </c>
      <c r="F170" s="4">
        <v>3.5494423300000002</v>
      </c>
      <c r="G170" s="4">
        <v>2.7162318020833302E-2</v>
      </c>
      <c r="H170" s="4">
        <v>7.9588010919999999</v>
      </c>
      <c r="I170" s="4">
        <v>2.9367639635555598</v>
      </c>
      <c r="J170" s="4">
        <v>6.09217900427812E-3</v>
      </c>
      <c r="K170" s="4">
        <v>1.9504019029372001E-3</v>
      </c>
      <c r="L170" s="43">
        <v>14.480212284483599</v>
      </c>
    </row>
    <row r="171" spans="1:12" x14ac:dyDescent="0.35">
      <c r="A171" s="41" t="s">
        <v>969</v>
      </c>
      <c r="B171" s="42" t="s">
        <v>195</v>
      </c>
      <c r="C171" s="42" t="s">
        <v>970</v>
      </c>
      <c r="D171" s="46"/>
      <c r="E171" s="47" t="s">
        <v>971</v>
      </c>
      <c r="F171" s="4">
        <v>87.600923249999994</v>
      </c>
      <c r="G171" s="4">
        <v>0.65255676616666702</v>
      </c>
      <c r="H171" s="4">
        <v>85.043441039000001</v>
      </c>
      <c r="I171" s="4">
        <v>5.7960524866666701</v>
      </c>
      <c r="J171" s="4">
        <v>0.14496384474548901</v>
      </c>
      <c r="K171" s="4">
        <v>0</v>
      </c>
      <c r="L171" s="43">
        <v>179.23793738657901</v>
      </c>
    </row>
    <row r="172" spans="1:12" x14ac:dyDescent="0.35">
      <c r="A172" s="41" t="s">
        <v>972</v>
      </c>
      <c r="B172" s="42" t="s">
        <v>196</v>
      </c>
      <c r="C172" s="42" t="s">
        <v>973</v>
      </c>
      <c r="D172" s="46"/>
      <c r="E172" s="47" t="s">
        <v>974</v>
      </c>
      <c r="F172" s="4">
        <v>24.17603656</v>
      </c>
      <c r="G172" s="4">
        <v>0.16920846512500001</v>
      </c>
      <c r="H172" s="4">
        <v>19.406731824000001</v>
      </c>
      <c r="I172" s="4">
        <v>0</v>
      </c>
      <c r="J172" s="4">
        <v>0</v>
      </c>
      <c r="K172" s="4">
        <v>0</v>
      </c>
      <c r="L172" s="43">
        <v>43.751976849125001</v>
      </c>
    </row>
    <row r="173" spans="1:12" x14ac:dyDescent="0.35">
      <c r="A173" s="41" t="s">
        <v>975</v>
      </c>
      <c r="B173" s="42" t="s">
        <v>197</v>
      </c>
      <c r="C173" s="42" t="s">
        <v>976</v>
      </c>
      <c r="D173" s="46"/>
      <c r="E173" s="47" t="s">
        <v>977</v>
      </c>
      <c r="F173" s="4">
        <v>7.4191275000000001</v>
      </c>
      <c r="G173" s="4">
        <v>6.0668878229166702E-2</v>
      </c>
      <c r="H173" s="4">
        <v>7.7682562199999996</v>
      </c>
      <c r="I173" s="4">
        <v>4.4028429119999997</v>
      </c>
      <c r="J173" s="4">
        <v>1.33673098069691E-2</v>
      </c>
      <c r="K173" s="4">
        <v>8.1512143447420703E-3</v>
      </c>
      <c r="L173" s="43">
        <v>19.6724140343809</v>
      </c>
    </row>
    <row r="174" spans="1:12" x14ac:dyDescent="0.35">
      <c r="A174" s="41" t="s">
        <v>978</v>
      </c>
      <c r="B174" s="42" t="s">
        <v>198</v>
      </c>
      <c r="C174" s="42" t="s">
        <v>979</v>
      </c>
      <c r="D174" s="46"/>
      <c r="E174" s="47" t="s">
        <v>980</v>
      </c>
      <c r="F174" s="4">
        <v>7.35039321</v>
      </c>
      <c r="G174" s="4">
        <v>4.76595007291667E-2</v>
      </c>
      <c r="H174" s="4">
        <v>4.3439188800000004</v>
      </c>
      <c r="I174" s="4">
        <v>0.451787101333333</v>
      </c>
      <c r="J174" s="4">
        <v>1.0563868966492701E-2</v>
      </c>
      <c r="K174" s="4">
        <v>0</v>
      </c>
      <c r="L174" s="43">
        <v>12.204322561029</v>
      </c>
    </row>
    <row r="175" spans="1:12" x14ac:dyDescent="0.35">
      <c r="A175" s="41" t="s">
        <v>981</v>
      </c>
      <c r="B175" s="42" t="s">
        <v>199</v>
      </c>
      <c r="C175" s="42" t="s">
        <v>982</v>
      </c>
      <c r="D175" s="46"/>
      <c r="E175" s="47" t="s">
        <v>983</v>
      </c>
      <c r="F175" s="4">
        <v>6.9485467999999999</v>
      </c>
      <c r="G175" s="4">
        <v>5.7672853583333301E-2</v>
      </c>
      <c r="H175" s="4">
        <v>11.975472</v>
      </c>
      <c r="I175" s="4">
        <v>1.78400882044444</v>
      </c>
      <c r="J175" s="4">
        <v>1.2697207757929299E-2</v>
      </c>
      <c r="K175" s="4">
        <v>0</v>
      </c>
      <c r="L175" s="43">
        <v>20.778397681785702</v>
      </c>
    </row>
    <row r="176" spans="1:12" x14ac:dyDescent="0.35">
      <c r="A176" s="41" t="s">
        <v>984</v>
      </c>
      <c r="B176" s="42" t="s">
        <v>200</v>
      </c>
      <c r="C176" s="42" t="s">
        <v>985</v>
      </c>
      <c r="D176" s="46"/>
      <c r="E176" s="47" t="s">
        <v>986</v>
      </c>
      <c r="F176" s="4">
        <v>56.95129026</v>
      </c>
      <c r="G176" s="4">
        <v>0.43374837464583299</v>
      </c>
      <c r="H176" s="4">
        <v>66.458137399999998</v>
      </c>
      <c r="I176" s="4">
        <v>3.0560879833333301</v>
      </c>
      <c r="J176" s="4">
        <v>9.6459537719455896E-2</v>
      </c>
      <c r="K176" s="4">
        <v>0</v>
      </c>
      <c r="L176" s="43">
        <v>126.995723555699</v>
      </c>
    </row>
    <row r="177" spans="1:12" x14ac:dyDescent="0.35">
      <c r="A177" s="41" t="s">
        <v>987</v>
      </c>
      <c r="B177" s="42" t="s">
        <v>201</v>
      </c>
      <c r="C177" s="42" t="s">
        <v>988</v>
      </c>
      <c r="D177" s="46"/>
      <c r="E177" s="47" t="s">
        <v>989</v>
      </c>
      <c r="F177" s="4">
        <v>3.2846467399999999</v>
      </c>
      <c r="G177" s="4">
        <v>2.0177259374999999E-2</v>
      </c>
      <c r="H177" s="4">
        <v>1.41594617</v>
      </c>
      <c r="I177" s="4">
        <v>5.7394652222222203E-2</v>
      </c>
      <c r="J177" s="4">
        <v>0</v>
      </c>
      <c r="K177" s="4">
        <v>0</v>
      </c>
      <c r="L177" s="43">
        <v>4.7781648215972199</v>
      </c>
    </row>
    <row r="178" spans="1:12" x14ac:dyDescent="0.35">
      <c r="A178" s="41" t="s">
        <v>990</v>
      </c>
      <c r="B178" s="42" t="s">
        <v>202</v>
      </c>
      <c r="C178" s="42" t="s">
        <v>991</v>
      </c>
      <c r="D178" s="46"/>
      <c r="E178" s="47" t="s">
        <v>992</v>
      </c>
      <c r="F178" s="4">
        <v>145.22550471</v>
      </c>
      <c r="G178" s="4">
        <v>1.1284299231041699</v>
      </c>
      <c r="H178" s="4">
        <v>70.633799111000002</v>
      </c>
      <c r="I178" s="4">
        <v>13.781344536666699</v>
      </c>
      <c r="J178" s="4">
        <v>0.249585803309159</v>
      </c>
      <c r="K178" s="4">
        <v>0</v>
      </c>
      <c r="L178" s="43">
        <v>231.01866408408</v>
      </c>
    </row>
    <row r="179" spans="1:12" x14ac:dyDescent="0.35">
      <c r="A179" s="41" t="s">
        <v>993</v>
      </c>
      <c r="B179" s="42" t="s">
        <v>203</v>
      </c>
      <c r="C179" s="42" t="s">
        <v>994</v>
      </c>
      <c r="D179" s="46"/>
      <c r="E179" s="47" t="s">
        <v>995</v>
      </c>
      <c r="F179" s="4">
        <v>90.948902599999997</v>
      </c>
      <c r="G179" s="4">
        <v>0.69793556612499996</v>
      </c>
      <c r="H179" s="4">
        <v>72.606207240000003</v>
      </c>
      <c r="I179" s="4">
        <v>2.5341432022222201</v>
      </c>
      <c r="J179" s="4">
        <v>0.154728324392917</v>
      </c>
      <c r="K179" s="4">
        <v>0</v>
      </c>
      <c r="L179" s="43">
        <v>166.94191693274001</v>
      </c>
    </row>
    <row r="180" spans="1:12" x14ac:dyDescent="0.35">
      <c r="A180" s="41" t="s">
        <v>996</v>
      </c>
      <c r="B180" s="42" t="s">
        <v>204</v>
      </c>
      <c r="C180" s="42" t="s">
        <v>997</v>
      </c>
      <c r="D180" s="46"/>
      <c r="E180" s="47" t="s">
        <v>998</v>
      </c>
      <c r="F180" s="4">
        <v>340.01528719999999</v>
      </c>
      <c r="G180" s="4">
        <v>2.4870403964583301</v>
      </c>
      <c r="H180" s="4">
        <v>549.03387074579996</v>
      </c>
      <c r="I180" s="4">
        <v>7.32525257866667</v>
      </c>
      <c r="J180" s="4">
        <v>0.555241814732502</v>
      </c>
      <c r="K180" s="4">
        <v>0</v>
      </c>
      <c r="L180" s="43">
        <v>899.41669273565799</v>
      </c>
    </row>
    <row r="181" spans="1:12" x14ac:dyDescent="0.35">
      <c r="A181" s="41" t="s">
        <v>999</v>
      </c>
      <c r="B181" s="42" t="s">
        <v>205</v>
      </c>
      <c r="C181" s="42" t="s">
        <v>1000</v>
      </c>
      <c r="D181" s="46"/>
      <c r="E181" s="47" t="s">
        <v>1001</v>
      </c>
      <c r="F181" s="4">
        <v>27.887691270000001</v>
      </c>
      <c r="G181" s="4">
        <v>0.19725965000000001</v>
      </c>
      <c r="H181" s="4">
        <v>41.253822243000002</v>
      </c>
      <c r="I181" s="4">
        <v>0</v>
      </c>
      <c r="J181" s="4">
        <v>0</v>
      </c>
      <c r="K181" s="4">
        <v>0</v>
      </c>
      <c r="L181" s="43">
        <v>69.338773162999999</v>
      </c>
    </row>
    <row r="182" spans="1:12" x14ac:dyDescent="0.35">
      <c r="A182" s="41" t="s">
        <v>1002</v>
      </c>
      <c r="B182" s="42" t="s">
        <v>206</v>
      </c>
      <c r="C182" s="42" t="s">
        <v>1003</v>
      </c>
      <c r="D182" s="46"/>
      <c r="E182" s="47" t="s">
        <v>1004</v>
      </c>
      <c r="F182" s="4">
        <v>4.2256906599999997</v>
      </c>
      <c r="G182" s="4">
        <v>3.3412459645833302E-2</v>
      </c>
      <c r="H182" s="4">
        <v>6.0366174900000003</v>
      </c>
      <c r="I182" s="4">
        <v>2.1239790515555601</v>
      </c>
      <c r="J182" s="4">
        <v>7.4401532950461704E-3</v>
      </c>
      <c r="K182" s="4">
        <v>0</v>
      </c>
      <c r="L182" s="43">
        <v>12.4271398144964</v>
      </c>
    </row>
    <row r="183" spans="1:12" x14ac:dyDescent="0.35">
      <c r="A183" s="41" t="s">
        <v>1005</v>
      </c>
      <c r="B183" s="42" t="s">
        <v>207</v>
      </c>
      <c r="C183" s="42" t="s">
        <v>1006</v>
      </c>
      <c r="D183" s="46"/>
      <c r="E183" s="47" t="s">
        <v>1007</v>
      </c>
      <c r="F183" s="4">
        <v>8.87465072</v>
      </c>
      <c r="G183" s="4">
        <v>7.2682537812500003E-2</v>
      </c>
      <c r="H183" s="4">
        <v>5.7899013100000003</v>
      </c>
      <c r="I183" s="4">
        <v>2.9189825448888902</v>
      </c>
      <c r="J183" s="4">
        <v>1.6153334562417802E-2</v>
      </c>
      <c r="K183" s="4">
        <v>8.8566260790307799E-2</v>
      </c>
      <c r="L183" s="43">
        <v>17.7609367080541</v>
      </c>
    </row>
    <row r="184" spans="1:12" x14ac:dyDescent="0.35">
      <c r="A184" s="41" t="s">
        <v>1008</v>
      </c>
      <c r="B184" s="42" t="s">
        <v>208</v>
      </c>
      <c r="C184" s="42" t="s">
        <v>1009</v>
      </c>
      <c r="D184" s="46"/>
      <c r="E184" s="47" t="s">
        <v>1010</v>
      </c>
      <c r="F184" s="4">
        <v>138.55973456999999</v>
      </c>
      <c r="G184" s="4">
        <v>1.0798225726458299</v>
      </c>
      <c r="H184" s="4">
        <v>63.627567120000002</v>
      </c>
      <c r="I184" s="4">
        <v>2.7430030733333299</v>
      </c>
      <c r="J184" s="4">
        <v>0.237732844752364</v>
      </c>
      <c r="K184" s="4">
        <v>0</v>
      </c>
      <c r="L184" s="43">
        <v>206.247860180732</v>
      </c>
    </row>
    <row r="185" spans="1:12" x14ac:dyDescent="0.35">
      <c r="A185" s="41" t="s">
        <v>1011</v>
      </c>
      <c r="B185" s="42" t="s">
        <v>209</v>
      </c>
      <c r="C185" s="42" t="s">
        <v>1012</v>
      </c>
      <c r="D185" s="46"/>
      <c r="E185" s="47" t="s">
        <v>1013</v>
      </c>
      <c r="F185" s="4">
        <v>40.305405299999997</v>
      </c>
      <c r="G185" s="4">
        <v>0.29205499429166698</v>
      </c>
      <c r="H185" s="4">
        <v>81.818763599999997</v>
      </c>
      <c r="I185" s="4">
        <v>3.6520785655555601</v>
      </c>
      <c r="J185" s="4">
        <v>6.4298586079133593E-2</v>
      </c>
      <c r="K185" s="4">
        <v>0</v>
      </c>
      <c r="L185" s="43">
        <v>126.13260104592599</v>
      </c>
    </row>
    <row r="186" spans="1:12" x14ac:dyDescent="0.35">
      <c r="A186" s="41" t="s">
        <v>1014</v>
      </c>
      <c r="B186" s="42" t="s">
        <v>210</v>
      </c>
      <c r="C186" s="42" t="s">
        <v>1015</v>
      </c>
      <c r="D186" s="46"/>
      <c r="E186" s="47" t="s">
        <v>1016</v>
      </c>
      <c r="F186" s="4">
        <v>141.94911851000001</v>
      </c>
      <c r="G186" s="4">
        <v>1.0943449056458301</v>
      </c>
      <c r="H186" s="4">
        <v>140.97461909500001</v>
      </c>
      <c r="I186" s="4">
        <v>7.6596293099999997</v>
      </c>
      <c r="J186" s="4">
        <v>0.24093006960055699</v>
      </c>
      <c r="K186" s="4">
        <v>0</v>
      </c>
      <c r="L186" s="43">
        <v>291.91864189024602</v>
      </c>
    </row>
    <row r="187" spans="1:12" x14ac:dyDescent="0.35">
      <c r="A187" s="41" t="s">
        <v>1017</v>
      </c>
      <c r="B187" s="42" t="s">
        <v>211</v>
      </c>
      <c r="C187" s="42" t="s">
        <v>1018</v>
      </c>
      <c r="D187" s="46"/>
      <c r="E187" s="47" t="s">
        <v>1019</v>
      </c>
      <c r="F187" s="4">
        <v>107.76276466</v>
      </c>
      <c r="G187" s="4">
        <v>0.82576884118750005</v>
      </c>
      <c r="H187" s="4">
        <v>40.643391360000003</v>
      </c>
      <c r="I187" s="4">
        <v>1.89913971222222</v>
      </c>
      <c r="J187" s="4">
        <v>0.182496412872272</v>
      </c>
      <c r="K187" s="4">
        <v>0</v>
      </c>
      <c r="L187" s="43">
        <v>151.313560986282</v>
      </c>
    </row>
    <row r="188" spans="1:12" x14ac:dyDescent="0.35">
      <c r="A188" s="41" t="s">
        <v>1020</v>
      </c>
      <c r="B188" s="42" t="s">
        <v>212</v>
      </c>
      <c r="C188" s="42" t="s">
        <v>1021</v>
      </c>
      <c r="D188" s="46"/>
      <c r="E188" s="47" t="s">
        <v>1022</v>
      </c>
      <c r="F188" s="4">
        <v>190.05479403000001</v>
      </c>
      <c r="G188" s="4">
        <v>1.4761964074375</v>
      </c>
      <c r="H188" s="4">
        <v>92.27470289</v>
      </c>
      <c r="I188" s="4">
        <v>11.162473532222201</v>
      </c>
      <c r="J188" s="4">
        <v>0.32633160398161998</v>
      </c>
      <c r="K188" s="4">
        <v>0</v>
      </c>
      <c r="L188" s="43">
        <v>295.29449846364099</v>
      </c>
    </row>
    <row r="189" spans="1:12" x14ac:dyDescent="0.35">
      <c r="A189" s="41" t="s">
        <v>1023</v>
      </c>
      <c r="B189" s="42" t="s">
        <v>213</v>
      </c>
      <c r="C189" s="42" t="s">
        <v>1024</v>
      </c>
      <c r="D189" s="46"/>
      <c r="E189" s="47" t="s">
        <v>1025</v>
      </c>
      <c r="F189" s="4">
        <v>338.46596</v>
      </c>
      <c r="G189" s="4">
        <v>2.5079650443750001</v>
      </c>
      <c r="H189" s="4">
        <v>387.10386497000002</v>
      </c>
      <c r="I189" s="4">
        <v>3.8866142768888898</v>
      </c>
      <c r="J189" s="4">
        <v>0.55785642657578005</v>
      </c>
      <c r="K189" s="4">
        <v>0</v>
      </c>
      <c r="L189" s="43">
        <v>732.52226071784003</v>
      </c>
    </row>
    <row r="190" spans="1:12" x14ac:dyDescent="0.35">
      <c r="A190" s="41" t="s">
        <v>1026</v>
      </c>
      <c r="B190" s="42" t="s">
        <v>214</v>
      </c>
      <c r="C190" s="42" t="s">
        <v>1027</v>
      </c>
      <c r="D190" s="46"/>
      <c r="E190" s="47" t="s">
        <v>1028</v>
      </c>
      <c r="F190" s="4">
        <v>29.44225556</v>
      </c>
      <c r="G190" s="4">
        <v>0.20756246087499999</v>
      </c>
      <c r="H190" s="4">
        <v>26.628623244</v>
      </c>
      <c r="I190" s="4">
        <v>0</v>
      </c>
      <c r="J190" s="4">
        <v>0</v>
      </c>
      <c r="K190" s="4">
        <v>0</v>
      </c>
      <c r="L190" s="43">
        <v>56.278441264874999</v>
      </c>
    </row>
    <row r="191" spans="1:12" x14ac:dyDescent="0.35">
      <c r="A191" s="41" t="s">
        <v>1029</v>
      </c>
      <c r="B191" s="42" t="s">
        <v>215</v>
      </c>
      <c r="C191" s="42" t="s">
        <v>1030</v>
      </c>
      <c r="D191" s="46"/>
      <c r="E191" s="47" t="s">
        <v>1031</v>
      </c>
      <c r="F191" s="4">
        <v>9.15329339</v>
      </c>
      <c r="G191" s="4">
        <v>7.5932478999999997E-2</v>
      </c>
      <c r="H191" s="4">
        <v>7.8528450000000003</v>
      </c>
      <c r="I191" s="4">
        <v>1.27999431288889</v>
      </c>
      <c r="J191" s="4">
        <v>1.6717231796562499E-2</v>
      </c>
      <c r="K191" s="4">
        <v>0</v>
      </c>
      <c r="L191" s="43">
        <v>18.378782413685499</v>
      </c>
    </row>
    <row r="192" spans="1:12" x14ac:dyDescent="0.35">
      <c r="A192" s="41" t="s">
        <v>1032</v>
      </c>
      <c r="B192" s="42" t="s">
        <v>216</v>
      </c>
      <c r="C192" s="42" t="s">
        <v>1033</v>
      </c>
      <c r="D192" s="46"/>
      <c r="E192" s="47" t="s">
        <v>1034</v>
      </c>
      <c r="F192" s="4">
        <v>272.17094096</v>
      </c>
      <c r="G192" s="4">
        <v>2.0970573545833302</v>
      </c>
      <c r="H192" s="4">
        <v>249.90662136</v>
      </c>
      <c r="I192" s="4">
        <v>13.627295816666701</v>
      </c>
      <c r="J192" s="4">
        <v>0.465372078066006</v>
      </c>
      <c r="K192" s="4">
        <v>0</v>
      </c>
      <c r="L192" s="43">
        <v>538.26728756931595</v>
      </c>
    </row>
    <row r="193" spans="1:12" x14ac:dyDescent="0.35">
      <c r="A193" s="41" t="s">
        <v>1035</v>
      </c>
      <c r="B193" s="42" t="s">
        <v>217</v>
      </c>
      <c r="C193" s="42" t="s">
        <v>1036</v>
      </c>
      <c r="D193" s="46"/>
      <c r="E193" s="47" t="s">
        <v>1037</v>
      </c>
      <c r="F193" s="4">
        <v>171.97838229999999</v>
      </c>
      <c r="G193" s="4">
        <v>1.34116965689583</v>
      </c>
      <c r="H193" s="4">
        <v>85.802410850000001</v>
      </c>
      <c r="I193" s="4">
        <v>7.2892862433333301</v>
      </c>
      <c r="J193" s="4">
        <v>0.29527080276261303</v>
      </c>
      <c r="K193" s="4">
        <v>0</v>
      </c>
      <c r="L193" s="43">
        <v>266.70651985299202</v>
      </c>
    </row>
    <row r="194" spans="1:12" x14ac:dyDescent="0.35">
      <c r="A194" s="41" t="s">
        <v>1038</v>
      </c>
      <c r="B194" s="42" t="s">
        <v>218</v>
      </c>
      <c r="C194" s="42" t="s">
        <v>1039</v>
      </c>
      <c r="D194" s="46"/>
      <c r="E194" s="47" t="s">
        <v>1040</v>
      </c>
      <c r="F194" s="4">
        <v>115.86595951</v>
      </c>
      <c r="G194" s="4">
        <v>0.81898011052083297</v>
      </c>
      <c r="H194" s="4">
        <v>233.40448520000001</v>
      </c>
      <c r="I194" s="4">
        <v>3.1649753937777798</v>
      </c>
      <c r="J194" s="4">
        <v>0.18354073870464199</v>
      </c>
      <c r="K194" s="4">
        <v>0</v>
      </c>
      <c r="L194" s="43">
        <v>353.43794095300302</v>
      </c>
    </row>
    <row r="195" spans="1:12" x14ac:dyDescent="0.35">
      <c r="A195" s="41" t="s">
        <v>1041</v>
      </c>
      <c r="B195" s="42" t="s">
        <v>219</v>
      </c>
      <c r="C195" s="42" t="s">
        <v>1042</v>
      </c>
      <c r="D195" s="46"/>
      <c r="E195" s="47" t="s">
        <v>1043</v>
      </c>
      <c r="F195" s="4">
        <v>16.56223799</v>
      </c>
      <c r="G195" s="4">
        <v>0.119225882125</v>
      </c>
      <c r="H195" s="4">
        <v>17.866189930000001</v>
      </c>
      <c r="I195" s="4">
        <v>0</v>
      </c>
      <c r="J195" s="4">
        <v>0</v>
      </c>
      <c r="K195" s="4">
        <v>0</v>
      </c>
      <c r="L195" s="43">
        <v>34.547653802124998</v>
      </c>
    </row>
    <row r="196" spans="1:12" x14ac:dyDescent="0.35">
      <c r="A196" s="41" t="s">
        <v>1044</v>
      </c>
      <c r="B196" s="42" t="s">
        <v>220</v>
      </c>
      <c r="C196" s="42" t="s">
        <v>1045</v>
      </c>
      <c r="D196" s="46"/>
      <c r="E196" s="47" t="s">
        <v>1046</v>
      </c>
      <c r="F196" s="4">
        <v>3.81640252</v>
      </c>
      <c r="G196" s="4">
        <v>2.9686790437499999E-2</v>
      </c>
      <c r="H196" s="4">
        <v>6.6325198780000001</v>
      </c>
      <c r="I196" s="4">
        <v>1.37645498666667</v>
      </c>
      <c r="J196" s="4">
        <v>6.6363776054963802E-3</v>
      </c>
      <c r="K196" s="4">
        <v>0</v>
      </c>
      <c r="L196" s="43">
        <v>11.861700552709699</v>
      </c>
    </row>
    <row r="197" spans="1:12" x14ac:dyDescent="0.35">
      <c r="A197" s="41" t="s">
        <v>1047</v>
      </c>
      <c r="B197" s="42" t="s">
        <v>221</v>
      </c>
      <c r="C197" s="42" t="s">
        <v>1048</v>
      </c>
      <c r="D197" s="46"/>
      <c r="E197" s="47" t="s">
        <v>1049</v>
      </c>
      <c r="F197" s="4">
        <v>162.59046190000001</v>
      </c>
      <c r="G197" s="4">
        <v>1.25946071402083</v>
      </c>
      <c r="H197" s="4">
        <v>80.084100135</v>
      </c>
      <c r="I197" s="4">
        <v>7.8422530211111097</v>
      </c>
      <c r="J197" s="4">
        <v>0.277281829448287</v>
      </c>
      <c r="K197" s="4">
        <v>0</v>
      </c>
      <c r="L197" s="43">
        <v>252.05355759957999</v>
      </c>
    </row>
    <row r="198" spans="1:12" x14ac:dyDescent="0.35">
      <c r="A198" s="41" t="s">
        <v>1050</v>
      </c>
      <c r="B198" s="42" t="s">
        <v>222</v>
      </c>
      <c r="C198" s="42" t="s">
        <v>1051</v>
      </c>
      <c r="D198" s="46"/>
      <c r="E198" s="47" t="s">
        <v>1052</v>
      </c>
      <c r="F198" s="4">
        <v>3.3722964800000002</v>
      </c>
      <c r="G198" s="4">
        <v>2.8017593916666701E-2</v>
      </c>
      <c r="H198" s="4">
        <v>5.6205573600000003</v>
      </c>
      <c r="I198" s="4">
        <v>1.5390091484444399</v>
      </c>
      <c r="J198" s="4">
        <v>6.1683303060572096E-3</v>
      </c>
      <c r="K198" s="4">
        <v>0</v>
      </c>
      <c r="L198" s="43">
        <v>10.566048912667201</v>
      </c>
    </row>
    <row r="199" spans="1:12" x14ac:dyDescent="0.35">
      <c r="A199" s="41" t="s">
        <v>1053</v>
      </c>
      <c r="B199" s="42" t="s">
        <v>223</v>
      </c>
      <c r="C199" s="42" t="s">
        <v>1054</v>
      </c>
      <c r="D199" s="46"/>
      <c r="E199" s="47" t="s">
        <v>1055</v>
      </c>
      <c r="F199" s="4">
        <v>6.0478578599999997</v>
      </c>
      <c r="G199" s="4">
        <v>5.0485067937500003E-2</v>
      </c>
      <c r="H199" s="4">
        <v>5.6366576999999998</v>
      </c>
      <c r="I199" s="4">
        <v>2.05832599822222</v>
      </c>
      <c r="J199" s="4">
        <v>1.11147508191702E-2</v>
      </c>
      <c r="K199" s="4">
        <v>0</v>
      </c>
      <c r="L199" s="43">
        <v>13.8044413769789</v>
      </c>
    </row>
    <row r="200" spans="1:12" x14ac:dyDescent="0.35">
      <c r="A200" s="41" t="s">
        <v>1056</v>
      </c>
      <c r="B200" s="42" t="s">
        <v>224</v>
      </c>
      <c r="C200" s="42" t="s">
        <v>1057</v>
      </c>
      <c r="D200" s="46"/>
      <c r="E200" s="47" t="s">
        <v>1058</v>
      </c>
      <c r="F200" s="4">
        <v>199.09621877000001</v>
      </c>
      <c r="G200" s="4">
        <v>1.4753499670000001</v>
      </c>
      <c r="H200" s="4">
        <v>233.30639023200001</v>
      </c>
      <c r="I200" s="4">
        <v>3.5241536635555599</v>
      </c>
      <c r="J200" s="4">
        <v>0.32921187808212599</v>
      </c>
      <c r="K200" s="4">
        <v>1.32705344567481</v>
      </c>
      <c r="L200" s="43">
        <v>439.05837795631197</v>
      </c>
    </row>
    <row r="201" spans="1:12" x14ac:dyDescent="0.35">
      <c r="A201" s="41" t="s">
        <v>1059</v>
      </c>
      <c r="B201" s="42" t="s">
        <v>225</v>
      </c>
      <c r="C201" s="42" t="s">
        <v>1060</v>
      </c>
      <c r="D201" s="46"/>
      <c r="E201" s="47" t="s">
        <v>1061</v>
      </c>
      <c r="F201" s="4">
        <v>299.17230171</v>
      </c>
      <c r="G201" s="4">
        <v>2.3389126942708298</v>
      </c>
      <c r="H201" s="4">
        <v>130.78201153500001</v>
      </c>
      <c r="I201" s="4">
        <v>7.3765985655555504</v>
      </c>
      <c r="J201" s="4">
        <v>0.51493308476211497</v>
      </c>
      <c r="K201" s="4">
        <v>0</v>
      </c>
      <c r="L201" s="43">
        <v>440.18475758958903</v>
      </c>
    </row>
    <row r="202" spans="1:12" x14ac:dyDescent="0.35">
      <c r="A202" s="41" t="s">
        <v>1062</v>
      </c>
      <c r="B202" s="42" t="s">
        <v>226</v>
      </c>
      <c r="C202" s="42" t="s">
        <v>1063</v>
      </c>
      <c r="D202" s="46"/>
      <c r="E202" s="47" t="s">
        <v>1064</v>
      </c>
      <c r="F202" s="4">
        <v>82.570027319999994</v>
      </c>
      <c r="G202" s="4">
        <v>0.64506074981249995</v>
      </c>
      <c r="H202" s="4">
        <v>57.985399313999999</v>
      </c>
      <c r="I202" s="4">
        <v>2.98246790444444</v>
      </c>
      <c r="J202" s="4">
        <v>0.142016041331639</v>
      </c>
      <c r="K202" s="4">
        <v>0</v>
      </c>
      <c r="L202" s="43">
        <v>144.324971329589</v>
      </c>
    </row>
    <row r="203" spans="1:12" x14ac:dyDescent="0.35">
      <c r="A203" s="41" t="s">
        <v>1065</v>
      </c>
      <c r="B203" s="42" t="s">
        <v>227</v>
      </c>
      <c r="C203" s="42" t="s">
        <v>1066</v>
      </c>
      <c r="D203" s="46"/>
      <c r="E203" s="47" t="s">
        <v>1067</v>
      </c>
      <c r="F203" s="4">
        <v>5.2260687700000004</v>
      </c>
      <c r="G203" s="4">
        <v>4.31474927916667E-2</v>
      </c>
      <c r="H203" s="4">
        <v>13.429412253000001</v>
      </c>
      <c r="I203" s="4">
        <v>4.3062846071111096</v>
      </c>
      <c r="J203" s="4">
        <v>9.4993163457878903E-3</v>
      </c>
      <c r="K203" s="4">
        <v>0</v>
      </c>
      <c r="L203" s="43">
        <v>23.014412439248598</v>
      </c>
    </row>
    <row r="204" spans="1:12" x14ac:dyDescent="0.35">
      <c r="A204" s="41" t="s">
        <v>1068</v>
      </c>
      <c r="B204" s="42" t="s">
        <v>228</v>
      </c>
      <c r="C204" s="42" t="s">
        <v>1069</v>
      </c>
      <c r="D204" s="46"/>
      <c r="E204" s="47" t="s">
        <v>1070</v>
      </c>
      <c r="F204" s="4">
        <v>2.4472499399999998</v>
      </c>
      <c r="G204" s="4">
        <v>2.0284169354166701E-2</v>
      </c>
      <c r="H204" s="4">
        <v>4.1217171840000004</v>
      </c>
      <c r="I204" s="4">
        <v>0.63288312888888898</v>
      </c>
      <c r="J204" s="4">
        <v>4.4696785308471904E-3</v>
      </c>
      <c r="K204" s="4">
        <v>5.8971807905369902E-3</v>
      </c>
      <c r="L204" s="43">
        <v>7.2325012815644403</v>
      </c>
    </row>
    <row r="205" spans="1:12" x14ac:dyDescent="0.35">
      <c r="A205" s="41" t="s">
        <v>1071</v>
      </c>
      <c r="B205" s="42" t="s">
        <v>229</v>
      </c>
      <c r="C205" s="42" t="s">
        <v>1072</v>
      </c>
      <c r="D205" s="46"/>
      <c r="E205" s="47" t="s">
        <v>1073</v>
      </c>
      <c r="F205" s="4">
        <v>2.9630684500000002</v>
      </c>
      <c r="G205" s="4">
        <v>2.4200613499999999E-2</v>
      </c>
      <c r="H205" s="4">
        <v>3.9821027199999999</v>
      </c>
      <c r="I205" s="4">
        <v>1.7613354728888899</v>
      </c>
      <c r="J205" s="4">
        <v>5.35781380918044E-3</v>
      </c>
      <c r="K205" s="4">
        <v>4.3529586138534401E-2</v>
      </c>
      <c r="L205" s="43">
        <v>8.7795946563366005</v>
      </c>
    </row>
    <row r="206" spans="1:12" x14ac:dyDescent="0.35">
      <c r="A206" s="41" t="s">
        <v>1074</v>
      </c>
      <c r="B206" s="42" t="s">
        <v>230</v>
      </c>
      <c r="C206" s="42" t="s">
        <v>1075</v>
      </c>
      <c r="D206" s="46"/>
      <c r="E206" s="47" t="s">
        <v>1076</v>
      </c>
      <c r="F206" s="4">
        <v>305.02896534000001</v>
      </c>
      <c r="G206" s="4">
        <v>2.3661877704791698</v>
      </c>
      <c r="H206" s="4">
        <v>118.80745441400001</v>
      </c>
      <c r="I206" s="4">
        <v>10.263911735555601</v>
      </c>
      <c r="J206" s="4">
        <v>0.52093794305269503</v>
      </c>
      <c r="K206" s="4">
        <v>0</v>
      </c>
      <c r="L206" s="43">
        <v>436.98745720308699</v>
      </c>
    </row>
    <row r="207" spans="1:12" x14ac:dyDescent="0.35">
      <c r="A207" s="41" t="s">
        <v>1077</v>
      </c>
      <c r="B207" s="42" t="s">
        <v>231</v>
      </c>
      <c r="C207" s="42" t="s">
        <v>1078</v>
      </c>
      <c r="D207" s="46"/>
      <c r="E207" s="47" t="s">
        <v>1079</v>
      </c>
      <c r="F207" s="4">
        <v>6.1002141099999996</v>
      </c>
      <c r="G207" s="4">
        <v>4.93975183333333E-2</v>
      </c>
      <c r="H207" s="4">
        <v>5.1262570800000002</v>
      </c>
      <c r="I207" s="4">
        <v>1.2618942151111101</v>
      </c>
      <c r="J207" s="4">
        <v>1.0953435133104599E-2</v>
      </c>
      <c r="K207" s="4">
        <v>0</v>
      </c>
      <c r="L207" s="43">
        <v>12.548716358577501</v>
      </c>
    </row>
    <row r="208" spans="1:12" x14ac:dyDescent="0.35">
      <c r="A208" s="41" t="s">
        <v>1080</v>
      </c>
      <c r="B208" s="42" t="s">
        <v>232</v>
      </c>
      <c r="C208" s="42" t="s">
        <v>1081</v>
      </c>
      <c r="D208" s="46"/>
      <c r="E208" s="47" t="s">
        <v>1082</v>
      </c>
      <c r="F208" s="4">
        <v>83.888578769999995</v>
      </c>
      <c r="G208" s="4">
        <v>0.6381689103125</v>
      </c>
      <c r="H208" s="4">
        <v>95.249491488000004</v>
      </c>
      <c r="I208" s="4">
        <v>6.0241893277777798</v>
      </c>
      <c r="J208" s="4">
        <v>0.14049873962259399</v>
      </c>
      <c r="K208" s="4">
        <v>0</v>
      </c>
      <c r="L208" s="43">
        <v>185.94092723571299</v>
      </c>
    </row>
    <row r="209" spans="1:12" x14ac:dyDescent="0.35">
      <c r="A209" s="41" t="s">
        <v>1083</v>
      </c>
      <c r="B209" s="42" t="s">
        <v>233</v>
      </c>
      <c r="C209" s="42" t="s">
        <v>1084</v>
      </c>
      <c r="D209" s="46"/>
      <c r="E209" s="47" t="s">
        <v>1085</v>
      </c>
      <c r="F209" s="4">
        <v>2.1906018399999998</v>
      </c>
      <c r="G209" s="4">
        <v>1.7572683624999998E-2</v>
      </c>
      <c r="H209" s="4">
        <v>3.2422996720000001</v>
      </c>
      <c r="I209" s="4">
        <v>0.85874705244444405</v>
      </c>
      <c r="J209" s="4">
        <v>3.9378240000522598E-3</v>
      </c>
      <c r="K209" s="4">
        <v>3.47715847784568E-2</v>
      </c>
      <c r="L209" s="43">
        <v>6.3479306568479501</v>
      </c>
    </row>
    <row r="210" spans="1:12" x14ac:dyDescent="0.35">
      <c r="A210" s="41" t="s">
        <v>1086</v>
      </c>
      <c r="B210" s="42" t="s">
        <v>234</v>
      </c>
      <c r="C210" s="42" t="s">
        <v>1087</v>
      </c>
      <c r="D210" s="46"/>
      <c r="E210" s="47" t="s">
        <v>1088</v>
      </c>
      <c r="F210" s="4">
        <v>4.8309198799999997</v>
      </c>
      <c r="G210" s="4">
        <v>3.8469794270833302E-2</v>
      </c>
      <c r="H210" s="4">
        <v>5.6032282740000001</v>
      </c>
      <c r="I210" s="4">
        <v>2.4957030160000002</v>
      </c>
      <c r="J210" s="4">
        <v>8.5812344938115109E-3</v>
      </c>
      <c r="K210" s="4">
        <v>4.6552441038558198E-2</v>
      </c>
      <c r="L210" s="43">
        <v>13.0234546398032</v>
      </c>
    </row>
    <row r="211" spans="1:12" x14ac:dyDescent="0.35">
      <c r="A211" s="41" t="s">
        <v>1089</v>
      </c>
      <c r="B211" s="42" t="s">
        <v>235</v>
      </c>
      <c r="C211" s="42" t="s">
        <v>1090</v>
      </c>
      <c r="D211" s="46"/>
      <c r="E211" s="47" t="s">
        <v>1091</v>
      </c>
      <c r="F211" s="4">
        <v>37.004421260000001</v>
      </c>
      <c r="G211" s="4">
        <v>0.266522571875</v>
      </c>
      <c r="H211" s="4">
        <v>24.481934148000001</v>
      </c>
      <c r="I211" s="4">
        <v>0</v>
      </c>
      <c r="J211" s="4">
        <v>0</v>
      </c>
      <c r="K211" s="4">
        <v>0</v>
      </c>
      <c r="L211" s="43">
        <v>61.752877979875002</v>
      </c>
    </row>
    <row r="212" spans="1:12" x14ac:dyDescent="0.35">
      <c r="A212" s="41" t="s">
        <v>1092</v>
      </c>
      <c r="B212" s="42" t="s">
        <v>236</v>
      </c>
      <c r="C212" s="42" t="s">
        <v>1093</v>
      </c>
      <c r="D212" s="46"/>
      <c r="E212" s="47" t="s">
        <v>1094</v>
      </c>
      <c r="F212" s="4">
        <v>64.930351889999997</v>
      </c>
      <c r="G212" s="4">
        <v>0.475980813583333</v>
      </c>
      <c r="H212" s="4">
        <v>77.050965099999999</v>
      </c>
      <c r="I212" s="4">
        <v>3.6837239522222198</v>
      </c>
      <c r="J212" s="4">
        <v>0.10592138641851399</v>
      </c>
      <c r="K212" s="4">
        <v>0</v>
      </c>
      <c r="L212" s="43">
        <v>146.24694314222401</v>
      </c>
    </row>
    <row r="213" spans="1:12" x14ac:dyDescent="0.35">
      <c r="A213" s="41" t="s">
        <v>1095</v>
      </c>
      <c r="B213" s="42" t="s">
        <v>237</v>
      </c>
      <c r="C213" s="42" t="s">
        <v>1096</v>
      </c>
      <c r="D213" s="46"/>
      <c r="E213" s="47" t="s">
        <v>1097</v>
      </c>
      <c r="F213" s="4">
        <v>3.6790371199999998</v>
      </c>
      <c r="G213" s="4">
        <v>2.9292540520833299E-2</v>
      </c>
      <c r="H213" s="4">
        <v>4.9708297840000002</v>
      </c>
      <c r="I213" s="4">
        <v>1.6127246746666699</v>
      </c>
      <c r="J213" s="4">
        <v>6.5856193090693804E-3</v>
      </c>
      <c r="K213" s="4">
        <v>8.9305926672545499E-2</v>
      </c>
      <c r="L213" s="43">
        <v>10.3877756651691</v>
      </c>
    </row>
    <row r="214" spans="1:12" x14ac:dyDescent="0.35">
      <c r="A214" s="41" t="s">
        <v>1098</v>
      </c>
      <c r="B214" s="42" t="s">
        <v>238</v>
      </c>
      <c r="C214" s="42" t="s">
        <v>1099</v>
      </c>
      <c r="D214" s="46"/>
      <c r="E214" s="47" t="s">
        <v>1100</v>
      </c>
      <c r="F214" s="4">
        <v>3.6709930800000001</v>
      </c>
      <c r="G214" s="4">
        <v>3.0101556916666699E-2</v>
      </c>
      <c r="H214" s="4">
        <v>5.4597782070000003</v>
      </c>
      <c r="I214" s="4">
        <v>2.2206404044444401</v>
      </c>
      <c r="J214" s="4">
        <v>6.7557452988175302E-3</v>
      </c>
      <c r="K214" s="4">
        <v>8.2855164679033796E-2</v>
      </c>
      <c r="L214" s="43">
        <v>11.471124158339</v>
      </c>
    </row>
    <row r="215" spans="1:12" x14ac:dyDescent="0.35">
      <c r="A215" s="41" t="s">
        <v>1101</v>
      </c>
      <c r="B215" s="42" t="s">
        <v>239</v>
      </c>
      <c r="C215" s="42" t="s">
        <v>1102</v>
      </c>
      <c r="D215" s="46"/>
      <c r="E215" s="47" t="s">
        <v>1103</v>
      </c>
      <c r="F215" s="4">
        <v>3.7054041400000002</v>
      </c>
      <c r="G215" s="4">
        <v>2.8355383875000001E-2</v>
      </c>
      <c r="H215" s="4">
        <v>8.5215726000000007</v>
      </c>
      <c r="I215" s="4">
        <v>3.2563491999999998</v>
      </c>
      <c r="J215" s="4">
        <v>6.3600965898447E-3</v>
      </c>
      <c r="K215" s="4">
        <v>0</v>
      </c>
      <c r="L215" s="43">
        <v>15.518041420464799</v>
      </c>
    </row>
    <row r="216" spans="1:12" x14ac:dyDescent="0.35">
      <c r="A216" s="41" t="s">
        <v>1104</v>
      </c>
      <c r="B216" s="42" t="s">
        <v>240</v>
      </c>
      <c r="C216" s="42" t="s">
        <v>1105</v>
      </c>
      <c r="D216" s="46"/>
      <c r="E216" s="47" t="s">
        <v>1106</v>
      </c>
      <c r="F216" s="4">
        <v>77.579386240000005</v>
      </c>
      <c r="G216" s="4">
        <v>0.60909906195833297</v>
      </c>
      <c r="H216" s="4">
        <v>42.55738032</v>
      </c>
      <c r="I216" s="4">
        <v>2.00371371</v>
      </c>
      <c r="J216" s="4">
        <v>0.13409874586568801</v>
      </c>
      <c r="K216" s="4">
        <v>0</v>
      </c>
      <c r="L216" s="43">
        <v>122.883678077824</v>
      </c>
    </row>
    <row r="217" spans="1:12" x14ac:dyDescent="0.35">
      <c r="A217" s="41" t="s">
        <v>1107</v>
      </c>
      <c r="B217" s="42" t="s">
        <v>241</v>
      </c>
      <c r="C217" s="42" t="s">
        <v>1108</v>
      </c>
      <c r="D217" s="46"/>
      <c r="E217" s="47" t="s">
        <v>1109</v>
      </c>
      <c r="F217" s="4">
        <v>80.23160154</v>
      </c>
      <c r="G217" s="4">
        <v>0.61509307197916696</v>
      </c>
      <c r="H217" s="4">
        <v>91.069933390000003</v>
      </c>
      <c r="I217" s="4">
        <v>10.6133880066667</v>
      </c>
      <c r="J217" s="4">
        <v>0.13541838212957599</v>
      </c>
      <c r="K217" s="4">
        <v>0</v>
      </c>
      <c r="L217" s="43">
        <v>182.665434390775</v>
      </c>
    </row>
    <row r="218" spans="1:12" x14ac:dyDescent="0.35">
      <c r="A218" s="41" t="s">
        <v>1110</v>
      </c>
      <c r="B218" s="42" t="s">
        <v>242</v>
      </c>
      <c r="C218" s="42" t="s">
        <v>1111</v>
      </c>
      <c r="D218" s="46"/>
      <c r="E218" s="47" t="s">
        <v>1112</v>
      </c>
      <c r="F218" s="4">
        <v>2.0710852900000001</v>
      </c>
      <c r="G218" s="4">
        <v>1.70244345833333E-2</v>
      </c>
      <c r="H218" s="4">
        <v>6.3617286399999999</v>
      </c>
      <c r="I218" s="4">
        <v>1.0850125182222199</v>
      </c>
      <c r="J218" s="4">
        <v>3.7480854504623601E-3</v>
      </c>
      <c r="K218" s="4">
        <v>0</v>
      </c>
      <c r="L218" s="43">
        <v>9.5385989682560197</v>
      </c>
    </row>
    <row r="219" spans="1:12" x14ac:dyDescent="0.35">
      <c r="A219" s="41" t="s">
        <v>1113</v>
      </c>
      <c r="B219" s="42" t="s">
        <v>243</v>
      </c>
      <c r="C219" s="42" t="s">
        <v>1114</v>
      </c>
      <c r="D219" s="46"/>
      <c r="E219" s="47" t="s">
        <v>1115</v>
      </c>
      <c r="F219" s="4">
        <v>6.7098276099999996</v>
      </c>
      <c r="G219" s="4">
        <v>5.2910046437499997E-2</v>
      </c>
      <c r="H219" s="4">
        <v>10.777626288</v>
      </c>
      <c r="I219" s="4">
        <v>1.9229903448888901</v>
      </c>
      <c r="J219" s="4">
        <v>1.1802884483163301E-2</v>
      </c>
      <c r="K219" s="4">
        <v>0</v>
      </c>
      <c r="L219" s="43">
        <v>19.4751571738095</v>
      </c>
    </row>
    <row r="220" spans="1:12" x14ac:dyDescent="0.35">
      <c r="A220" s="41" t="s">
        <v>1116</v>
      </c>
      <c r="B220" s="42" t="s">
        <v>244</v>
      </c>
      <c r="C220" s="42" t="s">
        <v>1117</v>
      </c>
      <c r="D220" s="46"/>
      <c r="E220" s="47" t="s">
        <v>1118</v>
      </c>
      <c r="F220" s="4">
        <v>6.02023376</v>
      </c>
      <c r="G220" s="4">
        <v>4.8678966583333302E-2</v>
      </c>
      <c r="H220" s="4">
        <v>5.9102028300000002</v>
      </c>
      <c r="I220" s="4">
        <v>1.8787536417777799</v>
      </c>
      <c r="J220" s="4">
        <v>1.08046357057401E-2</v>
      </c>
      <c r="K220" s="4">
        <v>7.2683040721828202E-3</v>
      </c>
      <c r="L220" s="43">
        <v>13.875942138138999</v>
      </c>
    </row>
    <row r="221" spans="1:12" x14ac:dyDescent="0.35">
      <c r="A221" s="41" t="s">
        <v>1119</v>
      </c>
      <c r="B221" s="42" t="s">
        <v>245</v>
      </c>
      <c r="C221" s="42" t="s">
        <v>1120</v>
      </c>
      <c r="D221" s="46"/>
      <c r="E221" s="47" t="s">
        <v>1121</v>
      </c>
      <c r="F221" s="4">
        <v>156.32060392</v>
      </c>
      <c r="G221" s="4">
        <v>1.1964377204791701</v>
      </c>
      <c r="H221" s="4">
        <v>86.627123519999998</v>
      </c>
      <c r="I221" s="4">
        <v>5.12634837444444</v>
      </c>
      <c r="J221" s="4">
        <v>0.26480161931652202</v>
      </c>
      <c r="K221" s="4">
        <v>0</v>
      </c>
      <c r="L221" s="43">
        <v>249.53531515424001</v>
      </c>
    </row>
    <row r="222" spans="1:12" x14ac:dyDescent="0.35">
      <c r="A222" s="41" t="s">
        <v>1122</v>
      </c>
      <c r="B222" s="42" t="s">
        <v>246</v>
      </c>
      <c r="C222" s="42" t="s">
        <v>1123</v>
      </c>
      <c r="D222" s="46"/>
      <c r="E222" s="47" t="s">
        <v>1124</v>
      </c>
      <c r="F222" s="4">
        <v>6.1439117799999998</v>
      </c>
      <c r="G222" s="4">
        <v>4.9450392395833299E-2</v>
      </c>
      <c r="H222" s="4">
        <v>6.2353670599999997</v>
      </c>
      <c r="I222" s="4">
        <v>1.81456305244444</v>
      </c>
      <c r="J222" s="4">
        <v>1.0979716032295E-2</v>
      </c>
      <c r="K222" s="4">
        <v>0</v>
      </c>
      <c r="L222" s="43">
        <v>14.2542720008726</v>
      </c>
    </row>
    <row r="223" spans="1:12" x14ac:dyDescent="0.35">
      <c r="A223" s="41" t="s">
        <v>1125</v>
      </c>
      <c r="B223" s="42" t="s">
        <v>247</v>
      </c>
      <c r="C223" s="42" t="s">
        <v>1126</v>
      </c>
      <c r="D223" s="46"/>
      <c r="E223" s="47" t="s">
        <v>1127</v>
      </c>
      <c r="F223" s="4">
        <v>189.30100647</v>
      </c>
      <c r="G223" s="4">
        <v>1.4754376974166701</v>
      </c>
      <c r="H223" s="4">
        <v>63.449125236</v>
      </c>
      <c r="I223" s="4">
        <v>11.7930555122222</v>
      </c>
      <c r="J223" s="4">
        <v>0.325818055825356</v>
      </c>
      <c r="K223" s="4">
        <v>0</v>
      </c>
      <c r="L223" s="43">
        <v>266.34444297146399</v>
      </c>
    </row>
    <row r="224" spans="1:12" x14ac:dyDescent="0.35">
      <c r="A224" s="41" t="s">
        <v>1128</v>
      </c>
      <c r="B224" s="42" t="s">
        <v>248</v>
      </c>
      <c r="C224" s="42" t="s">
        <v>1129</v>
      </c>
      <c r="D224" s="46"/>
      <c r="E224" s="47" t="s">
        <v>1130</v>
      </c>
      <c r="F224" s="4">
        <v>287.50657720999999</v>
      </c>
      <c r="G224" s="4">
        <v>2.0518445266666698</v>
      </c>
      <c r="H224" s="4">
        <v>311.434306488</v>
      </c>
      <c r="I224" s="4">
        <v>4.1241842537777798</v>
      </c>
      <c r="J224" s="4">
        <v>0.456934010673956</v>
      </c>
      <c r="K224" s="4">
        <v>0.76188715075997304</v>
      </c>
      <c r="L224" s="43">
        <v>606.33573363987796</v>
      </c>
    </row>
    <row r="225" spans="1:12" x14ac:dyDescent="0.35">
      <c r="A225" s="41" t="s">
        <v>1131</v>
      </c>
      <c r="B225" s="42" t="s">
        <v>249</v>
      </c>
      <c r="C225" s="42" t="s">
        <v>1132</v>
      </c>
      <c r="D225" s="46"/>
      <c r="E225" s="47" t="s">
        <v>1133</v>
      </c>
      <c r="F225" s="4">
        <v>4.93016831</v>
      </c>
      <c r="G225" s="4">
        <v>3.9585845104166698E-2</v>
      </c>
      <c r="H225" s="4">
        <v>5.2196547000000004</v>
      </c>
      <c r="I225" s="4">
        <v>1.0073901191111101</v>
      </c>
      <c r="J225" s="4">
        <v>8.8345299579802496E-3</v>
      </c>
      <c r="K225" s="4">
        <v>5.9357531367465799E-2</v>
      </c>
      <c r="L225" s="43">
        <v>11.264991035540699</v>
      </c>
    </row>
    <row r="226" spans="1:12" x14ac:dyDescent="0.35">
      <c r="A226" s="41" t="s">
        <v>1667</v>
      </c>
      <c r="B226" s="42" t="s">
        <v>250</v>
      </c>
      <c r="C226" s="42" t="s">
        <v>1743</v>
      </c>
      <c r="D226" s="46"/>
      <c r="E226" s="47" t="s">
        <v>1716</v>
      </c>
      <c r="F226" s="4">
        <v>2.6647413700000002</v>
      </c>
      <c r="G226" s="4">
        <v>2.1963044395833301E-2</v>
      </c>
      <c r="H226" s="4">
        <v>2.9261417760000001</v>
      </c>
      <c r="I226" s="4">
        <v>1.7324243857777799</v>
      </c>
      <c r="J226" s="4">
        <v>4.8714451036194796E-3</v>
      </c>
      <c r="K226" s="4">
        <v>5.83640259627747E-2</v>
      </c>
      <c r="L226" s="43">
        <v>7.4085060472400004</v>
      </c>
    </row>
    <row r="227" spans="1:12" x14ac:dyDescent="0.35">
      <c r="A227" s="41" t="s">
        <v>1134</v>
      </c>
      <c r="B227" s="42" t="s">
        <v>251</v>
      </c>
      <c r="C227" s="42" t="s">
        <v>1135</v>
      </c>
      <c r="D227" s="46"/>
      <c r="E227" s="47" t="s">
        <v>1136</v>
      </c>
      <c r="F227" s="4">
        <v>4.5727250000000002</v>
      </c>
      <c r="G227" s="4">
        <v>3.7086482270833297E-2</v>
      </c>
      <c r="H227" s="4">
        <v>5.1252399730000002</v>
      </c>
      <c r="I227" s="4">
        <v>0.69005815644444402</v>
      </c>
      <c r="J227" s="4">
        <v>8.1649292625568994E-3</v>
      </c>
      <c r="K227" s="4">
        <v>0</v>
      </c>
      <c r="L227" s="43">
        <v>10.4332745409778</v>
      </c>
    </row>
    <row r="228" spans="1:12" x14ac:dyDescent="0.35">
      <c r="A228" s="41" t="s">
        <v>1137</v>
      </c>
      <c r="B228" s="42" t="s">
        <v>252</v>
      </c>
      <c r="C228" s="42" t="s">
        <v>1138</v>
      </c>
      <c r="D228" s="46"/>
      <c r="E228" s="47" t="s">
        <v>1139</v>
      </c>
      <c r="F228" s="4">
        <v>68.484118800000005</v>
      </c>
      <c r="G228" s="4">
        <v>0.52589345812499999</v>
      </c>
      <c r="H228" s="4">
        <v>52.059569089999997</v>
      </c>
      <c r="I228" s="4">
        <v>2.1266472044444402</v>
      </c>
      <c r="J228" s="4">
        <v>0.116596301688126</v>
      </c>
      <c r="K228" s="4">
        <v>0</v>
      </c>
      <c r="L228" s="43">
        <v>123.312824854258</v>
      </c>
    </row>
    <row r="229" spans="1:12" x14ac:dyDescent="0.35">
      <c r="A229" s="41" t="s">
        <v>1140</v>
      </c>
      <c r="B229" s="42" t="s">
        <v>253</v>
      </c>
      <c r="C229" s="42" t="s">
        <v>1141</v>
      </c>
      <c r="D229" s="46"/>
      <c r="E229" s="47" t="s">
        <v>1142</v>
      </c>
      <c r="F229" s="4">
        <v>4.3619220299999997</v>
      </c>
      <c r="G229" s="4">
        <v>3.6081035666666698E-2</v>
      </c>
      <c r="H229" s="4">
        <v>9.8537457150000005</v>
      </c>
      <c r="I229" s="4">
        <v>2.3931628826666702</v>
      </c>
      <c r="J229" s="4">
        <v>7.94357096751022E-3</v>
      </c>
      <c r="K229" s="4">
        <v>0</v>
      </c>
      <c r="L229" s="43">
        <v>16.652855234300802</v>
      </c>
    </row>
    <row r="230" spans="1:12" x14ac:dyDescent="0.35">
      <c r="A230" s="41" t="s">
        <v>1143</v>
      </c>
      <c r="B230" s="42" t="s">
        <v>254</v>
      </c>
      <c r="C230" s="42" t="s">
        <v>1144</v>
      </c>
      <c r="D230" s="46"/>
      <c r="E230" s="47" t="s">
        <v>1145</v>
      </c>
      <c r="F230" s="4">
        <v>4.9338532600000002</v>
      </c>
      <c r="G230" s="4">
        <v>4.1213573770833303E-2</v>
      </c>
      <c r="H230" s="4">
        <v>5.1525749999999997</v>
      </c>
      <c r="I230" s="4">
        <v>2.3551729377777799</v>
      </c>
      <c r="J230" s="4">
        <v>9.1243045907869798E-3</v>
      </c>
      <c r="K230" s="4">
        <v>6.8796317861843703E-2</v>
      </c>
      <c r="L230" s="43">
        <v>12.560735394001201</v>
      </c>
    </row>
    <row r="231" spans="1:12" x14ac:dyDescent="0.35">
      <c r="A231" s="41" t="s">
        <v>1146</v>
      </c>
      <c r="B231" s="42" t="s">
        <v>255</v>
      </c>
      <c r="C231" s="42" t="s">
        <v>1147</v>
      </c>
      <c r="D231" s="46"/>
      <c r="E231" s="47" t="s">
        <v>1148</v>
      </c>
      <c r="F231" s="4">
        <v>58.487467070000001</v>
      </c>
      <c r="G231" s="4">
        <v>0.43905552643750001</v>
      </c>
      <c r="H231" s="4">
        <v>57.913733493000002</v>
      </c>
      <c r="I231" s="4">
        <v>2.6369205688888901</v>
      </c>
      <c r="J231" s="4">
        <v>9.7598173095648194E-2</v>
      </c>
      <c r="K231" s="4">
        <v>3.9327168151115401E-2</v>
      </c>
      <c r="L231" s="43">
        <v>119.61410199957299</v>
      </c>
    </row>
    <row r="232" spans="1:12" x14ac:dyDescent="0.35">
      <c r="A232" s="41" t="s">
        <v>1149</v>
      </c>
      <c r="B232" s="42" t="s">
        <v>256</v>
      </c>
      <c r="C232" s="42" t="s">
        <v>1150</v>
      </c>
      <c r="D232" s="46"/>
      <c r="E232" s="47" t="s">
        <v>1151</v>
      </c>
      <c r="F232" s="4">
        <v>5.29740141</v>
      </c>
      <c r="G232" s="4">
        <v>4.2689481479166701E-2</v>
      </c>
      <c r="H232" s="4">
        <v>5.1762403800000003</v>
      </c>
      <c r="I232" s="4">
        <v>1.6742140302222199</v>
      </c>
      <c r="J232" s="4">
        <v>9.5348135502575804E-3</v>
      </c>
      <c r="K232" s="4">
        <v>9.2573540733768903E-2</v>
      </c>
      <c r="L232" s="43">
        <v>12.292653655985401</v>
      </c>
    </row>
    <row r="233" spans="1:12" x14ac:dyDescent="0.35">
      <c r="A233" s="41" t="s">
        <v>1156</v>
      </c>
      <c r="B233" s="42" t="s">
        <v>257</v>
      </c>
      <c r="C233" s="42" t="s">
        <v>1157</v>
      </c>
      <c r="D233" s="46"/>
      <c r="E233" s="47" t="s">
        <v>1158</v>
      </c>
      <c r="F233" s="4">
        <v>57.68131966</v>
      </c>
      <c r="G233" s="4">
        <v>0.42068426152083299</v>
      </c>
      <c r="H233" s="4">
        <v>86.194432512000006</v>
      </c>
      <c r="I233" s="4">
        <v>5.4373955</v>
      </c>
      <c r="J233" s="4">
        <v>9.2617499179066504E-2</v>
      </c>
      <c r="K233" s="4">
        <v>0</v>
      </c>
      <c r="L233" s="43">
        <v>149.8264494327</v>
      </c>
    </row>
    <row r="234" spans="1:12" x14ac:dyDescent="0.35">
      <c r="A234" s="41" t="s">
        <v>1159</v>
      </c>
      <c r="B234" s="42" t="s">
        <v>258</v>
      </c>
      <c r="C234" s="42" t="s">
        <v>1160</v>
      </c>
      <c r="D234" s="46"/>
      <c r="E234" s="47" t="s">
        <v>1161</v>
      </c>
      <c r="F234" s="4">
        <v>85.857336509999996</v>
      </c>
      <c r="G234" s="4">
        <v>0.63932219443750005</v>
      </c>
      <c r="H234" s="4">
        <v>74.933328959999997</v>
      </c>
      <c r="I234" s="4">
        <v>2.5030939566666701</v>
      </c>
      <c r="J234" s="4">
        <v>0.14189659427328399</v>
      </c>
      <c r="K234" s="4">
        <v>0</v>
      </c>
      <c r="L234" s="43">
        <v>164.074978215377</v>
      </c>
    </row>
    <row r="235" spans="1:12" x14ac:dyDescent="0.35">
      <c r="A235" s="41" t="s">
        <v>1162</v>
      </c>
      <c r="B235" s="42" t="s">
        <v>259</v>
      </c>
      <c r="C235" s="42" t="s">
        <v>1163</v>
      </c>
      <c r="D235" s="46"/>
      <c r="E235" s="47" t="s">
        <v>1164</v>
      </c>
      <c r="F235" s="4">
        <v>3.1927387399999998</v>
      </c>
      <c r="G235" s="4">
        <v>2.5435269999999999E-2</v>
      </c>
      <c r="H235" s="4">
        <v>4.0810321800000002</v>
      </c>
      <c r="I235" s="4">
        <v>0.70365984711111096</v>
      </c>
      <c r="J235" s="4">
        <v>5.6593162886336597E-3</v>
      </c>
      <c r="K235" s="4">
        <v>0</v>
      </c>
      <c r="L235" s="43">
        <v>8.0085253533997403</v>
      </c>
    </row>
    <row r="236" spans="1:12" x14ac:dyDescent="0.35">
      <c r="A236" s="41" t="s">
        <v>1165</v>
      </c>
      <c r="B236" s="42" t="s">
        <v>260</v>
      </c>
      <c r="C236" s="42" t="s">
        <v>1166</v>
      </c>
      <c r="D236" s="46"/>
      <c r="E236" s="47" t="s">
        <v>1167</v>
      </c>
      <c r="F236" s="4">
        <v>3.9918701599999999</v>
      </c>
      <c r="G236" s="4">
        <v>3.1814573145833303E-2</v>
      </c>
      <c r="H236" s="4">
        <v>5.1220828799999998</v>
      </c>
      <c r="I236" s="4">
        <v>2.12306625333333</v>
      </c>
      <c r="J236" s="4">
        <v>7.0789716062530502E-3</v>
      </c>
      <c r="K236" s="4">
        <v>0</v>
      </c>
      <c r="L236" s="43">
        <v>11.2759128380854</v>
      </c>
    </row>
    <row r="237" spans="1:12" x14ac:dyDescent="0.35">
      <c r="A237" s="41" t="s">
        <v>1168</v>
      </c>
      <c r="B237" s="42" t="s">
        <v>261</v>
      </c>
      <c r="C237" s="42" t="s">
        <v>1169</v>
      </c>
      <c r="D237" s="46"/>
      <c r="E237" s="47" t="s">
        <v>1170</v>
      </c>
      <c r="F237" s="4">
        <v>122.55317485</v>
      </c>
      <c r="G237" s="4">
        <v>0.89630284377083302</v>
      </c>
      <c r="H237" s="4">
        <v>241.794193662</v>
      </c>
      <c r="I237" s="4">
        <v>2.1971811193333299</v>
      </c>
      <c r="J237" s="4">
        <v>0.20179753384315799</v>
      </c>
      <c r="K237" s="4">
        <v>1.58534467228243</v>
      </c>
      <c r="L237" s="43">
        <v>369.22799468122997</v>
      </c>
    </row>
    <row r="238" spans="1:12" ht="15.75" customHeight="1" x14ac:dyDescent="0.35">
      <c r="A238" s="41" t="s">
        <v>1668</v>
      </c>
      <c r="B238" s="42" t="s">
        <v>262</v>
      </c>
      <c r="C238" s="42" t="s">
        <v>1172</v>
      </c>
      <c r="D238" s="46"/>
      <c r="E238" s="47" t="s">
        <v>1717</v>
      </c>
      <c r="F238" s="4">
        <v>11.524255930000001</v>
      </c>
      <c r="G238" s="4">
        <v>8.1464557562499998E-2</v>
      </c>
      <c r="H238" s="4">
        <v>18.228757733999998</v>
      </c>
      <c r="I238" s="4">
        <v>0</v>
      </c>
      <c r="J238" s="4">
        <v>0</v>
      </c>
      <c r="K238" s="4">
        <v>9.8484107890951397E-2</v>
      </c>
      <c r="L238" s="43">
        <v>29.932962329453499</v>
      </c>
    </row>
    <row r="239" spans="1:12" x14ac:dyDescent="0.35">
      <c r="A239" s="41" t="s">
        <v>1174</v>
      </c>
      <c r="B239" s="42" t="s">
        <v>263</v>
      </c>
      <c r="C239" s="42" t="s">
        <v>1175</v>
      </c>
      <c r="D239" s="46"/>
      <c r="E239" s="47" t="s">
        <v>1176</v>
      </c>
      <c r="F239" s="4">
        <v>11.286281839999999</v>
      </c>
      <c r="G239" s="4">
        <v>9.0425135791666694E-2</v>
      </c>
      <c r="H239" s="4">
        <v>12.875200988</v>
      </c>
      <c r="I239" s="4">
        <v>3.8358347502222201</v>
      </c>
      <c r="J239" s="4">
        <v>2.0102800527529701E-2</v>
      </c>
      <c r="K239" s="4">
        <v>0</v>
      </c>
      <c r="L239" s="43">
        <v>28.107845514541399</v>
      </c>
    </row>
    <row r="240" spans="1:12" x14ac:dyDescent="0.35">
      <c r="A240" s="41" t="s">
        <v>1177</v>
      </c>
      <c r="B240" s="42" t="s">
        <v>264</v>
      </c>
      <c r="C240" s="42" t="s">
        <v>1178</v>
      </c>
      <c r="D240" s="46"/>
      <c r="E240" s="47" t="s">
        <v>1179</v>
      </c>
      <c r="F240" s="4">
        <v>164.98112477999999</v>
      </c>
      <c r="G240" s="4">
        <v>1.2179552086041701</v>
      </c>
      <c r="H240" s="4">
        <v>238.21774425000001</v>
      </c>
      <c r="I240" s="4">
        <v>3.6952952639999999</v>
      </c>
      <c r="J240" s="4">
        <v>0.271402740304171</v>
      </c>
      <c r="K240" s="4">
        <v>0</v>
      </c>
      <c r="L240" s="43">
        <v>408.38352224290799</v>
      </c>
    </row>
    <row r="241" spans="1:12" x14ac:dyDescent="0.35">
      <c r="A241" s="41" t="s">
        <v>1183</v>
      </c>
      <c r="B241" s="42" t="s">
        <v>265</v>
      </c>
      <c r="C241" s="42" t="s">
        <v>1184</v>
      </c>
      <c r="D241" s="46"/>
      <c r="E241" s="47" t="s">
        <v>1185</v>
      </c>
      <c r="F241" s="4">
        <v>121.04064379</v>
      </c>
      <c r="G241" s="4">
        <v>0.91216120843750004</v>
      </c>
      <c r="H241" s="4">
        <v>139.52841870899999</v>
      </c>
      <c r="I241" s="4">
        <v>4.84042107111111</v>
      </c>
      <c r="J241" s="4">
        <v>0.20321123178624201</v>
      </c>
      <c r="K241" s="4">
        <v>0.44782582916757602</v>
      </c>
      <c r="L241" s="43">
        <v>266.972681839502</v>
      </c>
    </row>
    <row r="242" spans="1:12" x14ac:dyDescent="0.35">
      <c r="A242" s="41" t="s">
        <v>1186</v>
      </c>
      <c r="B242" s="42" t="s">
        <v>266</v>
      </c>
      <c r="C242" s="42" t="s">
        <v>1187</v>
      </c>
      <c r="D242" s="46"/>
      <c r="E242" s="47" t="s">
        <v>1188</v>
      </c>
      <c r="F242" s="4">
        <v>9.5303385600000006</v>
      </c>
      <c r="G242" s="4">
        <v>7.9239144833333303E-2</v>
      </c>
      <c r="H242" s="4">
        <v>8.0820331200000002</v>
      </c>
      <c r="I242" s="4">
        <v>2.3555455857777798</v>
      </c>
      <c r="J242" s="4">
        <v>1.7445224594646001E-2</v>
      </c>
      <c r="K242" s="4">
        <v>0</v>
      </c>
      <c r="L242" s="43">
        <v>20.064601635205801</v>
      </c>
    </row>
    <row r="243" spans="1:12" x14ac:dyDescent="0.35">
      <c r="A243" s="41" t="s">
        <v>1189</v>
      </c>
      <c r="B243" s="42" t="s">
        <v>267</v>
      </c>
      <c r="C243" s="42" t="s">
        <v>1190</v>
      </c>
      <c r="D243" s="46"/>
      <c r="E243" s="47" t="s">
        <v>1191</v>
      </c>
      <c r="F243" s="4">
        <v>163.24430262999999</v>
      </c>
      <c r="G243" s="4">
        <v>1.2783258360833301</v>
      </c>
      <c r="H243" s="4">
        <v>89.108474490000006</v>
      </c>
      <c r="I243" s="4">
        <v>4.7301412200000001</v>
      </c>
      <c r="J243" s="4">
        <v>0.281435159126395</v>
      </c>
      <c r="K243" s="4">
        <v>0</v>
      </c>
      <c r="L243" s="43">
        <v>258.64267933521</v>
      </c>
    </row>
    <row r="244" spans="1:12" x14ac:dyDescent="0.35">
      <c r="A244" s="41" t="s">
        <v>1192</v>
      </c>
      <c r="B244" s="42" t="s">
        <v>268</v>
      </c>
      <c r="C244" s="42" t="s">
        <v>1193</v>
      </c>
      <c r="D244" s="46"/>
      <c r="E244" s="47" t="s">
        <v>1194</v>
      </c>
      <c r="F244" s="4">
        <v>193.9092713</v>
      </c>
      <c r="G244" s="4">
        <v>1.44139508916667</v>
      </c>
      <c r="H244" s="4">
        <v>292.97581333199997</v>
      </c>
      <c r="I244" s="4">
        <v>2.96956287155556</v>
      </c>
      <c r="J244" s="4">
        <v>0.32149936802044599</v>
      </c>
      <c r="K244" s="4">
        <v>0</v>
      </c>
      <c r="L244" s="43">
        <v>491.61754196074298</v>
      </c>
    </row>
    <row r="245" spans="1:12" x14ac:dyDescent="0.35">
      <c r="A245" s="41" t="s">
        <v>1195</v>
      </c>
      <c r="B245" s="42" t="s">
        <v>269</v>
      </c>
      <c r="C245" s="42" t="s">
        <v>1196</v>
      </c>
      <c r="D245" s="46"/>
      <c r="E245" s="47" t="s">
        <v>1197</v>
      </c>
      <c r="F245" s="4">
        <v>20.186718330000001</v>
      </c>
      <c r="G245" s="4">
        <v>0.143564480791667</v>
      </c>
      <c r="H245" s="4">
        <v>21.521981952000001</v>
      </c>
      <c r="I245" s="4">
        <v>0</v>
      </c>
      <c r="J245" s="4">
        <v>0</v>
      </c>
      <c r="K245" s="4">
        <v>0</v>
      </c>
      <c r="L245" s="43">
        <v>41.852264762791698</v>
      </c>
    </row>
    <row r="246" spans="1:12" x14ac:dyDescent="0.35">
      <c r="A246" s="41" t="s">
        <v>1198</v>
      </c>
      <c r="B246" s="42" t="s">
        <v>270</v>
      </c>
      <c r="C246" s="42" t="s">
        <v>1199</v>
      </c>
      <c r="D246" s="46"/>
      <c r="E246" s="47" t="s">
        <v>1200</v>
      </c>
      <c r="F246" s="4">
        <v>5.9393933700000003</v>
      </c>
      <c r="G246" s="4">
        <v>4.8864095874999999E-2</v>
      </c>
      <c r="H246" s="4">
        <v>7.4354719249999999</v>
      </c>
      <c r="I246" s="4">
        <v>1.4709552533333301</v>
      </c>
      <c r="J246" s="4">
        <v>1.0864566032577801E-2</v>
      </c>
      <c r="K246" s="4">
        <v>0</v>
      </c>
      <c r="L246" s="43">
        <v>14.905549210240901</v>
      </c>
    </row>
    <row r="247" spans="1:12" x14ac:dyDescent="0.35">
      <c r="A247" s="41" t="s">
        <v>1201</v>
      </c>
      <c r="B247" s="42" t="s">
        <v>271</v>
      </c>
      <c r="C247" s="42" t="s">
        <v>1202</v>
      </c>
      <c r="D247" s="46"/>
      <c r="E247" s="47" t="s">
        <v>1203</v>
      </c>
      <c r="F247" s="4">
        <v>2.5675546499999999</v>
      </c>
      <c r="G247" s="4">
        <v>2.0413706979166699E-2</v>
      </c>
      <c r="H247" s="4">
        <v>3.38319714</v>
      </c>
      <c r="I247" s="4">
        <v>0.31317421511111099</v>
      </c>
      <c r="J247" s="4">
        <v>4.5444167629145301E-3</v>
      </c>
      <c r="K247" s="4">
        <v>0</v>
      </c>
      <c r="L247" s="43">
        <v>6.2888841288531898</v>
      </c>
    </row>
    <row r="248" spans="1:12" x14ac:dyDescent="0.35">
      <c r="A248" s="41" t="s">
        <v>1204</v>
      </c>
      <c r="B248" s="42" t="s">
        <v>272</v>
      </c>
      <c r="C248" s="42" t="s">
        <v>1205</v>
      </c>
      <c r="D248" s="46"/>
      <c r="E248" s="47" t="s">
        <v>1206</v>
      </c>
      <c r="F248" s="4">
        <v>111.97743695</v>
      </c>
      <c r="G248" s="4">
        <v>0.857597876916667</v>
      </c>
      <c r="H248" s="4">
        <v>74.384922950000004</v>
      </c>
      <c r="I248" s="4">
        <v>2.0861129977777799</v>
      </c>
      <c r="J248" s="4">
        <v>0.18880803949720501</v>
      </c>
      <c r="K248" s="4">
        <v>0</v>
      </c>
      <c r="L248" s="43">
        <v>189.49487881419199</v>
      </c>
    </row>
    <row r="249" spans="1:12" x14ac:dyDescent="0.35">
      <c r="A249" s="41" t="s">
        <v>1207</v>
      </c>
      <c r="B249" s="42" t="s">
        <v>273</v>
      </c>
      <c r="C249" s="42" t="s">
        <v>1208</v>
      </c>
      <c r="D249" s="46"/>
      <c r="E249" s="47" t="s">
        <v>1209</v>
      </c>
      <c r="F249" s="4">
        <v>10.14465394</v>
      </c>
      <c r="G249" s="4">
        <v>8.2855812375000004E-2</v>
      </c>
      <c r="H249" s="4">
        <v>11.900494051875</v>
      </c>
      <c r="I249" s="4">
        <v>2.4343590373333299</v>
      </c>
      <c r="J249" s="4">
        <v>1.8241467140897801E-2</v>
      </c>
      <c r="K249" s="4">
        <v>0</v>
      </c>
      <c r="L249" s="43">
        <v>24.580604308724201</v>
      </c>
    </row>
    <row r="250" spans="1:12" x14ac:dyDescent="0.35">
      <c r="A250" s="41" t="s">
        <v>1210</v>
      </c>
      <c r="B250" s="42" t="s">
        <v>274</v>
      </c>
      <c r="C250" s="42" t="s">
        <v>1211</v>
      </c>
      <c r="D250" s="46"/>
      <c r="E250" s="47" t="s">
        <v>1212</v>
      </c>
      <c r="F250" s="4">
        <v>130.78612262999999</v>
      </c>
      <c r="G250" s="4">
        <v>0.95241666304166706</v>
      </c>
      <c r="H250" s="4">
        <v>288.25290572624999</v>
      </c>
      <c r="I250" s="4">
        <v>3.1697730017777799</v>
      </c>
      <c r="J250" s="4">
        <v>0.2096832650506</v>
      </c>
      <c r="K250" s="4">
        <v>0</v>
      </c>
      <c r="L250" s="43">
        <v>423.37090128611999</v>
      </c>
    </row>
    <row r="251" spans="1:12" x14ac:dyDescent="0.35">
      <c r="A251" s="41" t="s">
        <v>1213</v>
      </c>
      <c r="B251" s="42" t="s">
        <v>275</v>
      </c>
      <c r="C251" s="42" t="s">
        <v>1214</v>
      </c>
      <c r="D251" s="46"/>
      <c r="E251" s="47" t="s">
        <v>1215</v>
      </c>
      <c r="F251" s="4">
        <v>7.7058025700000004</v>
      </c>
      <c r="G251" s="4">
        <v>5.3889396749999999E-2</v>
      </c>
      <c r="H251" s="4">
        <v>5.4367465739999998</v>
      </c>
      <c r="I251" s="4">
        <v>0.95220933066666702</v>
      </c>
      <c r="J251" s="4">
        <v>1.1947239436254E-2</v>
      </c>
      <c r="K251" s="4">
        <v>0</v>
      </c>
      <c r="L251" s="43">
        <v>14.160595110852899</v>
      </c>
    </row>
    <row r="252" spans="1:12" x14ac:dyDescent="0.35">
      <c r="A252" s="41" t="s">
        <v>1216</v>
      </c>
      <c r="B252" s="42" t="s">
        <v>276</v>
      </c>
      <c r="C252" s="42" t="s">
        <v>1217</v>
      </c>
      <c r="D252" s="46"/>
      <c r="E252" s="47" t="s">
        <v>1218</v>
      </c>
      <c r="F252" s="4">
        <v>74.115459419999993</v>
      </c>
      <c r="G252" s="4">
        <v>0.55606461647916705</v>
      </c>
      <c r="H252" s="4">
        <v>59.001834756000001</v>
      </c>
      <c r="I252" s="4">
        <v>6.33527003222222</v>
      </c>
      <c r="J252" s="4">
        <v>0.12328795806262199</v>
      </c>
      <c r="K252" s="4">
        <v>0</v>
      </c>
      <c r="L252" s="43">
        <v>140.13191678276399</v>
      </c>
    </row>
    <row r="253" spans="1:12" x14ac:dyDescent="0.35">
      <c r="A253" s="41" t="s">
        <v>1219</v>
      </c>
      <c r="B253" s="42" t="s">
        <v>277</v>
      </c>
      <c r="C253" s="42" t="s">
        <v>1220</v>
      </c>
      <c r="D253" s="46"/>
      <c r="E253" s="47" t="s">
        <v>1221</v>
      </c>
      <c r="F253" s="4">
        <v>98.942749820000003</v>
      </c>
      <c r="G253" s="4">
        <v>0.77212680547916701</v>
      </c>
      <c r="H253" s="4">
        <v>90.406906800000002</v>
      </c>
      <c r="I253" s="4">
        <v>4.1965611222222199</v>
      </c>
      <c r="J253" s="4">
        <v>0.16999079909813899</v>
      </c>
      <c r="K253" s="4">
        <v>0</v>
      </c>
      <c r="L253" s="43">
        <v>194.4883353468</v>
      </c>
    </row>
    <row r="254" spans="1:12" x14ac:dyDescent="0.35">
      <c r="A254" s="41" t="s">
        <v>1670</v>
      </c>
      <c r="B254" s="42" t="s">
        <v>278</v>
      </c>
      <c r="C254" s="42" t="s">
        <v>1744</v>
      </c>
      <c r="D254" s="46"/>
      <c r="E254" s="47" t="s">
        <v>1718</v>
      </c>
      <c r="F254" s="4">
        <v>32.262521</v>
      </c>
      <c r="G254" s="4">
        <v>0.2296568588125</v>
      </c>
      <c r="H254" s="4">
        <v>66.295756800000007</v>
      </c>
      <c r="I254" s="4">
        <v>2.5377095266666698</v>
      </c>
      <c r="J254" s="4">
        <v>5.1534786152400501E-2</v>
      </c>
      <c r="K254" s="4">
        <v>0</v>
      </c>
      <c r="L254" s="43">
        <v>101.37717897163201</v>
      </c>
    </row>
    <row r="255" spans="1:12" x14ac:dyDescent="0.35">
      <c r="A255" s="41" t="s">
        <v>1222</v>
      </c>
      <c r="B255" s="42" t="s">
        <v>279</v>
      </c>
      <c r="C255" s="42" t="s">
        <v>1223</v>
      </c>
      <c r="D255" s="46"/>
      <c r="E255" s="47" t="s">
        <v>1224</v>
      </c>
      <c r="F255" s="4">
        <v>84.475097660000003</v>
      </c>
      <c r="G255" s="4">
        <v>0.64222947862500002</v>
      </c>
      <c r="H255" s="4">
        <v>62.415838116000003</v>
      </c>
      <c r="I255" s="4">
        <v>2.6289142999999999</v>
      </c>
      <c r="J255" s="4">
        <v>0.14139271099890499</v>
      </c>
      <c r="K255" s="4">
        <v>0</v>
      </c>
      <c r="L255" s="43">
        <v>150.30347226562401</v>
      </c>
    </row>
    <row r="256" spans="1:12" x14ac:dyDescent="0.35">
      <c r="A256" s="41" t="s">
        <v>1225</v>
      </c>
      <c r="B256" s="42" t="s">
        <v>280</v>
      </c>
      <c r="C256" s="42" t="s">
        <v>1226</v>
      </c>
      <c r="D256" s="46"/>
      <c r="E256" s="47" t="s">
        <v>1227</v>
      </c>
      <c r="F256" s="4">
        <v>9.0038869399999992</v>
      </c>
      <c r="G256" s="4">
        <v>7.3587347020833305E-2</v>
      </c>
      <c r="H256" s="4">
        <v>9.8713427399999993</v>
      </c>
      <c r="I256" s="4">
        <v>0.96099959911111099</v>
      </c>
      <c r="J256" s="4">
        <v>1.6200929468538801E-2</v>
      </c>
      <c r="K256" s="4">
        <v>0</v>
      </c>
      <c r="L256" s="43">
        <v>19.926017555600499</v>
      </c>
    </row>
    <row r="257" spans="1:12" x14ac:dyDescent="0.35">
      <c r="A257" s="41" t="s">
        <v>1671</v>
      </c>
      <c r="B257" s="42" t="s">
        <v>281</v>
      </c>
      <c r="C257" s="42" t="s">
        <v>1745</v>
      </c>
      <c r="D257" s="46"/>
      <c r="E257" s="47" t="s">
        <v>1719</v>
      </c>
      <c r="F257" s="4">
        <v>1.8465417399999999</v>
      </c>
      <c r="G257" s="4">
        <v>1.5297347625000001E-2</v>
      </c>
      <c r="H257" s="4">
        <v>3.1814644890000001</v>
      </c>
      <c r="I257" s="4">
        <v>0.42552751999999999</v>
      </c>
      <c r="J257" s="4">
        <v>3.3770185163067802E-3</v>
      </c>
      <c r="K257" s="4">
        <v>9.6884213573203808E-3</v>
      </c>
      <c r="L257" s="43">
        <v>5.4818965364986303</v>
      </c>
    </row>
    <row r="258" spans="1:12" x14ac:dyDescent="0.35">
      <c r="A258" s="41" t="s">
        <v>1228</v>
      </c>
      <c r="B258" s="42" t="s">
        <v>282</v>
      </c>
      <c r="C258" s="42" t="s">
        <v>1229</v>
      </c>
      <c r="D258" s="46"/>
      <c r="E258" s="47" t="s">
        <v>1230</v>
      </c>
      <c r="F258" s="4">
        <v>52.90911852</v>
      </c>
      <c r="G258" s="4">
        <v>0.406282584020833</v>
      </c>
      <c r="H258" s="4">
        <v>68.461574999999996</v>
      </c>
      <c r="I258" s="4">
        <v>3.61891287888889</v>
      </c>
      <c r="J258" s="4">
        <v>8.9446837769671397E-2</v>
      </c>
      <c r="K258" s="4">
        <v>0</v>
      </c>
      <c r="L258" s="43">
        <v>125.485335820679</v>
      </c>
    </row>
    <row r="259" spans="1:12" x14ac:dyDescent="0.35">
      <c r="A259" s="41" t="s">
        <v>1231</v>
      </c>
      <c r="B259" s="42" t="s">
        <v>283</v>
      </c>
      <c r="C259" s="42" t="s">
        <v>1232</v>
      </c>
      <c r="D259" s="46"/>
      <c r="E259" s="47" t="s">
        <v>1233</v>
      </c>
      <c r="F259" s="4">
        <v>93.949875160000005</v>
      </c>
      <c r="G259" s="4">
        <v>0.70733844664583301</v>
      </c>
      <c r="H259" s="4">
        <v>88.267180758999999</v>
      </c>
      <c r="I259" s="4">
        <v>3.96229963</v>
      </c>
      <c r="J259" s="4">
        <v>0.15708921172020801</v>
      </c>
      <c r="K259" s="4">
        <v>0</v>
      </c>
      <c r="L259" s="43">
        <v>187.043783207366</v>
      </c>
    </row>
    <row r="260" spans="1:12" x14ac:dyDescent="0.35">
      <c r="A260" s="41" t="s">
        <v>1234</v>
      </c>
      <c r="B260" s="42" t="s">
        <v>284</v>
      </c>
      <c r="C260" s="42" t="s">
        <v>1235</v>
      </c>
      <c r="D260" s="46"/>
      <c r="E260" s="47" t="s">
        <v>1236</v>
      </c>
      <c r="F260" s="4">
        <v>61.926024060000003</v>
      </c>
      <c r="G260" s="4">
        <v>0.47723798820833302</v>
      </c>
      <c r="H260" s="4">
        <v>51.395191740000001</v>
      </c>
      <c r="I260" s="4">
        <v>1.5530593966666699</v>
      </c>
      <c r="J260" s="4">
        <v>0.10506832091200401</v>
      </c>
      <c r="K260" s="4">
        <v>0</v>
      </c>
      <c r="L260" s="43">
        <v>115.456581505787</v>
      </c>
    </row>
    <row r="261" spans="1:12" x14ac:dyDescent="0.35">
      <c r="A261" s="41" t="s">
        <v>1237</v>
      </c>
      <c r="B261" s="42" t="s">
        <v>285</v>
      </c>
      <c r="C261" s="42" t="s">
        <v>1238</v>
      </c>
      <c r="D261" s="46"/>
      <c r="E261" s="47" t="s">
        <v>1239</v>
      </c>
      <c r="F261" s="4">
        <v>3.5808578600000001</v>
      </c>
      <c r="G261" s="4">
        <v>2.9203940791666699E-2</v>
      </c>
      <c r="H261" s="4">
        <v>5.3969517070000004</v>
      </c>
      <c r="I261" s="4">
        <v>0.80323177955555602</v>
      </c>
      <c r="J261" s="4">
        <v>6.5070620949362898E-3</v>
      </c>
      <c r="K261" s="4">
        <v>0</v>
      </c>
      <c r="L261" s="43">
        <v>9.8167523494421598</v>
      </c>
    </row>
    <row r="262" spans="1:12" x14ac:dyDescent="0.35">
      <c r="A262" s="41" t="s">
        <v>1240</v>
      </c>
      <c r="B262" s="42" t="s">
        <v>286</v>
      </c>
      <c r="C262" s="42" t="s">
        <v>1241</v>
      </c>
      <c r="D262" s="46"/>
      <c r="E262" s="47" t="s">
        <v>1242</v>
      </c>
      <c r="F262" s="4">
        <v>3.8312910599999999</v>
      </c>
      <c r="G262" s="4">
        <v>3.1575560916666703E-2</v>
      </c>
      <c r="H262" s="4">
        <v>11.839466112</v>
      </c>
      <c r="I262" s="4">
        <v>3.0626915253333298</v>
      </c>
      <c r="J262" s="4">
        <v>6.9516493875777796E-3</v>
      </c>
      <c r="K262" s="4">
        <v>0</v>
      </c>
      <c r="L262" s="43">
        <v>18.7719759076376</v>
      </c>
    </row>
    <row r="263" spans="1:12" x14ac:dyDescent="0.35">
      <c r="A263" s="41" t="s">
        <v>1243</v>
      </c>
      <c r="B263" s="42" t="s">
        <v>287</v>
      </c>
      <c r="C263" s="42" t="s">
        <v>1244</v>
      </c>
      <c r="D263" s="46"/>
      <c r="E263" s="47" t="s">
        <v>1245</v>
      </c>
      <c r="F263" s="4">
        <v>2.2530167900000002</v>
      </c>
      <c r="G263" s="4">
        <v>1.79269148333333E-2</v>
      </c>
      <c r="H263" s="4">
        <v>3.0533950700000001</v>
      </c>
      <c r="I263" s="4">
        <v>0.968616488</v>
      </c>
      <c r="J263" s="4">
        <v>4.0019093431271097E-3</v>
      </c>
      <c r="K263" s="4">
        <v>2.0651472843977298E-2</v>
      </c>
      <c r="L263" s="43">
        <v>6.3176086450204396</v>
      </c>
    </row>
    <row r="264" spans="1:12" x14ac:dyDescent="0.35">
      <c r="A264" s="41" t="s">
        <v>1246</v>
      </c>
      <c r="B264" s="42" t="s">
        <v>288</v>
      </c>
      <c r="C264" s="42" t="s">
        <v>1247</v>
      </c>
      <c r="D264" s="46"/>
      <c r="E264" s="47" t="s">
        <v>1248</v>
      </c>
      <c r="F264" s="4">
        <v>44.251025769999998</v>
      </c>
      <c r="G264" s="4">
        <v>0.29878995664583302</v>
      </c>
      <c r="H264" s="4">
        <v>110.32571830800001</v>
      </c>
      <c r="I264" s="4">
        <v>3.1382212699999998</v>
      </c>
      <c r="J264" s="4">
        <v>6.7349142959919103E-2</v>
      </c>
      <c r="K264" s="4">
        <v>0</v>
      </c>
      <c r="L264" s="43">
        <v>158.08110444760601</v>
      </c>
    </row>
    <row r="265" spans="1:12" x14ac:dyDescent="0.35">
      <c r="A265" s="41" t="s">
        <v>1249</v>
      </c>
      <c r="B265" s="42" t="s">
        <v>289</v>
      </c>
      <c r="C265" s="42" t="s">
        <v>1250</v>
      </c>
      <c r="D265" s="46"/>
      <c r="E265" s="47" t="s">
        <v>1251</v>
      </c>
      <c r="F265" s="4">
        <v>2.4431104800000001</v>
      </c>
      <c r="G265" s="4">
        <v>1.9910476687500001E-2</v>
      </c>
      <c r="H265" s="4">
        <v>3.74813456</v>
      </c>
      <c r="I265" s="4">
        <v>0.75166248355555598</v>
      </c>
      <c r="J265" s="4">
        <v>4.4327944592185498E-3</v>
      </c>
      <c r="K265" s="4">
        <v>6.9249448064580402E-2</v>
      </c>
      <c r="L265" s="43">
        <v>7.0365002427668504</v>
      </c>
    </row>
    <row r="266" spans="1:12" x14ac:dyDescent="0.35">
      <c r="A266" s="41" t="s">
        <v>1252</v>
      </c>
      <c r="B266" s="42" t="s">
        <v>290</v>
      </c>
      <c r="C266" s="42" t="s">
        <v>1253</v>
      </c>
      <c r="D266" s="46"/>
      <c r="E266" s="47" t="s">
        <v>1254</v>
      </c>
      <c r="F266" s="4">
        <v>106.76181922000001</v>
      </c>
      <c r="G266" s="4">
        <v>0.81213663314583295</v>
      </c>
      <c r="H266" s="4">
        <v>67.507787840000006</v>
      </c>
      <c r="I266" s="4">
        <v>3.2564036411111101</v>
      </c>
      <c r="J266" s="4">
        <v>0.17879932965006801</v>
      </c>
      <c r="K266" s="4">
        <v>0</v>
      </c>
      <c r="L266" s="43">
        <v>178.51694666390699</v>
      </c>
    </row>
    <row r="267" spans="1:12" x14ac:dyDescent="0.35">
      <c r="A267" s="41" t="s">
        <v>1255</v>
      </c>
      <c r="B267" s="42" t="s">
        <v>291</v>
      </c>
      <c r="C267" s="42" t="s">
        <v>1256</v>
      </c>
      <c r="D267" s="46"/>
      <c r="E267" s="47" t="s">
        <v>1257</v>
      </c>
      <c r="F267" s="4">
        <v>2.84816468</v>
      </c>
      <c r="G267" s="4">
        <v>2.3001786062500001E-2</v>
      </c>
      <c r="H267" s="4">
        <v>6.3166712760000001</v>
      </c>
      <c r="I267" s="4">
        <v>1.0535735262222199</v>
      </c>
      <c r="J267" s="4">
        <v>5.0640541886994702E-3</v>
      </c>
      <c r="K267" s="4">
        <v>0</v>
      </c>
      <c r="L267" s="43">
        <v>10.246475322473399</v>
      </c>
    </row>
    <row r="268" spans="1:12" x14ac:dyDescent="0.35">
      <c r="A268" s="41" t="s">
        <v>1258</v>
      </c>
      <c r="B268" s="42" t="s">
        <v>292</v>
      </c>
      <c r="C268" s="42" t="s">
        <v>1259</v>
      </c>
      <c r="D268" s="46"/>
      <c r="E268" s="47" t="s">
        <v>1260</v>
      </c>
      <c r="F268" s="4">
        <v>3.6378948699999998</v>
      </c>
      <c r="G268" s="4">
        <v>2.8848894083333299E-2</v>
      </c>
      <c r="H268" s="4">
        <v>4.8913548599999999</v>
      </c>
      <c r="I268" s="4">
        <v>0.78005986933333304</v>
      </c>
      <c r="J268" s="4">
        <v>6.4242777629377103E-3</v>
      </c>
      <c r="K268" s="4">
        <v>0</v>
      </c>
      <c r="L268" s="43">
        <v>9.3445827711795992</v>
      </c>
    </row>
    <row r="269" spans="1:12" x14ac:dyDescent="0.35">
      <c r="A269" s="41" t="s">
        <v>1261</v>
      </c>
      <c r="B269" s="42" t="s">
        <v>293</v>
      </c>
      <c r="C269" s="42" t="s">
        <v>1262</v>
      </c>
      <c r="D269" s="46"/>
      <c r="E269" s="47" t="s">
        <v>1263</v>
      </c>
      <c r="F269" s="4">
        <v>4.0180947800000002</v>
      </c>
      <c r="G269" s="4">
        <v>3.1441156249999998E-2</v>
      </c>
      <c r="H269" s="4">
        <v>6.4571318890000002</v>
      </c>
      <c r="I269" s="4">
        <v>1.3218798062222199</v>
      </c>
      <c r="J269" s="4">
        <v>7.0288246837629104E-3</v>
      </c>
      <c r="K269" s="4">
        <v>1.17492621045697E-2</v>
      </c>
      <c r="L269" s="43">
        <v>11.847325718260601</v>
      </c>
    </row>
    <row r="270" spans="1:12" x14ac:dyDescent="0.35">
      <c r="A270" s="41" t="s">
        <v>1264</v>
      </c>
      <c r="B270" s="42" t="s">
        <v>294</v>
      </c>
      <c r="C270" s="42" t="s">
        <v>1265</v>
      </c>
      <c r="D270" s="46"/>
      <c r="E270" s="47" t="s">
        <v>1266</v>
      </c>
      <c r="F270" s="4">
        <v>110.78805158999999</v>
      </c>
      <c r="G270" s="4">
        <v>0.84975649281249999</v>
      </c>
      <c r="H270" s="4">
        <v>83.662693848000004</v>
      </c>
      <c r="I270" s="4">
        <v>5.0202410000000004</v>
      </c>
      <c r="J270" s="4">
        <v>0.18836729581944101</v>
      </c>
      <c r="K270" s="4">
        <v>0</v>
      </c>
      <c r="L270" s="43">
        <v>200.509110226632</v>
      </c>
    </row>
    <row r="271" spans="1:12" x14ac:dyDescent="0.35">
      <c r="A271" s="41" t="s">
        <v>1267</v>
      </c>
      <c r="B271" s="42" t="s">
        <v>295</v>
      </c>
      <c r="C271" s="42" t="s">
        <v>1268</v>
      </c>
      <c r="D271" s="46"/>
      <c r="E271" s="47" t="s">
        <v>1269</v>
      </c>
      <c r="F271" s="4">
        <v>4.0295568900000003</v>
      </c>
      <c r="G271" s="4">
        <v>3.1956753645833301E-2</v>
      </c>
      <c r="H271" s="4">
        <v>5.7772524250000004</v>
      </c>
      <c r="I271" s="4">
        <v>2.4387791822222198</v>
      </c>
      <c r="J271" s="4">
        <v>7.1173608401996196E-3</v>
      </c>
      <c r="K271" s="4">
        <v>0</v>
      </c>
      <c r="L271" s="43">
        <v>12.284662611708301</v>
      </c>
    </row>
    <row r="272" spans="1:12" x14ac:dyDescent="0.35">
      <c r="A272" s="41" t="s">
        <v>1270</v>
      </c>
      <c r="B272" s="42" t="s">
        <v>296</v>
      </c>
      <c r="C272" s="42" t="s">
        <v>1271</v>
      </c>
      <c r="D272" s="46"/>
      <c r="E272" s="47" t="s">
        <v>1272</v>
      </c>
      <c r="F272" s="4">
        <v>3.0047582799999999</v>
      </c>
      <c r="G272" s="4">
        <v>2.4533174312499999E-2</v>
      </c>
      <c r="H272" s="4">
        <v>4.6370302179999996</v>
      </c>
      <c r="I272" s="4">
        <v>1.5040757360000001</v>
      </c>
      <c r="J272" s="4">
        <v>5.4012033785243597E-3</v>
      </c>
      <c r="K272" s="4">
        <v>0</v>
      </c>
      <c r="L272" s="43">
        <v>9.17579861169102</v>
      </c>
    </row>
    <row r="273" spans="1:12" x14ac:dyDescent="0.35">
      <c r="A273" s="41" t="s">
        <v>1273</v>
      </c>
      <c r="B273" s="42" t="s">
        <v>297</v>
      </c>
      <c r="C273" s="42" t="s">
        <v>1274</v>
      </c>
      <c r="D273" s="46"/>
      <c r="E273" s="47" t="s">
        <v>1275</v>
      </c>
      <c r="F273" s="4">
        <v>3.90230598</v>
      </c>
      <c r="G273" s="4">
        <v>3.1559193749999999E-2</v>
      </c>
      <c r="H273" s="4">
        <v>5.4279446760000001</v>
      </c>
      <c r="I273" s="4">
        <v>1.86372690755556</v>
      </c>
      <c r="J273" s="4">
        <v>6.9480459982944201E-3</v>
      </c>
      <c r="K273" s="4">
        <v>0</v>
      </c>
      <c r="L273" s="43">
        <v>11.232484803303899</v>
      </c>
    </row>
    <row r="274" spans="1:12" x14ac:dyDescent="0.35">
      <c r="A274" s="41" t="s">
        <v>1276</v>
      </c>
      <c r="B274" s="42" t="s">
        <v>298</v>
      </c>
      <c r="C274" s="42" t="s">
        <v>1277</v>
      </c>
      <c r="D274" s="46"/>
      <c r="E274" s="47" t="s">
        <v>1278</v>
      </c>
      <c r="F274" s="4">
        <v>3.9784459999999999</v>
      </c>
      <c r="G274" s="4">
        <v>3.1514363562500002E-2</v>
      </c>
      <c r="H274" s="4">
        <v>5.4763586049999997</v>
      </c>
      <c r="I274" s="4">
        <v>1.6961721999999999</v>
      </c>
      <c r="J274" s="4">
        <v>7.0168689341010698E-3</v>
      </c>
      <c r="K274" s="4">
        <v>0</v>
      </c>
      <c r="L274" s="43">
        <v>11.1895080374966</v>
      </c>
    </row>
    <row r="275" spans="1:12" x14ac:dyDescent="0.35">
      <c r="A275" s="41" t="s">
        <v>1279</v>
      </c>
      <c r="B275" s="42" t="s">
        <v>299</v>
      </c>
      <c r="C275" s="42" t="s">
        <v>1280</v>
      </c>
      <c r="D275" s="46"/>
      <c r="E275" s="47" t="s">
        <v>1281</v>
      </c>
      <c r="F275" s="4">
        <v>8.3926347400000001</v>
      </c>
      <c r="G275" s="4">
        <v>5.8959690854166698E-2</v>
      </c>
      <c r="H275" s="4">
        <v>20.6851746</v>
      </c>
      <c r="I275" s="4">
        <v>0.80860586000000001</v>
      </c>
      <c r="J275" s="4">
        <v>1.3387297163337499E-2</v>
      </c>
      <c r="K275" s="4">
        <v>0.16236641588421999</v>
      </c>
      <c r="L275" s="43">
        <v>30.121128603901699</v>
      </c>
    </row>
    <row r="276" spans="1:12" x14ac:dyDescent="0.35">
      <c r="A276" s="41" t="s">
        <v>1282</v>
      </c>
      <c r="B276" s="42" t="s">
        <v>300</v>
      </c>
      <c r="C276" s="42" t="s">
        <v>1283</v>
      </c>
      <c r="D276" s="46"/>
      <c r="E276" s="47" t="s">
        <v>1284</v>
      </c>
      <c r="F276" s="4">
        <v>2.7332668999999998</v>
      </c>
      <c r="G276" s="4">
        <v>2.1689177562499998E-2</v>
      </c>
      <c r="H276" s="4">
        <v>3.6644347530000001</v>
      </c>
      <c r="I276" s="4">
        <v>1.38742604</v>
      </c>
      <c r="J276" s="4">
        <v>4.90783793606509E-3</v>
      </c>
      <c r="K276" s="4">
        <v>0.109496972061427</v>
      </c>
      <c r="L276" s="43">
        <v>7.9212216805599898</v>
      </c>
    </row>
    <row r="277" spans="1:12" x14ac:dyDescent="0.35">
      <c r="A277" s="41" t="s">
        <v>1285</v>
      </c>
      <c r="B277" s="42" t="s">
        <v>301</v>
      </c>
      <c r="C277" s="42" t="s">
        <v>1286</v>
      </c>
      <c r="D277" s="46"/>
      <c r="E277" s="47" t="s">
        <v>1287</v>
      </c>
      <c r="F277" s="4">
        <v>126.54947730000001</v>
      </c>
      <c r="G277" s="4">
        <v>0.96137305570833298</v>
      </c>
      <c r="H277" s="4">
        <v>78.239026899999999</v>
      </c>
      <c r="I277" s="4">
        <v>9.2849506311111103</v>
      </c>
      <c r="J277" s="4">
        <v>0.212912367824381</v>
      </c>
      <c r="K277" s="4">
        <v>0</v>
      </c>
      <c r="L277" s="43">
        <v>215.24774025464399</v>
      </c>
    </row>
    <row r="278" spans="1:12" x14ac:dyDescent="0.35">
      <c r="A278" s="41" t="s">
        <v>1288</v>
      </c>
      <c r="B278" s="42" t="s">
        <v>302</v>
      </c>
      <c r="C278" s="42" t="s">
        <v>1289</v>
      </c>
      <c r="D278" s="46"/>
      <c r="E278" s="47" t="s">
        <v>1290</v>
      </c>
      <c r="F278" s="4">
        <v>177.26924682999999</v>
      </c>
      <c r="G278" s="4">
        <v>1.34692066716667</v>
      </c>
      <c r="H278" s="4">
        <v>80.071092909000001</v>
      </c>
      <c r="I278" s="4">
        <v>5.0797214755555604</v>
      </c>
      <c r="J278" s="4">
        <v>0.29792005737348698</v>
      </c>
      <c r="K278" s="4">
        <v>0</v>
      </c>
      <c r="L278" s="43">
        <v>264.06490193909599</v>
      </c>
    </row>
    <row r="279" spans="1:12" x14ac:dyDescent="0.35">
      <c r="A279" s="41" t="s">
        <v>1291</v>
      </c>
      <c r="B279" s="42" t="s">
        <v>303</v>
      </c>
      <c r="C279" s="42" t="s">
        <v>1292</v>
      </c>
      <c r="D279" s="46"/>
      <c r="E279" s="47" t="s">
        <v>1293</v>
      </c>
      <c r="F279" s="4">
        <v>7.1395150799999998</v>
      </c>
      <c r="G279" s="4">
        <v>5.6730929499999999E-2</v>
      </c>
      <c r="H279" s="4">
        <v>7.6548315359999997</v>
      </c>
      <c r="I279" s="4">
        <v>0.953059550222222</v>
      </c>
      <c r="J279" s="4">
        <v>1.26145746556973E-2</v>
      </c>
      <c r="K279" s="4">
        <v>3.9664136258478E-3</v>
      </c>
      <c r="L279" s="43">
        <v>15.820718084003801</v>
      </c>
    </row>
    <row r="280" spans="1:12" x14ac:dyDescent="0.35">
      <c r="A280" s="41" t="s">
        <v>1294</v>
      </c>
      <c r="B280" s="42" t="s">
        <v>304</v>
      </c>
      <c r="C280" s="42" t="s">
        <v>1295</v>
      </c>
      <c r="D280" s="46"/>
      <c r="E280" s="47" t="s">
        <v>1296</v>
      </c>
      <c r="F280" s="4">
        <v>5.63371624</v>
      </c>
      <c r="G280" s="4">
        <v>4.7026139854166697E-2</v>
      </c>
      <c r="H280" s="4">
        <v>5.2554198960000003</v>
      </c>
      <c r="I280" s="4">
        <v>3.6426483111111101</v>
      </c>
      <c r="J280" s="4">
        <v>1.03556547783133E-2</v>
      </c>
      <c r="K280" s="4">
        <v>0</v>
      </c>
      <c r="L280" s="43">
        <v>14.5891662417436</v>
      </c>
    </row>
    <row r="281" spans="1:12" x14ac:dyDescent="0.35">
      <c r="A281" s="41" t="s">
        <v>1297</v>
      </c>
      <c r="B281" s="42" t="s">
        <v>305</v>
      </c>
      <c r="C281" s="42" t="s">
        <v>1298</v>
      </c>
      <c r="D281" s="46"/>
      <c r="E281" s="47" t="s">
        <v>1299</v>
      </c>
      <c r="F281" s="4">
        <v>112.04170791999999</v>
      </c>
      <c r="G281" s="4">
        <v>0.85954871129166699</v>
      </c>
      <c r="H281" s="4">
        <v>103.1931144</v>
      </c>
      <c r="I281" s="4">
        <v>3.24877371444444</v>
      </c>
      <c r="J281" s="4">
        <v>0.190800418692398</v>
      </c>
      <c r="K281" s="4">
        <v>0</v>
      </c>
      <c r="L281" s="43">
        <v>219.53394516442901</v>
      </c>
    </row>
    <row r="282" spans="1:12" x14ac:dyDescent="0.35">
      <c r="A282" s="41" t="s">
        <v>1300</v>
      </c>
      <c r="B282" s="42" t="s">
        <v>306</v>
      </c>
      <c r="C282" s="42" t="s">
        <v>1301</v>
      </c>
      <c r="D282" s="46"/>
      <c r="E282" s="47" t="s">
        <v>1302</v>
      </c>
      <c r="F282" s="4">
        <v>4.0138467100000002</v>
      </c>
      <c r="G282" s="4">
        <v>3.25441281666667E-2</v>
      </c>
      <c r="H282" s="4">
        <v>4.7169540000000003</v>
      </c>
      <c r="I282" s="4">
        <v>2.0783681004444401</v>
      </c>
      <c r="J282" s="4">
        <v>7.24676335704402E-3</v>
      </c>
      <c r="K282" s="4">
        <v>2.58497804233212E-2</v>
      </c>
      <c r="L282" s="43">
        <v>10.8748094823915</v>
      </c>
    </row>
    <row r="283" spans="1:12" x14ac:dyDescent="0.35">
      <c r="A283" s="41" t="s">
        <v>1303</v>
      </c>
      <c r="B283" s="42" t="s">
        <v>307</v>
      </c>
      <c r="C283" s="42" t="s">
        <v>1304</v>
      </c>
      <c r="D283" s="46"/>
      <c r="E283" s="47" t="s">
        <v>1305</v>
      </c>
      <c r="F283" s="4">
        <v>3.6977461900000002</v>
      </c>
      <c r="G283" s="4">
        <v>3.0499272270833301E-2</v>
      </c>
      <c r="H283" s="4">
        <v>9.298089117</v>
      </c>
      <c r="I283" s="4">
        <v>1.81843370311111</v>
      </c>
      <c r="J283" s="4">
        <v>6.7146945723059702E-3</v>
      </c>
      <c r="K283" s="4">
        <v>0</v>
      </c>
      <c r="L283" s="43">
        <v>14.8514829769542</v>
      </c>
    </row>
    <row r="284" spans="1:12" x14ac:dyDescent="0.35">
      <c r="A284" s="41" t="s">
        <v>1306</v>
      </c>
      <c r="B284" s="42" t="s">
        <v>308</v>
      </c>
      <c r="C284" s="42" t="s">
        <v>1307</v>
      </c>
      <c r="D284" s="46"/>
      <c r="E284" s="47" t="s">
        <v>1308</v>
      </c>
      <c r="F284" s="4">
        <v>250.48303970000001</v>
      </c>
      <c r="G284" s="4">
        <v>1.91623957175</v>
      </c>
      <c r="H284" s="4">
        <v>170.37913599199999</v>
      </c>
      <c r="I284" s="4">
        <v>7.3087270222222198</v>
      </c>
      <c r="J284" s="4">
        <v>0.42442786623796602</v>
      </c>
      <c r="K284" s="4">
        <v>0</v>
      </c>
      <c r="L284" s="43">
        <v>430.51157015221003</v>
      </c>
    </row>
    <row r="285" spans="1:12" ht="16.5" x14ac:dyDescent="0.35">
      <c r="A285" s="41" t="s">
        <v>851</v>
      </c>
      <c r="B285" s="42" t="s">
        <v>309</v>
      </c>
      <c r="C285" s="42" t="s">
        <v>852</v>
      </c>
      <c r="D285" s="51">
        <v>1</v>
      </c>
      <c r="E285" s="47" t="s">
        <v>853</v>
      </c>
      <c r="F285" s="4">
        <v>6.2408321999999998</v>
      </c>
      <c r="G285" s="4">
        <v>4.9404479541666699E-2</v>
      </c>
      <c r="H285" s="4">
        <v>8.5559045460000007</v>
      </c>
      <c r="I285" s="4">
        <v>1.6025514053333301</v>
      </c>
      <c r="J285" s="4">
        <v>1.10082273035576E-2</v>
      </c>
      <c r="K285" s="4">
        <v>0</v>
      </c>
      <c r="L285" s="43">
        <v>16.4597008581786</v>
      </c>
    </row>
    <row r="286" spans="1:12" x14ac:dyDescent="0.35">
      <c r="A286" s="41" t="s">
        <v>1309</v>
      </c>
      <c r="B286" s="42" t="s">
        <v>310</v>
      </c>
      <c r="C286" s="42" t="s">
        <v>1310</v>
      </c>
      <c r="D286" s="46"/>
      <c r="E286" s="47" t="s">
        <v>1311</v>
      </c>
      <c r="F286" s="4">
        <v>92.135819159999997</v>
      </c>
      <c r="G286" s="4">
        <v>0.67609846252083305</v>
      </c>
      <c r="H286" s="4">
        <v>119.28052427759999</v>
      </c>
      <c r="I286" s="4">
        <v>7.3531788566666698</v>
      </c>
      <c r="J286" s="4">
        <v>0.15144810439568901</v>
      </c>
      <c r="K286" s="4">
        <v>1.2656670331006199</v>
      </c>
      <c r="L286" s="43">
        <v>220.86273589428399</v>
      </c>
    </row>
    <row r="287" spans="1:12" x14ac:dyDescent="0.35">
      <c r="A287" s="41" t="s">
        <v>1312</v>
      </c>
      <c r="B287" s="42" t="s">
        <v>311</v>
      </c>
      <c r="C287" s="42" t="s">
        <v>1313</v>
      </c>
      <c r="D287" s="46"/>
      <c r="E287" s="47" t="s">
        <v>1314</v>
      </c>
      <c r="F287" s="4">
        <v>7.2292282099999996</v>
      </c>
      <c r="G287" s="4">
        <v>5.1904941958333298E-2</v>
      </c>
      <c r="H287" s="4">
        <v>13.611951426599999</v>
      </c>
      <c r="I287" s="4">
        <v>0</v>
      </c>
      <c r="J287" s="4">
        <v>0</v>
      </c>
      <c r="K287" s="4">
        <v>6.1201270461876997E-2</v>
      </c>
      <c r="L287" s="43">
        <v>20.954285849020199</v>
      </c>
    </row>
    <row r="288" spans="1:12" x14ac:dyDescent="0.35">
      <c r="A288" s="41" t="s">
        <v>1315</v>
      </c>
      <c r="B288" s="42" t="s">
        <v>312</v>
      </c>
      <c r="C288" s="42" t="s">
        <v>1316</v>
      </c>
      <c r="D288" s="46"/>
      <c r="E288" s="47" t="s">
        <v>1317</v>
      </c>
      <c r="F288" s="4">
        <v>52.620508180000002</v>
      </c>
      <c r="G288" s="4">
        <v>0.40080901670833302</v>
      </c>
      <c r="H288" s="4">
        <v>45.127014701999997</v>
      </c>
      <c r="I288" s="4">
        <v>2.59059033333333</v>
      </c>
      <c r="J288" s="4">
        <v>8.8241781738384706E-2</v>
      </c>
      <c r="K288" s="4">
        <v>0</v>
      </c>
      <c r="L288" s="43">
        <v>100.82716401378001</v>
      </c>
    </row>
    <row r="289" spans="1:12" x14ac:dyDescent="0.35">
      <c r="A289" s="41" t="s">
        <v>1318</v>
      </c>
      <c r="B289" s="42" t="s">
        <v>313</v>
      </c>
      <c r="C289" s="42" t="s">
        <v>1319</v>
      </c>
      <c r="D289" s="46"/>
      <c r="E289" s="47" t="s">
        <v>1320</v>
      </c>
      <c r="F289" s="4">
        <v>56.050157730000002</v>
      </c>
      <c r="G289" s="4">
        <v>0.39990668141666702</v>
      </c>
      <c r="H289" s="4">
        <v>85.100568600000003</v>
      </c>
      <c r="I289" s="4">
        <v>2.9643757855555601</v>
      </c>
      <c r="J289" s="4">
        <v>8.9306291937579205E-2</v>
      </c>
      <c r="K289" s="4">
        <v>0</v>
      </c>
      <c r="L289" s="43">
        <v>144.60431508891</v>
      </c>
    </row>
    <row r="290" spans="1:12" x14ac:dyDescent="0.35">
      <c r="A290" s="41" t="s">
        <v>1321</v>
      </c>
      <c r="B290" s="42" t="s">
        <v>314</v>
      </c>
      <c r="C290" s="42" t="s">
        <v>1322</v>
      </c>
      <c r="D290" s="46"/>
      <c r="E290" s="47" t="s">
        <v>1323</v>
      </c>
      <c r="F290" s="4">
        <v>124.76055393</v>
      </c>
      <c r="G290" s="4">
        <v>0.90405753200000005</v>
      </c>
      <c r="H290" s="4">
        <v>189.38974064000001</v>
      </c>
      <c r="I290" s="4">
        <v>3.4697786728888902</v>
      </c>
      <c r="J290" s="4">
        <v>0.20207062850945301</v>
      </c>
      <c r="K290" s="4">
        <v>0.45976448631010502</v>
      </c>
      <c r="L290" s="43">
        <v>319.18596588970797</v>
      </c>
    </row>
    <row r="291" spans="1:12" x14ac:dyDescent="0.35">
      <c r="A291" s="41" t="s">
        <v>1672</v>
      </c>
      <c r="B291" s="42" t="s">
        <v>315</v>
      </c>
      <c r="C291" s="42" t="s">
        <v>1746</v>
      </c>
      <c r="D291" s="46"/>
      <c r="E291" s="47" t="s">
        <v>1720</v>
      </c>
      <c r="F291" s="4">
        <v>1.9232838400000001</v>
      </c>
      <c r="G291" s="4">
        <v>1.46349850208333E-2</v>
      </c>
      <c r="H291" s="4">
        <v>4.5405360000000003</v>
      </c>
      <c r="I291" s="4">
        <v>1.3303455937777799</v>
      </c>
      <c r="J291" s="4">
        <v>3.28500593965543E-3</v>
      </c>
      <c r="K291" s="4">
        <v>0</v>
      </c>
      <c r="L291" s="43">
        <v>7.8120854247382701</v>
      </c>
    </row>
    <row r="292" spans="1:12" x14ac:dyDescent="0.35">
      <c r="A292" s="41" t="s">
        <v>1327</v>
      </c>
      <c r="B292" s="42" t="s">
        <v>316</v>
      </c>
      <c r="C292" s="42" t="s">
        <v>1328</v>
      </c>
      <c r="D292" s="46"/>
      <c r="E292" s="47" t="s">
        <v>1329</v>
      </c>
      <c r="F292" s="4">
        <v>4.2082262200000002</v>
      </c>
      <c r="G292" s="4">
        <v>3.5038117770833301E-2</v>
      </c>
      <c r="H292" s="4">
        <v>7.4785509240000003</v>
      </c>
      <c r="I292" s="4">
        <v>4.2081621040000003</v>
      </c>
      <c r="J292" s="4">
        <v>7.7338550811452498E-3</v>
      </c>
      <c r="K292" s="4">
        <v>2.50022690847473E-2</v>
      </c>
      <c r="L292" s="43">
        <v>15.9627134899367</v>
      </c>
    </row>
    <row r="293" spans="1:12" x14ac:dyDescent="0.35">
      <c r="A293" s="41" t="s">
        <v>1330</v>
      </c>
      <c r="B293" s="42" t="s">
        <v>317</v>
      </c>
      <c r="C293" s="42" t="s">
        <v>1331</v>
      </c>
      <c r="D293" s="46"/>
      <c r="E293" s="47" t="s">
        <v>1332</v>
      </c>
      <c r="F293" s="4">
        <v>4.1528288099999999</v>
      </c>
      <c r="G293" s="4">
        <v>3.3405373750000002E-2</v>
      </c>
      <c r="H293" s="4">
        <v>4.5988519999999999</v>
      </c>
      <c r="I293" s="4">
        <v>2.3224039795555602</v>
      </c>
      <c r="J293" s="4">
        <v>7.4197233412888301E-3</v>
      </c>
      <c r="K293" s="4">
        <v>0</v>
      </c>
      <c r="L293" s="43">
        <v>11.114909886646799</v>
      </c>
    </row>
    <row r="294" spans="1:12" x14ac:dyDescent="0.35">
      <c r="A294" s="41" t="s">
        <v>1333</v>
      </c>
      <c r="B294" s="42" t="s">
        <v>318</v>
      </c>
      <c r="C294" s="42" t="s">
        <v>1334</v>
      </c>
      <c r="D294" s="46"/>
      <c r="E294" s="47" t="s">
        <v>1335</v>
      </c>
      <c r="F294" s="4">
        <v>71.609036259999996</v>
      </c>
      <c r="G294" s="4">
        <v>0.498552593145833</v>
      </c>
      <c r="H294" s="4">
        <v>109.222718</v>
      </c>
      <c r="I294" s="4">
        <v>6.28099557</v>
      </c>
      <c r="J294" s="4">
        <v>0.111307808339399</v>
      </c>
      <c r="K294" s="4">
        <v>0</v>
      </c>
      <c r="L294" s="43">
        <v>187.72261023148499</v>
      </c>
    </row>
    <row r="295" spans="1:12" x14ac:dyDescent="0.35">
      <c r="A295" s="41" t="s">
        <v>1336</v>
      </c>
      <c r="B295" s="42" t="s">
        <v>319</v>
      </c>
      <c r="C295" s="42" t="s">
        <v>1337</v>
      </c>
      <c r="D295" s="46"/>
      <c r="E295" s="47" t="s">
        <v>1338</v>
      </c>
      <c r="F295" s="4">
        <v>3.13668703</v>
      </c>
      <c r="G295" s="4">
        <v>2.5523954895833301E-2</v>
      </c>
      <c r="H295" s="4">
        <v>5.3233753979999996</v>
      </c>
      <c r="I295" s="4">
        <v>1.69353278844444</v>
      </c>
      <c r="J295" s="4">
        <v>5.6690955847031E-3</v>
      </c>
      <c r="K295" s="4">
        <v>7.8084555401016997E-2</v>
      </c>
      <c r="L295" s="43">
        <v>10.262872822326001</v>
      </c>
    </row>
    <row r="296" spans="1:12" x14ac:dyDescent="0.35">
      <c r="A296" s="41" t="s">
        <v>1339</v>
      </c>
      <c r="B296" s="42" t="s">
        <v>320</v>
      </c>
      <c r="C296" s="42" t="s">
        <v>1340</v>
      </c>
      <c r="D296" s="46"/>
      <c r="E296" s="47" t="s">
        <v>1341</v>
      </c>
      <c r="F296" s="4">
        <v>5.4353029800000003</v>
      </c>
      <c r="G296" s="4">
        <v>4.4284597000000002E-2</v>
      </c>
      <c r="H296" s="4">
        <v>4.1848184699999997</v>
      </c>
      <c r="I296" s="4">
        <v>1.36187637422222</v>
      </c>
      <c r="J296" s="4">
        <v>9.8333396140295008E-3</v>
      </c>
      <c r="K296" s="4">
        <v>3.04619494693791E-2</v>
      </c>
      <c r="L296" s="43">
        <v>11.0665777103056</v>
      </c>
    </row>
    <row r="297" spans="1:12" x14ac:dyDescent="0.35">
      <c r="A297" s="41" t="s">
        <v>1342</v>
      </c>
      <c r="B297" s="42" t="s">
        <v>321</v>
      </c>
      <c r="C297" s="42" t="s">
        <v>1343</v>
      </c>
      <c r="D297" s="46"/>
      <c r="E297" s="47" t="s">
        <v>1344</v>
      </c>
      <c r="F297" s="4">
        <v>5.95563764</v>
      </c>
      <c r="G297" s="4">
        <v>4.8566745354166697E-2</v>
      </c>
      <c r="H297" s="4">
        <v>6.2484417839999997</v>
      </c>
      <c r="I297" s="4">
        <v>3.33257552533333</v>
      </c>
      <c r="J297" s="4">
        <v>1.0729273500920801E-2</v>
      </c>
      <c r="K297" s="4">
        <v>5.6376612623978098E-2</v>
      </c>
      <c r="L297" s="43">
        <v>15.6523275808124</v>
      </c>
    </row>
    <row r="298" spans="1:12" x14ac:dyDescent="0.35">
      <c r="A298" s="41" t="s">
        <v>1345</v>
      </c>
      <c r="B298" s="42" t="s">
        <v>322</v>
      </c>
      <c r="C298" s="42" t="s">
        <v>1346</v>
      </c>
      <c r="D298" s="46"/>
      <c r="E298" s="47" t="s">
        <v>1347</v>
      </c>
      <c r="F298" s="4">
        <v>3.8465535599999998</v>
      </c>
      <c r="G298" s="4">
        <v>2.9769956416666701E-2</v>
      </c>
      <c r="H298" s="4">
        <v>7.7633026379999999</v>
      </c>
      <c r="I298" s="4">
        <v>0.73765431377777801</v>
      </c>
      <c r="J298" s="4">
        <v>6.7230215756167097E-3</v>
      </c>
      <c r="K298" s="4">
        <v>8.2962266141676302E-2</v>
      </c>
      <c r="L298" s="43">
        <v>12.4669657559117</v>
      </c>
    </row>
    <row r="299" spans="1:12" x14ac:dyDescent="0.35">
      <c r="A299" s="41" t="s">
        <v>1348</v>
      </c>
      <c r="B299" s="42" t="s">
        <v>323</v>
      </c>
      <c r="C299" s="42" t="s">
        <v>1349</v>
      </c>
      <c r="D299" s="46"/>
      <c r="E299" s="47" t="s">
        <v>1350</v>
      </c>
      <c r="F299" s="4">
        <v>5.1728815800000003</v>
      </c>
      <c r="G299" s="4">
        <v>4.1315804395833301E-2</v>
      </c>
      <c r="H299" s="4">
        <v>5.8928227800000004</v>
      </c>
      <c r="I299" s="4">
        <v>4.5337080666666703</v>
      </c>
      <c r="J299" s="4">
        <v>9.2144475107883497E-3</v>
      </c>
      <c r="K299" s="4">
        <v>5.4575949557038803E-2</v>
      </c>
      <c r="L299" s="43">
        <v>15.7045186281303</v>
      </c>
    </row>
    <row r="300" spans="1:12" x14ac:dyDescent="0.35">
      <c r="A300" s="41" t="s">
        <v>1351</v>
      </c>
      <c r="B300" s="42" t="s">
        <v>324</v>
      </c>
      <c r="C300" s="42" t="s">
        <v>1352</v>
      </c>
      <c r="D300" s="46"/>
      <c r="E300" s="47" t="s">
        <v>1353</v>
      </c>
      <c r="F300" s="4">
        <v>3.18816327</v>
      </c>
      <c r="G300" s="4">
        <v>2.4960847916666699E-2</v>
      </c>
      <c r="H300" s="4">
        <v>5.655125484</v>
      </c>
      <c r="I300" s="4">
        <v>1.9302126631111101</v>
      </c>
      <c r="J300" s="4">
        <v>5.6009446539115803E-3</v>
      </c>
      <c r="K300" s="4">
        <v>3.6093004606066501E-2</v>
      </c>
      <c r="L300" s="43">
        <v>10.8401562142878</v>
      </c>
    </row>
    <row r="301" spans="1:12" x14ac:dyDescent="0.35">
      <c r="A301" s="41" t="s">
        <v>1354</v>
      </c>
      <c r="B301" s="42" t="s">
        <v>325</v>
      </c>
      <c r="C301" s="42" t="s">
        <v>1355</v>
      </c>
      <c r="D301" s="46"/>
      <c r="E301" s="47" t="s">
        <v>1356</v>
      </c>
      <c r="F301" s="4">
        <v>4.3421501100000004</v>
      </c>
      <c r="G301" s="4">
        <v>3.44786656666667E-2</v>
      </c>
      <c r="H301" s="4">
        <v>6.0329456639999997</v>
      </c>
      <c r="I301" s="4">
        <v>2.8778787964444401</v>
      </c>
      <c r="J301" s="4">
        <v>7.6807945244358397E-3</v>
      </c>
      <c r="K301" s="4">
        <v>8.08083491023023E-3</v>
      </c>
      <c r="L301" s="43">
        <v>13.303214865545799</v>
      </c>
    </row>
    <row r="302" spans="1:12" x14ac:dyDescent="0.35">
      <c r="A302" s="41" t="s">
        <v>1357</v>
      </c>
      <c r="B302" s="42" t="s">
        <v>326</v>
      </c>
      <c r="C302" s="42" t="s">
        <v>1358</v>
      </c>
      <c r="D302" s="46"/>
      <c r="E302" s="47" t="s">
        <v>1359</v>
      </c>
      <c r="F302" s="4">
        <v>3.9747572899999999</v>
      </c>
      <c r="G302" s="4">
        <v>3.10578751875E-2</v>
      </c>
      <c r="H302" s="4">
        <v>7.1796287100000002</v>
      </c>
      <c r="I302" s="4">
        <v>1.09611229511111</v>
      </c>
      <c r="J302" s="4">
        <v>6.9402600732195903E-3</v>
      </c>
      <c r="K302" s="4">
        <v>0</v>
      </c>
      <c r="L302" s="43">
        <v>12.288496430371801</v>
      </c>
    </row>
    <row r="303" spans="1:12" x14ac:dyDescent="0.35">
      <c r="A303" s="41" t="s">
        <v>1360</v>
      </c>
      <c r="B303" s="42" t="s">
        <v>327</v>
      </c>
      <c r="C303" s="42" t="s">
        <v>1361</v>
      </c>
      <c r="D303" s="46"/>
      <c r="E303" s="47" t="s">
        <v>1362</v>
      </c>
      <c r="F303" s="4">
        <v>6.1018469700000004</v>
      </c>
      <c r="G303" s="4">
        <v>4.8539850479166702E-2</v>
      </c>
      <c r="H303" s="4">
        <v>8.4429816750000004</v>
      </c>
      <c r="I303" s="4">
        <v>3.9910925119999998</v>
      </c>
      <c r="J303" s="4">
        <v>1.08306817810157E-2</v>
      </c>
      <c r="K303" s="4">
        <v>3.1819827316594197E-2</v>
      </c>
      <c r="L303" s="43">
        <v>18.6271115165768</v>
      </c>
    </row>
    <row r="304" spans="1:12" x14ac:dyDescent="0.35">
      <c r="A304" s="41" t="s">
        <v>1363</v>
      </c>
      <c r="B304" s="42" t="s">
        <v>328</v>
      </c>
      <c r="C304" s="42" t="s">
        <v>1364</v>
      </c>
      <c r="D304" s="46"/>
      <c r="E304" s="47" t="s">
        <v>1365</v>
      </c>
      <c r="F304" s="4">
        <v>3.8333824399999998</v>
      </c>
      <c r="G304" s="4">
        <v>3.1076301958333299E-2</v>
      </c>
      <c r="H304" s="4">
        <v>3.5220598139999999</v>
      </c>
      <c r="I304" s="4">
        <v>1.4581280995555601</v>
      </c>
      <c r="J304" s="4">
        <v>6.8921327246660004E-3</v>
      </c>
      <c r="K304" s="4">
        <v>0</v>
      </c>
      <c r="L304" s="43">
        <v>8.8515387882385497</v>
      </c>
    </row>
    <row r="305" spans="1:12" x14ac:dyDescent="0.35">
      <c r="A305" s="41" t="s">
        <v>1366</v>
      </c>
      <c r="B305" s="42" t="s">
        <v>329</v>
      </c>
      <c r="C305" s="42" t="s">
        <v>1367</v>
      </c>
      <c r="D305" s="46"/>
      <c r="E305" s="47" t="s">
        <v>1368</v>
      </c>
      <c r="F305" s="4">
        <v>85.949214459999993</v>
      </c>
      <c r="G305" s="4">
        <v>0.65466679352083301</v>
      </c>
      <c r="H305" s="4">
        <v>48.050566359000001</v>
      </c>
      <c r="I305" s="4">
        <v>2.03997524888889</v>
      </c>
      <c r="J305" s="4">
        <v>0.14490287357699</v>
      </c>
      <c r="K305" s="4">
        <v>0</v>
      </c>
      <c r="L305" s="43">
        <v>136.839325734987</v>
      </c>
    </row>
    <row r="306" spans="1:12" x14ac:dyDescent="0.35">
      <c r="A306" s="41" t="s">
        <v>1369</v>
      </c>
      <c r="B306" s="42" t="s">
        <v>330</v>
      </c>
      <c r="C306" s="42" t="s">
        <v>1370</v>
      </c>
      <c r="D306" s="46"/>
      <c r="E306" s="47" t="s">
        <v>1371</v>
      </c>
      <c r="F306" s="4">
        <v>28.808235310000001</v>
      </c>
      <c r="G306" s="4">
        <v>0.20746866</v>
      </c>
      <c r="H306" s="4">
        <v>21.998058824000001</v>
      </c>
      <c r="I306" s="4">
        <v>0</v>
      </c>
      <c r="J306" s="4">
        <v>0</v>
      </c>
      <c r="K306" s="4">
        <v>0</v>
      </c>
      <c r="L306" s="43">
        <v>51.013762794000002</v>
      </c>
    </row>
    <row r="307" spans="1:12" x14ac:dyDescent="0.35">
      <c r="A307" s="41" t="s">
        <v>1372</v>
      </c>
      <c r="B307" s="42" t="s">
        <v>331</v>
      </c>
      <c r="C307" s="42" t="s">
        <v>1373</v>
      </c>
      <c r="D307" s="46"/>
      <c r="E307" s="47" t="s">
        <v>1374</v>
      </c>
      <c r="F307" s="4">
        <v>94.43783474</v>
      </c>
      <c r="G307" s="4">
        <v>0.73268028064583302</v>
      </c>
      <c r="H307" s="4">
        <v>77.269578749999994</v>
      </c>
      <c r="I307" s="4">
        <v>4.34178665555556</v>
      </c>
      <c r="J307" s="4">
        <v>0.16130628476829301</v>
      </c>
      <c r="K307" s="4">
        <v>0</v>
      </c>
      <c r="L307" s="43">
        <v>176.94318671097</v>
      </c>
    </row>
    <row r="308" spans="1:12" x14ac:dyDescent="0.35">
      <c r="A308" s="41" t="s">
        <v>1375</v>
      </c>
      <c r="B308" s="42" t="s">
        <v>332</v>
      </c>
      <c r="C308" s="42" t="s">
        <v>1376</v>
      </c>
      <c r="D308" s="46"/>
      <c r="E308" s="47" t="s">
        <v>1377</v>
      </c>
      <c r="F308" s="4">
        <v>61.802614759999997</v>
      </c>
      <c r="G308" s="4">
        <v>0.467162747770833</v>
      </c>
      <c r="H308" s="4">
        <v>63.301679107200002</v>
      </c>
      <c r="I308" s="4">
        <v>1.9729119777777799</v>
      </c>
      <c r="J308" s="4">
        <v>0.10285016427638401</v>
      </c>
      <c r="K308" s="4">
        <v>0</v>
      </c>
      <c r="L308" s="43">
        <v>127.647218757025</v>
      </c>
    </row>
    <row r="309" spans="1:12" x14ac:dyDescent="0.35">
      <c r="A309" s="41" t="s">
        <v>1378</v>
      </c>
      <c r="B309" s="42" t="s">
        <v>333</v>
      </c>
      <c r="C309" s="42" t="s">
        <v>1379</v>
      </c>
      <c r="D309" s="46"/>
      <c r="E309" s="47" t="s">
        <v>1380</v>
      </c>
      <c r="F309" s="4">
        <v>197.91517382000001</v>
      </c>
      <c r="G309" s="4">
        <v>1.5336577016249999</v>
      </c>
      <c r="H309" s="4">
        <v>80.019579422000007</v>
      </c>
      <c r="I309" s="4">
        <v>13.1100530955556</v>
      </c>
      <c r="J309" s="4">
        <v>0.338886717951983</v>
      </c>
      <c r="K309" s="4">
        <v>0</v>
      </c>
      <c r="L309" s="43">
        <v>292.91735075713302</v>
      </c>
    </row>
    <row r="310" spans="1:12" x14ac:dyDescent="0.35">
      <c r="A310" s="41" t="s">
        <v>1381</v>
      </c>
      <c r="B310" s="42" t="s">
        <v>334</v>
      </c>
      <c r="C310" s="42" t="s">
        <v>1382</v>
      </c>
      <c r="D310" s="46"/>
      <c r="E310" s="47" t="s">
        <v>1383</v>
      </c>
      <c r="F310" s="4">
        <v>3.0819486700000001</v>
      </c>
      <c r="G310" s="4">
        <v>2.5530752625E-2</v>
      </c>
      <c r="H310" s="4">
        <v>6.927447484</v>
      </c>
      <c r="I310" s="4">
        <v>1.5644053120000001</v>
      </c>
      <c r="J310" s="4">
        <v>5.6208293739147003E-3</v>
      </c>
      <c r="K310" s="4">
        <v>0</v>
      </c>
      <c r="L310" s="43">
        <v>11.604953047998899</v>
      </c>
    </row>
    <row r="311" spans="1:12" x14ac:dyDescent="0.35">
      <c r="A311" s="41" t="s">
        <v>1384</v>
      </c>
      <c r="B311" s="42" t="s">
        <v>335</v>
      </c>
      <c r="C311" s="42" t="s">
        <v>1385</v>
      </c>
      <c r="D311" s="46"/>
      <c r="E311" s="47" t="s">
        <v>1386</v>
      </c>
      <c r="F311" s="4">
        <v>4.3672267500000004</v>
      </c>
      <c r="G311" s="4">
        <v>3.3421969437499997E-2</v>
      </c>
      <c r="H311" s="4">
        <v>10.012508548</v>
      </c>
      <c r="I311" s="4">
        <v>2.99378872266667</v>
      </c>
      <c r="J311" s="4">
        <v>7.4977693493829198E-3</v>
      </c>
      <c r="K311" s="4">
        <v>0</v>
      </c>
      <c r="L311" s="43">
        <v>17.414443759453601</v>
      </c>
    </row>
    <row r="312" spans="1:12" x14ac:dyDescent="0.35">
      <c r="A312" s="41" t="s">
        <v>1673</v>
      </c>
      <c r="B312" s="42" t="s">
        <v>336</v>
      </c>
      <c r="C312" s="42" t="s">
        <v>1747</v>
      </c>
      <c r="D312" s="46"/>
      <c r="E312" s="47" t="s">
        <v>1721</v>
      </c>
      <c r="F312" s="4">
        <v>4.2082936100000001</v>
      </c>
      <c r="G312" s="4">
        <v>3.3350285645833297E-2</v>
      </c>
      <c r="H312" s="4">
        <v>6.1432273583999999</v>
      </c>
      <c r="I312" s="4">
        <v>1.2190853617777799</v>
      </c>
      <c r="J312" s="4">
        <v>7.4536266296243202E-3</v>
      </c>
      <c r="K312" s="4">
        <v>2.8901184049027001E-2</v>
      </c>
      <c r="L312" s="43">
        <v>11.640311426502301</v>
      </c>
    </row>
    <row r="313" spans="1:12" x14ac:dyDescent="0.35">
      <c r="A313" s="41" t="s">
        <v>1387</v>
      </c>
      <c r="B313" s="42" t="s">
        <v>337</v>
      </c>
      <c r="C313" s="42" t="s">
        <v>1388</v>
      </c>
      <c r="D313" s="46"/>
      <c r="E313" s="47" t="s">
        <v>1389</v>
      </c>
      <c r="F313" s="4">
        <v>79.285846050000004</v>
      </c>
      <c r="G313" s="4">
        <v>0.61178047831250004</v>
      </c>
      <c r="H313" s="4">
        <v>58.0078368</v>
      </c>
      <c r="I313" s="4">
        <v>2.58656556888889</v>
      </c>
      <c r="J313" s="4">
        <v>0.135563621847686</v>
      </c>
      <c r="K313" s="4">
        <v>0</v>
      </c>
      <c r="L313" s="43">
        <v>140.62759251904899</v>
      </c>
    </row>
    <row r="314" spans="1:12" x14ac:dyDescent="0.35">
      <c r="A314" s="41" t="s">
        <v>1390</v>
      </c>
      <c r="B314" s="42" t="s">
        <v>338</v>
      </c>
      <c r="C314" s="42" t="s">
        <v>1391</v>
      </c>
      <c r="D314" s="46"/>
      <c r="E314" s="47" t="s">
        <v>1392</v>
      </c>
      <c r="F314" s="4">
        <v>4.6946180499999999</v>
      </c>
      <c r="G314" s="4">
        <v>3.7384407374999998E-2</v>
      </c>
      <c r="H314" s="4">
        <v>6.4689690119999996</v>
      </c>
      <c r="I314" s="4">
        <v>1.68556007555556</v>
      </c>
      <c r="J314" s="4">
        <v>8.3230841723929694E-3</v>
      </c>
      <c r="K314" s="4">
        <v>4.81129412408991E-3</v>
      </c>
      <c r="L314" s="43">
        <v>12.899665923226999</v>
      </c>
    </row>
    <row r="315" spans="1:12" x14ac:dyDescent="0.35">
      <c r="A315" s="41" t="s">
        <v>1393</v>
      </c>
      <c r="B315" s="42" t="s">
        <v>339</v>
      </c>
      <c r="C315" s="42" t="s">
        <v>1394</v>
      </c>
      <c r="D315" s="46"/>
      <c r="E315" s="47" t="s">
        <v>1395</v>
      </c>
      <c r="F315" s="4">
        <v>186.51897087</v>
      </c>
      <c r="G315" s="4">
        <v>1.3393900972083299</v>
      </c>
      <c r="H315" s="4">
        <v>278.85631321599999</v>
      </c>
      <c r="I315" s="4">
        <v>2.7900438104444398</v>
      </c>
      <c r="J315" s="4">
        <v>0.29885845123508298</v>
      </c>
      <c r="K315" s="4">
        <v>0</v>
      </c>
      <c r="L315" s="43">
        <v>469.80357644488799</v>
      </c>
    </row>
    <row r="316" spans="1:12" x14ac:dyDescent="0.35">
      <c r="A316" s="41" t="s">
        <v>1674</v>
      </c>
      <c r="B316" s="42" t="s">
        <v>340</v>
      </c>
      <c r="C316" s="42" t="s">
        <v>1400</v>
      </c>
      <c r="D316" s="46"/>
      <c r="E316" s="47" t="s">
        <v>1722</v>
      </c>
      <c r="F316" s="4">
        <v>18.20231592</v>
      </c>
      <c r="G316" s="4">
        <v>0.127315322895833</v>
      </c>
      <c r="H316" s="4">
        <v>22.422309519999999</v>
      </c>
      <c r="I316" s="4">
        <v>0</v>
      </c>
      <c r="J316" s="4">
        <v>0</v>
      </c>
      <c r="K316" s="4">
        <v>0</v>
      </c>
      <c r="L316" s="43">
        <v>40.751940762895799</v>
      </c>
    </row>
    <row r="317" spans="1:12" x14ac:dyDescent="0.35">
      <c r="A317" s="41" t="s">
        <v>1396</v>
      </c>
      <c r="B317" s="42" t="s">
        <v>341</v>
      </c>
      <c r="C317" s="42" t="s">
        <v>1397</v>
      </c>
      <c r="D317" s="46"/>
      <c r="E317" s="47" t="s">
        <v>1398</v>
      </c>
      <c r="F317" s="4">
        <v>4.3195075300000001</v>
      </c>
      <c r="G317" s="4">
        <v>3.4710754458333298E-2</v>
      </c>
      <c r="H317" s="4">
        <v>4.8308007999999996</v>
      </c>
      <c r="I317" s="4">
        <v>0.98112464977777802</v>
      </c>
      <c r="J317" s="4">
        <v>7.7206689840176304E-3</v>
      </c>
      <c r="K317" s="4">
        <v>1.1567986139604299E-2</v>
      </c>
      <c r="L317" s="43">
        <v>10.185432389359701</v>
      </c>
    </row>
    <row r="318" spans="1:12" x14ac:dyDescent="0.35">
      <c r="A318" s="41" t="s">
        <v>1402</v>
      </c>
      <c r="B318" s="42" t="s">
        <v>342</v>
      </c>
      <c r="C318" s="42" t="s">
        <v>1403</v>
      </c>
      <c r="D318" s="46"/>
      <c r="E318" s="47" t="s">
        <v>1404</v>
      </c>
      <c r="F318" s="4">
        <v>4.25259579</v>
      </c>
      <c r="G318" s="4">
        <v>3.4049114749999998E-2</v>
      </c>
      <c r="H318" s="4">
        <v>4.7520990479999998</v>
      </c>
      <c r="I318" s="4">
        <v>1.26129172</v>
      </c>
      <c r="J318" s="4">
        <v>7.5692926316344097E-3</v>
      </c>
      <c r="K318" s="4">
        <v>0</v>
      </c>
      <c r="L318" s="43">
        <v>10.3076049653816</v>
      </c>
    </row>
    <row r="319" spans="1:12" x14ac:dyDescent="0.35">
      <c r="A319" s="41" t="s">
        <v>1405</v>
      </c>
      <c r="B319" s="42" t="s">
        <v>343</v>
      </c>
      <c r="C319" s="42" t="s">
        <v>1406</v>
      </c>
      <c r="D319" s="46"/>
      <c r="E319" s="47" t="s">
        <v>1407</v>
      </c>
      <c r="F319" s="4">
        <v>85.9033826</v>
      </c>
      <c r="G319" s="4">
        <v>0.63421699381249996</v>
      </c>
      <c r="H319" s="4">
        <v>125.036673525</v>
      </c>
      <c r="I319" s="4">
        <v>2.32573827555556</v>
      </c>
      <c r="J319" s="4">
        <v>0.139628688963957</v>
      </c>
      <c r="K319" s="4">
        <v>0</v>
      </c>
      <c r="L319" s="43">
        <v>214.03964008333199</v>
      </c>
    </row>
    <row r="320" spans="1:12" x14ac:dyDescent="0.35">
      <c r="A320" s="41" t="s">
        <v>1408</v>
      </c>
      <c r="B320" s="42" t="s">
        <v>344</v>
      </c>
      <c r="C320" s="42" t="s">
        <v>1409</v>
      </c>
      <c r="D320" s="46"/>
      <c r="E320" s="47" t="s">
        <v>1410</v>
      </c>
      <c r="F320" s="4">
        <v>67.210548759999995</v>
      </c>
      <c r="G320" s="4">
        <v>0.52507854714583302</v>
      </c>
      <c r="H320" s="4">
        <v>69.851478400000005</v>
      </c>
      <c r="I320" s="4">
        <v>3.8710963677777799</v>
      </c>
      <c r="J320" s="4">
        <v>0.11560085879132501</v>
      </c>
      <c r="K320" s="4">
        <v>0</v>
      </c>
      <c r="L320" s="43">
        <v>141.573802933715</v>
      </c>
    </row>
    <row r="321" spans="1:12" x14ac:dyDescent="0.35">
      <c r="A321" s="41" t="s">
        <v>1411</v>
      </c>
      <c r="B321" s="42" t="s">
        <v>345</v>
      </c>
      <c r="C321" s="42" t="s">
        <v>1412</v>
      </c>
      <c r="D321" s="46"/>
      <c r="E321" s="47" t="s">
        <v>1413</v>
      </c>
      <c r="F321" s="4">
        <v>128.08682765</v>
      </c>
      <c r="G321" s="4">
        <v>0.96448729533333299</v>
      </c>
      <c r="H321" s="4">
        <v>69.684846758000006</v>
      </c>
      <c r="I321" s="4">
        <v>3.1373325666666698</v>
      </c>
      <c r="J321" s="4">
        <v>0.21346883578220799</v>
      </c>
      <c r="K321" s="4">
        <v>0</v>
      </c>
      <c r="L321" s="43">
        <v>202.08696310578199</v>
      </c>
    </row>
    <row r="322" spans="1:12" x14ac:dyDescent="0.35">
      <c r="A322" s="41" t="s">
        <v>1414</v>
      </c>
      <c r="B322" s="42" t="s">
        <v>346</v>
      </c>
      <c r="C322" s="42" t="s">
        <v>1415</v>
      </c>
      <c r="D322" s="46"/>
      <c r="E322" s="47" t="s">
        <v>1416</v>
      </c>
      <c r="F322" s="4">
        <v>4.1493361200000001</v>
      </c>
      <c r="G322" s="4">
        <v>3.2698662062500002E-2</v>
      </c>
      <c r="H322" s="4">
        <v>6.3316627399999996</v>
      </c>
      <c r="I322" s="4">
        <v>2.24741021333333</v>
      </c>
      <c r="J322" s="4">
        <v>7.3309706481238402E-3</v>
      </c>
      <c r="K322" s="4">
        <v>5.7238063412495502E-2</v>
      </c>
      <c r="L322" s="43">
        <v>12.8256767694565</v>
      </c>
    </row>
    <row r="323" spans="1:12" x14ac:dyDescent="0.35">
      <c r="A323" s="41" t="s">
        <v>1417</v>
      </c>
      <c r="B323" s="42" t="s">
        <v>347</v>
      </c>
      <c r="C323" s="42" t="s">
        <v>1418</v>
      </c>
      <c r="D323" s="46"/>
      <c r="E323" s="47" t="s">
        <v>1419</v>
      </c>
      <c r="F323" s="4">
        <v>4.1921448999999997</v>
      </c>
      <c r="G323" s="4">
        <v>3.2695392333333302E-2</v>
      </c>
      <c r="H323" s="4">
        <v>7.7443229699999998</v>
      </c>
      <c r="I323" s="4">
        <v>2.2769809011187698</v>
      </c>
      <c r="J323" s="4">
        <v>7.3066993227076304E-3</v>
      </c>
      <c r="K323" s="4">
        <v>0</v>
      </c>
      <c r="L323" s="43">
        <v>14.2534508627748</v>
      </c>
    </row>
    <row r="324" spans="1:12" x14ac:dyDescent="0.35">
      <c r="A324" s="41" t="s">
        <v>1420</v>
      </c>
      <c r="B324" s="42" t="s">
        <v>348</v>
      </c>
      <c r="C324" s="42" t="s">
        <v>1421</v>
      </c>
      <c r="D324" s="46"/>
      <c r="E324" s="47" t="s">
        <v>1422</v>
      </c>
      <c r="F324" s="4">
        <v>190.51867458999999</v>
      </c>
      <c r="G324" s="4">
        <v>1.3594130307916701</v>
      </c>
      <c r="H324" s="4">
        <v>266.17065044399999</v>
      </c>
      <c r="I324" s="4">
        <v>3.0716670442222198</v>
      </c>
      <c r="J324" s="4">
        <v>0.303500159237236</v>
      </c>
      <c r="K324" s="4">
        <v>0.415712000897899</v>
      </c>
      <c r="L324" s="43">
        <v>461.83961726914902</v>
      </c>
    </row>
    <row r="325" spans="1:12" x14ac:dyDescent="0.35">
      <c r="A325" s="41" t="s">
        <v>1675</v>
      </c>
      <c r="B325" s="42" t="s">
        <v>349</v>
      </c>
      <c r="C325" s="42" t="s">
        <v>1748</v>
      </c>
      <c r="D325" s="46"/>
      <c r="E325" s="47" t="s">
        <v>1723</v>
      </c>
      <c r="F325" s="4">
        <v>4.8084427999999999</v>
      </c>
      <c r="G325" s="4">
        <v>3.8131993083333302E-2</v>
      </c>
      <c r="H325" s="4">
        <v>6.9866910000000004</v>
      </c>
      <c r="I325" s="4">
        <v>1.4915207875555601</v>
      </c>
      <c r="J325" s="4">
        <v>8.5342831792919096E-3</v>
      </c>
      <c r="K325" s="4">
        <v>4.7475285643394698E-2</v>
      </c>
      <c r="L325" s="43">
        <v>13.380796149461601</v>
      </c>
    </row>
    <row r="326" spans="1:12" x14ac:dyDescent="0.35">
      <c r="A326" s="41" t="s">
        <v>1423</v>
      </c>
      <c r="B326" s="42" t="s">
        <v>350</v>
      </c>
      <c r="C326" s="42" t="s">
        <v>1424</v>
      </c>
      <c r="D326" s="46"/>
      <c r="E326" s="47" t="s">
        <v>1425</v>
      </c>
      <c r="F326" s="4">
        <v>150.70573286000001</v>
      </c>
      <c r="G326" s="4">
        <v>1.1365783821875</v>
      </c>
      <c r="H326" s="4">
        <v>78.273478596000004</v>
      </c>
      <c r="I326" s="4">
        <v>3.17144732</v>
      </c>
      <c r="J326" s="4">
        <v>0.25153290096077202</v>
      </c>
      <c r="K326" s="4">
        <v>0</v>
      </c>
      <c r="L326" s="43">
        <v>233.53877005914799</v>
      </c>
    </row>
    <row r="327" spans="1:12" x14ac:dyDescent="0.35">
      <c r="A327" s="41" t="s">
        <v>1426</v>
      </c>
      <c r="B327" s="42" t="s">
        <v>351</v>
      </c>
      <c r="C327" s="42" t="s">
        <v>1427</v>
      </c>
      <c r="D327" s="46"/>
      <c r="E327" s="47" t="s">
        <v>1428</v>
      </c>
      <c r="F327" s="4">
        <v>220.26746256999999</v>
      </c>
      <c r="G327" s="4">
        <v>1.5237638367291699</v>
      </c>
      <c r="H327" s="4">
        <v>586.88525649600001</v>
      </c>
      <c r="I327" s="4">
        <v>4.8582332904444403</v>
      </c>
      <c r="J327" s="4">
        <v>0.33547058641977601</v>
      </c>
      <c r="K327" s="4">
        <v>0</v>
      </c>
      <c r="L327" s="43">
        <v>813.87018677959304</v>
      </c>
    </row>
    <row r="328" spans="1:12" x14ac:dyDescent="0.35">
      <c r="A328" s="41" t="s">
        <v>1429</v>
      </c>
      <c r="B328" s="42" t="s">
        <v>352</v>
      </c>
      <c r="C328" s="42" t="s">
        <v>1430</v>
      </c>
      <c r="D328" s="46"/>
      <c r="E328" s="47" t="s">
        <v>1431</v>
      </c>
      <c r="F328" s="4">
        <v>2.5190623900000002</v>
      </c>
      <c r="G328" s="4">
        <v>2.0759324395833299E-2</v>
      </c>
      <c r="H328" s="4">
        <v>7.3607265550000003</v>
      </c>
      <c r="I328" s="4">
        <v>1.2708664888888901</v>
      </c>
      <c r="J328" s="4">
        <v>4.5703556925192302E-3</v>
      </c>
      <c r="K328" s="4">
        <v>0</v>
      </c>
      <c r="L328" s="43">
        <v>11.1759851139772</v>
      </c>
    </row>
    <row r="329" spans="1:12" x14ac:dyDescent="0.35">
      <c r="A329" s="41" t="s">
        <v>1432</v>
      </c>
      <c r="B329" s="42" t="s">
        <v>353</v>
      </c>
      <c r="C329" s="42" t="s">
        <v>1433</v>
      </c>
      <c r="D329" s="46"/>
      <c r="E329" s="47" t="s">
        <v>1434</v>
      </c>
      <c r="F329" s="4">
        <v>67.908427270000004</v>
      </c>
      <c r="G329" s="4">
        <v>0.48202398722916701</v>
      </c>
      <c r="H329" s="4">
        <v>81.129915519999997</v>
      </c>
      <c r="I329" s="4">
        <v>3.2518731033333301</v>
      </c>
      <c r="J329" s="4">
        <v>0.107224303887235</v>
      </c>
      <c r="K329" s="4">
        <v>0</v>
      </c>
      <c r="L329" s="43">
        <v>152.87946418445</v>
      </c>
    </row>
    <row r="330" spans="1:12" x14ac:dyDescent="0.35">
      <c r="A330" s="41" t="s">
        <v>1435</v>
      </c>
      <c r="B330" s="42" t="s">
        <v>354</v>
      </c>
      <c r="C330" s="42" t="s">
        <v>1436</v>
      </c>
      <c r="D330" s="46"/>
      <c r="E330" s="47" t="s">
        <v>1437</v>
      </c>
      <c r="F330" s="4">
        <v>7.0343402800000003</v>
      </c>
      <c r="G330" s="4">
        <v>5.6787070229166701E-2</v>
      </c>
      <c r="H330" s="4">
        <v>6.8561191350000001</v>
      </c>
      <c r="I330" s="4">
        <v>2.8108385688888902</v>
      </c>
      <c r="J330" s="4">
        <v>1.2606244276257899E-2</v>
      </c>
      <c r="K330" s="4">
        <v>0</v>
      </c>
      <c r="L330" s="43">
        <v>16.770691298394301</v>
      </c>
    </row>
    <row r="331" spans="1:12" x14ac:dyDescent="0.35">
      <c r="A331" s="41" t="s">
        <v>1438</v>
      </c>
      <c r="B331" s="42" t="s">
        <v>355</v>
      </c>
      <c r="C331" s="42" t="s">
        <v>1439</v>
      </c>
      <c r="D331" s="46"/>
      <c r="E331" s="47" t="s">
        <v>1440</v>
      </c>
      <c r="F331" s="4">
        <v>59.393938329999997</v>
      </c>
      <c r="G331" s="4">
        <v>0.42740155427083298</v>
      </c>
      <c r="H331" s="4">
        <v>77.544449400000005</v>
      </c>
      <c r="I331" s="4">
        <v>6.1025682933333298</v>
      </c>
      <c r="J331" s="4">
        <v>9.5219921546622802E-2</v>
      </c>
      <c r="K331" s="4">
        <v>0</v>
      </c>
      <c r="L331" s="43">
        <v>143.56357749915099</v>
      </c>
    </row>
    <row r="332" spans="1:12" x14ac:dyDescent="0.35">
      <c r="A332" s="41" t="s">
        <v>1441</v>
      </c>
      <c r="B332" s="42" t="s">
        <v>356</v>
      </c>
      <c r="C332" s="42" t="s">
        <v>1442</v>
      </c>
      <c r="D332" s="46"/>
      <c r="E332" s="47" t="s">
        <v>1443</v>
      </c>
      <c r="F332" s="4">
        <v>96.908502990000002</v>
      </c>
      <c r="G332" s="4">
        <v>0.74516927799999999</v>
      </c>
      <c r="H332" s="4">
        <v>70.368413814999997</v>
      </c>
      <c r="I332" s="4">
        <v>3.5135787577777799</v>
      </c>
      <c r="J332" s="4">
        <v>0.16405585209964199</v>
      </c>
      <c r="K332" s="4">
        <v>0</v>
      </c>
      <c r="L332" s="43">
        <v>171.69972069287701</v>
      </c>
    </row>
    <row r="333" spans="1:12" x14ac:dyDescent="0.35">
      <c r="A333" s="41" t="s">
        <v>1444</v>
      </c>
      <c r="B333" s="42" t="s">
        <v>357</v>
      </c>
      <c r="C333" s="42" t="s">
        <v>1445</v>
      </c>
      <c r="D333" s="46"/>
      <c r="E333" s="47" t="s">
        <v>1446</v>
      </c>
      <c r="F333" s="4">
        <v>3.8756103799999999</v>
      </c>
      <c r="G333" s="4">
        <v>3.09527542916667E-2</v>
      </c>
      <c r="H333" s="4">
        <v>3.2716007999999999</v>
      </c>
      <c r="I333" s="4">
        <v>0.55299871466666695</v>
      </c>
      <c r="J333" s="4">
        <v>6.8145327791220003E-3</v>
      </c>
      <c r="K333" s="4">
        <v>0</v>
      </c>
      <c r="L333" s="43">
        <v>7.7379771817374499</v>
      </c>
    </row>
    <row r="334" spans="1:12" x14ac:dyDescent="0.35">
      <c r="A334" s="41" t="s">
        <v>1447</v>
      </c>
      <c r="B334" s="42" t="s">
        <v>358</v>
      </c>
      <c r="C334" s="42" t="s">
        <v>1448</v>
      </c>
      <c r="D334" s="46"/>
      <c r="E334" s="47" t="s">
        <v>1449</v>
      </c>
      <c r="F334" s="4">
        <v>2.57600908</v>
      </c>
      <c r="G334" s="4">
        <v>1.9313628104166699E-2</v>
      </c>
      <c r="H334" s="4">
        <v>7.0994645399999996</v>
      </c>
      <c r="I334" s="4">
        <v>1.5683889226666701</v>
      </c>
      <c r="J334" s="4">
        <v>4.3510369328346298E-3</v>
      </c>
      <c r="K334" s="4">
        <v>0</v>
      </c>
      <c r="L334" s="43">
        <v>11.267527207703701</v>
      </c>
    </row>
    <row r="335" spans="1:12" x14ac:dyDescent="0.35">
      <c r="A335" s="41" t="s">
        <v>1676</v>
      </c>
      <c r="B335" s="42" t="s">
        <v>359</v>
      </c>
      <c r="C335" s="42" t="s">
        <v>1749</v>
      </c>
      <c r="D335" s="46"/>
      <c r="E335" s="47" t="s">
        <v>1724</v>
      </c>
      <c r="F335" s="4">
        <v>4.4318110500000003</v>
      </c>
      <c r="G335" s="4">
        <v>3.5845127062500003E-2</v>
      </c>
      <c r="H335" s="4">
        <v>5.3304554</v>
      </c>
      <c r="I335" s="4">
        <v>3.1786553911111102</v>
      </c>
      <c r="J335" s="4">
        <v>7.9672558683441096E-3</v>
      </c>
      <c r="K335" s="4">
        <v>5.3108709968300704E-3</v>
      </c>
      <c r="L335" s="43">
        <v>12.9900450950388</v>
      </c>
    </row>
    <row r="336" spans="1:12" x14ac:dyDescent="0.35">
      <c r="A336" s="41" t="s">
        <v>1450</v>
      </c>
      <c r="B336" s="42" t="s">
        <v>360</v>
      </c>
      <c r="C336" s="42" t="s">
        <v>1451</v>
      </c>
      <c r="D336" s="46"/>
      <c r="E336" s="47" t="s">
        <v>1452</v>
      </c>
      <c r="F336" s="4">
        <v>5.6267563100000002</v>
      </c>
      <c r="G336" s="4">
        <v>4.49206848125E-2</v>
      </c>
      <c r="H336" s="4">
        <v>6.8696768199999996</v>
      </c>
      <c r="I336" s="4">
        <v>3.1114931004444402</v>
      </c>
      <c r="J336" s="4">
        <v>9.9932256181954303E-3</v>
      </c>
      <c r="K336" s="4">
        <v>9.2234979303919794E-3</v>
      </c>
      <c r="L336" s="43">
        <v>15.672063638805501</v>
      </c>
    </row>
    <row r="337" spans="1:12" x14ac:dyDescent="0.35">
      <c r="A337" s="41" t="s">
        <v>1453</v>
      </c>
      <c r="B337" s="42" t="s">
        <v>361</v>
      </c>
      <c r="C337" s="42" t="s">
        <v>1454</v>
      </c>
      <c r="D337" s="46"/>
      <c r="E337" s="47" t="s">
        <v>1455</v>
      </c>
      <c r="F337" s="4">
        <v>68.15084847</v>
      </c>
      <c r="G337" s="4">
        <v>0.51277337037500004</v>
      </c>
      <c r="H337" s="4">
        <v>51.857023833</v>
      </c>
      <c r="I337" s="4">
        <v>4.6523739655555598</v>
      </c>
      <c r="J337" s="4">
        <v>0.112891761224249</v>
      </c>
      <c r="K337" s="4">
        <v>0</v>
      </c>
      <c r="L337" s="43">
        <v>125.285911400155</v>
      </c>
    </row>
    <row r="338" spans="1:12" x14ac:dyDescent="0.35">
      <c r="A338" s="41" t="s">
        <v>1456</v>
      </c>
      <c r="B338" s="42" t="s">
        <v>362</v>
      </c>
      <c r="C338" s="42" t="s">
        <v>1457</v>
      </c>
      <c r="D338" s="46"/>
      <c r="E338" s="47" t="s">
        <v>1458</v>
      </c>
      <c r="F338" s="4">
        <v>8.2842854599999995</v>
      </c>
      <c r="G338" s="4">
        <v>6.69605520208333E-2</v>
      </c>
      <c r="H338" s="4">
        <v>6.538990364</v>
      </c>
      <c r="I338" s="4">
        <v>1.7792792524444401</v>
      </c>
      <c r="J338" s="4">
        <v>1.4843681530375E-2</v>
      </c>
      <c r="K338" s="4">
        <v>0</v>
      </c>
      <c r="L338" s="43">
        <v>16.684359309995699</v>
      </c>
    </row>
    <row r="339" spans="1:12" x14ac:dyDescent="0.35">
      <c r="A339" s="41" t="s">
        <v>1459</v>
      </c>
      <c r="B339" s="42" t="s">
        <v>363</v>
      </c>
      <c r="C339" s="42" t="s">
        <v>1460</v>
      </c>
      <c r="D339" s="46"/>
      <c r="E339" s="47" t="s">
        <v>1461</v>
      </c>
      <c r="F339" s="4">
        <v>3.9233406099999999</v>
      </c>
      <c r="G339" s="4">
        <v>3.1518928874999998E-2</v>
      </c>
      <c r="H339" s="4">
        <v>6.0237470200000001</v>
      </c>
      <c r="I339" s="4">
        <v>3.57223662044444</v>
      </c>
      <c r="J339" s="4">
        <v>6.9391813163119402E-3</v>
      </c>
      <c r="K339" s="4">
        <v>0</v>
      </c>
      <c r="L339" s="43">
        <v>13.5577823606358</v>
      </c>
    </row>
    <row r="340" spans="1:12" x14ac:dyDescent="0.35">
      <c r="A340" s="41" t="s">
        <v>1462</v>
      </c>
      <c r="B340" s="42" t="s">
        <v>364</v>
      </c>
      <c r="C340" s="42" t="s">
        <v>1463</v>
      </c>
      <c r="D340" s="46"/>
      <c r="E340" s="47" t="s">
        <v>1464</v>
      </c>
      <c r="F340" s="4">
        <v>3.0266578700000002</v>
      </c>
      <c r="G340" s="4">
        <v>2.4436978416666699E-2</v>
      </c>
      <c r="H340" s="4">
        <v>3.0835382400000002</v>
      </c>
      <c r="I340" s="4">
        <v>2.7417307848888899</v>
      </c>
      <c r="J340" s="4">
        <v>5.42287011142247E-3</v>
      </c>
      <c r="K340" s="4">
        <v>2.6366385446254799E-3</v>
      </c>
      <c r="L340" s="43">
        <v>8.8844233819616107</v>
      </c>
    </row>
    <row r="341" spans="1:12" x14ac:dyDescent="0.35">
      <c r="A341" s="41" t="s">
        <v>1465</v>
      </c>
      <c r="B341" s="42" t="s">
        <v>365</v>
      </c>
      <c r="C341" s="42" t="s">
        <v>1466</v>
      </c>
      <c r="D341" s="46"/>
      <c r="E341" s="47" t="s">
        <v>1467</v>
      </c>
      <c r="F341" s="4">
        <v>8.3209768999999998</v>
      </c>
      <c r="G341" s="4">
        <v>6.6893449583333306E-2</v>
      </c>
      <c r="H341" s="4">
        <v>8.4089835449999999</v>
      </c>
      <c r="I341" s="4">
        <v>2.43418025777778</v>
      </c>
      <c r="J341" s="4">
        <v>1.4854833140476101E-2</v>
      </c>
      <c r="K341" s="4">
        <v>0</v>
      </c>
      <c r="L341" s="43">
        <v>19.245888985501601</v>
      </c>
    </row>
    <row r="342" spans="1:12" x14ac:dyDescent="0.35">
      <c r="A342" s="41" t="s">
        <v>1468</v>
      </c>
      <c r="B342" s="42" t="s">
        <v>366</v>
      </c>
      <c r="C342" s="42" t="s">
        <v>1469</v>
      </c>
      <c r="D342" s="46"/>
      <c r="E342" s="47" t="s">
        <v>1470</v>
      </c>
      <c r="F342" s="4">
        <v>3.3658454199999999</v>
      </c>
      <c r="G342" s="4">
        <v>2.6403408791666701E-2</v>
      </c>
      <c r="H342" s="4">
        <v>5.6869252049999997</v>
      </c>
      <c r="I342" s="4">
        <v>1.4742142382222201</v>
      </c>
      <c r="J342" s="4">
        <v>5.8939134721928696E-3</v>
      </c>
      <c r="K342" s="4">
        <v>0</v>
      </c>
      <c r="L342" s="43">
        <v>10.559282185486101</v>
      </c>
    </row>
    <row r="343" spans="1:12" x14ac:dyDescent="0.35">
      <c r="A343" s="41" t="s">
        <v>1471</v>
      </c>
      <c r="B343" s="42" t="s">
        <v>367</v>
      </c>
      <c r="C343" s="42" t="s">
        <v>1472</v>
      </c>
      <c r="D343" s="46"/>
      <c r="E343" s="47" t="s">
        <v>1473</v>
      </c>
      <c r="F343" s="4">
        <v>58.402676309999997</v>
      </c>
      <c r="G343" s="4">
        <v>0.43953290252083299</v>
      </c>
      <c r="H343" s="4">
        <v>53.857660031999998</v>
      </c>
      <c r="I343" s="4">
        <v>2.6977088122222201</v>
      </c>
      <c r="J343" s="4">
        <v>9.6767200408195503E-2</v>
      </c>
      <c r="K343" s="4">
        <v>0</v>
      </c>
      <c r="L343" s="43">
        <v>115.494345257151</v>
      </c>
    </row>
    <row r="344" spans="1:12" x14ac:dyDescent="0.35">
      <c r="A344" s="41" t="s">
        <v>1474</v>
      </c>
      <c r="B344" s="42" t="s">
        <v>368</v>
      </c>
      <c r="C344" s="42" t="s">
        <v>1475</v>
      </c>
      <c r="D344" s="46"/>
      <c r="E344" s="47" t="s">
        <v>1476</v>
      </c>
      <c r="F344" s="4">
        <v>3.6792926000000001</v>
      </c>
      <c r="G344" s="4">
        <v>3.04662666875E-2</v>
      </c>
      <c r="H344" s="4">
        <v>8.7943165051999994</v>
      </c>
      <c r="I344" s="4">
        <v>3.1011531191111099</v>
      </c>
      <c r="J344" s="4">
        <v>6.7074280932992898E-3</v>
      </c>
      <c r="K344" s="4">
        <v>0</v>
      </c>
      <c r="L344" s="43">
        <v>15.6119359190919</v>
      </c>
    </row>
    <row r="345" spans="1:12" x14ac:dyDescent="0.35">
      <c r="A345" s="41" t="s">
        <v>1477</v>
      </c>
      <c r="B345" s="42" t="s">
        <v>369</v>
      </c>
      <c r="C345" s="42" t="s">
        <v>1478</v>
      </c>
      <c r="D345" s="46"/>
      <c r="E345" s="47" t="s">
        <v>1479</v>
      </c>
      <c r="F345" s="4">
        <v>57.004292319999998</v>
      </c>
      <c r="G345" s="4">
        <v>0.43071044347916698</v>
      </c>
      <c r="H345" s="4">
        <v>53.436781836000002</v>
      </c>
      <c r="I345" s="4">
        <v>2.5567151011111098</v>
      </c>
      <c r="J345" s="4">
        <v>9.5671015822449898E-2</v>
      </c>
      <c r="K345" s="4">
        <v>0</v>
      </c>
      <c r="L345" s="43">
        <v>113.524170716413</v>
      </c>
    </row>
    <row r="346" spans="1:12" x14ac:dyDescent="0.35">
      <c r="A346" s="41" t="s">
        <v>1480</v>
      </c>
      <c r="B346" s="42" t="s">
        <v>370</v>
      </c>
      <c r="C346" s="42" t="s">
        <v>1481</v>
      </c>
      <c r="D346" s="46"/>
      <c r="E346" s="47" t="s">
        <v>1482</v>
      </c>
      <c r="F346" s="4">
        <v>3.8526906099999998</v>
      </c>
      <c r="G346" s="4">
        <v>3.1509093000000002E-2</v>
      </c>
      <c r="H346" s="4">
        <v>3.2386705920000001</v>
      </c>
      <c r="I346" s="4">
        <v>1.58780901066667</v>
      </c>
      <c r="J346" s="4">
        <v>7.0521571157042898E-3</v>
      </c>
      <c r="K346" s="4">
        <v>9.0684152875533899E-2</v>
      </c>
      <c r="L346" s="43">
        <v>8.8084156156579105</v>
      </c>
    </row>
    <row r="347" spans="1:12" x14ac:dyDescent="0.35">
      <c r="A347" s="41" t="s">
        <v>1483</v>
      </c>
      <c r="B347" s="42" t="s">
        <v>371</v>
      </c>
      <c r="C347" s="42" t="s">
        <v>1484</v>
      </c>
      <c r="D347" s="46"/>
      <c r="E347" s="47" t="s">
        <v>1485</v>
      </c>
      <c r="F347" s="4">
        <v>187.87886782000001</v>
      </c>
      <c r="G347" s="4">
        <v>1.4761167184166699</v>
      </c>
      <c r="H347" s="4">
        <v>69.814485352000005</v>
      </c>
      <c r="I347" s="4">
        <v>24.837521385555601</v>
      </c>
      <c r="J347" s="4">
        <v>0.326108530664939</v>
      </c>
      <c r="K347" s="4">
        <v>0</v>
      </c>
      <c r="L347" s="43">
        <v>284.33309980663699</v>
      </c>
    </row>
    <row r="348" spans="1:12" x14ac:dyDescent="0.35">
      <c r="A348" s="41" t="s">
        <v>1486</v>
      </c>
      <c r="B348" s="42" t="s">
        <v>372</v>
      </c>
      <c r="C348" s="42" t="s">
        <v>1487</v>
      </c>
      <c r="D348" s="46"/>
      <c r="E348" s="47" t="s">
        <v>1488</v>
      </c>
      <c r="F348" s="4">
        <v>65.881805389999997</v>
      </c>
      <c r="G348" s="4">
        <v>0.48203487091666702</v>
      </c>
      <c r="H348" s="4">
        <v>80.315958870000003</v>
      </c>
      <c r="I348" s="4">
        <v>2.3491573077777801</v>
      </c>
      <c r="J348" s="4">
        <v>0.107315200822926</v>
      </c>
      <c r="K348" s="4">
        <v>0</v>
      </c>
      <c r="L348" s="43">
        <v>149.13627163951699</v>
      </c>
    </row>
    <row r="349" spans="1:12" x14ac:dyDescent="0.35">
      <c r="A349" s="41" t="s">
        <v>1489</v>
      </c>
      <c r="B349" s="42" t="s">
        <v>373</v>
      </c>
      <c r="C349" s="42" t="s">
        <v>1490</v>
      </c>
      <c r="D349" s="46"/>
      <c r="E349" s="47" t="s">
        <v>1491</v>
      </c>
      <c r="F349" s="4">
        <v>3.7888312100000001</v>
      </c>
      <c r="G349" s="4">
        <v>3.1431603874999998E-2</v>
      </c>
      <c r="H349" s="4">
        <v>6.8363026170000003</v>
      </c>
      <c r="I349" s="4">
        <v>1.21947197777778</v>
      </c>
      <c r="J349" s="4">
        <v>6.91995592779273E-3</v>
      </c>
      <c r="K349" s="4">
        <v>0</v>
      </c>
      <c r="L349" s="43">
        <v>11.8829573645806</v>
      </c>
    </row>
    <row r="350" spans="1:12" x14ac:dyDescent="0.35">
      <c r="A350" s="41" t="s">
        <v>1492</v>
      </c>
      <c r="B350" s="42" t="s">
        <v>374</v>
      </c>
      <c r="C350" s="42" t="s">
        <v>1493</v>
      </c>
      <c r="D350" s="46"/>
      <c r="E350" s="47" t="s">
        <v>1494</v>
      </c>
      <c r="F350" s="4">
        <v>29.05388336</v>
      </c>
      <c r="G350" s="4">
        <v>0.2057587179375</v>
      </c>
      <c r="H350" s="4">
        <v>20.265068278000001</v>
      </c>
      <c r="I350" s="4">
        <v>0</v>
      </c>
      <c r="J350" s="4">
        <v>0</v>
      </c>
      <c r="K350" s="4">
        <v>0</v>
      </c>
      <c r="L350" s="43">
        <v>49.524710355937501</v>
      </c>
    </row>
    <row r="351" spans="1:12" x14ac:dyDescent="0.35">
      <c r="A351" s="41" t="s">
        <v>1495</v>
      </c>
      <c r="B351" s="42" t="s">
        <v>375</v>
      </c>
      <c r="C351" s="42" t="s">
        <v>1496</v>
      </c>
      <c r="D351" s="46"/>
      <c r="E351" s="47" t="s">
        <v>1497</v>
      </c>
      <c r="F351" s="4">
        <v>2.6415010799999998</v>
      </c>
      <c r="G351" s="4">
        <v>2.0546156895833299E-2</v>
      </c>
      <c r="H351" s="4">
        <v>4.6533118519999999</v>
      </c>
      <c r="I351" s="4">
        <v>3.5982986586666699</v>
      </c>
      <c r="J351" s="4">
        <v>4.63192036666445E-3</v>
      </c>
      <c r="K351" s="4">
        <v>5.3478585432580002E-2</v>
      </c>
      <c r="L351" s="43">
        <v>10.9717682533617</v>
      </c>
    </row>
    <row r="352" spans="1:12" x14ac:dyDescent="0.35">
      <c r="A352" s="41" t="s">
        <v>1498</v>
      </c>
      <c r="B352" s="42" t="s">
        <v>376</v>
      </c>
      <c r="C352" s="42" t="s">
        <v>1499</v>
      </c>
      <c r="D352" s="46"/>
      <c r="E352" s="47" t="s">
        <v>1500</v>
      </c>
      <c r="F352" s="4">
        <v>3.9504742500000001</v>
      </c>
      <c r="G352" s="4">
        <v>3.1370228312499998E-2</v>
      </c>
      <c r="H352" s="4">
        <v>5.5501381390000004</v>
      </c>
      <c r="I352" s="4">
        <v>2.8230949733333301</v>
      </c>
      <c r="J352" s="4">
        <v>6.9872737589919999E-3</v>
      </c>
      <c r="K352" s="4">
        <v>1.74170240952055E-3</v>
      </c>
      <c r="L352" s="43">
        <v>12.363806566814301</v>
      </c>
    </row>
    <row r="353" spans="1:12" x14ac:dyDescent="0.35">
      <c r="A353" s="41" t="s">
        <v>1501</v>
      </c>
      <c r="B353" s="42" t="s">
        <v>377</v>
      </c>
      <c r="C353" s="42" t="s">
        <v>1502</v>
      </c>
      <c r="D353" s="46"/>
      <c r="E353" s="47" t="s">
        <v>1503</v>
      </c>
      <c r="F353" s="4">
        <v>123.92233745</v>
      </c>
      <c r="G353" s="4">
        <v>0.95478520433333303</v>
      </c>
      <c r="H353" s="4">
        <v>106.47525668</v>
      </c>
      <c r="I353" s="4">
        <v>7.0080406899999996</v>
      </c>
      <c r="J353" s="4">
        <v>0.21020472113546301</v>
      </c>
      <c r="K353" s="4">
        <v>0</v>
      </c>
      <c r="L353" s="43">
        <v>238.57062474546899</v>
      </c>
    </row>
    <row r="354" spans="1:12" x14ac:dyDescent="0.35">
      <c r="A354" s="41" t="s">
        <v>1504</v>
      </c>
      <c r="B354" s="42" t="s">
        <v>378</v>
      </c>
      <c r="C354" s="42" t="s">
        <v>1505</v>
      </c>
      <c r="D354" s="46"/>
      <c r="E354" s="47" t="s">
        <v>1506</v>
      </c>
      <c r="F354" s="4">
        <v>128.63813160999999</v>
      </c>
      <c r="G354" s="4">
        <v>0.989556014854167</v>
      </c>
      <c r="H354" s="4">
        <v>93.702952199999999</v>
      </c>
      <c r="I354" s="4">
        <v>5.0195437544444399</v>
      </c>
      <c r="J354" s="4">
        <v>0.217859834045593</v>
      </c>
      <c r="K354" s="4">
        <v>0</v>
      </c>
      <c r="L354" s="43">
        <v>228.56804341334399</v>
      </c>
    </row>
    <row r="355" spans="1:12" x14ac:dyDescent="0.35">
      <c r="A355" s="41" t="s">
        <v>1507</v>
      </c>
      <c r="B355" s="42" t="s">
        <v>379</v>
      </c>
      <c r="C355" s="42" t="s">
        <v>1508</v>
      </c>
      <c r="D355" s="46"/>
      <c r="E355" s="47" t="s">
        <v>1509</v>
      </c>
      <c r="F355" s="4">
        <v>121.89907564000001</v>
      </c>
      <c r="G355" s="4">
        <v>0.92859476135416696</v>
      </c>
      <c r="H355" s="4">
        <v>78.955766354999994</v>
      </c>
      <c r="I355" s="4">
        <v>4.5769659111111096</v>
      </c>
      <c r="J355" s="4">
        <v>0.20565154663009599</v>
      </c>
      <c r="K355" s="4">
        <v>0</v>
      </c>
      <c r="L355" s="43">
        <v>206.566054214095</v>
      </c>
    </row>
    <row r="356" spans="1:12" x14ac:dyDescent="0.35">
      <c r="A356" s="41" t="s">
        <v>1510</v>
      </c>
      <c r="B356" s="42" t="s">
        <v>380</v>
      </c>
      <c r="C356" s="42" t="s">
        <v>1511</v>
      </c>
      <c r="D356" s="46"/>
      <c r="E356" s="47" t="s">
        <v>1512</v>
      </c>
      <c r="F356" s="4">
        <v>126.2128405</v>
      </c>
      <c r="G356" s="4">
        <v>0.97829460283333303</v>
      </c>
      <c r="H356" s="4">
        <v>46.84617094</v>
      </c>
      <c r="I356" s="4">
        <v>9.0533882977777793</v>
      </c>
      <c r="J356" s="4">
        <v>0.21538053088838899</v>
      </c>
      <c r="K356" s="4">
        <v>0</v>
      </c>
      <c r="L356" s="43">
        <v>183.30607487149899</v>
      </c>
    </row>
    <row r="357" spans="1:12" x14ac:dyDescent="0.35">
      <c r="A357" s="41" t="s">
        <v>1513</v>
      </c>
      <c r="B357" s="42" t="s">
        <v>381</v>
      </c>
      <c r="C357" s="42" t="s">
        <v>1514</v>
      </c>
      <c r="D357" s="46"/>
      <c r="E357" s="47" t="s">
        <v>1515</v>
      </c>
      <c r="F357" s="4">
        <v>54.495112390000003</v>
      </c>
      <c r="G357" s="4">
        <v>0.41469043524999999</v>
      </c>
      <c r="H357" s="4">
        <v>77.346085500000001</v>
      </c>
      <c r="I357" s="4">
        <v>4.4844419599999998</v>
      </c>
      <c r="J357" s="4">
        <v>9.1297903358084298E-2</v>
      </c>
      <c r="K357" s="4">
        <v>0</v>
      </c>
      <c r="L357" s="43">
        <v>136.83162818860799</v>
      </c>
    </row>
    <row r="358" spans="1:12" x14ac:dyDescent="0.35">
      <c r="A358" s="41" t="s">
        <v>1516</v>
      </c>
      <c r="B358" s="42" t="s">
        <v>382</v>
      </c>
      <c r="C358" s="42" t="s">
        <v>1517</v>
      </c>
      <c r="D358" s="46"/>
      <c r="E358" s="47" t="s">
        <v>1518</v>
      </c>
      <c r="F358" s="4">
        <v>5.7106945500000004</v>
      </c>
      <c r="G358" s="4">
        <v>4.5623183812500002E-2</v>
      </c>
      <c r="H358" s="4">
        <v>7.4658777619999999</v>
      </c>
      <c r="I358" s="4">
        <v>1.62288754577778</v>
      </c>
      <c r="J358" s="4">
        <v>1.01494583794756E-2</v>
      </c>
      <c r="K358" s="4">
        <v>0</v>
      </c>
      <c r="L358" s="43">
        <v>14.8552324999698</v>
      </c>
    </row>
    <row r="359" spans="1:12" x14ac:dyDescent="0.35">
      <c r="A359" s="41" t="s">
        <v>1519</v>
      </c>
      <c r="B359" s="42" t="s">
        <v>383</v>
      </c>
      <c r="C359" s="42" t="s">
        <v>1520</v>
      </c>
      <c r="D359" s="46"/>
      <c r="E359" s="47" t="s">
        <v>1521</v>
      </c>
      <c r="F359" s="4">
        <v>117.34295019</v>
      </c>
      <c r="G359" s="4">
        <v>0.84838259727083298</v>
      </c>
      <c r="H359" s="4">
        <v>227.399944914</v>
      </c>
      <c r="I359" s="4">
        <v>2.1209230104444399</v>
      </c>
      <c r="J359" s="4">
        <v>0.18990832889388301</v>
      </c>
      <c r="K359" s="4">
        <v>0</v>
      </c>
      <c r="L359" s="43">
        <v>347.90210904060899</v>
      </c>
    </row>
    <row r="360" spans="1:12" x14ac:dyDescent="0.35">
      <c r="A360" s="41" t="s">
        <v>1522</v>
      </c>
      <c r="B360" s="42" t="s">
        <v>384</v>
      </c>
      <c r="C360" s="42" t="s">
        <v>1523</v>
      </c>
      <c r="D360" s="46"/>
      <c r="E360" s="47" t="s">
        <v>1524</v>
      </c>
      <c r="F360" s="4">
        <v>4.8313180500000001</v>
      </c>
      <c r="G360" s="4">
        <v>3.7578997020833303E-2</v>
      </c>
      <c r="H360" s="4">
        <v>7.6962212640000001</v>
      </c>
      <c r="I360" s="4">
        <v>3.2799323111111098</v>
      </c>
      <c r="J360" s="4">
        <v>8.3831010650432993E-3</v>
      </c>
      <c r="K360" s="4">
        <v>0</v>
      </c>
      <c r="L360" s="43">
        <v>15.853433723197</v>
      </c>
    </row>
    <row r="361" spans="1:12" x14ac:dyDescent="0.35">
      <c r="A361" s="41" t="s">
        <v>1677</v>
      </c>
      <c r="B361" s="42" t="s">
        <v>385</v>
      </c>
      <c r="C361" s="42" t="s">
        <v>1750</v>
      </c>
      <c r="D361" s="46"/>
      <c r="E361" s="47" t="s">
        <v>1725</v>
      </c>
      <c r="F361" s="4">
        <v>6.5807982899999997</v>
      </c>
      <c r="G361" s="4">
        <v>5.3527800958333302E-2</v>
      </c>
      <c r="H361" s="4">
        <v>5.129335728</v>
      </c>
      <c r="I361" s="4">
        <v>1.5318017368888901</v>
      </c>
      <c r="J361" s="4">
        <v>1.1862733421847E-2</v>
      </c>
      <c r="K361" s="4">
        <v>0</v>
      </c>
      <c r="L361" s="43">
        <v>13.307326289269101</v>
      </c>
    </row>
    <row r="362" spans="1:12" x14ac:dyDescent="0.35">
      <c r="A362" s="41" t="s">
        <v>1525</v>
      </c>
      <c r="B362" s="42" t="s">
        <v>386</v>
      </c>
      <c r="C362" s="42" t="s">
        <v>1526</v>
      </c>
      <c r="D362" s="46"/>
      <c r="E362" s="47" t="s">
        <v>1527</v>
      </c>
      <c r="F362" s="4">
        <v>3.4831425299999998</v>
      </c>
      <c r="G362" s="4">
        <v>2.6507242854166699E-2</v>
      </c>
      <c r="H362" s="4">
        <v>8.5539157830000008</v>
      </c>
      <c r="I362" s="4">
        <v>1.66235834044444</v>
      </c>
      <c r="J362" s="4">
        <v>5.9543827516575802E-3</v>
      </c>
      <c r="K362" s="4">
        <v>0</v>
      </c>
      <c r="L362" s="43">
        <v>13.731878279050299</v>
      </c>
    </row>
    <row r="363" spans="1:12" x14ac:dyDescent="0.35">
      <c r="A363" s="41" t="s">
        <v>1528</v>
      </c>
      <c r="B363" s="42" t="s">
        <v>387</v>
      </c>
      <c r="C363" s="42" t="s">
        <v>1529</v>
      </c>
      <c r="D363" s="46"/>
      <c r="E363" s="47" t="s">
        <v>1530</v>
      </c>
      <c r="F363" s="4">
        <v>5.0727572900000002</v>
      </c>
      <c r="G363" s="4">
        <v>3.9084610833333297E-2</v>
      </c>
      <c r="H363" s="4">
        <v>10.653255270000001</v>
      </c>
      <c r="I363" s="4">
        <v>4.3304449786666703</v>
      </c>
      <c r="J363" s="4">
        <v>8.7844597889507898E-3</v>
      </c>
      <c r="K363" s="4">
        <v>3.95280639178733E-2</v>
      </c>
      <c r="L363" s="43">
        <v>20.1438546732068</v>
      </c>
    </row>
    <row r="364" spans="1:12" x14ac:dyDescent="0.35">
      <c r="A364" s="41" t="s">
        <v>1531</v>
      </c>
      <c r="B364" s="42" t="s">
        <v>388</v>
      </c>
      <c r="C364" s="42" t="s">
        <v>1532</v>
      </c>
      <c r="D364" s="46"/>
      <c r="E364" s="47" t="s">
        <v>1533</v>
      </c>
      <c r="F364" s="4">
        <v>3.96979251</v>
      </c>
      <c r="G364" s="4">
        <v>3.2037518624999997E-2</v>
      </c>
      <c r="H364" s="4">
        <v>3.0429917999999998</v>
      </c>
      <c r="I364" s="4">
        <v>1.0009840568888899</v>
      </c>
      <c r="J364" s="4">
        <v>7.0958762577417898E-3</v>
      </c>
      <c r="K364" s="4">
        <v>0</v>
      </c>
      <c r="L364" s="43">
        <v>8.0529017617716292</v>
      </c>
    </row>
    <row r="365" spans="1:12" x14ac:dyDescent="0.35">
      <c r="A365" s="41" t="s">
        <v>1534</v>
      </c>
      <c r="B365" s="42" t="s">
        <v>389</v>
      </c>
      <c r="C365" s="42" t="s">
        <v>1535</v>
      </c>
      <c r="D365" s="46"/>
      <c r="E365" s="47" t="s">
        <v>1536</v>
      </c>
      <c r="F365" s="4">
        <v>4.8948909</v>
      </c>
      <c r="G365" s="4">
        <v>3.8529242645833302E-2</v>
      </c>
      <c r="H365" s="4">
        <v>7.662343903</v>
      </c>
      <c r="I365" s="4">
        <v>1.7264140328888899</v>
      </c>
      <c r="J365" s="4">
        <v>8.5901435084077497E-3</v>
      </c>
      <c r="K365" s="4">
        <v>0</v>
      </c>
      <c r="L365" s="43">
        <v>14.330768222043099</v>
      </c>
    </row>
    <row r="366" spans="1:12" x14ac:dyDescent="0.35">
      <c r="A366" s="41" t="s">
        <v>1537</v>
      </c>
      <c r="B366" s="42" t="s">
        <v>390</v>
      </c>
      <c r="C366" s="42" t="s">
        <v>1538</v>
      </c>
      <c r="D366" s="46"/>
      <c r="E366" s="47" t="s">
        <v>1539</v>
      </c>
      <c r="F366" s="4">
        <v>33.534843539999997</v>
      </c>
      <c r="G366" s="4">
        <v>0.23958496625</v>
      </c>
      <c r="H366" s="4">
        <v>78.438271864000001</v>
      </c>
      <c r="I366" s="4">
        <v>3.0622555844444399</v>
      </c>
      <c r="J366" s="4">
        <v>5.27741694975222E-2</v>
      </c>
      <c r="K366" s="4">
        <v>0</v>
      </c>
      <c r="L366" s="43">
        <v>115.327730124192</v>
      </c>
    </row>
    <row r="367" spans="1:12" x14ac:dyDescent="0.35">
      <c r="A367" s="41" t="s">
        <v>1540</v>
      </c>
      <c r="B367" s="42" t="s">
        <v>391</v>
      </c>
      <c r="C367" s="42" t="s">
        <v>1541</v>
      </c>
      <c r="D367" s="46"/>
      <c r="E367" s="47" t="s">
        <v>1542</v>
      </c>
      <c r="F367" s="4">
        <v>2.6228734600000001</v>
      </c>
      <c r="G367" s="4">
        <v>2.1812545708333301E-2</v>
      </c>
      <c r="H367" s="4">
        <v>4.0546442300000001</v>
      </c>
      <c r="I367" s="4">
        <v>1.49776854488889</v>
      </c>
      <c r="J367" s="4">
        <v>4.8629449916593303E-3</v>
      </c>
      <c r="K367" s="4">
        <v>8.8859931393869801E-2</v>
      </c>
      <c r="L367" s="43">
        <v>8.2908216569827502</v>
      </c>
    </row>
    <row r="368" spans="1:12" x14ac:dyDescent="0.35">
      <c r="A368" s="41" t="s">
        <v>1678</v>
      </c>
      <c r="B368" s="42" t="s">
        <v>392</v>
      </c>
      <c r="C368" s="42" t="s">
        <v>1751</v>
      </c>
      <c r="D368" s="46"/>
      <c r="E368" s="47" t="s">
        <v>1726</v>
      </c>
      <c r="F368" s="4">
        <v>4.6972264900000003</v>
      </c>
      <c r="G368" s="4">
        <v>3.8697682333333303E-2</v>
      </c>
      <c r="H368" s="4">
        <v>5.2590140249999999</v>
      </c>
      <c r="I368" s="4">
        <v>1.9372911715555601</v>
      </c>
      <c r="J368" s="4">
        <v>8.6595204939545894E-3</v>
      </c>
      <c r="K368" s="4">
        <v>9.2244185966084802E-2</v>
      </c>
      <c r="L368" s="43">
        <v>12.0331330753489</v>
      </c>
    </row>
    <row r="369" spans="1:12" x14ac:dyDescent="0.35">
      <c r="A369" s="41" t="s">
        <v>1543</v>
      </c>
      <c r="B369" s="42" t="s">
        <v>393</v>
      </c>
      <c r="C369" s="42" t="s">
        <v>1544</v>
      </c>
      <c r="D369" s="46"/>
      <c r="E369" s="47" t="s">
        <v>1545</v>
      </c>
      <c r="F369" s="4">
        <v>5.4648651600000004</v>
      </c>
      <c r="G369" s="4">
        <v>4.38742268125E-2</v>
      </c>
      <c r="H369" s="4">
        <v>6.1650039799999998</v>
      </c>
      <c r="I369" s="4">
        <v>1.36880023555556</v>
      </c>
      <c r="J369" s="4">
        <v>9.7526930284851897E-3</v>
      </c>
      <c r="K369" s="4">
        <v>0</v>
      </c>
      <c r="L369" s="43">
        <v>13.0522962953965</v>
      </c>
    </row>
    <row r="370" spans="1:12" x14ac:dyDescent="0.35">
      <c r="A370" s="41" t="s">
        <v>1546</v>
      </c>
      <c r="B370" s="42" t="s">
        <v>394</v>
      </c>
      <c r="C370" s="42" t="s">
        <v>1547</v>
      </c>
      <c r="D370" s="46"/>
      <c r="E370" s="47" t="s">
        <v>1548</v>
      </c>
      <c r="F370" s="4">
        <v>4.9124143399999998</v>
      </c>
      <c r="G370" s="4">
        <v>4.0008748937499998E-2</v>
      </c>
      <c r="H370" s="4">
        <v>5.4003992939999996</v>
      </c>
      <c r="I370" s="4">
        <v>1.98642570933333</v>
      </c>
      <c r="J370" s="4">
        <v>8.8722656197005294E-3</v>
      </c>
      <c r="K370" s="4">
        <v>9.0751463886062006E-2</v>
      </c>
      <c r="L370" s="43">
        <v>12.438871821776599</v>
      </c>
    </row>
    <row r="371" spans="1:12" x14ac:dyDescent="0.35">
      <c r="A371" s="41" t="s">
        <v>1549</v>
      </c>
      <c r="B371" s="42" t="s">
        <v>395</v>
      </c>
      <c r="C371" s="42" t="s">
        <v>1550</v>
      </c>
      <c r="D371" s="46"/>
      <c r="E371" s="47" t="s">
        <v>1551</v>
      </c>
      <c r="F371" s="4">
        <v>61.943468099999997</v>
      </c>
      <c r="G371" s="4">
        <v>0.44648055054166702</v>
      </c>
      <c r="H371" s="4">
        <v>36.213574637999997</v>
      </c>
      <c r="I371" s="4">
        <v>0</v>
      </c>
      <c r="J371" s="4">
        <v>0</v>
      </c>
      <c r="K371" s="4">
        <v>0</v>
      </c>
      <c r="L371" s="43">
        <v>98.603523288541695</v>
      </c>
    </row>
    <row r="372" spans="1:12" x14ac:dyDescent="0.35">
      <c r="A372" s="41" t="s">
        <v>1556</v>
      </c>
      <c r="B372" s="42" t="s">
        <v>396</v>
      </c>
      <c r="C372" s="42" t="s">
        <v>1557</v>
      </c>
      <c r="D372" s="46"/>
      <c r="E372" s="47" t="s">
        <v>1558</v>
      </c>
      <c r="F372" s="4">
        <v>3.5283820299999999</v>
      </c>
      <c r="G372" s="4">
        <v>2.8405632937500001E-2</v>
      </c>
      <c r="H372" s="4">
        <v>3.3611805540000002</v>
      </c>
      <c r="I372" s="4">
        <v>1.8314305955555601</v>
      </c>
      <c r="J372" s="4">
        <v>6.3234581666242002E-3</v>
      </c>
      <c r="K372" s="4">
        <v>2.4294041584600599E-2</v>
      </c>
      <c r="L372" s="43">
        <v>8.78001631224428</v>
      </c>
    </row>
    <row r="373" spans="1:12" x14ac:dyDescent="0.35">
      <c r="A373" s="41" t="s">
        <v>1679</v>
      </c>
      <c r="B373" s="42" t="s">
        <v>397</v>
      </c>
      <c r="C373" s="42" t="s">
        <v>1752</v>
      </c>
      <c r="D373" s="46"/>
      <c r="E373" s="47" t="s">
        <v>1727</v>
      </c>
      <c r="F373" s="4">
        <v>1.9318780499999999</v>
      </c>
      <c r="G373" s="4">
        <v>1.59191334166667E-2</v>
      </c>
      <c r="H373" s="4">
        <v>1.885584288</v>
      </c>
      <c r="I373" s="4">
        <v>0.57101546133333303</v>
      </c>
      <c r="J373" s="4">
        <v>3.5356014447087501E-3</v>
      </c>
      <c r="K373" s="4">
        <v>4.0903224484256401E-2</v>
      </c>
      <c r="L373" s="43">
        <v>4.4488357586789604</v>
      </c>
    </row>
    <row r="374" spans="1:12" x14ac:dyDescent="0.35">
      <c r="A374" s="41" t="s">
        <v>1562</v>
      </c>
      <c r="B374" s="42" t="s">
        <v>398</v>
      </c>
      <c r="C374" s="42" t="s">
        <v>1563</v>
      </c>
      <c r="D374" s="46"/>
      <c r="E374" s="47" t="s">
        <v>1564</v>
      </c>
      <c r="F374" s="4">
        <v>157.32074845</v>
      </c>
      <c r="G374" s="4">
        <v>1.04905320595833</v>
      </c>
      <c r="H374" s="4">
        <v>360.786391299</v>
      </c>
      <c r="I374" s="4">
        <v>3.80984437266667</v>
      </c>
      <c r="J374" s="4">
        <v>0.23614780949109501</v>
      </c>
      <c r="K374" s="4">
        <v>0</v>
      </c>
      <c r="L374" s="43">
        <v>523.20218513711598</v>
      </c>
    </row>
    <row r="375" spans="1:12" x14ac:dyDescent="0.35">
      <c r="A375" s="41" t="s">
        <v>1565</v>
      </c>
      <c r="B375" s="42" t="s">
        <v>399</v>
      </c>
      <c r="C375" s="42" t="s">
        <v>1566</v>
      </c>
      <c r="D375" s="46"/>
      <c r="E375" s="47" t="s">
        <v>1567</v>
      </c>
      <c r="F375" s="4">
        <v>45.849531069999998</v>
      </c>
      <c r="G375" s="4">
        <v>0.327407143583333</v>
      </c>
      <c r="H375" s="4">
        <v>35.437171438</v>
      </c>
      <c r="I375" s="4">
        <v>0</v>
      </c>
      <c r="J375" s="4">
        <v>0</v>
      </c>
      <c r="K375" s="4">
        <v>0</v>
      </c>
      <c r="L375" s="43">
        <v>81.614109651583306</v>
      </c>
    </row>
    <row r="376" spans="1:12" x14ac:dyDescent="0.35">
      <c r="A376" s="41" t="s">
        <v>1568</v>
      </c>
      <c r="B376" s="42" t="s">
        <v>400</v>
      </c>
      <c r="C376" s="42" t="s">
        <v>1569</v>
      </c>
      <c r="D376" s="46"/>
      <c r="E376" s="47" t="s">
        <v>1570</v>
      </c>
      <c r="F376" s="4">
        <v>154.11065586999999</v>
      </c>
      <c r="G376" s="4">
        <v>1.1963122075624999</v>
      </c>
      <c r="H376" s="4">
        <v>46.075941307999997</v>
      </c>
      <c r="I376" s="4">
        <v>10.4905013566667</v>
      </c>
      <c r="J376" s="4">
        <v>0.26403572159452499</v>
      </c>
      <c r="K376" s="4">
        <v>0</v>
      </c>
      <c r="L376" s="43">
        <v>212.13744646382401</v>
      </c>
    </row>
    <row r="377" spans="1:12" x14ac:dyDescent="0.35">
      <c r="A377" s="41" t="s">
        <v>1680</v>
      </c>
      <c r="B377" s="42" t="s">
        <v>401</v>
      </c>
      <c r="C377" s="42" t="s">
        <v>1753</v>
      </c>
      <c r="D377" s="46"/>
      <c r="E377" s="47" t="s">
        <v>1728</v>
      </c>
      <c r="F377" s="4">
        <v>3.2752058399999999</v>
      </c>
      <c r="G377" s="4">
        <v>2.6991310937499999E-2</v>
      </c>
      <c r="H377" s="4">
        <v>5.784676674</v>
      </c>
      <c r="I377" s="4">
        <v>1.0393379324444401</v>
      </c>
      <c r="J377" s="4">
        <v>5.9423846860503799E-3</v>
      </c>
      <c r="K377" s="4">
        <v>0</v>
      </c>
      <c r="L377" s="43">
        <v>10.132154142068</v>
      </c>
    </row>
    <row r="378" spans="1:12" x14ac:dyDescent="0.35">
      <c r="A378" s="41" t="s">
        <v>1571</v>
      </c>
      <c r="B378" s="42" t="s">
        <v>402</v>
      </c>
      <c r="C378" s="42" t="s">
        <v>1572</v>
      </c>
      <c r="D378" s="46"/>
      <c r="E378" s="47" t="s">
        <v>1573</v>
      </c>
      <c r="F378" s="4">
        <v>123.25199324</v>
      </c>
      <c r="G378" s="4">
        <v>0.93438212204166704</v>
      </c>
      <c r="H378" s="4">
        <v>101.60251578</v>
      </c>
      <c r="I378" s="4">
        <v>3.9569201377777801</v>
      </c>
      <c r="J378" s="4">
        <v>0.20571279542721499</v>
      </c>
      <c r="K378" s="4">
        <v>0</v>
      </c>
      <c r="L378" s="43">
        <v>229.95152407524699</v>
      </c>
    </row>
    <row r="379" spans="1:12" x14ac:dyDescent="0.35">
      <c r="A379" s="41" t="s">
        <v>1574</v>
      </c>
      <c r="B379" s="42" t="s">
        <v>403</v>
      </c>
      <c r="C379" s="42" t="s">
        <v>1575</v>
      </c>
      <c r="D379" s="46"/>
      <c r="E379" s="47" t="s">
        <v>1576</v>
      </c>
      <c r="F379" s="4">
        <v>108.55219808</v>
      </c>
      <c r="G379" s="4">
        <v>0.76623465187499995</v>
      </c>
      <c r="H379" s="4">
        <v>208.84299727499999</v>
      </c>
      <c r="I379" s="4">
        <v>14.2774962577778</v>
      </c>
      <c r="J379" s="4">
        <v>0.17213248392341099</v>
      </c>
      <c r="K379" s="4">
        <v>0.63455819637987598</v>
      </c>
      <c r="L379" s="43">
        <v>333.245616944956</v>
      </c>
    </row>
    <row r="380" spans="1:12" x14ac:dyDescent="0.35">
      <c r="A380" s="41" t="s">
        <v>1577</v>
      </c>
      <c r="B380" s="42" t="s">
        <v>404</v>
      </c>
      <c r="C380" s="42" t="s">
        <v>1578</v>
      </c>
      <c r="D380" s="46"/>
      <c r="E380" s="47" t="s">
        <v>1579</v>
      </c>
      <c r="F380" s="4">
        <v>3.81556418</v>
      </c>
      <c r="G380" s="4">
        <v>2.9517134937500002E-2</v>
      </c>
      <c r="H380" s="4">
        <v>6.6725999600000003</v>
      </c>
      <c r="I380" s="4">
        <v>2.8301563813333299</v>
      </c>
      <c r="J380" s="4">
        <v>6.6040090630443502E-3</v>
      </c>
      <c r="K380" s="4">
        <v>8.8615675510868696E-3</v>
      </c>
      <c r="L380" s="43">
        <v>13.363303232885</v>
      </c>
    </row>
    <row r="381" spans="1:12" x14ac:dyDescent="0.35">
      <c r="A381" s="41" t="s">
        <v>1580</v>
      </c>
      <c r="B381" s="42" t="s">
        <v>405</v>
      </c>
      <c r="C381" s="42" t="s">
        <v>1581</v>
      </c>
      <c r="D381" s="46"/>
      <c r="E381" s="47" t="s">
        <v>1582</v>
      </c>
      <c r="F381" s="4">
        <v>24.890048190000002</v>
      </c>
      <c r="G381" s="4">
        <v>0.16846462849999999</v>
      </c>
      <c r="H381" s="4">
        <v>58.14202504</v>
      </c>
      <c r="I381" s="4">
        <v>2.9742749222222198</v>
      </c>
      <c r="J381" s="4">
        <v>3.7934051953041101E-2</v>
      </c>
      <c r="K381" s="4">
        <v>0</v>
      </c>
      <c r="L381" s="43">
        <v>86.212746832675293</v>
      </c>
    </row>
    <row r="382" spans="1:12" x14ac:dyDescent="0.35">
      <c r="A382" s="41" t="s">
        <v>1583</v>
      </c>
      <c r="B382" s="42" t="s">
        <v>406</v>
      </c>
      <c r="C382" s="42" t="s">
        <v>1584</v>
      </c>
      <c r="D382" s="46"/>
      <c r="E382" s="47" t="s">
        <v>1585</v>
      </c>
      <c r="F382" s="4">
        <v>141.92335524999999</v>
      </c>
      <c r="G382" s="4">
        <v>1.07821631035417</v>
      </c>
      <c r="H382" s="4">
        <v>114.206011874</v>
      </c>
      <c r="I382" s="4">
        <v>2.5975828033333301</v>
      </c>
      <c r="J382" s="4">
        <v>0.23737921140125501</v>
      </c>
      <c r="K382" s="4">
        <v>0</v>
      </c>
      <c r="L382" s="43">
        <v>260.042545449089</v>
      </c>
    </row>
    <row r="383" spans="1:12" x14ac:dyDescent="0.35">
      <c r="A383" s="41" t="s">
        <v>1586</v>
      </c>
      <c r="B383" s="42" t="s">
        <v>407</v>
      </c>
      <c r="C383" s="42" t="s">
        <v>1587</v>
      </c>
      <c r="D383" s="46"/>
      <c r="E383" s="47" t="s">
        <v>1588</v>
      </c>
      <c r="F383" s="4">
        <v>3.4206428899999999</v>
      </c>
      <c r="G383" s="4">
        <v>2.8254161687500001E-2</v>
      </c>
      <c r="H383" s="4">
        <v>8.5326659550000006</v>
      </c>
      <c r="I383" s="4">
        <v>1.5285140177777801</v>
      </c>
      <c r="J383" s="4">
        <v>6.2204128708477097E-3</v>
      </c>
      <c r="K383" s="4">
        <v>0</v>
      </c>
      <c r="L383" s="43">
        <v>13.5162974373361</v>
      </c>
    </row>
    <row r="384" spans="1:12" x14ac:dyDescent="0.35">
      <c r="A384" s="41" t="s">
        <v>1589</v>
      </c>
      <c r="B384" s="42" t="s">
        <v>408</v>
      </c>
      <c r="C384" s="42" t="s">
        <v>1590</v>
      </c>
      <c r="D384" s="46"/>
      <c r="E384" s="47" t="s">
        <v>1591</v>
      </c>
      <c r="F384" s="4">
        <v>26.722062959999999</v>
      </c>
      <c r="G384" s="4">
        <v>0.18691209454166699</v>
      </c>
      <c r="H384" s="4">
        <v>81.199554211999995</v>
      </c>
      <c r="I384" s="4">
        <v>3.4263284366666702</v>
      </c>
      <c r="J384" s="4">
        <v>4.1150412195847003E-2</v>
      </c>
      <c r="K384" s="4">
        <v>0</v>
      </c>
      <c r="L384" s="43">
        <v>111.57600811540399</v>
      </c>
    </row>
    <row r="385" spans="1:12" x14ac:dyDescent="0.35">
      <c r="A385" s="41" t="s">
        <v>1592</v>
      </c>
      <c r="B385" s="42" t="s">
        <v>409</v>
      </c>
      <c r="C385" s="42" t="s">
        <v>1593</v>
      </c>
      <c r="D385" s="46"/>
      <c r="E385" s="47" t="s">
        <v>1594</v>
      </c>
      <c r="F385" s="4">
        <v>137.38981634000001</v>
      </c>
      <c r="G385" s="4">
        <v>1.0545797456249999</v>
      </c>
      <c r="H385" s="4">
        <v>80.951202559999999</v>
      </c>
      <c r="I385" s="4">
        <v>3.2032872911111099</v>
      </c>
      <c r="J385" s="4">
        <v>0.233443577789889</v>
      </c>
      <c r="K385" s="4">
        <v>0</v>
      </c>
      <c r="L385" s="43">
        <v>222.83232951452601</v>
      </c>
    </row>
    <row r="386" spans="1:12" x14ac:dyDescent="0.35">
      <c r="A386" s="41" t="s">
        <v>1595</v>
      </c>
      <c r="B386" s="42" t="s">
        <v>410</v>
      </c>
      <c r="C386" s="42" t="s">
        <v>1596</v>
      </c>
      <c r="D386" s="46"/>
      <c r="E386" s="47" t="s">
        <v>1597</v>
      </c>
      <c r="F386" s="4">
        <v>4.28703535</v>
      </c>
      <c r="G386" s="4">
        <v>3.46147519375E-2</v>
      </c>
      <c r="H386" s="4">
        <v>4.9610005199999998</v>
      </c>
      <c r="I386" s="4">
        <v>1.7663251608888899</v>
      </c>
      <c r="J386" s="4">
        <v>7.6924622607130004E-3</v>
      </c>
      <c r="K386" s="4">
        <v>0</v>
      </c>
      <c r="L386" s="43">
        <v>11.056668245087099</v>
      </c>
    </row>
    <row r="387" spans="1:12" x14ac:dyDescent="0.35">
      <c r="A387" s="41" t="s">
        <v>1598</v>
      </c>
      <c r="B387" s="42" t="s">
        <v>411</v>
      </c>
      <c r="C387" s="42" t="s">
        <v>1599</v>
      </c>
      <c r="D387" s="46"/>
      <c r="E387" s="47" t="s">
        <v>1600</v>
      </c>
      <c r="F387" s="4">
        <v>115.30368971</v>
      </c>
      <c r="G387" s="4">
        <v>0.840341543416667</v>
      </c>
      <c r="H387" s="4">
        <v>212.083672412</v>
      </c>
      <c r="I387" s="4">
        <v>2.5555445102222198</v>
      </c>
      <c r="J387" s="4">
        <v>0.187946411306881</v>
      </c>
      <c r="K387" s="4">
        <v>0</v>
      </c>
      <c r="L387" s="43">
        <v>330.97119458694601</v>
      </c>
    </row>
    <row r="388" spans="1:12" x14ac:dyDescent="0.35">
      <c r="A388" s="41" t="s">
        <v>1601</v>
      </c>
      <c r="B388" s="42" t="s">
        <v>412</v>
      </c>
      <c r="C388" s="42" t="s">
        <v>1602</v>
      </c>
      <c r="D388" s="46"/>
      <c r="E388" s="47" t="s">
        <v>1603</v>
      </c>
      <c r="F388" s="4">
        <v>4.5752504800000002</v>
      </c>
      <c r="G388" s="4">
        <v>3.5638956499999999E-2</v>
      </c>
      <c r="H388" s="4">
        <v>7.8979103999999998</v>
      </c>
      <c r="I388" s="4">
        <v>1.0808622320000001</v>
      </c>
      <c r="J388" s="4">
        <v>7.9618841728139496E-3</v>
      </c>
      <c r="K388" s="4">
        <v>0</v>
      </c>
      <c r="L388" s="43">
        <v>13.5976239526728</v>
      </c>
    </row>
    <row r="389" spans="1:12" x14ac:dyDescent="0.35">
      <c r="A389" s="41" t="s">
        <v>1604</v>
      </c>
      <c r="B389" s="42" t="s">
        <v>413</v>
      </c>
      <c r="C389" s="42" t="s">
        <v>1605</v>
      </c>
      <c r="D389" s="46"/>
      <c r="E389" s="47" t="s">
        <v>1606</v>
      </c>
      <c r="F389" s="4">
        <v>4.26751185</v>
      </c>
      <c r="G389" s="4">
        <v>3.5105559562499999E-2</v>
      </c>
      <c r="H389" s="4">
        <v>5.2312690430000002</v>
      </c>
      <c r="I389" s="4">
        <v>2.9083043875555599</v>
      </c>
      <c r="J389" s="4">
        <v>7.8047118095382296E-3</v>
      </c>
      <c r="K389" s="4">
        <v>1.05561341130348E-2</v>
      </c>
      <c r="L389" s="43">
        <v>12.460551686040599</v>
      </c>
    </row>
    <row r="390" spans="1:12" x14ac:dyDescent="0.35">
      <c r="A390" s="41" t="s">
        <v>1681</v>
      </c>
      <c r="B390" s="42" t="s">
        <v>414</v>
      </c>
      <c r="C390" s="42" t="s">
        <v>1754</v>
      </c>
      <c r="D390" s="46"/>
      <c r="E390" s="47" t="s">
        <v>1729</v>
      </c>
      <c r="F390" s="4">
        <v>5.6068142600000002</v>
      </c>
      <c r="G390" s="4">
        <v>4.4290988000000003E-2</v>
      </c>
      <c r="H390" s="4">
        <v>8.7212890919999992</v>
      </c>
      <c r="I390" s="4">
        <v>3.2604511519999999</v>
      </c>
      <c r="J390" s="4">
        <v>9.8746173922704492E-3</v>
      </c>
      <c r="K390" s="4">
        <v>0</v>
      </c>
      <c r="L390" s="43">
        <v>17.6427201093923</v>
      </c>
    </row>
    <row r="391" spans="1:12" x14ac:dyDescent="0.35">
      <c r="A391" s="41" t="s">
        <v>1607</v>
      </c>
      <c r="B391" s="42" t="s">
        <v>415</v>
      </c>
      <c r="C391" s="42" t="s">
        <v>1608</v>
      </c>
      <c r="D391" s="46"/>
      <c r="E391" s="47" t="s">
        <v>1609</v>
      </c>
      <c r="F391" s="4">
        <v>5.6235899500000004</v>
      </c>
      <c r="G391" s="4">
        <v>4.5125434229166698E-2</v>
      </c>
      <c r="H391" s="4">
        <v>6.2315362240000001</v>
      </c>
      <c r="I391" s="4">
        <v>1.8136889537777801</v>
      </c>
      <c r="J391" s="4">
        <v>1.00297276484095E-2</v>
      </c>
      <c r="K391" s="4">
        <v>0</v>
      </c>
      <c r="L391" s="43">
        <v>13.7239702896554</v>
      </c>
    </row>
    <row r="392" spans="1:12" x14ac:dyDescent="0.35">
      <c r="A392" s="41" t="s">
        <v>1610</v>
      </c>
      <c r="B392" s="42" t="s">
        <v>416</v>
      </c>
      <c r="C392" s="42" t="s">
        <v>1611</v>
      </c>
      <c r="D392" s="46"/>
      <c r="E392" s="47" t="s">
        <v>1612</v>
      </c>
      <c r="F392" s="4">
        <v>4.6002615100000002</v>
      </c>
      <c r="G392" s="4">
        <v>3.7633093166666701E-2</v>
      </c>
      <c r="H392" s="4">
        <v>6.533343576</v>
      </c>
      <c r="I392" s="4">
        <v>1.6846068026666701</v>
      </c>
      <c r="J392" s="4">
        <v>8.3777919961963796E-3</v>
      </c>
      <c r="K392" s="4">
        <v>0</v>
      </c>
      <c r="L392" s="43">
        <v>12.8642227738295</v>
      </c>
    </row>
    <row r="393" spans="1:12" ht="15" thickBot="1" x14ac:dyDescent="0.4">
      <c r="A393" s="52" t="s">
        <v>1613</v>
      </c>
      <c r="B393" s="53" t="s">
        <v>417</v>
      </c>
      <c r="C393" s="53" t="s">
        <v>1614</v>
      </c>
      <c r="D393" s="54"/>
      <c r="E393" s="55" t="s">
        <v>1615</v>
      </c>
      <c r="F393" s="44">
        <v>47.09018141</v>
      </c>
      <c r="G393" s="44">
        <v>0.35148554160416701</v>
      </c>
      <c r="H393" s="44">
        <v>72.736339577999999</v>
      </c>
      <c r="I393" s="44">
        <v>3.61888171666667</v>
      </c>
      <c r="J393" s="44">
        <v>7.7382766217815493E-2</v>
      </c>
      <c r="K393" s="44">
        <v>0</v>
      </c>
      <c r="L393" s="208">
        <v>123.874271012489</v>
      </c>
    </row>
    <row r="394" spans="1:12" x14ac:dyDescent="0.35">
      <c r="A394" s="7"/>
      <c r="E394" s="7"/>
      <c r="F394" s="7"/>
      <c r="G394" s="7"/>
      <c r="H394" s="7"/>
      <c r="I394" s="7"/>
      <c r="J394" s="7"/>
      <c r="K394" s="7"/>
      <c r="L394" s="20"/>
    </row>
    <row r="395" spans="1:12" x14ac:dyDescent="0.35">
      <c r="A395" s="7"/>
      <c r="B395" s="7"/>
      <c r="C395" s="7"/>
      <c r="D395" s="24"/>
      <c r="E395" s="25"/>
      <c r="F395" s="7"/>
      <c r="G395" s="7"/>
      <c r="H395" s="7"/>
      <c r="I395" s="7"/>
      <c r="J395" s="7"/>
      <c r="K395" s="7"/>
      <c r="L395" s="20"/>
    </row>
    <row r="396" spans="1:12" x14ac:dyDescent="0.35">
      <c r="A396" s="7"/>
      <c r="B396" s="7"/>
      <c r="C396" s="7"/>
      <c r="E396" s="26" t="s">
        <v>418</v>
      </c>
      <c r="F396" s="27"/>
      <c r="G396" s="7"/>
      <c r="H396" s="7"/>
      <c r="I396" s="7"/>
      <c r="J396" s="7"/>
      <c r="K396" s="7"/>
      <c r="L396" s="20"/>
    </row>
    <row r="397" spans="1:12" ht="16.5" x14ac:dyDescent="0.35">
      <c r="D397" s="19">
        <v>1</v>
      </c>
      <c r="E397" s="28" t="s">
        <v>419</v>
      </c>
      <c r="F397" s="29"/>
    </row>
  </sheetData>
  <sheetProtection sheet="1" objects="1" scenarios="1"/>
  <pageMargins left="0.70866141732282995" right="0.70866141732282995" top="0.74803149606299002" bottom="0.74803149606299002" header="0.31496062992126" footer="0.31496062992126"/>
  <pageSetup paperSize="8" scale="69" fitToHeight="0" orientation="landscape" r:id="rId1"/>
  <rowBreaks count="1" manualBreakCount="1">
    <brk id="55"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A3B1-D190-4DB8-AC46-4109734A7DC3}">
  <sheetPr>
    <pageSetUpPr fitToPage="1"/>
  </sheetPr>
  <dimension ref="A2:P397"/>
  <sheetViews>
    <sheetView zoomScaleNormal="100" workbookViewId="0">
      <pane xSplit="5" ySplit="9" topLeftCell="F10" activePane="bottomRight" state="frozen"/>
      <selection activeCell="F363" sqref="F363"/>
      <selection pane="topRight" activeCell="F363" sqref="F363"/>
      <selection pane="bottomLeft" activeCell="F363" sqref="F363"/>
      <selection pane="bottomRight" activeCell="D1" sqref="D1"/>
    </sheetView>
  </sheetViews>
  <sheetFormatPr defaultColWidth="9.1796875" defaultRowHeight="14.5" outlineLevelCol="1" x14ac:dyDescent="0.35"/>
  <cols>
    <col min="1" max="1" width="6.1796875" style="14" hidden="1" customWidth="1" outlineLevel="1"/>
    <col min="2" max="2" width="7.54296875" style="14" hidden="1" customWidth="1" outlineLevel="1"/>
    <col min="3" max="3" width="10.453125" style="14" hidden="1" customWidth="1" outlineLevel="1"/>
    <col min="4" max="4" width="2.1796875" style="15" customWidth="1" collapsed="1"/>
    <col min="5" max="5" width="50.54296875" style="14" customWidth="1"/>
    <col min="6" max="6" width="15.7265625" style="4" customWidth="1"/>
    <col min="7" max="8" width="15.7265625" style="5" customWidth="1"/>
    <col min="9" max="9" width="15.7265625" style="6" customWidth="1"/>
    <col min="10" max="10" width="15.7265625" style="5" customWidth="1"/>
    <col min="11" max="12" width="15.7265625" style="6" customWidth="1"/>
    <col min="13" max="14" width="15.7265625" style="8" customWidth="1"/>
    <col min="15" max="16" width="15.7265625" style="9" customWidth="1"/>
    <col min="17" max="16384" width="9.1796875" style="9"/>
  </cols>
  <sheetData>
    <row r="2" spans="1:16" ht="15.5" x14ac:dyDescent="0.35">
      <c r="A2" s="1">
        <v>0</v>
      </c>
      <c r="B2" s="1"/>
      <c r="C2" s="1"/>
      <c r="D2" s="2"/>
      <c r="E2" s="3" t="s">
        <v>0</v>
      </c>
    </row>
    <row r="3" spans="1:16" ht="16" thickBot="1" x14ac:dyDescent="0.4">
      <c r="A3" s="1"/>
      <c r="B3" s="1"/>
      <c r="C3" s="1"/>
      <c r="D3" s="2"/>
      <c r="E3" s="3"/>
    </row>
    <row r="4" spans="1:16" s="103" customFormat="1" ht="29.5" hidden="1" thickBot="1" x14ac:dyDescent="0.4">
      <c r="A4" s="107" t="s">
        <v>1</v>
      </c>
      <c r="B4" s="107" t="s">
        <v>2</v>
      </c>
      <c r="C4" s="107" t="s">
        <v>3</v>
      </c>
      <c r="D4" s="108"/>
      <c r="E4" s="107" t="s">
        <v>4</v>
      </c>
      <c r="F4" s="127" t="s">
        <v>9</v>
      </c>
      <c r="G4" s="56" t="s">
        <v>1697</v>
      </c>
      <c r="H4" s="56" t="s">
        <v>10</v>
      </c>
      <c r="I4" s="56" t="s">
        <v>1621</v>
      </c>
      <c r="J4" s="105" t="s">
        <v>11</v>
      </c>
      <c r="K4" s="105" t="s">
        <v>12</v>
      </c>
      <c r="L4" s="109" t="s">
        <v>13</v>
      </c>
      <c r="M4" s="105" t="s">
        <v>14</v>
      </c>
      <c r="N4" s="110" t="s">
        <v>15</v>
      </c>
      <c r="O4" s="103" t="s">
        <v>16</v>
      </c>
      <c r="P4" s="103" t="s">
        <v>17</v>
      </c>
    </row>
    <row r="5" spans="1:16" s="13" customFormat="1" ht="85" customHeight="1" thickBot="1" x14ac:dyDescent="0.4">
      <c r="A5" s="45"/>
      <c r="B5" s="10"/>
      <c r="C5" s="10"/>
      <c r="D5" s="11"/>
      <c r="E5" s="12" t="s">
        <v>18</v>
      </c>
      <c r="F5" s="182" t="s">
        <v>24</v>
      </c>
      <c r="G5" s="168" t="s">
        <v>25</v>
      </c>
      <c r="H5" s="168" t="s">
        <v>20</v>
      </c>
      <c r="I5" s="164" t="s">
        <v>491</v>
      </c>
      <c r="J5" s="166" t="s">
        <v>26</v>
      </c>
      <c r="K5" s="165" t="s">
        <v>21</v>
      </c>
      <c r="L5" s="166" t="s">
        <v>22</v>
      </c>
      <c r="M5" s="165" t="s">
        <v>23</v>
      </c>
      <c r="N5" s="165" t="s">
        <v>27</v>
      </c>
      <c r="O5" s="169" t="s">
        <v>28</v>
      </c>
      <c r="P5" s="131" t="s">
        <v>29</v>
      </c>
    </row>
    <row r="6" spans="1:16" s="13" customFormat="1" ht="15" thickBot="1" x14ac:dyDescent="0.4">
      <c r="A6" s="45"/>
      <c r="B6" s="10"/>
      <c r="C6" s="10"/>
      <c r="D6" s="11"/>
      <c r="E6" s="12"/>
      <c r="F6" s="183" t="s">
        <v>30</v>
      </c>
      <c r="G6" s="172" t="s">
        <v>30</v>
      </c>
      <c r="H6" s="172" t="s">
        <v>30</v>
      </c>
      <c r="I6" s="172" t="s">
        <v>30</v>
      </c>
      <c r="J6" s="172" t="s">
        <v>30</v>
      </c>
      <c r="K6" s="172" t="s">
        <v>30</v>
      </c>
      <c r="L6" s="172" t="s">
        <v>30</v>
      </c>
      <c r="M6" s="172" t="s">
        <v>30</v>
      </c>
      <c r="N6" s="172" t="s">
        <v>30</v>
      </c>
      <c r="O6" s="171" t="s">
        <v>30</v>
      </c>
      <c r="P6" s="173"/>
    </row>
    <row r="7" spans="1:16" s="13" customFormat="1" ht="15" thickBot="1" x14ac:dyDescent="0.4">
      <c r="A7" s="45"/>
      <c r="B7" s="10"/>
      <c r="C7" s="10"/>
      <c r="D7" s="11"/>
      <c r="E7" s="12"/>
      <c r="F7" s="184" t="s">
        <v>31</v>
      </c>
      <c r="G7" s="175" t="s">
        <v>32</v>
      </c>
      <c r="H7" s="175" t="s">
        <v>32</v>
      </c>
      <c r="I7" s="176" t="s">
        <v>32</v>
      </c>
      <c r="J7" s="175" t="s">
        <v>32</v>
      </c>
      <c r="K7" s="177" t="s">
        <v>32</v>
      </c>
      <c r="L7" s="177" t="s">
        <v>31</v>
      </c>
      <c r="M7" s="177" t="s">
        <v>32</v>
      </c>
      <c r="N7" s="177" t="s">
        <v>32</v>
      </c>
      <c r="O7" s="178" t="s">
        <v>32</v>
      </c>
      <c r="P7" s="179"/>
    </row>
    <row r="8" spans="1:16" x14ac:dyDescent="0.35">
      <c r="A8" s="41"/>
      <c r="B8" s="42"/>
      <c r="C8" s="42"/>
      <c r="D8" s="46"/>
      <c r="E8" s="42"/>
      <c r="F8" s="17"/>
      <c r="G8" s="61"/>
      <c r="H8" s="61"/>
      <c r="I8" s="63"/>
      <c r="J8" s="61"/>
      <c r="K8" s="63"/>
      <c r="L8" s="63"/>
      <c r="M8" s="16"/>
      <c r="N8" s="16"/>
      <c r="O8" s="125"/>
      <c r="P8" s="126"/>
    </row>
    <row r="9" spans="1:16" x14ac:dyDescent="0.35">
      <c r="A9" s="41" t="s">
        <v>33</v>
      </c>
      <c r="B9" s="42" t="s">
        <v>33</v>
      </c>
      <c r="C9" s="42" t="s">
        <v>34</v>
      </c>
      <c r="D9" s="46"/>
      <c r="E9" s="47" t="s">
        <v>1707</v>
      </c>
      <c r="F9" s="17">
        <v>44666.455132296498</v>
      </c>
      <c r="G9" s="4">
        <v>18601.6663083973</v>
      </c>
      <c r="H9" s="4">
        <v>165.12961278641899</v>
      </c>
      <c r="I9" s="4">
        <v>23247.252158035</v>
      </c>
      <c r="J9" s="4">
        <v>0</v>
      </c>
      <c r="K9" s="4">
        <v>1461.8553244613599</v>
      </c>
      <c r="L9" s="4">
        <v>23.144675538640701</v>
      </c>
      <c r="M9" s="4">
        <v>80.5</v>
      </c>
      <c r="N9" s="4">
        <v>150</v>
      </c>
      <c r="O9" s="17">
        <v>43729.548079218701</v>
      </c>
      <c r="P9" s="129">
        <v>-2.0975630376370735E-2</v>
      </c>
    </row>
    <row r="10" spans="1:16" x14ac:dyDescent="0.35">
      <c r="A10" s="41"/>
      <c r="B10" s="42"/>
      <c r="C10" s="42"/>
      <c r="D10" s="46"/>
      <c r="E10" s="48"/>
      <c r="F10" s="128" t="s">
        <v>34</v>
      </c>
      <c r="G10" s="123" t="s">
        <v>34</v>
      </c>
      <c r="H10" s="123" t="s">
        <v>34</v>
      </c>
      <c r="I10" s="123" t="s">
        <v>34</v>
      </c>
      <c r="J10" s="123" t="s">
        <v>34</v>
      </c>
      <c r="K10" s="123" t="s">
        <v>34</v>
      </c>
      <c r="L10" s="123" t="s">
        <v>34</v>
      </c>
      <c r="M10" s="123" t="s">
        <v>34</v>
      </c>
      <c r="N10" s="123" t="s">
        <v>34</v>
      </c>
      <c r="O10" s="128" t="s">
        <v>34</v>
      </c>
      <c r="P10" s="129"/>
    </row>
    <row r="11" spans="1:16" x14ac:dyDescent="0.35">
      <c r="A11" s="41" t="s">
        <v>494</v>
      </c>
      <c r="B11" s="42" t="s">
        <v>35</v>
      </c>
      <c r="C11" s="42" t="s">
        <v>495</v>
      </c>
      <c r="D11" s="46"/>
      <c r="E11" s="47" t="s">
        <v>496</v>
      </c>
      <c r="F11" s="17">
        <v>9.1693463467773704</v>
      </c>
      <c r="G11" s="4">
        <v>2.3912040853029999</v>
      </c>
      <c r="H11" s="4">
        <v>2.3390258863074401E-2</v>
      </c>
      <c r="I11" s="4">
        <v>5.6827697580000001</v>
      </c>
      <c r="J11" s="4">
        <v>0</v>
      </c>
      <c r="K11" s="4">
        <v>0.76664081244444404</v>
      </c>
      <c r="L11" s="4">
        <v>3.7431583404012401E-3</v>
      </c>
      <c r="M11" s="4">
        <v>0</v>
      </c>
      <c r="N11" s="4">
        <v>7.2975872283114501E-2</v>
      </c>
      <c r="O11" s="17">
        <v>8.9407239452340299</v>
      </c>
      <c r="P11" s="129">
        <v>-2.4933336891968416E-2</v>
      </c>
    </row>
    <row r="12" spans="1:16" x14ac:dyDescent="0.35">
      <c r="A12" s="41" t="s">
        <v>497</v>
      </c>
      <c r="B12" s="42" t="s">
        <v>36</v>
      </c>
      <c r="C12" s="42" t="s">
        <v>498</v>
      </c>
      <c r="D12" s="46"/>
      <c r="E12" s="47" t="s">
        <v>499</v>
      </c>
      <c r="F12" s="17">
        <v>11.5341002439019</v>
      </c>
      <c r="G12" s="4">
        <v>5.046013002174</v>
      </c>
      <c r="H12" s="4">
        <v>4.8386011009318199E-2</v>
      </c>
      <c r="I12" s="4">
        <v>4.7138384650000003</v>
      </c>
      <c r="J12" s="4">
        <v>0</v>
      </c>
      <c r="K12" s="4">
        <v>1.5255001582222201</v>
      </c>
      <c r="L12" s="4">
        <v>7.6512650768512398E-3</v>
      </c>
      <c r="M12" s="4">
        <v>0.32354641755345298</v>
      </c>
      <c r="N12" s="4">
        <v>0</v>
      </c>
      <c r="O12" s="17">
        <v>11.6649353190358</v>
      </c>
      <c r="P12" s="129">
        <v>1.134332738291155E-2</v>
      </c>
    </row>
    <row r="13" spans="1:16" x14ac:dyDescent="0.35">
      <c r="A13" s="41" t="s">
        <v>500</v>
      </c>
      <c r="B13" s="42" t="s">
        <v>37</v>
      </c>
      <c r="C13" s="42" t="s">
        <v>501</v>
      </c>
      <c r="D13" s="46"/>
      <c r="E13" s="47" t="s">
        <v>502</v>
      </c>
      <c r="F13" s="17">
        <v>12.4344753997491</v>
      </c>
      <c r="G13" s="4">
        <v>4.4967622221430004</v>
      </c>
      <c r="H13" s="4">
        <v>4.2651266579828498E-2</v>
      </c>
      <c r="I13" s="4">
        <v>5.6905727730000004</v>
      </c>
      <c r="J13" s="4">
        <v>0</v>
      </c>
      <c r="K13" s="4">
        <v>1.8128941679999999</v>
      </c>
      <c r="L13" s="4">
        <v>6.7754509417154397E-3</v>
      </c>
      <c r="M13" s="4">
        <v>0</v>
      </c>
      <c r="N13" s="4">
        <v>0</v>
      </c>
      <c r="O13" s="17">
        <v>12.049655880664501</v>
      </c>
      <c r="P13" s="129">
        <v>-3.0947788846191648E-2</v>
      </c>
    </row>
    <row r="14" spans="1:16" x14ac:dyDescent="0.35">
      <c r="A14" s="41" t="s">
        <v>503</v>
      </c>
      <c r="B14" s="42" t="s">
        <v>38</v>
      </c>
      <c r="C14" s="42" t="s">
        <v>504</v>
      </c>
      <c r="D14" s="46"/>
      <c r="E14" s="47" t="s">
        <v>505</v>
      </c>
      <c r="F14" s="17">
        <v>18.4566002729402</v>
      </c>
      <c r="G14" s="4">
        <v>5.0231386222859999</v>
      </c>
      <c r="H14" s="4">
        <v>4.8559251408586801E-2</v>
      </c>
      <c r="I14" s="4">
        <v>9.6137949599999999</v>
      </c>
      <c r="J14" s="4">
        <v>0</v>
      </c>
      <c r="K14" s="4">
        <v>4.0144613466666703</v>
      </c>
      <c r="L14" s="4">
        <v>7.7429724584655102E-3</v>
      </c>
      <c r="M14" s="4">
        <v>0</v>
      </c>
      <c r="N14" s="4">
        <v>8.1597160090058393E-2</v>
      </c>
      <c r="O14" s="17">
        <v>18.789294312909799</v>
      </c>
      <c r="P14" s="129">
        <v>1.8025748786322904E-2</v>
      </c>
    </row>
    <row r="15" spans="1:16" x14ac:dyDescent="0.35">
      <c r="A15" s="41" t="s">
        <v>506</v>
      </c>
      <c r="B15" s="42" t="s">
        <v>39</v>
      </c>
      <c r="C15" s="42" t="s">
        <v>507</v>
      </c>
      <c r="D15" s="46"/>
      <c r="E15" s="47" t="s">
        <v>508</v>
      </c>
      <c r="F15" s="17">
        <v>14.1398947881175</v>
      </c>
      <c r="G15" s="4">
        <v>5.4150757911909997</v>
      </c>
      <c r="H15" s="4">
        <v>5.1425179366171497E-2</v>
      </c>
      <c r="I15" s="4">
        <v>5.6035431979999997</v>
      </c>
      <c r="J15" s="4">
        <v>0</v>
      </c>
      <c r="K15" s="4">
        <v>3.08844780266667</v>
      </c>
      <c r="L15" s="4">
        <v>8.1554006565940102E-3</v>
      </c>
      <c r="M15" s="4">
        <v>0</v>
      </c>
      <c r="N15" s="4">
        <v>0</v>
      </c>
      <c r="O15" s="17">
        <v>14.1666473718804</v>
      </c>
      <c r="P15" s="129">
        <v>1.8919931275147572E-3</v>
      </c>
    </row>
    <row r="16" spans="1:16" x14ac:dyDescent="0.35">
      <c r="A16" s="41" t="s">
        <v>509</v>
      </c>
      <c r="B16" s="42" t="s">
        <v>40</v>
      </c>
      <c r="C16" s="42" t="s">
        <v>510</v>
      </c>
      <c r="D16" s="46"/>
      <c r="E16" s="47" t="s">
        <v>511</v>
      </c>
      <c r="F16" s="17">
        <v>14.077601610293</v>
      </c>
      <c r="G16" s="4">
        <v>3.903472296246</v>
      </c>
      <c r="H16" s="4">
        <v>3.8088643498702501E-2</v>
      </c>
      <c r="I16" s="4">
        <v>6.5625</v>
      </c>
      <c r="J16" s="4">
        <v>0</v>
      </c>
      <c r="K16" s="4">
        <v>3.7828173875555602</v>
      </c>
      <c r="L16" s="4">
        <v>6.0092899997870701E-3</v>
      </c>
      <c r="M16" s="4">
        <v>8.2572604149343198E-2</v>
      </c>
      <c r="N16" s="4">
        <v>2.87818314851974E-2</v>
      </c>
      <c r="O16" s="17">
        <v>14.404242052934601</v>
      </c>
      <c r="P16" s="129">
        <v>2.3202847451143427E-2</v>
      </c>
    </row>
    <row r="17" spans="1:16" x14ac:dyDescent="0.35">
      <c r="A17" s="41" t="s">
        <v>512</v>
      </c>
      <c r="B17" s="42" t="s">
        <v>41</v>
      </c>
      <c r="C17" s="42" t="s">
        <v>513</v>
      </c>
      <c r="D17" s="46"/>
      <c r="E17" s="47" t="s">
        <v>514</v>
      </c>
      <c r="F17" s="17">
        <v>43.035295554791702</v>
      </c>
      <c r="G17" s="4">
        <v>18.629490634037001</v>
      </c>
      <c r="H17" s="4">
        <v>0.14437096479332001</v>
      </c>
      <c r="I17" s="4">
        <v>23.741086662000001</v>
      </c>
      <c r="J17" s="4">
        <v>0</v>
      </c>
      <c r="K17" s="4">
        <v>0</v>
      </c>
      <c r="L17" s="4">
        <v>0</v>
      </c>
      <c r="M17" s="4">
        <v>0</v>
      </c>
      <c r="N17" s="4">
        <v>0</v>
      </c>
      <c r="O17" s="17">
        <v>42.514948260830302</v>
      </c>
      <c r="P17" s="129">
        <v>-1.2091175098330686E-2</v>
      </c>
    </row>
    <row r="18" spans="1:16" x14ac:dyDescent="0.35">
      <c r="A18" s="41" t="s">
        <v>1658</v>
      </c>
      <c r="B18" s="42" t="s">
        <v>42</v>
      </c>
      <c r="C18" s="42" t="s">
        <v>1734</v>
      </c>
      <c r="D18" s="46"/>
      <c r="E18" s="47" t="s">
        <v>1708</v>
      </c>
      <c r="F18" s="17">
        <v>22.789788432401998</v>
      </c>
      <c r="G18" s="4">
        <v>5.2145658102130001</v>
      </c>
      <c r="H18" s="4">
        <v>5.2719041164652897E-2</v>
      </c>
      <c r="I18" s="4">
        <v>10.467646694999999</v>
      </c>
      <c r="J18" s="4">
        <v>0</v>
      </c>
      <c r="K18" s="4">
        <v>8.2724102426666697</v>
      </c>
      <c r="L18" s="4">
        <v>8.3022962397075392E-3</v>
      </c>
      <c r="M18" s="4">
        <v>0</v>
      </c>
      <c r="N18" s="4">
        <v>8.1194794059293696E-2</v>
      </c>
      <c r="O18" s="17">
        <v>24.096838879343299</v>
      </c>
      <c r="P18" s="129">
        <v>5.7352460766286306E-2</v>
      </c>
    </row>
    <row r="19" spans="1:16" x14ac:dyDescent="0.35">
      <c r="A19" s="41" t="s">
        <v>515</v>
      </c>
      <c r="B19" s="42" t="s">
        <v>43</v>
      </c>
      <c r="C19" s="42" t="s">
        <v>516</v>
      </c>
      <c r="D19" s="46"/>
      <c r="E19" s="47" t="s">
        <v>517</v>
      </c>
      <c r="F19" s="17">
        <v>9.7769217328984208</v>
      </c>
      <c r="G19" s="4">
        <v>2.9488461952980001</v>
      </c>
      <c r="H19" s="4">
        <v>2.8308054336126001E-2</v>
      </c>
      <c r="I19" s="4">
        <v>4.7664971999999999</v>
      </c>
      <c r="J19" s="4">
        <v>0</v>
      </c>
      <c r="K19" s="4">
        <v>1.7790490942222199</v>
      </c>
      <c r="L19" s="4">
        <v>4.5234314389679597E-3</v>
      </c>
      <c r="M19" s="4">
        <v>0.22536276832551499</v>
      </c>
      <c r="N19" s="4">
        <v>2.2491883354871199E-2</v>
      </c>
      <c r="O19" s="17">
        <v>9.7750786269757004</v>
      </c>
      <c r="P19" s="129">
        <v>-1.8851597395108666E-4</v>
      </c>
    </row>
    <row r="20" spans="1:16" x14ac:dyDescent="0.35">
      <c r="A20" s="41" t="s">
        <v>518</v>
      </c>
      <c r="B20" s="42" t="s">
        <v>44</v>
      </c>
      <c r="C20" s="42" t="s">
        <v>519</v>
      </c>
      <c r="D20" s="46"/>
      <c r="E20" s="47" t="s">
        <v>520</v>
      </c>
      <c r="F20" s="17">
        <v>147.72004571895499</v>
      </c>
      <c r="G20" s="4">
        <v>89.494348353049006</v>
      </c>
      <c r="H20" s="4">
        <v>0.76370888979879303</v>
      </c>
      <c r="I20" s="4">
        <v>49.314051138000004</v>
      </c>
      <c r="J20" s="4">
        <v>0</v>
      </c>
      <c r="K20" s="4">
        <v>5.9373009444444396</v>
      </c>
      <c r="L20" s="4">
        <v>0.120763628157702</v>
      </c>
      <c r="M20" s="4">
        <v>0</v>
      </c>
      <c r="N20" s="4">
        <v>0</v>
      </c>
      <c r="O20" s="17">
        <v>145.63017295345</v>
      </c>
      <c r="P20" s="129">
        <v>-1.414752314307488E-2</v>
      </c>
    </row>
    <row r="21" spans="1:16" x14ac:dyDescent="0.35">
      <c r="A21" s="41" t="s">
        <v>521</v>
      </c>
      <c r="B21" s="42" t="s">
        <v>45</v>
      </c>
      <c r="C21" s="42" t="s">
        <v>522</v>
      </c>
      <c r="D21" s="46"/>
      <c r="E21" s="47" t="s">
        <v>523</v>
      </c>
      <c r="F21" s="17">
        <v>264.01814802367801</v>
      </c>
      <c r="G21" s="4">
        <v>90.598334622642</v>
      </c>
      <c r="H21" s="4">
        <v>0.77736880305520695</v>
      </c>
      <c r="I21" s="4">
        <v>151.70767667999999</v>
      </c>
      <c r="J21" s="4">
        <v>0</v>
      </c>
      <c r="K21" s="4">
        <v>12.3075013088889</v>
      </c>
      <c r="L21" s="4">
        <v>0.1239278426195</v>
      </c>
      <c r="M21" s="4">
        <v>0</v>
      </c>
      <c r="N21" s="4">
        <v>1.4220946310276099</v>
      </c>
      <c r="O21" s="17">
        <v>256.93690388823302</v>
      </c>
      <c r="P21" s="129">
        <v>-2.6821050705991278E-2</v>
      </c>
    </row>
    <row r="22" spans="1:16" x14ac:dyDescent="0.35">
      <c r="A22" s="41" t="s">
        <v>524</v>
      </c>
      <c r="B22" s="42" t="s">
        <v>46</v>
      </c>
      <c r="C22" s="42" t="s">
        <v>525</v>
      </c>
      <c r="D22" s="46"/>
      <c r="E22" s="47" t="s">
        <v>526</v>
      </c>
      <c r="F22" s="17">
        <v>179.54494398541999</v>
      </c>
      <c r="G22" s="4">
        <v>86.665482640538997</v>
      </c>
      <c r="H22" s="4">
        <v>0.75359387635360098</v>
      </c>
      <c r="I22" s="4">
        <v>78.011741775000004</v>
      </c>
      <c r="J22" s="4">
        <v>0</v>
      </c>
      <c r="K22" s="4">
        <v>6.58678699222222</v>
      </c>
      <c r="L22" s="4">
        <v>0.119469676563109</v>
      </c>
      <c r="M22" s="4">
        <v>0</v>
      </c>
      <c r="N22" s="4">
        <v>0</v>
      </c>
      <c r="O22" s="17">
        <v>172.13707496067801</v>
      </c>
      <c r="P22" s="129">
        <v>-4.1259134678521159E-2</v>
      </c>
    </row>
    <row r="23" spans="1:16" x14ac:dyDescent="0.35">
      <c r="A23" s="41" t="s">
        <v>527</v>
      </c>
      <c r="B23" s="42" t="s">
        <v>47</v>
      </c>
      <c r="C23" s="42" t="s">
        <v>528</v>
      </c>
      <c r="D23" s="46"/>
      <c r="E23" s="47" t="s">
        <v>529</v>
      </c>
      <c r="F23" s="17">
        <v>10.7566960786036</v>
      </c>
      <c r="G23" s="4">
        <v>5.5676271567560001</v>
      </c>
      <c r="H23" s="4">
        <v>4.1422110175524801E-2</v>
      </c>
      <c r="I23" s="4">
        <v>4.025408476</v>
      </c>
      <c r="J23" s="4">
        <v>0</v>
      </c>
      <c r="K23" s="4">
        <v>0.46693072088888898</v>
      </c>
      <c r="L23" s="4">
        <v>6.5220558473098001E-3</v>
      </c>
      <c r="M23" s="4">
        <v>0</v>
      </c>
      <c r="N23" s="4">
        <v>0</v>
      </c>
      <c r="O23" s="17">
        <v>10.107910519667699</v>
      </c>
      <c r="P23" s="129">
        <v>-6.0314575608993448E-2</v>
      </c>
    </row>
    <row r="24" spans="1:16" x14ac:dyDescent="0.35">
      <c r="A24" s="41" t="s">
        <v>530</v>
      </c>
      <c r="B24" s="42" t="s">
        <v>48</v>
      </c>
      <c r="C24" s="42" t="s">
        <v>531</v>
      </c>
      <c r="D24" s="46"/>
      <c r="E24" s="47" t="s">
        <v>532</v>
      </c>
      <c r="F24" s="17">
        <v>27.017080170955001</v>
      </c>
      <c r="G24" s="4">
        <v>7.8128814476089996</v>
      </c>
      <c r="H24" s="4">
        <v>7.5465365201328502E-2</v>
      </c>
      <c r="I24" s="4">
        <v>15.104182590000001</v>
      </c>
      <c r="J24" s="4">
        <v>0</v>
      </c>
      <c r="K24" s="4">
        <v>3.7885297422222202</v>
      </c>
      <c r="L24" s="4">
        <v>1.2036331049071E-2</v>
      </c>
      <c r="M24" s="4">
        <v>0</v>
      </c>
      <c r="N24" s="4">
        <v>0.13848774449440601</v>
      </c>
      <c r="O24" s="17">
        <v>26.931583220576002</v>
      </c>
      <c r="P24" s="129">
        <v>-3.1645518256600003E-3</v>
      </c>
    </row>
    <row r="25" spans="1:16" x14ac:dyDescent="0.35">
      <c r="A25" s="41" t="s">
        <v>533</v>
      </c>
      <c r="B25" s="42" t="s">
        <v>49</v>
      </c>
      <c r="C25" s="42" t="s">
        <v>534</v>
      </c>
      <c r="D25" s="46"/>
      <c r="E25" s="47" t="s">
        <v>535</v>
      </c>
      <c r="F25" s="17">
        <v>16.241225650268198</v>
      </c>
      <c r="G25" s="4">
        <v>4.2171776692130001</v>
      </c>
      <c r="H25" s="4">
        <v>4.0398998155741703E-2</v>
      </c>
      <c r="I25" s="4">
        <v>6.678940484</v>
      </c>
      <c r="J25" s="4">
        <v>0</v>
      </c>
      <c r="K25" s="4">
        <v>5.2838987884444499</v>
      </c>
      <c r="L25" s="4">
        <v>6.4267781681421297E-3</v>
      </c>
      <c r="M25" s="4">
        <v>0</v>
      </c>
      <c r="N25" s="4">
        <v>3.2112286588069798E-2</v>
      </c>
      <c r="O25" s="17">
        <v>16.258955004569401</v>
      </c>
      <c r="P25" s="129">
        <v>1.0916266224594295E-3</v>
      </c>
    </row>
    <row r="26" spans="1:16" x14ac:dyDescent="0.35">
      <c r="A26" s="41" t="s">
        <v>536</v>
      </c>
      <c r="B26" s="42" t="s">
        <v>50</v>
      </c>
      <c r="C26" s="42" t="s">
        <v>537</v>
      </c>
      <c r="D26" s="46"/>
      <c r="E26" s="47" t="s">
        <v>538</v>
      </c>
      <c r="F26" s="17">
        <v>13.2625197468331</v>
      </c>
      <c r="G26" s="4">
        <v>5.6192551132409996</v>
      </c>
      <c r="H26" s="4">
        <v>5.3688774112345003E-2</v>
      </c>
      <c r="I26" s="4">
        <v>5.3069762709999999</v>
      </c>
      <c r="J26" s="4">
        <v>0</v>
      </c>
      <c r="K26" s="4">
        <v>1.99036845511111</v>
      </c>
      <c r="L26" s="4">
        <v>8.5071167514959196E-3</v>
      </c>
      <c r="M26" s="4">
        <v>5.3395462621138499E-2</v>
      </c>
      <c r="N26" s="4">
        <v>0</v>
      </c>
      <c r="O26" s="17">
        <v>13.0321911928371</v>
      </c>
      <c r="P26" s="129">
        <v>-1.7366877365140088E-2</v>
      </c>
    </row>
    <row r="27" spans="1:16" x14ac:dyDescent="0.35">
      <c r="A27" s="41" t="s">
        <v>539</v>
      </c>
      <c r="B27" s="42" t="s">
        <v>51</v>
      </c>
      <c r="C27" s="42" t="s">
        <v>540</v>
      </c>
      <c r="D27" s="46"/>
      <c r="E27" s="47" t="s">
        <v>541</v>
      </c>
      <c r="F27" s="17">
        <v>122.41936757222901</v>
      </c>
      <c r="G27" s="4">
        <v>36.102109530598</v>
      </c>
      <c r="H27" s="4">
        <v>0.31354627720725597</v>
      </c>
      <c r="I27" s="4">
        <v>77.847365139999994</v>
      </c>
      <c r="J27" s="4">
        <v>0</v>
      </c>
      <c r="K27" s="4">
        <v>5.19926565666667</v>
      </c>
      <c r="L27" s="4">
        <v>5.0122086240574799E-2</v>
      </c>
      <c r="M27" s="4">
        <v>0</v>
      </c>
      <c r="N27" s="4">
        <v>0.936259744411295</v>
      </c>
      <c r="O27" s="17">
        <v>120.44866843512401</v>
      </c>
      <c r="P27" s="129">
        <v>-1.6097935940914465E-2</v>
      </c>
    </row>
    <row r="28" spans="1:16" x14ac:dyDescent="0.35">
      <c r="A28" s="41" t="s">
        <v>542</v>
      </c>
      <c r="B28" s="42" t="s">
        <v>52</v>
      </c>
      <c r="C28" s="42" t="s">
        <v>543</v>
      </c>
      <c r="D28" s="46"/>
      <c r="E28" s="47" t="s">
        <v>544</v>
      </c>
      <c r="F28" s="17">
        <v>136.173318782248</v>
      </c>
      <c r="G28" s="4">
        <v>50.832050829194998</v>
      </c>
      <c r="H28" s="4">
        <v>0.42539968708505399</v>
      </c>
      <c r="I28" s="4">
        <v>74.375842680000005</v>
      </c>
      <c r="J28" s="4">
        <v>0</v>
      </c>
      <c r="K28" s="4">
        <v>8.2844651155555606</v>
      </c>
      <c r="L28" s="4">
        <v>6.7694667996753805E-2</v>
      </c>
      <c r="M28" s="4">
        <v>0</v>
      </c>
      <c r="N28" s="4">
        <v>0.71532160938475697</v>
      </c>
      <c r="O28" s="17">
        <v>134.70077458921699</v>
      </c>
      <c r="P28" s="129">
        <v>-1.0813749758025071E-2</v>
      </c>
    </row>
    <row r="29" spans="1:16" x14ac:dyDescent="0.35">
      <c r="A29" s="41" t="s">
        <v>545</v>
      </c>
      <c r="B29" s="42" t="s">
        <v>53</v>
      </c>
      <c r="C29" s="42" t="s">
        <v>546</v>
      </c>
      <c r="D29" s="46"/>
      <c r="E29" s="47" t="s">
        <v>547</v>
      </c>
      <c r="F29" s="17">
        <v>28.4999926260625</v>
      </c>
      <c r="G29" s="4">
        <v>10.207850850998</v>
      </c>
      <c r="H29" s="4">
        <v>7.8648580096762399E-2</v>
      </c>
      <c r="I29" s="4">
        <v>18.2045773</v>
      </c>
      <c r="J29" s="4">
        <v>0</v>
      </c>
      <c r="K29" s="4">
        <v>0</v>
      </c>
      <c r="L29" s="4">
        <v>0</v>
      </c>
      <c r="M29" s="4">
        <v>0</v>
      </c>
      <c r="N29" s="4">
        <v>6.7200585807257102E-2</v>
      </c>
      <c r="O29" s="17">
        <v>28.558277316902</v>
      </c>
      <c r="P29" s="129">
        <v>2.0450774006937067E-3</v>
      </c>
    </row>
    <row r="30" spans="1:16" x14ac:dyDescent="0.35">
      <c r="A30" s="41" t="s">
        <v>548</v>
      </c>
      <c r="B30" s="42" t="s">
        <v>54</v>
      </c>
      <c r="C30" s="42" t="s">
        <v>549</v>
      </c>
      <c r="D30" s="46"/>
      <c r="E30" s="47" t="s">
        <v>550</v>
      </c>
      <c r="F30" s="17">
        <v>32.994561785249999</v>
      </c>
      <c r="G30" s="4">
        <v>12.4330198342904</v>
      </c>
      <c r="H30" s="4">
        <v>9.4336289293836806E-2</v>
      </c>
      <c r="I30" s="4">
        <v>20.166891833000001</v>
      </c>
      <c r="J30" s="4">
        <v>0</v>
      </c>
      <c r="K30" s="4">
        <v>0</v>
      </c>
      <c r="L30" s="4">
        <v>0</v>
      </c>
      <c r="M30" s="4">
        <v>0</v>
      </c>
      <c r="N30" s="4">
        <v>6.4196162699927103E-2</v>
      </c>
      <c r="O30" s="17">
        <v>32.7584441192841</v>
      </c>
      <c r="P30" s="129">
        <v>-7.1562600983370306E-3</v>
      </c>
    </row>
    <row r="31" spans="1:16" x14ac:dyDescent="0.35">
      <c r="A31" s="41" t="s">
        <v>551</v>
      </c>
      <c r="B31" s="42" t="s">
        <v>55</v>
      </c>
      <c r="C31" s="42" t="s">
        <v>552</v>
      </c>
      <c r="D31" s="46"/>
      <c r="E31" s="47" t="s">
        <v>553</v>
      </c>
      <c r="F31" s="17">
        <v>158.26384851931499</v>
      </c>
      <c r="G31" s="4">
        <v>55.461143086956</v>
      </c>
      <c r="H31" s="4">
        <v>0.485128144843682</v>
      </c>
      <c r="I31" s="4">
        <v>94.245183960000006</v>
      </c>
      <c r="J31" s="4">
        <v>0</v>
      </c>
      <c r="K31" s="4">
        <v>4.1606034566666699</v>
      </c>
      <c r="L31" s="4">
        <v>7.7298838924059907E-2</v>
      </c>
      <c r="M31" s="4">
        <v>0</v>
      </c>
      <c r="N31" s="4">
        <v>0.72501463491150298</v>
      </c>
      <c r="O31" s="17">
        <v>155.15437212230199</v>
      </c>
      <c r="P31" s="129">
        <v>-1.9647420596078269E-2</v>
      </c>
    </row>
    <row r="32" spans="1:16" x14ac:dyDescent="0.35">
      <c r="A32" s="41" t="s">
        <v>554</v>
      </c>
      <c r="B32" s="42" t="s">
        <v>56</v>
      </c>
      <c r="C32" s="42" t="s">
        <v>555</v>
      </c>
      <c r="D32" s="46"/>
      <c r="E32" s="47" t="s">
        <v>556</v>
      </c>
      <c r="F32" s="17">
        <v>906.65164864227904</v>
      </c>
      <c r="G32" s="4">
        <v>554.41692417249601</v>
      </c>
      <c r="H32" s="4">
        <v>4.74134339872524</v>
      </c>
      <c r="I32" s="4">
        <v>287.96194530000002</v>
      </c>
      <c r="J32" s="4">
        <v>0</v>
      </c>
      <c r="K32" s="4">
        <v>21.062083255555599</v>
      </c>
      <c r="L32" s="4">
        <v>0.749730193058471</v>
      </c>
      <c r="M32" s="4">
        <v>0</v>
      </c>
      <c r="N32" s="4">
        <v>0</v>
      </c>
      <c r="O32" s="17">
        <v>868.93202631983502</v>
      </c>
      <c r="P32" s="129">
        <v>-4.1603213735870392E-2</v>
      </c>
    </row>
    <row r="33" spans="1:16" x14ac:dyDescent="0.35">
      <c r="A33" s="41" t="s">
        <v>557</v>
      </c>
      <c r="B33" s="42" t="s">
        <v>57</v>
      </c>
      <c r="C33" s="42" t="s">
        <v>558</v>
      </c>
      <c r="D33" s="46"/>
      <c r="E33" s="47" t="s">
        <v>559</v>
      </c>
      <c r="F33" s="17">
        <v>9.4899586660355695</v>
      </c>
      <c r="G33" s="4">
        <v>2.9933610904179999</v>
      </c>
      <c r="H33" s="4">
        <v>2.9519713410062001E-2</v>
      </c>
      <c r="I33" s="4">
        <v>4.6819581120000002</v>
      </c>
      <c r="J33" s="4">
        <v>0</v>
      </c>
      <c r="K33" s="4">
        <v>2.0571318853333298</v>
      </c>
      <c r="L33" s="4">
        <v>4.6902503742913297E-3</v>
      </c>
      <c r="M33" s="4">
        <v>0</v>
      </c>
      <c r="N33" s="4">
        <v>1.11526918371184E-2</v>
      </c>
      <c r="O33" s="17">
        <v>9.7778137433728105</v>
      </c>
      <c r="P33" s="129">
        <v>3.0332595479838131E-2</v>
      </c>
    </row>
    <row r="34" spans="1:16" x14ac:dyDescent="0.35">
      <c r="A34" s="41" t="s">
        <v>560</v>
      </c>
      <c r="B34" s="42" t="s">
        <v>58</v>
      </c>
      <c r="C34" s="42" t="s">
        <v>561</v>
      </c>
      <c r="D34" s="46"/>
      <c r="E34" s="47" t="s">
        <v>562</v>
      </c>
      <c r="F34" s="17">
        <v>121.3970475648</v>
      </c>
      <c r="G34" s="4">
        <v>69.639815802265005</v>
      </c>
      <c r="H34" s="4">
        <v>0.58988341967421098</v>
      </c>
      <c r="I34" s="4">
        <v>43.924355579999997</v>
      </c>
      <c r="J34" s="4">
        <v>0</v>
      </c>
      <c r="K34" s="4">
        <v>1.6522410244444401</v>
      </c>
      <c r="L34" s="4">
        <v>9.3347726755354604E-2</v>
      </c>
      <c r="M34" s="4">
        <v>0</v>
      </c>
      <c r="N34" s="4">
        <v>0</v>
      </c>
      <c r="O34" s="17">
        <v>115.899643553139</v>
      </c>
      <c r="P34" s="129">
        <v>-4.5284495149905291E-2</v>
      </c>
    </row>
    <row r="35" spans="1:16" x14ac:dyDescent="0.35">
      <c r="A35" s="41" t="s">
        <v>563</v>
      </c>
      <c r="B35" s="42" t="s">
        <v>59</v>
      </c>
      <c r="C35" s="42" t="s">
        <v>564</v>
      </c>
      <c r="D35" s="46"/>
      <c r="E35" s="47" t="s">
        <v>565</v>
      </c>
      <c r="F35" s="17">
        <v>132.05365945610299</v>
      </c>
      <c r="G35" s="4">
        <v>75.845174242463997</v>
      </c>
      <c r="H35" s="4">
        <v>0.63939305440896299</v>
      </c>
      <c r="I35" s="4">
        <v>48.294974099999997</v>
      </c>
      <c r="J35" s="4">
        <v>0</v>
      </c>
      <c r="K35" s="4">
        <v>1.69207618888889</v>
      </c>
      <c r="L35" s="4">
        <v>0.101244187910975</v>
      </c>
      <c r="M35" s="4">
        <v>0</v>
      </c>
      <c r="N35" s="4">
        <v>0</v>
      </c>
      <c r="O35" s="17">
        <v>126.572861773673</v>
      </c>
      <c r="P35" s="129">
        <v>-4.1504322598889476E-2</v>
      </c>
    </row>
    <row r="36" spans="1:16" x14ac:dyDescent="0.35">
      <c r="A36" s="41" t="s">
        <v>566</v>
      </c>
      <c r="B36" s="42" t="s">
        <v>60</v>
      </c>
      <c r="C36" s="42" t="s">
        <v>567</v>
      </c>
      <c r="D36" s="46"/>
      <c r="E36" s="47" t="s">
        <v>568</v>
      </c>
      <c r="F36" s="17">
        <v>10.082396147437199</v>
      </c>
      <c r="G36" s="4">
        <v>5.1351920200930001</v>
      </c>
      <c r="H36" s="4">
        <v>3.8734312599022699E-2</v>
      </c>
      <c r="I36" s="4">
        <v>3.3241595249999998</v>
      </c>
      <c r="J36" s="4">
        <v>0</v>
      </c>
      <c r="K36" s="4">
        <v>1.3155025795555599</v>
      </c>
      <c r="L36" s="4">
        <v>6.13321264760853E-3</v>
      </c>
      <c r="M36" s="4">
        <v>0</v>
      </c>
      <c r="N36" s="4">
        <v>0</v>
      </c>
      <c r="O36" s="17">
        <v>9.8197216498951896</v>
      </c>
      <c r="P36" s="129">
        <v>-2.6052784844084687E-2</v>
      </c>
    </row>
    <row r="37" spans="1:16" x14ac:dyDescent="0.35">
      <c r="A37" s="41" t="s">
        <v>569</v>
      </c>
      <c r="B37" s="42" t="s">
        <v>61</v>
      </c>
      <c r="C37" s="42" t="s">
        <v>570</v>
      </c>
      <c r="D37" s="46"/>
      <c r="E37" s="47" t="s">
        <v>571</v>
      </c>
      <c r="F37" s="17">
        <v>212.625066168747</v>
      </c>
      <c r="G37" s="4">
        <v>104.384984574374</v>
      </c>
      <c r="H37" s="4">
        <v>0.902152019397089</v>
      </c>
      <c r="I37" s="4">
        <v>94.331118915999994</v>
      </c>
      <c r="J37" s="4">
        <v>0</v>
      </c>
      <c r="K37" s="4">
        <v>4.5216561688888897</v>
      </c>
      <c r="L37" s="4">
        <v>0.14204698477066899</v>
      </c>
      <c r="M37" s="4">
        <v>0</v>
      </c>
      <c r="N37" s="4">
        <v>0</v>
      </c>
      <c r="O37" s="17">
        <v>204.281958663431</v>
      </c>
      <c r="P37" s="129">
        <v>-3.923858863702645E-2</v>
      </c>
    </row>
    <row r="38" spans="1:16" x14ac:dyDescent="0.35">
      <c r="A38" s="41" t="s">
        <v>572</v>
      </c>
      <c r="B38" s="42" t="s">
        <v>62</v>
      </c>
      <c r="C38" s="42" t="s">
        <v>573</v>
      </c>
      <c r="D38" s="46"/>
      <c r="E38" s="47" t="s">
        <v>574</v>
      </c>
      <c r="F38" s="17">
        <v>8.5401991662295806</v>
      </c>
      <c r="G38" s="4">
        <v>3.9043090955870001</v>
      </c>
      <c r="H38" s="4">
        <v>3.5776947037580602E-2</v>
      </c>
      <c r="I38" s="4">
        <v>3.1144171140000001</v>
      </c>
      <c r="J38" s="4">
        <v>0</v>
      </c>
      <c r="K38" s="4">
        <v>1.1841277777777801</v>
      </c>
      <c r="L38" s="4">
        <v>5.6749304050370498E-3</v>
      </c>
      <c r="M38" s="4">
        <v>8.4720262907155994E-2</v>
      </c>
      <c r="N38" s="4">
        <v>0</v>
      </c>
      <c r="O38" s="17">
        <v>8.3290261277145508</v>
      </c>
      <c r="P38" s="129">
        <v>-2.4726945403108269E-2</v>
      </c>
    </row>
    <row r="39" spans="1:16" x14ac:dyDescent="0.35">
      <c r="A39" s="41" t="s">
        <v>1659</v>
      </c>
      <c r="B39" s="42" t="s">
        <v>63</v>
      </c>
      <c r="C39" s="42" t="s">
        <v>1735</v>
      </c>
      <c r="D39" s="46"/>
      <c r="E39" s="47" t="s">
        <v>1618</v>
      </c>
      <c r="F39" s="17">
        <v>134.95226795371499</v>
      </c>
      <c r="G39" s="4">
        <v>47.662580838856002</v>
      </c>
      <c r="H39" s="4">
        <v>0.41835420827759701</v>
      </c>
      <c r="I39" s="4">
        <v>78.683984010000003</v>
      </c>
      <c r="J39" s="4">
        <v>0</v>
      </c>
      <c r="K39" s="4">
        <v>5.0670730922222198</v>
      </c>
      <c r="L39" s="4">
        <v>6.6633608382027407E-2</v>
      </c>
      <c r="M39" s="4">
        <v>0</v>
      </c>
      <c r="N39" s="4">
        <v>0.31124718681485403</v>
      </c>
      <c r="O39" s="17">
        <v>132.20987294455301</v>
      </c>
      <c r="P39" s="129">
        <v>-2.0321222093892866E-2</v>
      </c>
    </row>
    <row r="40" spans="1:16" x14ac:dyDescent="0.35">
      <c r="A40" s="41" t="s">
        <v>578</v>
      </c>
      <c r="B40" s="42" t="s">
        <v>64</v>
      </c>
      <c r="C40" s="42" t="s">
        <v>579</v>
      </c>
      <c r="D40" s="46"/>
      <c r="E40" s="47" t="s">
        <v>580</v>
      </c>
      <c r="F40" s="17">
        <v>82.166636106367605</v>
      </c>
      <c r="G40" s="4">
        <v>26.686940099768002</v>
      </c>
      <c r="H40" s="4">
        <v>0.22278908292049601</v>
      </c>
      <c r="I40" s="4">
        <v>49.7950272</v>
      </c>
      <c r="J40" s="4">
        <v>0</v>
      </c>
      <c r="K40" s="4">
        <v>3.89867388</v>
      </c>
      <c r="L40" s="4">
        <v>3.5553317594061502E-2</v>
      </c>
      <c r="M40" s="4">
        <v>0</v>
      </c>
      <c r="N40" s="4">
        <v>0.93427124094222902</v>
      </c>
      <c r="O40" s="17">
        <v>81.573254821224793</v>
      </c>
      <c r="P40" s="129">
        <v>-7.221681612651909E-3</v>
      </c>
    </row>
    <row r="41" spans="1:16" x14ac:dyDescent="0.35">
      <c r="A41" s="41" t="s">
        <v>581</v>
      </c>
      <c r="B41" s="42" t="s">
        <v>65</v>
      </c>
      <c r="C41" s="42" t="s">
        <v>582</v>
      </c>
      <c r="D41" s="46"/>
      <c r="E41" s="47" t="s">
        <v>583</v>
      </c>
      <c r="F41" s="17">
        <v>398.18783895562598</v>
      </c>
      <c r="G41" s="4">
        <v>211.39329450024599</v>
      </c>
      <c r="H41" s="4">
        <v>1.84323065367947</v>
      </c>
      <c r="I41" s="4">
        <v>159.9496704</v>
      </c>
      <c r="J41" s="4">
        <v>0</v>
      </c>
      <c r="K41" s="4">
        <v>11.154197943333299</v>
      </c>
      <c r="L41" s="4">
        <v>0.29022310094369302</v>
      </c>
      <c r="M41" s="4">
        <v>0</v>
      </c>
      <c r="N41" s="4">
        <v>0</v>
      </c>
      <c r="O41" s="17">
        <v>384.63061659820198</v>
      </c>
      <c r="P41" s="129">
        <v>-3.4047303887989488E-2</v>
      </c>
    </row>
    <row r="42" spans="1:16" x14ac:dyDescent="0.35">
      <c r="A42" s="41" t="s">
        <v>584</v>
      </c>
      <c r="B42" s="42" t="s">
        <v>66</v>
      </c>
      <c r="C42" s="42" t="s">
        <v>585</v>
      </c>
      <c r="D42" s="46"/>
      <c r="E42" s="47" t="s">
        <v>586</v>
      </c>
      <c r="F42" s="17">
        <v>15.9043359225956</v>
      </c>
      <c r="G42" s="4">
        <v>4.7936747430829998</v>
      </c>
      <c r="H42" s="4">
        <v>4.61534205114442E-2</v>
      </c>
      <c r="I42" s="4">
        <v>8.3357348400000006</v>
      </c>
      <c r="J42" s="4">
        <v>0</v>
      </c>
      <c r="K42" s="4">
        <v>2.7821343377777801</v>
      </c>
      <c r="L42" s="4">
        <v>7.3556951404945801E-3</v>
      </c>
      <c r="M42" s="4">
        <v>2.1988034056312999E-2</v>
      </c>
      <c r="N42" s="4">
        <v>5.2844508597055903E-2</v>
      </c>
      <c r="O42" s="17">
        <v>16.0398855791661</v>
      </c>
      <c r="P42" s="129">
        <v>8.5228114666469068E-3</v>
      </c>
    </row>
    <row r="43" spans="1:16" x14ac:dyDescent="0.35">
      <c r="A43" s="41" t="s">
        <v>587</v>
      </c>
      <c r="B43" s="42" t="s">
        <v>67</v>
      </c>
      <c r="C43" s="42" t="s">
        <v>588</v>
      </c>
      <c r="D43" s="46"/>
      <c r="E43" s="47" t="s">
        <v>589</v>
      </c>
      <c r="F43" s="17">
        <v>11.633987743079199</v>
      </c>
      <c r="G43" s="4">
        <v>5.6518320528450001</v>
      </c>
      <c r="H43" s="4">
        <v>5.2407280704530997E-2</v>
      </c>
      <c r="I43" s="4">
        <v>3.1022964279999998</v>
      </c>
      <c r="J43" s="4">
        <v>0</v>
      </c>
      <c r="K43" s="4">
        <v>3.0052208355555599</v>
      </c>
      <c r="L43" s="4">
        <v>8.2986029689447408E-3</v>
      </c>
      <c r="M43" s="4">
        <v>0.46952248873622499</v>
      </c>
      <c r="N43" s="4">
        <v>0</v>
      </c>
      <c r="O43" s="17">
        <v>12.289577688810301</v>
      </c>
      <c r="P43" s="129">
        <v>5.6351266668739353E-2</v>
      </c>
    </row>
    <row r="44" spans="1:16" x14ac:dyDescent="0.35">
      <c r="A44" s="41" t="s">
        <v>590</v>
      </c>
      <c r="B44" s="42" t="s">
        <v>68</v>
      </c>
      <c r="C44" s="42" t="s">
        <v>591</v>
      </c>
      <c r="D44" s="46"/>
      <c r="E44" s="47" t="s">
        <v>592</v>
      </c>
      <c r="F44" s="17">
        <v>248.86797527639001</v>
      </c>
      <c r="G44" s="4">
        <v>136.829992735563</v>
      </c>
      <c r="H44" s="4">
        <v>1.16902713155841</v>
      </c>
      <c r="I44" s="4">
        <v>98.290515455999994</v>
      </c>
      <c r="J44" s="4">
        <v>0</v>
      </c>
      <c r="K44" s="4">
        <v>11.1468522411111</v>
      </c>
      <c r="L44" s="4">
        <v>0.18505443921105499</v>
      </c>
      <c r="M44" s="4">
        <v>0</v>
      </c>
      <c r="N44" s="4">
        <v>0</v>
      </c>
      <c r="O44" s="17">
        <v>247.621442003444</v>
      </c>
      <c r="P44" s="129">
        <v>-5.0088134946315588E-3</v>
      </c>
    </row>
    <row r="45" spans="1:16" x14ac:dyDescent="0.35">
      <c r="A45" s="41" t="s">
        <v>593</v>
      </c>
      <c r="B45" s="42" t="s">
        <v>69</v>
      </c>
      <c r="C45" s="42" t="s">
        <v>594</v>
      </c>
      <c r="D45" s="46"/>
      <c r="E45" s="47" t="s">
        <v>595</v>
      </c>
      <c r="F45" s="17">
        <v>9.5424786411532097</v>
      </c>
      <c r="G45" s="4">
        <v>2.228661348728</v>
      </c>
      <c r="H45" s="4">
        <v>2.19619070896157E-2</v>
      </c>
      <c r="I45" s="4">
        <v>5.5041206000000003</v>
      </c>
      <c r="J45" s="4">
        <v>0</v>
      </c>
      <c r="K45" s="4">
        <v>1.62169951733333</v>
      </c>
      <c r="L45" s="4">
        <v>3.51202536707481E-3</v>
      </c>
      <c r="M45" s="4">
        <v>0</v>
      </c>
      <c r="N45" s="4">
        <v>7.0724980901726797E-2</v>
      </c>
      <c r="O45" s="17">
        <v>9.4506803794197491</v>
      </c>
      <c r="P45" s="129">
        <v>-9.6199598852197976E-3</v>
      </c>
    </row>
    <row r="46" spans="1:16" x14ac:dyDescent="0.35">
      <c r="A46" s="41" t="s">
        <v>596</v>
      </c>
      <c r="B46" s="42" t="s">
        <v>70</v>
      </c>
      <c r="C46" s="42" t="s">
        <v>597</v>
      </c>
      <c r="D46" s="46"/>
      <c r="E46" s="47" t="s">
        <v>598</v>
      </c>
      <c r="F46" s="17">
        <v>218.14347319380801</v>
      </c>
      <c r="G46" s="4">
        <v>87.245236334596001</v>
      </c>
      <c r="H46" s="4">
        <v>0.78272088524864902</v>
      </c>
      <c r="I46" s="4">
        <v>119.98211482000001</v>
      </c>
      <c r="J46" s="4">
        <v>0</v>
      </c>
      <c r="K46" s="4">
        <v>5.0139404433333299</v>
      </c>
      <c r="L46" s="4">
        <v>0.12324213577762901</v>
      </c>
      <c r="M46" s="4">
        <v>0</v>
      </c>
      <c r="N46" s="4">
        <v>3.9075195545059199E-2</v>
      </c>
      <c r="O46" s="17">
        <v>213.18632981450099</v>
      </c>
      <c r="P46" s="129">
        <v>-2.2724234224064443E-2</v>
      </c>
    </row>
    <row r="47" spans="1:16" x14ac:dyDescent="0.35">
      <c r="A47" s="41" t="s">
        <v>599</v>
      </c>
      <c r="B47" s="42" t="s">
        <v>71</v>
      </c>
      <c r="C47" s="42" t="s">
        <v>600</v>
      </c>
      <c r="D47" s="46"/>
      <c r="E47" s="47" t="s">
        <v>601</v>
      </c>
      <c r="F47" s="17">
        <v>358.49756954055903</v>
      </c>
      <c r="G47" s="4">
        <v>153.714996343715</v>
      </c>
      <c r="H47" s="4">
        <v>1.3500664310844199</v>
      </c>
      <c r="I47" s="4">
        <v>178.40275426599999</v>
      </c>
      <c r="J47" s="4">
        <v>0</v>
      </c>
      <c r="K47" s="4">
        <v>13.535593256666701</v>
      </c>
      <c r="L47" s="4">
        <v>0.212572672512336</v>
      </c>
      <c r="M47" s="4">
        <v>0</v>
      </c>
      <c r="N47" s="4">
        <v>0</v>
      </c>
      <c r="O47" s="17">
        <v>347.21598296997797</v>
      </c>
      <c r="P47" s="129">
        <v>-3.1469074072215442E-2</v>
      </c>
    </row>
    <row r="48" spans="1:16" x14ac:dyDescent="0.35">
      <c r="A48" s="41" t="s">
        <v>602</v>
      </c>
      <c r="B48" s="42" t="s">
        <v>72</v>
      </c>
      <c r="C48" s="42" t="s">
        <v>603</v>
      </c>
      <c r="D48" s="46"/>
      <c r="E48" s="47" t="s">
        <v>604</v>
      </c>
      <c r="F48" s="17">
        <v>11.165024845386901</v>
      </c>
      <c r="G48" s="4">
        <v>4.0210631298289998</v>
      </c>
      <c r="H48" s="4">
        <v>3.8061118185074398E-2</v>
      </c>
      <c r="I48" s="4">
        <v>5.0472580000000002</v>
      </c>
      <c r="J48" s="4">
        <v>0</v>
      </c>
      <c r="K48" s="4">
        <v>1.9995678266666701</v>
      </c>
      <c r="L48" s="4">
        <v>6.0437162572642899E-3</v>
      </c>
      <c r="M48" s="4">
        <v>0</v>
      </c>
      <c r="N48" s="4">
        <v>0</v>
      </c>
      <c r="O48" s="17">
        <v>11.111993790938</v>
      </c>
      <c r="P48" s="129">
        <v>-4.7497480017532068E-3</v>
      </c>
    </row>
    <row r="49" spans="1:16" x14ac:dyDescent="0.35">
      <c r="A49" s="41" t="s">
        <v>605</v>
      </c>
      <c r="B49" s="42" t="s">
        <v>73</v>
      </c>
      <c r="C49" s="42" t="s">
        <v>606</v>
      </c>
      <c r="D49" s="46"/>
      <c r="E49" s="47" t="s">
        <v>607</v>
      </c>
      <c r="F49" s="17">
        <v>205.370305184632</v>
      </c>
      <c r="G49" s="4">
        <v>56.502665700088997</v>
      </c>
      <c r="H49" s="4">
        <v>0.50923849431216905</v>
      </c>
      <c r="I49" s="4">
        <v>135.68277312000001</v>
      </c>
      <c r="J49" s="4">
        <v>0</v>
      </c>
      <c r="K49" s="4">
        <v>7.4023313077777804</v>
      </c>
      <c r="L49" s="4">
        <v>8.0181378626787203E-2</v>
      </c>
      <c r="M49" s="4">
        <v>0</v>
      </c>
      <c r="N49" s="4">
        <v>2.0675203942649301</v>
      </c>
      <c r="O49" s="17">
        <v>202.244710395071</v>
      </c>
      <c r="P49" s="129">
        <v>-1.5219312191950163E-2</v>
      </c>
    </row>
    <row r="50" spans="1:16" x14ac:dyDescent="0.35">
      <c r="A50" s="41" t="s">
        <v>608</v>
      </c>
      <c r="B50" s="42" t="s">
        <v>74</v>
      </c>
      <c r="C50" s="42" t="s">
        <v>609</v>
      </c>
      <c r="D50" s="46"/>
      <c r="E50" s="47" t="s">
        <v>610</v>
      </c>
      <c r="F50" s="17">
        <v>11.205218387857499</v>
      </c>
      <c r="G50" s="4">
        <v>2.161898321007</v>
      </c>
      <c r="H50" s="4">
        <v>2.3112573473890501E-2</v>
      </c>
      <c r="I50" s="4">
        <v>7.2665016759999999</v>
      </c>
      <c r="J50" s="4">
        <v>0</v>
      </c>
      <c r="K50" s="4">
        <v>1.7032195182222201</v>
      </c>
      <c r="L50" s="4">
        <v>3.6391553769948601E-3</v>
      </c>
      <c r="M50" s="4">
        <v>0</v>
      </c>
      <c r="N50" s="4">
        <v>0.118077226742551</v>
      </c>
      <c r="O50" s="17">
        <v>11.2764484708227</v>
      </c>
      <c r="P50" s="129">
        <v>6.3568669971116876E-3</v>
      </c>
    </row>
    <row r="51" spans="1:16" x14ac:dyDescent="0.35">
      <c r="A51" s="41" t="s">
        <v>611</v>
      </c>
      <c r="B51" s="42" t="s">
        <v>75</v>
      </c>
      <c r="C51" s="42" t="s">
        <v>612</v>
      </c>
      <c r="D51" s="46"/>
      <c r="E51" s="47" t="s">
        <v>613</v>
      </c>
      <c r="F51" s="17">
        <v>9.0805567551893294</v>
      </c>
      <c r="G51" s="4">
        <v>3.2971559879179999</v>
      </c>
      <c r="H51" s="4">
        <v>3.1159447225150801E-2</v>
      </c>
      <c r="I51" s="4">
        <v>4.022926816</v>
      </c>
      <c r="J51" s="4">
        <v>0</v>
      </c>
      <c r="K51" s="4">
        <v>1.5911929982222199</v>
      </c>
      <c r="L51" s="4">
        <v>4.94662898799579E-3</v>
      </c>
      <c r="M51" s="4">
        <v>0</v>
      </c>
      <c r="N51" s="4">
        <v>0</v>
      </c>
      <c r="O51" s="17">
        <v>8.9473818783533705</v>
      </c>
      <c r="P51" s="129">
        <v>-1.4665937389780948E-2</v>
      </c>
    </row>
    <row r="52" spans="1:16" x14ac:dyDescent="0.35">
      <c r="A52" s="41" t="s">
        <v>614</v>
      </c>
      <c r="B52" s="42" t="s">
        <v>76</v>
      </c>
      <c r="C52" s="42" t="s">
        <v>615</v>
      </c>
      <c r="D52" s="46"/>
      <c r="E52" s="47" t="s">
        <v>616</v>
      </c>
      <c r="F52" s="17">
        <v>10.855977151688499</v>
      </c>
      <c r="G52" s="4">
        <v>4.0651831024670004</v>
      </c>
      <c r="H52" s="4">
        <v>3.8351352148252103E-2</v>
      </c>
      <c r="I52" s="4">
        <v>5.3346812259999998</v>
      </c>
      <c r="J52" s="4">
        <v>0</v>
      </c>
      <c r="K52" s="4">
        <v>0.82246736799999998</v>
      </c>
      <c r="L52" s="4">
        <v>6.0950758160451101E-3</v>
      </c>
      <c r="M52" s="4">
        <v>0</v>
      </c>
      <c r="N52" s="4">
        <v>5.5312630703951704E-3</v>
      </c>
      <c r="O52" s="17">
        <v>10.2723093875017</v>
      </c>
      <c r="P52" s="129">
        <v>-5.3764645598578631E-2</v>
      </c>
    </row>
    <row r="53" spans="1:16" x14ac:dyDescent="0.35">
      <c r="A53" s="41" t="s">
        <v>1660</v>
      </c>
      <c r="B53" s="42" t="s">
        <v>77</v>
      </c>
      <c r="C53" s="42" t="s">
        <v>1736</v>
      </c>
      <c r="D53" s="46"/>
      <c r="E53" s="47" t="s">
        <v>1709</v>
      </c>
      <c r="F53" s="17">
        <v>320.913424224761</v>
      </c>
      <c r="G53" s="4">
        <v>64.444791222421003</v>
      </c>
      <c r="H53" s="4">
        <v>0.58910299496204499</v>
      </c>
      <c r="I53" s="4">
        <v>245.18295269999999</v>
      </c>
      <c r="J53" s="4">
        <v>0</v>
      </c>
      <c r="K53" s="4">
        <v>3.61592474977778</v>
      </c>
      <c r="L53" s="4">
        <v>9.4969326469399706E-2</v>
      </c>
      <c r="M53" s="4">
        <v>0</v>
      </c>
      <c r="N53" s="4">
        <v>4.6353151298148703</v>
      </c>
      <c r="O53" s="17">
        <v>318.56305612344499</v>
      </c>
      <c r="P53" s="129">
        <v>-7.3239943358364146E-3</v>
      </c>
    </row>
    <row r="54" spans="1:16" x14ac:dyDescent="0.35">
      <c r="A54" s="41" t="s">
        <v>620</v>
      </c>
      <c r="B54" s="42" t="s">
        <v>78</v>
      </c>
      <c r="C54" s="42" t="s">
        <v>621</v>
      </c>
      <c r="D54" s="46"/>
      <c r="E54" s="47" t="s">
        <v>622</v>
      </c>
      <c r="F54" s="17">
        <v>26.8933596448333</v>
      </c>
      <c r="G54" s="4">
        <v>9.1273898904670006</v>
      </c>
      <c r="H54" s="4">
        <v>6.8107772893913204E-2</v>
      </c>
      <c r="I54" s="4">
        <v>17.413934789999999</v>
      </c>
      <c r="J54" s="4">
        <v>0</v>
      </c>
      <c r="K54" s="4">
        <v>0</v>
      </c>
      <c r="L54" s="4">
        <v>0</v>
      </c>
      <c r="M54" s="4">
        <v>0</v>
      </c>
      <c r="N54" s="4">
        <v>8.87021503037837E-2</v>
      </c>
      <c r="O54" s="17">
        <v>26.698134603664698</v>
      </c>
      <c r="P54" s="129">
        <v>-7.2592284395418538E-3</v>
      </c>
    </row>
    <row r="55" spans="1:16" x14ac:dyDescent="0.35">
      <c r="A55" s="41" t="s">
        <v>623</v>
      </c>
      <c r="B55" s="42" t="s">
        <v>79</v>
      </c>
      <c r="C55" s="42" t="s">
        <v>624</v>
      </c>
      <c r="D55" s="46"/>
      <c r="E55" s="47" t="s">
        <v>625</v>
      </c>
      <c r="F55" s="17">
        <v>15.437851344153</v>
      </c>
      <c r="G55" s="4">
        <v>7.5630048289060001</v>
      </c>
      <c r="H55" s="4">
        <v>5.6445382197344997E-2</v>
      </c>
      <c r="I55" s="4">
        <v>6.1304409599999996</v>
      </c>
      <c r="J55" s="4">
        <v>0</v>
      </c>
      <c r="K55" s="4">
        <v>1.0031671093333301</v>
      </c>
      <c r="L55" s="4">
        <v>8.8875224717876698E-3</v>
      </c>
      <c r="M55" s="4">
        <v>0</v>
      </c>
      <c r="N55" s="4">
        <v>0</v>
      </c>
      <c r="O55" s="17">
        <v>14.7619458029085</v>
      </c>
      <c r="P55" s="129">
        <v>-4.3782358449804271E-2</v>
      </c>
    </row>
    <row r="56" spans="1:16" x14ac:dyDescent="0.35">
      <c r="A56" s="41" t="s">
        <v>626</v>
      </c>
      <c r="B56" s="42" t="s">
        <v>80</v>
      </c>
      <c r="C56" s="42" t="s">
        <v>627</v>
      </c>
      <c r="D56" s="46"/>
      <c r="E56" s="47" t="s">
        <v>628</v>
      </c>
      <c r="F56" s="17">
        <v>133.05407313360999</v>
      </c>
      <c r="G56" s="4">
        <v>55.202410391881997</v>
      </c>
      <c r="H56" s="4">
        <v>0.47661877361890898</v>
      </c>
      <c r="I56" s="4">
        <v>70.335398999999995</v>
      </c>
      <c r="J56" s="4">
        <v>0</v>
      </c>
      <c r="K56" s="4">
        <v>2.58455106333333</v>
      </c>
      <c r="L56" s="4">
        <v>7.5045289731663495E-2</v>
      </c>
      <c r="M56" s="4">
        <v>0</v>
      </c>
      <c r="N56" s="4">
        <v>2.62469882901986E-2</v>
      </c>
      <c r="O56" s="17">
        <v>128.70027150685601</v>
      </c>
      <c r="P56" s="129">
        <v>-3.2722046940885319E-2</v>
      </c>
    </row>
    <row r="57" spans="1:16" x14ac:dyDescent="0.35">
      <c r="A57" s="41" t="s">
        <v>629</v>
      </c>
      <c r="B57" s="42" t="s">
        <v>81</v>
      </c>
      <c r="C57" s="42" t="s">
        <v>630</v>
      </c>
      <c r="D57" s="46"/>
      <c r="E57" s="47" t="s">
        <v>631</v>
      </c>
      <c r="F57" s="17">
        <v>150.95484587171799</v>
      </c>
      <c r="G57" s="4">
        <v>63.950244278181003</v>
      </c>
      <c r="H57" s="4">
        <v>0.55894194260270702</v>
      </c>
      <c r="I57" s="4">
        <v>77.026060285</v>
      </c>
      <c r="J57" s="4">
        <v>0</v>
      </c>
      <c r="K57" s="4">
        <v>4.1189986300000001</v>
      </c>
      <c r="L57" s="4">
        <v>8.8007360069573604E-2</v>
      </c>
      <c r="M57" s="4">
        <v>0</v>
      </c>
      <c r="N57" s="4">
        <v>0</v>
      </c>
      <c r="O57" s="17">
        <v>145.74225249585299</v>
      </c>
      <c r="P57" s="129">
        <v>-3.453081181835449E-2</v>
      </c>
    </row>
    <row r="58" spans="1:16" x14ac:dyDescent="0.35">
      <c r="A58" s="41" t="s">
        <v>632</v>
      </c>
      <c r="B58" s="42" t="s">
        <v>82</v>
      </c>
      <c r="C58" s="42" t="s">
        <v>633</v>
      </c>
      <c r="D58" s="46"/>
      <c r="E58" s="47" t="s">
        <v>634</v>
      </c>
      <c r="F58" s="17">
        <v>18.982971747363699</v>
      </c>
      <c r="G58" s="4">
        <v>5.863893552535</v>
      </c>
      <c r="H58" s="4">
        <v>5.6541809159051701E-2</v>
      </c>
      <c r="I58" s="4">
        <v>7.4394091749999998</v>
      </c>
      <c r="J58" s="4">
        <v>0</v>
      </c>
      <c r="K58" s="4">
        <v>6.3232934302222201</v>
      </c>
      <c r="L58" s="4">
        <v>8.9027052335260808E-3</v>
      </c>
      <c r="M58" s="4">
        <v>0</v>
      </c>
      <c r="N58" s="4">
        <v>1.2324819540396399E-3</v>
      </c>
      <c r="O58" s="17">
        <v>19.6932731541038</v>
      </c>
      <c r="P58" s="129">
        <v>3.7417819306334144E-2</v>
      </c>
    </row>
    <row r="59" spans="1:16" x14ac:dyDescent="0.35">
      <c r="A59" s="41" t="s">
        <v>635</v>
      </c>
      <c r="B59" s="42" t="s">
        <v>83</v>
      </c>
      <c r="C59" s="42" t="s">
        <v>636</v>
      </c>
      <c r="D59" s="46"/>
      <c r="E59" s="47" t="s">
        <v>637</v>
      </c>
      <c r="F59" s="17">
        <v>365.83606555844898</v>
      </c>
      <c r="G59" s="4">
        <v>93.192968377694001</v>
      </c>
      <c r="H59" s="4">
        <v>0.86554518651832202</v>
      </c>
      <c r="I59" s="4">
        <v>253.45761479999999</v>
      </c>
      <c r="J59" s="4">
        <v>0</v>
      </c>
      <c r="K59" s="4">
        <v>5.1528226484444497</v>
      </c>
      <c r="L59" s="4">
        <v>0.13631316415262901</v>
      </c>
      <c r="M59" s="4">
        <v>0</v>
      </c>
      <c r="N59" s="4">
        <v>3.20493608306142</v>
      </c>
      <c r="O59" s="17">
        <v>356.010200259871</v>
      </c>
      <c r="P59" s="129">
        <v>-2.6858656714391471E-2</v>
      </c>
    </row>
    <row r="60" spans="1:16" x14ac:dyDescent="0.35">
      <c r="A60" s="41" t="s">
        <v>638</v>
      </c>
      <c r="B60" s="42" t="s">
        <v>84</v>
      </c>
      <c r="C60" s="42" t="s">
        <v>639</v>
      </c>
      <c r="D60" s="46"/>
      <c r="E60" s="47" t="s">
        <v>640</v>
      </c>
      <c r="F60" s="17">
        <v>28.802638300000002</v>
      </c>
      <c r="G60" s="4">
        <v>10.676281706095001</v>
      </c>
      <c r="H60" s="4">
        <v>8.0945871970062006E-2</v>
      </c>
      <c r="I60" s="4">
        <v>17.773309007999998</v>
      </c>
      <c r="J60" s="4">
        <v>0</v>
      </c>
      <c r="K60" s="4">
        <v>0</v>
      </c>
      <c r="L60" s="4">
        <v>0</v>
      </c>
      <c r="M60" s="4">
        <v>0</v>
      </c>
      <c r="N60" s="4">
        <v>6.1175535940327999E-2</v>
      </c>
      <c r="O60" s="17">
        <v>28.591712122005401</v>
      </c>
      <c r="P60" s="129">
        <v>-7.3231547678950237E-3</v>
      </c>
    </row>
    <row r="61" spans="1:16" x14ac:dyDescent="0.35">
      <c r="A61" s="41" t="s">
        <v>641</v>
      </c>
      <c r="B61" s="42" t="s">
        <v>85</v>
      </c>
      <c r="C61" s="42" t="s">
        <v>642</v>
      </c>
      <c r="D61" s="46"/>
      <c r="E61" s="47" t="s">
        <v>643</v>
      </c>
      <c r="F61" s="17">
        <v>252.59907955147099</v>
      </c>
      <c r="G61" s="4">
        <v>138.5405164988</v>
      </c>
      <c r="H61" s="4">
        <v>1.21092772501571</v>
      </c>
      <c r="I61" s="4">
        <v>95.362080000000006</v>
      </c>
      <c r="J61" s="4">
        <v>0</v>
      </c>
      <c r="K61" s="4">
        <v>9.2407437911111092</v>
      </c>
      <c r="L61" s="4">
        <v>0.19163832136106801</v>
      </c>
      <c r="M61" s="4">
        <v>0</v>
      </c>
      <c r="N61" s="4">
        <v>0</v>
      </c>
      <c r="O61" s="17">
        <v>244.545906336288</v>
      </c>
      <c r="P61" s="129">
        <v>-3.188124528989833E-2</v>
      </c>
    </row>
    <row r="62" spans="1:16" x14ac:dyDescent="0.35">
      <c r="A62" s="41" t="s">
        <v>644</v>
      </c>
      <c r="B62" s="42" t="s">
        <v>86</v>
      </c>
      <c r="C62" s="42" t="s">
        <v>645</v>
      </c>
      <c r="D62" s="46"/>
      <c r="E62" s="47" t="s">
        <v>646</v>
      </c>
      <c r="F62" s="17">
        <v>11.622176029241</v>
      </c>
      <c r="G62" s="4">
        <v>4.1930197578020003</v>
      </c>
      <c r="H62" s="4">
        <v>4.03115065095331E-2</v>
      </c>
      <c r="I62" s="4">
        <v>5.5619951429999999</v>
      </c>
      <c r="J62" s="4">
        <v>0</v>
      </c>
      <c r="K62" s="4">
        <v>1.40336671555556</v>
      </c>
      <c r="L62" s="4">
        <v>6.3471874231006203E-3</v>
      </c>
      <c r="M62" s="4">
        <v>0</v>
      </c>
      <c r="N62" s="4">
        <v>0</v>
      </c>
      <c r="O62" s="17">
        <v>11.205040310290199</v>
      </c>
      <c r="P62" s="129">
        <v>-3.5891361299407398E-2</v>
      </c>
    </row>
    <row r="63" spans="1:16" x14ac:dyDescent="0.35">
      <c r="A63" s="41" t="s">
        <v>647</v>
      </c>
      <c r="B63" s="42" t="s">
        <v>87</v>
      </c>
      <c r="C63" s="42" t="s">
        <v>648</v>
      </c>
      <c r="D63" s="46"/>
      <c r="E63" s="47" t="s">
        <v>649</v>
      </c>
      <c r="F63" s="17">
        <v>19.5111396505493</v>
      </c>
      <c r="G63" s="4">
        <v>6.2839647985380003</v>
      </c>
      <c r="H63" s="4">
        <v>6.2042324713423601E-2</v>
      </c>
      <c r="I63" s="4">
        <v>9.3166592940000008</v>
      </c>
      <c r="J63" s="4">
        <v>0</v>
      </c>
      <c r="K63" s="4">
        <v>3.3043708835555599</v>
      </c>
      <c r="L63" s="4">
        <v>9.7687806092750604E-3</v>
      </c>
      <c r="M63" s="4">
        <v>0</v>
      </c>
      <c r="N63" s="4">
        <v>2.1156923575493598E-2</v>
      </c>
      <c r="O63" s="17">
        <v>18.9979630049917</v>
      </c>
      <c r="P63" s="129">
        <v>-2.6301725821697541E-2</v>
      </c>
    </row>
    <row r="64" spans="1:16" x14ac:dyDescent="0.35">
      <c r="A64" s="41" t="s">
        <v>650</v>
      </c>
      <c r="B64" s="42" t="s">
        <v>88</v>
      </c>
      <c r="C64" s="42" t="s">
        <v>651</v>
      </c>
      <c r="D64" s="46"/>
      <c r="E64" s="47" t="s">
        <v>652</v>
      </c>
      <c r="F64" s="17">
        <v>13.395714179807699</v>
      </c>
      <c r="G64" s="4">
        <v>4.6418296890660002</v>
      </c>
      <c r="H64" s="4">
        <v>4.4144826829582699E-2</v>
      </c>
      <c r="I64" s="4">
        <v>6.3377516399999996</v>
      </c>
      <c r="J64" s="4">
        <v>0</v>
      </c>
      <c r="K64" s="4">
        <v>2.1809618071111099</v>
      </c>
      <c r="L64" s="4">
        <v>7.0348651052078498E-3</v>
      </c>
      <c r="M64" s="4">
        <v>0.18259482446609099</v>
      </c>
      <c r="N64" s="4">
        <v>5.0082886503959702E-3</v>
      </c>
      <c r="O64" s="17">
        <v>13.399325941228399</v>
      </c>
      <c r="P64" s="129">
        <v>2.6962066913482907E-4</v>
      </c>
    </row>
    <row r="65" spans="1:16" x14ac:dyDescent="0.35">
      <c r="A65" s="41" t="s">
        <v>653</v>
      </c>
      <c r="B65" s="42" t="s">
        <v>89</v>
      </c>
      <c r="C65" s="42" t="s">
        <v>654</v>
      </c>
      <c r="D65" s="46"/>
      <c r="E65" s="47" t="s">
        <v>655</v>
      </c>
      <c r="F65" s="17">
        <v>11.490296099335801</v>
      </c>
      <c r="G65" s="4">
        <v>2.9888008514309998</v>
      </c>
      <c r="H65" s="4">
        <v>2.9956464965896702E-2</v>
      </c>
      <c r="I65" s="4">
        <v>7.09404696</v>
      </c>
      <c r="J65" s="4">
        <v>0</v>
      </c>
      <c r="K65" s="4">
        <v>1.1711949208888901</v>
      </c>
      <c r="L65" s="4">
        <v>4.7167499837084802E-3</v>
      </c>
      <c r="M65" s="4">
        <v>0</v>
      </c>
      <c r="N65" s="4">
        <v>8.6630296699915496E-2</v>
      </c>
      <c r="O65" s="17">
        <v>11.3753462439694</v>
      </c>
      <c r="P65" s="129">
        <v>-1.0004081215369665E-2</v>
      </c>
    </row>
    <row r="66" spans="1:16" x14ac:dyDescent="0.35">
      <c r="A66" s="41" t="s">
        <v>656</v>
      </c>
      <c r="B66" s="42" t="s">
        <v>90</v>
      </c>
      <c r="C66" s="42" t="s">
        <v>657</v>
      </c>
      <c r="D66" s="46"/>
      <c r="E66" s="47" t="s">
        <v>658</v>
      </c>
      <c r="F66" s="17">
        <v>193.51444587261301</v>
      </c>
      <c r="G66" s="4">
        <v>49.596133142725002</v>
      </c>
      <c r="H66" s="4">
        <v>0.42584685770508102</v>
      </c>
      <c r="I66" s="4">
        <v>130.48615945</v>
      </c>
      <c r="J66" s="4">
        <v>0</v>
      </c>
      <c r="K66" s="4">
        <v>11.6568838677778</v>
      </c>
      <c r="L66" s="4">
        <v>6.8299797691559402E-2</v>
      </c>
      <c r="M66" s="4">
        <v>0</v>
      </c>
      <c r="N66" s="4">
        <v>2.2336884794798002</v>
      </c>
      <c r="O66" s="17">
        <v>194.46701159537901</v>
      </c>
      <c r="P66" s="129">
        <v>4.9224527836699838E-3</v>
      </c>
    </row>
    <row r="67" spans="1:16" x14ac:dyDescent="0.35">
      <c r="A67" s="41" t="s">
        <v>659</v>
      </c>
      <c r="B67" s="42" t="s">
        <v>91</v>
      </c>
      <c r="C67" s="42" t="s">
        <v>660</v>
      </c>
      <c r="D67" s="46"/>
      <c r="E67" s="47" t="s">
        <v>661</v>
      </c>
      <c r="F67" s="17">
        <v>17.333146502280201</v>
      </c>
      <c r="G67" s="4">
        <v>6.0189220904920004</v>
      </c>
      <c r="H67" s="4">
        <v>5.6819515953440099E-2</v>
      </c>
      <c r="I67" s="4">
        <v>6.8995451560000003</v>
      </c>
      <c r="J67" s="4">
        <v>0</v>
      </c>
      <c r="K67" s="4">
        <v>4.4907168524444403</v>
      </c>
      <c r="L67" s="4">
        <v>9.0133239345644798E-3</v>
      </c>
      <c r="M67" s="4">
        <v>0</v>
      </c>
      <c r="N67" s="4">
        <v>0</v>
      </c>
      <c r="O67" s="17">
        <v>17.4750169388244</v>
      </c>
      <c r="P67" s="129">
        <v>8.1849211004785261E-3</v>
      </c>
    </row>
    <row r="68" spans="1:16" x14ac:dyDescent="0.35">
      <c r="A68" s="41" t="s">
        <v>662</v>
      </c>
      <c r="B68" s="42" t="s">
        <v>92</v>
      </c>
      <c r="C68" s="42" t="s">
        <v>663</v>
      </c>
      <c r="D68" s="46"/>
      <c r="E68" s="47" t="s">
        <v>664</v>
      </c>
      <c r="F68" s="17">
        <v>18.081706300189001</v>
      </c>
      <c r="G68" s="4">
        <v>4.3397715196039996</v>
      </c>
      <c r="H68" s="4">
        <v>4.51104956883202E-2</v>
      </c>
      <c r="I68" s="4">
        <v>11.308750676000001</v>
      </c>
      <c r="J68" s="4">
        <v>0</v>
      </c>
      <c r="K68" s="4">
        <v>2.34515246311111</v>
      </c>
      <c r="L68" s="4">
        <v>7.1028050220622897E-3</v>
      </c>
      <c r="M68" s="4">
        <v>0</v>
      </c>
      <c r="N68" s="4">
        <v>0.137837195233524</v>
      </c>
      <c r="O68" s="17">
        <v>18.183725154659001</v>
      </c>
      <c r="P68" s="129">
        <v>5.6421032825277884E-3</v>
      </c>
    </row>
    <row r="69" spans="1:16" x14ac:dyDescent="0.35">
      <c r="A69" s="41" t="s">
        <v>665</v>
      </c>
      <c r="B69" s="42" t="s">
        <v>93</v>
      </c>
      <c r="C69" s="42" t="s">
        <v>666</v>
      </c>
      <c r="D69" s="46"/>
      <c r="E69" s="47" t="s">
        <v>667</v>
      </c>
      <c r="F69" s="17">
        <v>13.8689090068806</v>
      </c>
      <c r="G69" s="4">
        <v>3.873403284878</v>
      </c>
      <c r="H69" s="4">
        <v>3.7609692806694198E-2</v>
      </c>
      <c r="I69" s="4">
        <v>7.7607450360000003</v>
      </c>
      <c r="J69" s="4">
        <v>0</v>
      </c>
      <c r="K69" s="4">
        <v>2.1521606284444399</v>
      </c>
      <c r="L69" s="4">
        <v>5.9966702511012803E-3</v>
      </c>
      <c r="M69" s="4">
        <v>0</v>
      </c>
      <c r="N69" s="4">
        <v>7.4461341805414694E-2</v>
      </c>
      <c r="O69" s="17">
        <v>13.9043766541857</v>
      </c>
      <c r="P69" s="129">
        <v>2.5573494849164824E-3</v>
      </c>
    </row>
    <row r="70" spans="1:16" x14ac:dyDescent="0.35">
      <c r="A70" s="41" t="s">
        <v>668</v>
      </c>
      <c r="B70" s="42" t="s">
        <v>94</v>
      </c>
      <c r="C70" s="42" t="s">
        <v>669</v>
      </c>
      <c r="D70" s="46"/>
      <c r="E70" s="47" t="s">
        <v>670</v>
      </c>
      <c r="F70" s="17">
        <v>14.977287014178399</v>
      </c>
      <c r="G70" s="4">
        <v>5.3461220819650004</v>
      </c>
      <c r="H70" s="4">
        <v>5.0546637360719002E-2</v>
      </c>
      <c r="I70" s="4">
        <v>6.2191018500000004</v>
      </c>
      <c r="J70" s="4">
        <v>0</v>
      </c>
      <c r="K70" s="4">
        <v>3.8509890862222198</v>
      </c>
      <c r="L70" s="4">
        <v>8.0188171666370905E-3</v>
      </c>
      <c r="M70" s="4">
        <v>0</v>
      </c>
      <c r="N70" s="4">
        <v>0</v>
      </c>
      <c r="O70" s="17">
        <v>15.4747784727146</v>
      </c>
      <c r="P70" s="129">
        <v>3.3216393467337957E-2</v>
      </c>
    </row>
    <row r="71" spans="1:16" x14ac:dyDescent="0.35">
      <c r="A71" s="41" t="s">
        <v>671</v>
      </c>
      <c r="B71" s="42" t="s">
        <v>95</v>
      </c>
      <c r="C71" s="42" t="s">
        <v>672</v>
      </c>
      <c r="D71" s="46"/>
      <c r="E71" s="47" t="s">
        <v>673</v>
      </c>
      <c r="F71" s="17">
        <v>257.74203708927701</v>
      </c>
      <c r="G71" s="4">
        <v>65.268129957444998</v>
      </c>
      <c r="H71" s="4">
        <v>0.56301697382526406</v>
      </c>
      <c r="I71" s="4">
        <v>179.43237987000001</v>
      </c>
      <c r="J71" s="4">
        <v>0</v>
      </c>
      <c r="K71" s="4">
        <v>9.2038179988888906</v>
      </c>
      <c r="L71" s="4">
        <v>9.0369410995184002E-2</v>
      </c>
      <c r="M71" s="4">
        <v>0</v>
      </c>
      <c r="N71" s="4">
        <v>2.9726947625361202</v>
      </c>
      <c r="O71" s="17">
        <v>257.53040897368999</v>
      </c>
      <c r="P71" s="129">
        <v>-8.2108498084743076E-4</v>
      </c>
    </row>
    <row r="72" spans="1:16" x14ac:dyDescent="0.35">
      <c r="A72" s="41" t="s">
        <v>674</v>
      </c>
      <c r="B72" s="42" t="s">
        <v>96</v>
      </c>
      <c r="C72" s="42" t="s">
        <v>675</v>
      </c>
      <c r="D72" s="46"/>
      <c r="E72" s="47" t="s">
        <v>676</v>
      </c>
      <c r="F72" s="17">
        <v>42.074898277333297</v>
      </c>
      <c r="G72" s="4">
        <v>16.035949310664002</v>
      </c>
      <c r="H72" s="4">
        <v>0.12533440735519599</v>
      </c>
      <c r="I72" s="4">
        <v>25.540172202000001</v>
      </c>
      <c r="J72" s="4">
        <v>0</v>
      </c>
      <c r="K72" s="4">
        <v>0</v>
      </c>
      <c r="L72" s="4">
        <v>0</v>
      </c>
      <c r="M72" s="4">
        <v>0</v>
      </c>
      <c r="N72" s="4">
        <v>6.2646685050139705E-2</v>
      </c>
      <c r="O72" s="17">
        <v>41.764102605069297</v>
      </c>
      <c r="P72" s="129">
        <v>-7.386724270024736E-3</v>
      </c>
    </row>
    <row r="73" spans="1:16" x14ac:dyDescent="0.35">
      <c r="A73" s="41" t="s">
        <v>677</v>
      </c>
      <c r="B73" s="42" t="s">
        <v>97</v>
      </c>
      <c r="C73" s="42" t="s">
        <v>678</v>
      </c>
      <c r="D73" s="46"/>
      <c r="E73" s="47" t="s">
        <v>679</v>
      </c>
      <c r="F73" s="17">
        <v>246.08986406505699</v>
      </c>
      <c r="G73" s="4">
        <v>80.208869517119993</v>
      </c>
      <c r="H73" s="4">
        <v>0.700889035707839</v>
      </c>
      <c r="I73" s="4">
        <v>152.66841375000001</v>
      </c>
      <c r="J73" s="4">
        <v>0</v>
      </c>
      <c r="K73" s="4">
        <v>8.0715439377777791</v>
      </c>
      <c r="L73" s="4">
        <v>0.110357425401158</v>
      </c>
      <c r="M73" s="4">
        <v>0</v>
      </c>
      <c r="N73" s="4">
        <v>1.4299923854594601</v>
      </c>
      <c r="O73" s="17">
        <v>243.190066051466</v>
      </c>
      <c r="P73" s="129">
        <v>-1.1783492280788899E-2</v>
      </c>
    </row>
    <row r="74" spans="1:16" x14ac:dyDescent="0.35">
      <c r="A74" s="41" t="s">
        <v>680</v>
      </c>
      <c r="B74" s="42" t="s">
        <v>98</v>
      </c>
      <c r="C74" s="42" t="s">
        <v>681</v>
      </c>
      <c r="D74" s="46"/>
      <c r="E74" s="47" t="s">
        <v>682</v>
      </c>
      <c r="F74" s="17">
        <v>10.3201870145092</v>
      </c>
      <c r="G74" s="4">
        <v>4.9234643805499996</v>
      </c>
      <c r="H74" s="4">
        <v>4.4652330937150798E-2</v>
      </c>
      <c r="I74" s="4">
        <v>4.2376301239999998</v>
      </c>
      <c r="J74" s="4">
        <v>0</v>
      </c>
      <c r="K74" s="4">
        <v>0.90214634133333305</v>
      </c>
      <c r="L74" s="4">
        <v>7.0306653825852198E-3</v>
      </c>
      <c r="M74" s="4">
        <v>0</v>
      </c>
      <c r="N74" s="4">
        <v>0</v>
      </c>
      <c r="O74" s="17">
        <v>10.114923842203099</v>
      </c>
      <c r="P74" s="129">
        <v>-1.9889481849264978E-2</v>
      </c>
    </row>
    <row r="75" spans="1:16" x14ac:dyDescent="0.35">
      <c r="A75" s="41" t="s">
        <v>683</v>
      </c>
      <c r="B75" s="42" t="s">
        <v>99</v>
      </c>
      <c r="C75" s="42" t="s">
        <v>684</v>
      </c>
      <c r="D75" s="46"/>
      <c r="E75" s="47" t="s">
        <v>685</v>
      </c>
      <c r="F75" s="17">
        <v>13.520121793364501</v>
      </c>
      <c r="G75" s="4">
        <v>2.889962137725</v>
      </c>
      <c r="H75" s="4">
        <v>2.9806475552838801E-2</v>
      </c>
      <c r="I75" s="4">
        <v>7.4709981990000003</v>
      </c>
      <c r="J75" s="4">
        <v>0</v>
      </c>
      <c r="K75" s="4">
        <v>3.6658941519999999</v>
      </c>
      <c r="L75" s="4">
        <v>4.7133062079507604E-3</v>
      </c>
      <c r="M75" s="4">
        <v>0.18790193924059501</v>
      </c>
      <c r="N75" s="4">
        <v>9.3331711667682504E-2</v>
      </c>
      <c r="O75" s="17">
        <v>14.3426079213941</v>
      </c>
      <c r="P75" s="129">
        <v>6.0834224765139666E-2</v>
      </c>
    </row>
    <row r="76" spans="1:16" x14ac:dyDescent="0.35">
      <c r="A76" s="41" t="s">
        <v>1661</v>
      </c>
      <c r="B76" s="42" t="s">
        <v>100</v>
      </c>
      <c r="C76" s="42" t="s">
        <v>1737</v>
      </c>
      <c r="D76" s="46"/>
      <c r="E76" s="47" t="s">
        <v>1710</v>
      </c>
      <c r="F76" s="17">
        <v>10.3854764283591</v>
      </c>
      <c r="G76" s="4">
        <v>1.7731440744269999</v>
      </c>
      <c r="H76" s="4">
        <v>1.9764228821764498E-2</v>
      </c>
      <c r="I76" s="4">
        <v>7.4321901380000002</v>
      </c>
      <c r="J76" s="4">
        <v>0</v>
      </c>
      <c r="K76" s="4">
        <v>1.0468737831111099</v>
      </c>
      <c r="L76" s="4">
        <v>3.1119468228050198E-3</v>
      </c>
      <c r="M76" s="4">
        <v>0</v>
      </c>
      <c r="N76" s="4">
        <v>0.134402746616196</v>
      </c>
      <c r="O76" s="17">
        <v>10.409486917798899</v>
      </c>
      <c r="P76" s="129">
        <v>2.3119295109308435E-3</v>
      </c>
    </row>
    <row r="77" spans="1:16" x14ac:dyDescent="0.35">
      <c r="A77" s="41" t="s">
        <v>686</v>
      </c>
      <c r="B77" s="42" t="s">
        <v>101</v>
      </c>
      <c r="C77" s="42" t="s">
        <v>687</v>
      </c>
      <c r="D77" s="46"/>
      <c r="E77" s="47" t="s">
        <v>688</v>
      </c>
      <c r="F77" s="17">
        <v>14.4185631869247</v>
      </c>
      <c r="G77" s="4">
        <v>4.0617903310120003</v>
      </c>
      <c r="H77" s="4">
        <v>3.8928095432082602E-2</v>
      </c>
      <c r="I77" s="4">
        <v>6.2415853969999997</v>
      </c>
      <c r="J77" s="4">
        <v>0</v>
      </c>
      <c r="K77" s="4">
        <v>4.4551971226666698</v>
      </c>
      <c r="L77" s="4">
        <v>6.1922248969914903E-3</v>
      </c>
      <c r="M77" s="4">
        <v>0</v>
      </c>
      <c r="N77" s="4">
        <v>2.70136397119661E-2</v>
      </c>
      <c r="O77" s="17">
        <v>14.8307068107197</v>
      </c>
      <c r="P77" s="129">
        <v>2.8584236754515713E-2</v>
      </c>
    </row>
    <row r="78" spans="1:16" x14ac:dyDescent="0.35">
      <c r="A78" s="41" t="s">
        <v>1662</v>
      </c>
      <c r="B78" s="42" t="s">
        <v>102</v>
      </c>
      <c r="C78" s="42" t="s">
        <v>1738</v>
      </c>
      <c r="D78" s="46"/>
      <c r="E78" s="47" t="s">
        <v>1711</v>
      </c>
      <c r="F78" s="17">
        <v>5.8249298771485298</v>
      </c>
      <c r="G78" s="4">
        <v>1.2239097003570001</v>
      </c>
      <c r="H78" s="4">
        <v>1.31761881886612E-2</v>
      </c>
      <c r="I78" s="4">
        <v>3.71012472</v>
      </c>
      <c r="J78" s="4">
        <v>0</v>
      </c>
      <c r="K78" s="4">
        <v>0.83909227822222199</v>
      </c>
      <c r="L78" s="4">
        <v>2.0746368269749902E-3</v>
      </c>
      <c r="M78" s="4">
        <v>0</v>
      </c>
      <c r="N78" s="4">
        <v>5.4007826266404498E-2</v>
      </c>
      <c r="O78" s="17">
        <v>5.8423853498612601</v>
      </c>
      <c r="P78" s="129">
        <v>2.9966837508565991E-3</v>
      </c>
    </row>
    <row r="79" spans="1:16" x14ac:dyDescent="0.35">
      <c r="A79" s="41" t="s">
        <v>689</v>
      </c>
      <c r="B79" s="42" t="s">
        <v>103</v>
      </c>
      <c r="C79" s="42" t="s">
        <v>690</v>
      </c>
      <c r="D79" s="46"/>
      <c r="E79" s="47" t="s">
        <v>691</v>
      </c>
      <c r="F79" s="17">
        <v>34.519165882754898</v>
      </c>
      <c r="G79" s="4">
        <v>25.897371483594998</v>
      </c>
      <c r="H79" s="4">
        <v>0.220696802484527</v>
      </c>
      <c r="I79" s="4">
        <v>5.6959217000000004</v>
      </c>
      <c r="J79" s="4">
        <v>0</v>
      </c>
      <c r="K79" s="4">
        <v>1.7282367511111101</v>
      </c>
      <c r="L79" s="4">
        <v>3.4797143824659503E-2</v>
      </c>
      <c r="M79" s="4">
        <v>0</v>
      </c>
      <c r="N79" s="4">
        <v>0</v>
      </c>
      <c r="O79" s="17">
        <v>33.5770238810153</v>
      </c>
      <c r="P79" s="129">
        <v>-2.729330149342557E-2</v>
      </c>
    </row>
    <row r="80" spans="1:16" x14ac:dyDescent="0.35">
      <c r="A80" s="41" t="s">
        <v>692</v>
      </c>
      <c r="B80" s="42" t="s">
        <v>104</v>
      </c>
      <c r="C80" s="42" t="s">
        <v>693</v>
      </c>
      <c r="D80" s="46"/>
      <c r="E80" s="47" t="s">
        <v>694</v>
      </c>
      <c r="F80" s="17">
        <v>27.364523532208299</v>
      </c>
      <c r="G80" s="4">
        <v>16.290293036948</v>
      </c>
      <c r="H80" s="4">
        <v>0.12395742419372099</v>
      </c>
      <c r="I80" s="4">
        <v>10.520175330000001</v>
      </c>
      <c r="J80" s="4">
        <v>0</v>
      </c>
      <c r="K80" s="4">
        <v>0</v>
      </c>
      <c r="L80" s="4">
        <v>0</v>
      </c>
      <c r="M80" s="4">
        <v>0</v>
      </c>
      <c r="N80" s="4">
        <v>0</v>
      </c>
      <c r="O80" s="17">
        <v>26.934425791141699</v>
      </c>
      <c r="P80" s="129">
        <v>-1.5717348067850412E-2</v>
      </c>
    </row>
    <row r="81" spans="1:16" x14ac:dyDescent="0.35">
      <c r="A81" s="41" t="s">
        <v>695</v>
      </c>
      <c r="B81" s="42" t="s">
        <v>105</v>
      </c>
      <c r="C81" s="42" t="s">
        <v>696</v>
      </c>
      <c r="D81" s="46"/>
      <c r="E81" s="47" t="s">
        <v>697</v>
      </c>
      <c r="F81" s="17">
        <v>22.358161838209799</v>
      </c>
      <c r="G81" s="4">
        <v>5.9383876869780003</v>
      </c>
      <c r="H81" s="4">
        <v>5.7271505389592997E-2</v>
      </c>
      <c r="I81" s="4">
        <v>10.600643988</v>
      </c>
      <c r="J81" s="4">
        <v>0</v>
      </c>
      <c r="K81" s="4">
        <v>5.71359855022222</v>
      </c>
      <c r="L81" s="4">
        <v>9.1194992450957506E-3</v>
      </c>
      <c r="M81" s="4">
        <v>0</v>
      </c>
      <c r="N81" s="4">
        <v>8.8050232938152895E-2</v>
      </c>
      <c r="O81" s="17">
        <v>22.4070714627731</v>
      </c>
      <c r="P81" s="129">
        <v>2.1875512359748051E-3</v>
      </c>
    </row>
    <row r="82" spans="1:16" x14ac:dyDescent="0.35">
      <c r="A82" s="41" t="s">
        <v>698</v>
      </c>
      <c r="B82" s="42" t="s">
        <v>106</v>
      </c>
      <c r="C82" s="42" t="s">
        <v>699</v>
      </c>
      <c r="D82" s="46"/>
      <c r="E82" s="47" t="s">
        <v>700</v>
      </c>
      <c r="F82" s="17">
        <v>8.4913257326995293</v>
      </c>
      <c r="G82" s="4">
        <v>3.4671722839050001</v>
      </c>
      <c r="H82" s="4">
        <v>3.3379395141012402E-2</v>
      </c>
      <c r="I82" s="4">
        <v>3.91659158</v>
      </c>
      <c r="J82" s="4">
        <v>0</v>
      </c>
      <c r="K82" s="4">
        <v>0.693550002666667</v>
      </c>
      <c r="L82" s="4">
        <v>5.2606658531402497E-3</v>
      </c>
      <c r="M82" s="4">
        <v>4.8086007906942001E-2</v>
      </c>
      <c r="N82" s="4">
        <v>0</v>
      </c>
      <c r="O82" s="17">
        <v>8.1640399354727595</v>
      </c>
      <c r="P82" s="129">
        <v>-3.8543545204774543E-2</v>
      </c>
    </row>
    <row r="83" spans="1:16" x14ac:dyDescent="0.35">
      <c r="A83" s="41" t="s">
        <v>701</v>
      </c>
      <c r="B83" s="42" t="s">
        <v>107</v>
      </c>
      <c r="C83" s="42" t="s">
        <v>702</v>
      </c>
      <c r="D83" s="46"/>
      <c r="E83" s="47" t="s">
        <v>703</v>
      </c>
      <c r="F83" s="17">
        <v>9.2094515063306304</v>
      </c>
      <c r="G83" s="4">
        <v>2.9774403139390002</v>
      </c>
      <c r="H83" s="4">
        <v>2.7988166670979302E-2</v>
      </c>
      <c r="I83" s="4">
        <v>3.211614</v>
      </c>
      <c r="J83" s="4">
        <v>0</v>
      </c>
      <c r="K83" s="4">
        <v>3.1359975893333298</v>
      </c>
      <c r="L83" s="4">
        <v>4.4386488200719599E-3</v>
      </c>
      <c r="M83" s="4">
        <v>0</v>
      </c>
      <c r="N83" s="4">
        <v>0</v>
      </c>
      <c r="O83" s="17">
        <v>9.3574787187633905</v>
      </c>
      <c r="P83" s="129">
        <v>1.607340158434023E-2</v>
      </c>
    </row>
    <row r="84" spans="1:16" x14ac:dyDescent="0.35">
      <c r="A84" s="41" t="s">
        <v>704</v>
      </c>
      <c r="B84" s="42" t="s">
        <v>108</v>
      </c>
      <c r="C84" s="42" t="s">
        <v>705</v>
      </c>
      <c r="D84" s="46"/>
      <c r="E84" s="47" t="s">
        <v>706</v>
      </c>
      <c r="F84" s="17">
        <v>446.19429550159799</v>
      </c>
      <c r="G84" s="4">
        <v>167.92174600699499</v>
      </c>
      <c r="H84" s="4">
        <v>1.4842430590822799</v>
      </c>
      <c r="I84" s="4">
        <v>245.57946080400001</v>
      </c>
      <c r="J84" s="4">
        <v>0</v>
      </c>
      <c r="K84" s="4">
        <v>19.570433833333301</v>
      </c>
      <c r="L84" s="4">
        <v>0.236489920647486</v>
      </c>
      <c r="M84" s="4">
        <v>3.9186993269761001</v>
      </c>
      <c r="N84" s="4">
        <v>0</v>
      </c>
      <c r="O84" s="17">
        <v>438.711072951034</v>
      </c>
      <c r="P84" s="129">
        <v>-1.6771219681667171E-2</v>
      </c>
    </row>
    <row r="85" spans="1:16" x14ac:dyDescent="0.35">
      <c r="A85" s="41" t="s">
        <v>707</v>
      </c>
      <c r="B85" s="42" t="s">
        <v>109</v>
      </c>
      <c r="C85" s="42" t="s">
        <v>708</v>
      </c>
      <c r="D85" s="46"/>
      <c r="E85" s="47" t="s">
        <v>709</v>
      </c>
      <c r="F85" s="17">
        <v>10.572831237155199</v>
      </c>
      <c r="G85" s="4">
        <v>2.575356682087</v>
      </c>
      <c r="H85" s="4">
        <v>2.48616188089298E-2</v>
      </c>
      <c r="I85" s="4">
        <v>4.8560478399999996</v>
      </c>
      <c r="J85" s="4">
        <v>0</v>
      </c>
      <c r="K85" s="4">
        <v>3.2506153946666698</v>
      </c>
      <c r="L85" s="4">
        <v>4.0249898819943999E-3</v>
      </c>
      <c r="M85" s="4">
        <v>0.598714780509911</v>
      </c>
      <c r="N85" s="4">
        <v>4.2940737284683797E-2</v>
      </c>
      <c r="O85" s="17">
        <v>11.3525620432392</v>
      </c>
      <c r="P85" s="129">
        <v>7.3748534199984173E-2</v>
      </c>
    </row>
    <row r="86" spans="1:16" x14ac:dyDescent="0.35">
      <c r="A86" s="41" t="s">
        <v>710</v>
      </c>
      <c r="B86" s="42" t="s">
        <v>110</v>
      </c>
      <c r="C86" s="42" t="s">
        <v>711</v>
      </c>
      <c r="D86" s="46"/>
      <c r="E86" s="47" t="s">
        <v>712</v>
      </c>
      <c r="F86" s="17">
        <v>247.81308552451699</v>
      </c>
      <c r="G86" s="4">
        <v>121.630301877942</v>
      </c>
      <c r="H86" s="4">
        <v>1.0703134761391599</v>
      </c>
      <c r="I86" s="4">
        <v>110.81205218700001</v>
      </c>
      <c r="J86" s="4">
        <v>0</v>
      </c>
      <c r="K86" s="4">
        <v>9.4129280033333291</v>
      </c>
      <c r="L86" s="4">
        <v>0.16967544053045799</v>
      </c>
      <c r="M86" s="4">
        <v>0</v>
      </c>
      <c r="N86" s="4">
        <v>0</v>
      </c>
      <c r="O86" s="17">
        <v>243.09527098494499</v>
      </c>
      <c r="P86" s="129">
        <v>-1.9037794269767261E-2</v>
      </c>
    </row>
    <row r="87" spans="1:16" x14ac:dyDescent="0.35">
      <c r="A87" s="41" t="s">
        <v>713</v>
      </c>
      <c r="B87" s="42" t="s">
        <v>111</v>
      </c>
      <c r="C87" s="42" t="s">
        <v>714</v>
      </c>
      <c r="D87" s="46"/>
      <c r="E87" s="47" t="s">
        <v>715</v>
      </c>
      <c r="F87" s="17">
        <v>6.6023529734624704</v>
      </c>
      <c r="G87" s="4">
        <v>2.0568845084310001</v>
      </c>
      <c r="H87" s="4">
        <v>1.9662705945851199E-2</v>
      </c>
      <c r="I87" s="4">
        <v>3.4310768079999998</v>
      </c>
      <c r="J87" s="4">
        <v>0</v>
      </c>
      <c r="K87" s="4">
        <v>1.08649350577778</v>
      </c>
      <c r="L87" s="4">
        <v>3.1570865369836502E-3</v>
      </c>
      <c r="M87" s="4">
        <v>0.27818630809046901</v>
      </c>
      <c r="N87" s="4">
        <v>2.1218562282018499E-2</v>
      </c>
      <c r="O87" s="17">
        <v>6.8966794850640998</v>
      </c>
      <c r="P87" s="129">
        <v>4.4579033078759434E-2</v>
      </c>
    </row>
    <row r="88" spans="1:16" x14ac:dyDescent="0.35">
      <c r="A88" s="41" t="s">
        <v>716</v>
      </c>
      <c r="B88" s="42" t="s">
        <v>112</v>
      </c>
      <c r="C88" s="42" t="s">
        <v>717</v>
      </c>
      <c r="D88" s="46"/>
      <c r="E88" s="47" t="s">
        <v>718</v>
      </c>
      <c r="F88" s="17">
        <v>13.7771314892495</v>
      </c>
      <c r="G88" s="4">
        <v>5.1096792354589997</v>
      </c>
      <c r="H88" s="4">
        <v>4.8218220813072303E-2</v>
      </c>
      <c r="I88" s="4">
        <v>6.3156559950000002</v>
      </c>
      <c r="J88" s="4">
        <v>0</v>
      </c>
      <c r="K88" s="4">
        <v>1.880562168</v>
      </c>
      <c r="L88" s="4">
        <v>7.6587464587567601E-3</v>
      </c>
      <c r="M88" s="4">
        <v>0</v>
      </c>
      <c r="N88" s="4">
        <v>0</v>
      </c>
      <c r="O88" s="17">
        <v>13.361774365730801</v>
      </c>
      <c r="P88" s="129">
        <v>-3.0148302195040277E-2</v>
      </c>
    </row>
    <row r="89" spans="1:16" x14ac:dyDescent="0.35">
      <c r="A89" s="41" t="s">
        <v>719</v>
      </c>
      <c r="B89" s="42" t="s">
        <v>113</v>
      </c>
      <c r="C89" s="42" t="s">
        <v>720</v>
      </c>
      <c r="D89" s="46"/>
      <c r="E89" s="47" t="s">
        <v>721</v>
      </c>
      <c r="F89" s="17">
        <v>276.27472195668702</v>
      </c>
      <c r="G89" s="4">
        <v>114.564567007397</v>
      </c>
      <c r="H89" s="4">
        <v>0.98005855085968796</v>
      </c>
      <c r="I89" s="4">
        <v>143.48974516300001</v>
      </c>
      <c r="J89" s="4">
        <v>0</v>
      </c>
      <c r="K89" s="4">
        <v>11.75071786</v>
      </c>
      <c r="L89" s="4">
        <v>0.154313640112857</v>
      </c>
      <c r="M89" s="4">
        <v>0</v>
      </c>
      <c r="N89" s="4">
        <v>0.41770272525048202</v>
      </c>
      <c r="O89" s="17">
        <v>271.35710494661998</v>
      </c>
      <c r="P89" s="129">
        <v>-1.7799735622711088E-2</v>
      </c>
    </row>
    <row r="90" spans="1:16" x14ac:dyDescent="0.35">
      <c r="A90" s="41" t="s">
        <v>722</v>
      </c>
      <c r="B90" s="42" t="s">
        <v>114</v>
      </c>
      <c r="C90" s="42" t="s">
        <v>723</v>
      </c>
      <c r="D90" s="46"/>
      <c r="E90" s="47" t="s">
        <v>724</v>
      </c>
      <c r="F90" s="17">
        <v>357.60780526590497</v>
      </c>
      <c r="G90" s="4">
        <v>139.87132827269599</v>
      </c>
      <c r="H90" s="4">
        <v>1.17601842083299</v>
      </c>
      <c r="I90" s="4">
        <v>202.86804720999999</v>
      </c>
      <c r="J90" s="4">
        <v>0</v>
      </c>
      <c r="K90" s="4">
        <v>1.6982990877777799</v>
      </c>
      <c r="L90" s="4">
        <v>0.187735649365561</v>
      </c>
      <c r="M90" s="4">
        <v>5.7704309855286704</v>
      </c>
      <c r="N90" s="4">
        <v>0.88954190250000098</v>
      </c>
      <c r="O90" s="17">
        <v>352.461401528701</v>
      </c>
      <c r="P90" s="129">
        <v>-1.4391195218396491E-2</v>
      </c>
    </row>
    <row r="91" spans="1:16" x14ac:dyDescent="0.35">
      <c r="A91" s="41" t="s">
        <v>725</v>
      </c>
      <c r="B91" s="42" t="s">
        <v>115</v>
      </c>
      <c r="C91" s="42" t="s">
        <v>726</v>
      </c>
      <c r="D91" s="46"/>
      <c r="E91" s="47" t="s">
        <v>727</v>
      </c>
      <c r="F91" s="17">
        <v>17.2936575458112</v>
      </c>
      <c r="G91" s="4">
        <v>3.7319640849670002</v>
      </c>
      <c r="H91" s="4">
        <v>3.9935173366136403E-2</v>
      </c>
      <c r="I91" s="4">
        <v>10.21777206</v>
      </c>
      <c r="J91" s="4">
        <v>0</v>
      </c>
      <c r="K91" s="4">
        <v>3.4914552088888899</v>
      </c>
      <c r="L91" s="4">
        <v>6.2879324559335101E-3</v>
      </c>
      <c r="M91" s="4">
        <v>0</v>
      </c>
      <c r="N91" s="4">
        <v>0.125708814412516</v>
      </c>
      <c r="O91" s="17">
        <v>17.613123274090501</v>
      </c>
      <c r="P91" s="129">
        <v>1.8472999562586967E-2</v>
      </c>
    </row>
    <row r="92" spans="1:16" x14ac:dyDescent="0.35">
      <c r="A92" s="41" t="s">
        <v>728</v>
      </c>
      <c r="B92" s="42" t="s">
        <v>116</v>
      </c>
      <c r="C92" s="42" t="s">
        <v>729</v>
      </c>
      <c r="D92" s="46"/>
      <c r="E92" s="47" t="s">
        <v>730</v>
      </c>
      <c r="F92" s="17">
        <v>80.8486935416459</v>
      </c>
      <c r="G92" s="4">
        <v>34.249558470338997</v>
      </c>
      <c r="H92" s="4">
        <v>0.30319774831763202</v>
      </c>
      <c r="I92" s="4">
        <v>41.697899499999998</v>
      </c>
      <c r="J92" s="4">
        <v>0</v>
      </c>
      <c r="K92" s="4">
        <v>2.65050772222222</v>
      </c>
      <c r="L92" s="4">
        <v>4.7739543903653398E-2</v>
      </c>
      <c r="M92" s="4">
        <v>0</v>
      </c>
      <c r="N92" s="4">
        <v>0</v>
      </c>
      <c r="O92" s="17">
        <v>78.948902984782507</v>
      </c>
      <c r="P92" s="129">
        <v>-2.3498098406312451E-2</v>
      </c>
    </row>
    <row r="93" spans="1:16" x14ac:dyDescent="0.35">
      <c r="A93" s="41" t="s">
        <v>731</v>
      </c>
      <c r="B93" s="42" t="s">
        <v>117</v>
      </c>
      <c r="C93" s="42" t="s">
        <v>732</v>
      </c>
      <c r="D93" s="46"/>
      <c r="E93" s="47" t="s">
        <v>733</v>
      </c>
      <c r="F93" s="17">
        <v>12.611215347356699</v>
      </c>
      <c r="G93" s="4">
        <v>3.7687617851990001</v>
      </c>
      <c r="H93" s="4">
        <v>3.5948083645076401E-2</v>
      </c>
      <c r="I93" s="4">
        <v>5.5781847000000004</v>
      </c>
      <c r="J93" s="4">
        <v>0</v>
      </c>
      <c r="K93" s="4">
        <v>3.55999749777778</v>
      </c>
      <c r="L93" s="4">
        <v>5.7152708415559904E-3</v>
      </c>
      <c r="M93" s="4">
        <v>0</v>
      </c>
      <c r="N93" s="4">
        <v>1.9747413326249599E-2</v>
      </c>
      <c r="O93" s="17">
        <v>12.9683547507897</v>
      </c>
      <c r="P93" s="129">
        <v>2.8319189990507754E-2</v>
      </c>
    </row>
    <row r="94" spans="1:16" x14ac:dyDescent="0.35">
      <c r="A94" s="41" t="s">
        <v>734</v>
      </c>
      <c r="B94" s="42" t="s">
        <v>118</v>
      </c>
      <c r="C94" s="42" t="s">
        <v>735</v>
      </c>
      <c r="D94" s="46"/>
      <c r="E94" s="47" t="s">
        <v>736</v>
      </c>
      <c r="F94" s="17">
        <v>8.6508022187154694</v>
      </c>
      <c r="G94" s="4">
        <v>2.8187142491600001</v>
      </c>
      <c r="H94" s="4">
        <v>2.80322666764607E-2</v>
      </c>
      <c r="I94" s="4">
        <v>4.2143853199999999</v>
      </c>
      <c r="J94" s="4">
        <v>0</v>
      </c>
      <c r="K94" s="4">
        <v>1.7293903991111099</v>
      </c>
      <c r="L94" s="4">
        <v>4.4350792561510801E-3</v>
      </c>
      <c r="M94" s="4">
        <v>0.18452815435804201</v>
      </c>
      <c r="N94" s="4">
        <v>3.0501457371795099E-3</v>
      </c>
      <c r="O94" s="17">
        <v>8.9825356142989392</v>
      </c>
      <c r="P94" s="129">
        <v>3.8347125179418073E-2</v>
      </c>
    </row>
    <row r="95" spans="1:16" x14ac:dyDescent="0.35">
      <c r="A95" s="41" t="s">
        <v>737</v>
      </c>
      <c r="B95" s="42" t="s">
        <v>119</v>
      </c>
      <c r="C95" s="42" t="s">
        <v>738</v>
      </c>
      <c r="D95" s="46"/>
      <c r="E95" s="47" t="s">
        <v>739</v>
      </c>
      <c r="F95" s="17">
        <v>178.69354894896301</v>
      </c>
      <c r="G95" s="4">
        <v>87.440667412015003</v>
      </c>
      <c r="H95" s="4">
        <v>0.76399529006498601</v>
      </c>
      <c r="I95" s="4">
        <v>80.541430153999997</v>
      </c>
      <c r="J95" s="4">
        <v>0</v>
      </c>
      <c r="K95" s="4">
        <v>4.65400378</v>
      </c>
      <c r="L95" s="4">
        <v>0.120293725446905</v>
      </c>
      <c r="M95" s="4">
        <v>0</v>
      </c>
      <c r="N95" s="4">
        <v>0</v>
      </c>
      <c r="O95" s="17">
        <v>173.52039036152701</v>
      </c>
      <c r="P95" s="129">
        <v>-2.894989000925563E-2</v>
      </c>
    </row>
    <row r="96" spans="1:16" x14ac:dyDescent="0.35">
      <c r="A96" s="41" t="s">
        <v>740</v>
      </c>
      <c r="B96" s="42" t="s">
        <v>120</v>
      </c>
      <c r="C96" s="42" t="s">
        <v>741</v>
      </c>
      <c r="D96" s="46"/>
      <c r="E96" s="47" t="s">
        <v>742</v>
      </c>
      <c r="F96" s="17">
        <v>466.77277365829502</v>
      </c>
      <c r="G96" s="4">
        <v>171.023101622241</v>
      </c>
      <c r="H96" s="4">
        <v>1.4940216242239499</v>
      </c>
      <c r="I96" s="4">
        <v>276.707018457</v>
      </c>
      <c r="J96" s="4">
        <v>0</v>
      </c>
      <c r="K96" s="4">
        <v>2.8636270393333301</v>
      </c>
      <c r="L96" s="4">
        <v>0.23791897710194301</v>
      </c>
      <c r="M96" s="4">
        <v>0</v>
      </c>
      <c r="N96" s="4">
        <v>1.14275609283136</v>
      </c>
      <c r="O96" s="17">
        <v>453.468443812732</v>
      </c>
      <c r="P96" s="129">
        <v>-2.8502797498858756E-2</v>
      </c>
    </row>
    <row r="97" spans="1:16" x14ac:dyDescent="0.35">
      <c r="A97" s="41" t="s">
        <v>743</v>
      </c>
      <c r="B97" s="42" t="s">
        <v>121</v>
      </c>
      <c r="C97" s="42" t="s">
        <v>744</v>
      </c>
      <c r="D97" s="46"/>
      <c r="E97" s="47" t="s">
        <v>745</v>
      </c>
      <c r="F97" s="17">
        <v>9.1652102887289004</v>
      </c>
      <c r="G97" s="4">
        <v>2.269475686552</v>
      </c>
      <c r="H97" s="4">
        <v>2.2171887734557801E-2</v>
      </c>
      <c r="I97" s="4">
        <v>5.4657798020000001</v>
      </c>
      <c r="J97" s="4">
        <v>0</v>
      </c>
      <c r="K97" s="4">
        <v>1.00246001688889</v>
      </c>
      <c r="L97" s="4">
        <v>3.5817433985738801E-3</v>
      </c>
      <c r="M97" s="4">
        <v>0.39870246643938201</v>
      </c>
      <c r="N97" s="4">
        <v>7.7226031079327698E-2</v>
      </c>
      <c r="O97" s="17">
        <v>9.2393976340927306</v>
      </c>
      <c r="P97" s="129">
        <v>8.0944509756708527E-3</v>
      </c>
    </row>
    <row r="98" spans="1:16" x14ac:dyDescent="0.35">
      <c r="A98" s="41" t="s">
        <v>746</v>
      </c>
      <c r="B98" s="42" t="s">
        <v>122</v>
      </c>
      <c r="C98" s="42" t="s">
        <v>747</v>
      </c>
      <c r="D98" s="46"/>
      <c r="E98" s="47" t="s">
        <v>748</v>
      </c>
      <c r="F98" s="17">
        <v>37.635132192583299</v>
      </c>
      <c r="G98" s="4">
        <v>15.510703306139</v>
      </c>
      <c r="H98" s="4">
        <v>0.118902287568244</v>
      </c>
      <c r="I98" s="4">
        <v>21.540512954</v>
      </c>
      <c r="J98" s="4">
        <v>0</v>
      </c>
      <c r="K98" s="4">
        <v>0</v>
      </c>
      <c r="L98" s="4">
        <v>0</v>
      </c>
      <c r="M98" s="4">
        <v>0</v>
      </c>
      <c r="N98" s="4">
        <v>2.89624302372797E-2</v>
      </c>
      <c r="O98" s="17">
        <v>37.199080977944497</v>
      </c>
      <c r="P98" s="129">
        <v>-1.1586280935788285E-2</v>
      </c>
    </row>
    <row r="99" spans="1:16" x14ac:dyDescent="0.35">
      <c r="A99" s="41" t="s">
        <v>749</v>
      </c>
      <c r="B99" s="42" t="s">
        <v>123</v>
      </c>
      <c r="C99" s="42" t="s">
        <v>750</v>
      </c>
      <c r="D99" s="46"/>
      <c r="E99" s="47" t="s">
        <v>751</v>
      </c>
      <c r="F99" s="17">
        <v>507.998415360276</v>
      </c>
      <c r="G99" s="4">
        <v>151.64424586041099</v>
      </c>
      <c r="H99" s="4">
        <v>1.3586983005596001</v>
      </c>
      <c r="I99" s="4">
        <v>335.53226575799999</v>
      </c>
      <c r="J99" s="4">
        <v>0</v>
      </c>
      <c r="K99" s="4">
        <v>5.3700449873333298</v>
      </c>
      <c r="L99" s="4">
        <v>0.21778485161665601</v>
      </c>
      <c r="M99" s="4">
        <v>7.4092914969342001</v>
      </c>
      <c r="N99" s="4">
        <v>2.8232773911632099</v>
      </c>
      <c r="O99" s="17">
        <v>504.35560864601803</v>
      </c>
      <c r="P99" s="129">
        <v>-7.1709017274679265E-3</v>
      </c>
    </row>
    <row r="100" spans="1:16" x14ac:dyDescent="0.35">
      <c r="A100" s="41" t="s">
        <v>752</v>
      </c>
      <c r="B100" s="42" t="s">
        <v>124</v>
      </c>
      <c r="C100" s="42" t="s">
        <v>753</v>
      </c>
      <c r="D100" s="46"/>
      <c r="E100" s="47" t="s">
        <v>754</v>
      </c>
      <c r="F100" s="17">
        <v>74.196022245363295</v>
      </c>
      <c r="G100" s="4">
        <v>26.872982001564999</v>
      </c>
      <c r="H100" s="4">
        <v>0.210850458794688</v>
      </c>
      <c r="I100" s="4">
        <v>46.325423747999999</v>
      </c>
      <c r="J100" s="4">
        <v>0</v>
      </c>
      <c r="K100" s="4">
        <v>0</v>
      </c>
      <c r="L100" s="4">
        <v>0</v>
      </c>
      <c r="M100" s="4">
        <v>0.42110748377057</v>
      </c>
      <c r="N100" s="4">
        <v>0.149344791254297</v>
      </c>
      <c r="O100" s="17">
        <v>73.979708483384599</v>
      </c>
      <c r="P100" s="129">
        <v>-2.9154361033446596E-3</v>
      </c>
    </row>
    <row r="101" spans="1:16" x14ac:dyDescent="0.35">
      <c r="A101" s="41" t="s">
        <v>755</v>
      </c>
      <c r="B101" s="42" t="s">
        <v>125</v>
      </c>
      <c r="C101" s="42" t="s">
        <v>756</v>
      </c>
      <c r="D101" s="46"/>
      <c r="E101" s="47" t="s">
        <v>757</v>
      </c>
      <c r="F101" s="17">
        <v>223.558619457437</v>
      </c>
      <c r="G101" s="4">
        <v>117.900788644854</v>
      </c>
      <c r="H101" s="4">
        <v>1.01079785735089</v>
      </c>
      <c r="I101" s="4">
        <v>91.739152720000007</v>
      </c>
      <c r="J101" s="4">
        <v>0</v>
      </c>
      <c r="K101" s="4">
        <v>5.0511891144444396</v>
      </c>
      <c r="L101" s="4">
        <v>0.16007726493961999</v>
      </c>
      <c r="M101" s="4">
        <v>0</v>
      </c>
      <c r="N101" s="4">
        <v>0</v>
      </c>
      <c r="O101" s="17">
        <v>215.862005601589</v>
      </c>
      <c r="P101" s="129">
        <v>-3.4427721349001073E-2</v>
      </c>
    </row>
    <row r="102" spans="1:16" x14ac:dyDescent="0.35">
      <c r="A102" s="41" t="s">
        <v>1663</v>
      </c>
      <c r="B102" s="42" t="s">
        <v>126</v>
      </c>
      <c r="C102" s="42" t="s">
        <v>1739</v>
      </c>
      <c r="D102" s="46"/>
      <c r="E102" s="47" t="s">
        <v>1712</v>
      </c>
      <c r="F102" s="17">
        <v>271.78996795552001</v>
      </c>
      <c r="G102" s="4">
        <v>56.143158331255997</v>
      </c>
      <c r="H102" s="4">
        <v>0.53074089858592199</v>
      </c>
      <c r="I102" s="4">
        <v>204.91661912399999</v>
      </c>
      <c r="J102" s="4">
        <v>0</v>
      </c>
      <c r="K102" s="4">
        <v>2.0133112093333301</v>
      </c>
      <c r="L102" s="4">
        <v>8.5661440753592097E-2</v>
      </c>
      <c r="M102" s="4">
        <v>1.5110765489583899</v>
      </c>
      <c r="N102" s="4">
        <v>2.9678679615968799</v>
      </c>
      <c r="O102" s="17">
        <v>268.16843551448397</v>
      </c>
      <c r="P102" s="129">
        <v>-1.3324746561759526E-2</v>
      </c>
    </row>
    <row r="103" spans="1:16" x14ac:dyDescent="0.35">
      <c r="A103" s="49" t="s">
        <v>758</v>
      </c>
      <c r="B103" s="42" t="s">
        <v>127</v>
      </c>
      <c r="C103" s="42" t="s">
        <v>759</v>
      </c>
      <c r="D103" s="46"/>
      <c r="E103" s="47" t="s">
        <v>760</v>
      </c>
      <c r="F103" s="17">
        <v>53.750237455675197</v>
      </c>
      <c r="G103" s="4">
        <v>17.636116744329001</v>
      </c>
      <c r="H103" s="4">
        <v>0.13836864099924401</v>
      </c>
      <c r="I103" s="4">
        <v>36.316327985999997</v>
      </c>
      <c r="J103" s="4">
        <v>0</v>
      </c>
      <c r="K103" s="4">
        <v>0</v>
      </c>
      <c r="L103" s="4">
        <v>0</v>
      </c>
      <c r="M103" s="4">
        <v>4.8829402884603301E-2</v>
      </c>
      <c r="N103" s="4">
        <v>0.166764704570671</v>
      </c>
      <c r="O103" s="17">
        <v>54.306407478783498</v>
      </c>
      <c r="P103" s="129">
        <v>1.0347303555020337E-2</v>
      </c>
    </row>
    <row r="104" spans="1:16" x14ac:dyDescent="0.35">
      <c r="A104" s="41" t="s">
        <v>764</v>
      </c>
      <c r="B104" s="42" t="s">
        <v>128</v>
      </c>
      <c r="C104" s="42" t="s">
        <v>765</v>
      </c>
      <c r="D104" s="46"/>
      <c r="E104" s="47" t="s">
        <v>766</v>
      </c>
      <c r="F104" s="17">
        <v>13.606787478592199</v>
      </c>
      <c r="G104" s="4">
        <v>5.148714602479</v>
      </c>
      <c r="H104" s="4">
        <v>4.9040043483657002E-2</v>
      </c>
      <c r="I104" s="4">
        <v>6.2512776360000002</v>
      </c>
      <c r="J104" s="4">
        <v>0</v>
      </c>
      <c r="K104" s="4">
        <v>1.89890116177778</v>
      </c>
      <c r="L104" s="4">
        <v>7.7215260400706597E-3</v>
      </c>
      <c r="M104" s="4">
        <v>0</v>
      </c>
      <c r="N104" s="4">
        <v>0</v>
      </c>
      <c r="O104" s="17">
        <v>13.355654969780501</v>
      </c>
      <c r="P104" s="129">
        <v>-1.8456414433370871E-2</v>
      </c>
    </row>
    <row r="105" spans="1:16" x14ac:dyDescent="0.35">
      <c r="A105" s="41" t="s">
        <v>767</v>
      </c>
      <c r="B105" s="42" t="s">
        <v>129</v>
      </c>
      <c r="C105" s="42" t="s">
        <v>768</v>
      </c>
      <c r="D105" s="46"/>
      <c r="E105" s="47" t="s">
        <v>769</v>
      </c>
      <c r="F105" s="17">
        <v>224.05612161248601</v>
      </c>
      <c r="G105" s="4">
        <v>107.949924636848</v>
      </c>
      <c r="H105" s="4">
        <v>0.91165926422344601</v>
      </c>
      <c r="I105" s="4">
        <v>103.12868726400001</v>
      </c>
      <c r="J105" s="4">
        <v>0</v>
      </c>
      <c r="K105" s="4">
        <v>5.41543132111111</v>
      </c>
      <c r="L105" s="4">
        <v>0.14462669117249399</v>
      </c>
      <c r="M105" s="4">
        <v>0</v>
      </c>
      <c r="N105" s="4">
        <v>0</v>
      </c>
      <c r="O105" s="17">
        <v>217.550329177355</v>
      </c>
      <c r="P105" s="129">
        <v>-2.9036441353666897E-2</v>
      </c>
    </row>
    <row r="106" spans="1:16" x14ac:dyDescent="0.35">
      <c r="A106" s="41" t="s">
        <v>770</v>
      </c>
      <c r="B106" s="42" t="s">
        <v>130</v>
      </c>
      <c r="C106" s="42" t="s">
        <v>771</v>
      </c>
      <c r="D106" s="46"/>
      <c r="E106" s="47" t="s">
        <v>772</v>
      </c>
      <c r="F106" s="17">
        <v>403.73959532014902</v>
      </c>
      <c r="G106" s="4">
        <v>193.647330229738</v>
      </c>
      <c r="H106" s="4">
        <v>1.6849731245058399</v>
      </c>
      <c r="I106" s="4">
        <v>185.79846670800001</v>
      </c>
      <c r="J106" s="4">
        <v>0</v>
      </c>
      <c r="K106" s="4">
        <v>10.1815685711111</v>
      </c>
      <c r="L106" s="4">
        <v>0.26723896267521602</v>
      </c>
      <c r="M106" s="4">
        <v>0</v>
      </c>
      <c r="N106" s="4">
        <v>0</v>
      </c>
      <c r="O106" s="17">
        <v>391.57957759602999</v>
      </c>
      <c r="P106" s="129">
        <v>-3.011846711362709E-2</v>
      </c>
    </row>
    <row r="107" spans="1:16" x14ac:dyDescent="0.35">
      <c r="A107" s="41" t="s">
        <v>773</v>
      </c>
      <c r="B107" s="42" t="s">
        <v>131</v>
      </c>
      <c r="C107" s="42" t="s">
        <v>774</v>
      </c>
      <c r="D107" s="46"/>
      <c r="E107" s="47" t="s">
        <v>775</v>
      </c>
      <c r="F107" s="17">
        <v>28.560434944791702</v>
      </c>
      <c r="G107" s="4">
        <v>12.332139905844</v>
      </c>
      <c r="H107" s="4">
        <v>9.4280462748268595E-2</v>
      </c>
      <c r="I107" s="4">
        <v>15.86092032</v>
      </c>
      <c r="J107" s="4">
        <v>0</v>
      </c>
      <c r="K107" s="4">
        <v>0</v>
      </c>
      <c r="L107" s="4">
        <v>0</v>
      </c>
      <c r="M107" s="4">
        <v>0</v>
      </c>
      <c r="N107" s="4">
        <v>6.0952048966590698E-3</v>
      </c>
      <c r="O107" s="17">
        <v>28.293435893488901</v>
      </c>
      <c r="P107" s="129">
        <v>-9.3485639073396243E-3</v>
      </c>
    </row>
    <row r="108" spans="1:16" x14ac:dyDescent="0.35">
      <c r="A108" s="41" t="s">
        <v>776</v>
      </c>
      <c r="B108" s="42" t="s">
        <v>132</v>
      </c>
      <c r="C108" s="42" t="s">
        <v>777</v>
      </c>
      <c r="D108" s="46"/>
      <c r="E108" s="47" t="s">
        <v>778</v>
      </c>
      <c r="F108" s="17">
        <v>256.07334787128599</v>
      </c>
      <c r="G108" s="4">
        <v>118.936266805202</v>
      </c>
      <c r="H108" s="4">
        <v>1.02057098581287</v>
      </c>
      <c r="I108" s="4">
        <v>115.863174153</v>
      </c>
      <c r="J108" s="4">
        <v>0</v>
      </c>
      <c r="K108" s="4">
        <v>9.6913351211111092</v>
      </c>
      <c r="L108" s="4">
        <v>0.16189788144485201</v>
      </c>
      <c r="M108" s="4">
        <v>0</v>
      </c>
      <c r="N108" s="4">
        <v>0</v>
      </c>
      <c r="O108" s="17">
        <v>245.673244946571</v>
      </c>
      <c r="P108" s="129">
        <v>-4.061376559165597E-2</v>
      </c>
    </row>
    <row r="109" spans="1:16" x14ac:dyDescent="0.35">
      <c r="A109" s="41" t="s">
        <v>779</v>
      </c>
      <c r="B109" s="42" t="s">
        <v>133</v>
      </c>
      <c r="C109" s="42" t="s">
        <v>780</v>
      </c>
      <c r="D109" s="46"/>
      <c r="E109" s="47" t="s">
        <v>781</v>
      </c>
      <c r="F109" s="17">
        <v>9.8340042626873405</v>
      </c>
      <c r="G109" s="4">
        <v>3.4058510459270002</v>
      </c>
      <c r="H109" s="4">
        <v>3.26416176470248E-2</v>
      </c>
      <c r="I109" s="4">
        <v>4.0768736939999997</v>
      </c>
      <c r="J109" s="4">
        <v>0</v>
      </c>
      <c r="K109" s="4">
        <v>2.02071779555556</v>
      </c>
      <c r="L109" s="4">
        <v>5.1579365263331699E-3</v>
      </c>
      <c r="M109" s="4">
        <v>0.16060815097332101</v>
      </c>
      <c r="N109" s="4">
        <v>0</v>
      </c>
      <c r="O109" s="17">
        <v>9.7018502406292306</v>
      </c>
      <c r="P109" s="129">
        <v>-1.3438475165150732E-2</v>
      </c>
    </row>
    <row r="110" spans="1:16" x14ac:dyDescent="0.35">
      <c r="A110" s="41" t="s">
        <v>782</v>
      </c>
      <c r="B110" s="42" t="s">
        <v>134</v>
      </c>
      <c r="C110" s="42" t="s">
        <v>783</v>
      </c>
      <c r="D110" s="46"/>
      <c r="E110" s="47" t="s">
        <v>784</v>
      </c>
      <c r="F110" s="17">
        <v>14.3026312658933</v>
      </c>
      <c r="G110" s="4">
        <v>3.6438740176860001</v>
      </c>
      <c r="H110" s="4">
        <v>3.5304923064944198E-2</v>
      </c>
      <c r="I110" s="4">
        <v>7.150873764</v>
      </c>
      <c r="J110" s="4">
        <v>0</v>
      </c>
      <c r="K110" s="4">
        <v>4.3753327173333298</v>
      </c>
      <c r="L110" s="4">
        <v>5.6444124187194399E-3</v>
      </c>
      <c r="M110" s="4">
        <v>0.224199085128828</v>
      </c>
      <c r="N110" s="4">
        <v>6.2355926732322202E-2</v>
      </c>
      <c r="O110" s="17">
        <v>15.4975848463641</v>
      </c>
      <c r="P110" s="129">
        <v>8.354781426270419E-2</v>
      </c>
    </row>
    <row r="111" spans="1:16" x14ac:dyDescent="0.35">
      <c r="A111" s="41" t="s">
        <v>1664</v>
      </c>
      <c r="B111" s="42" t="s">
        <v>135</v>
      </c>
      <c r="C111" s="42" t="s">
        <v>1740</v>
      </c>
      <c r="D111" s="46"/>
      <c r="E111" s="47" t="s">
        <v>1713</v>
      </c>
      <c r="F111" s="17">
        <v>10.435038945126401</v>
      </c>
      <c r="G111" s="4">
        <v>1.526947465741</v>
      </c>
      <c r="H111" s="4">
        <v>1.8282203629208699E-2</v>
      </c>
      <c r="I111" s="4">
        <v>7.63435168</v>
      </c>
      <c r="J111" s="4">
        <v>0</v>
      </c>
      <c r="K111" s="4">
        <v>1.15503688622222</v>
      </c>
      <c r="L111" s="4">
        <v>2.8785967826429198E-3</v>
      </c>
      <c r="M111" s="4">
        <v>0</v>
      </c>
      <c r="N111" s="4">
        <v>0.14542471879760699</v>
      </c>
      <c r="O111" s="17">
        <v>10.4829215511727</v>
      </c>
      <c r="P111" s="129">
        <v>4.5886370235985741E-3</v>
      </c>
    </row>
    <row r="112" spans="1:16" x14ac:dyDescent="0.35">
      <c r="A112" s="41" t="s">
        <v>785</v>
      </c>
      <c r="B112" s="42" t="s">
        <v>136</v>
      </c>
      <c r="C112" s="42" t="s">
        <v>786</v>
      </c>
      <c r="D112" s="46"/>
      <c r="E112" s="47" t="s">
        <v>787</v>
      </c>
      <c r="F112" s="17">
        <v>12.358069615903799</v>
      </c>
      <c r="G112" s="4">
        <v>2.4686039407379998</v>
      </c>
      <c r="H112" s="4">
        <v>2.5091989559752101E-2</v>
      </c>
      <c r="I112" s="4">
        <v>6.5428435800000004</v>
      </c>
      <c r="J112" s="4">
        <v>0</v>
      </c>
      <c r="K112" s="4">
        <v>3.3405469120000002</v>
      </c>
      <c r="L112" s="4">
        <v>3.9508213496442504E-3</v>
      </c>
      <c r="M112" s="4">
        <v>0</v>
      </c>
      <c r="N112" s="4">
        <v>9.6440559849453794E-2</v>
      </c>
      <c r="O112" s="17">
        <v>12.4774778034968</v>
      </c>
      <c r="P112" s="129">
        <v>9.6623656690955073E-3</v>
      </c>
    </row>
    <row r="113" spans="1:16" x14ac:dyDescent="0.35">
      <c r="A113" s="41" t="s">
        <v>788</v>
      </c>
      <c r="B113" s="42" t="s">
        <v>137</v>
      </c>
      <c r="C113" s="42" t="s">
        <v>789</v>
      </c>
      <c r="D113" s="46"/>
      <c r="E113" s="47" t="s">
        <v>790</v>
      </c>
      <c r="F113" s="17">
        <v>16.256190068810401</v>
      </c>
      <c r="G113" s="4">
        <v>3.6343316417040001</v>
      </c>
      <c r="H113" s="4">
        <v>3.6009105304526903E-2</v>
      </c>
      <c r="I113" s="4">
        <v>8.9300467529999992</v>
      </c>
      <c r="J113" s="4">
        <v>0</v>
      </c>
      <c r="K113" s="4">
        <v>3.6020313893333298</v>
      </c>
      <c r="L113" s="4">
        <v>5.7586765178409801E-3</v>
      </c>
      <c r="M113" s="4">
        <v>0</v>
      </c>
      <c r="N113" s="4">
        <v>0.12030845522238499</v>
      </c>
      <c r="O113" s="17">
        <v>16.328486021082099</v>
      </c>
      <c r="P113" s="129">
        <v>4.4472875849554949E-3</v>
      </c>
    </row>
    <row r="114" spans="1:16" x14ac:dyDescent="0.35">
      <c r="A114" s="41" t="s">
        <v>791</v>
      </c>
      <c r="B114" s="42" t="s">
        <v>138</v>
      </c>
      <c r="C114" s="42" t="s">
        <v>792</v>
      </c>
      <c r="D114" s="46"/>
      <c r="E114" s="47" t="s">
        <v>793</v>
      </c>
      <c r="F114" s="17">
        <v>17.105453846518301</v>
      </c>
      <c r="G114" s="4">
        <v>8.7799549346540005</v>
      </c>
      <c r="H114" s="4">
        <v>8.1415753988733505E-2</v>
      </c>
      <c r="I114" s="4">
        <v>5.3786741490000001</v>
      </c>
      <c r="J114" s="4">
        <v>0</v>
      </c>
      <c r="K114" s="4">
        <v>2.46217270311111</v>
      </c>
      <c r="L114" s="4">
        <v>1.2892128957239899E-2</v>
      </c>
      <c r="M114" s="4">
        <v>0.66024787328171997</v>
      </c>
      <c r="N114" s="4">
        <v>0</v>
      </c>
      <c r="O114" s="17">
        <v>17.375357542992798</v>
      </c>
      <c r="P114" s="129">
        <v>1.5778809430971874E-2</v>
      </c>
    </row>
    <row r="115" spans="1:16" x14ac:dyDescent="0.35">
      <c r="A115" s="41" t="s">
        <v>794</v>
      </c>
      <c r="B115" s="42" t="s">
        <v>139</v>
      </c>
      <c r="C115" s="42" t="s">
        <v>795</v>
      </c>
      <c r="D115" s="46"/>
      <c r="E115" s="47" t="s">
        <v>796</v>
      </c>
      <c r="F115" s="17">
        <v>9.6282560249678806</v>
      </c>
      <c r="G115" s="4">
        <v>3.3739964869130001</v>
      </c>
      <c r="H115" s="4">
        <v>3.1897990745293398E-2</v>
      </c>
      <c r="I115" s="4">
        <v>3.8703066000000002</v>
      </c>
      <c r="J115" s="4">
        <v>0</v>
      </c>
      <c r="K115" s="4">
        <v>2.6260432604444399</v>
      </c>
      <c r="L115" s="4">
        <v>5.0636043096555002E-3</v>
      </c>
      <c r="M115" s="4">
        <v>3.3490317090140699E-2</v>
      </c>
      <c r="N115" s="4">
        <v>0</v>
      </c>
      <c r="O115" s="17">
        <v>9.9407982595025306</v>
      </c>
      <c r="P115" s="129">
        <v>3.2460939314884252E-2</v>
      </c>
    </row>
    <row r="116" spans="1:16" x14ac:dyDescent="0.35">
      <c r="A116" s="41" t="s">
        <v>797</v>
      </c>
      <c r="B116" s="42" t="s">
        <v>140</v>
      </c>
      <c r="C116" s="42" t="s">
        <v>798</v>
      </c>
      <c r="D116" s="46"/>
      <c r="E116" s="47" t="s">
        <v>799</v>
      </c>
      <c r="F116" s="17">
        <v>234.84315998626701</v>
      </c>
      <c r="G116" s="4">
        <v>80.887473183053004</v>
      </c>
      <c r="H116" s="4">
        <v>0.70454756538238394</v>
      </c>
      <c r="I116" s="4">
        <v>140.55378514200001</v>
      </c>
      <c r="J116" s="4">
        <v>0</v>
      </c>
      <c r="K116" s="4">
        <v>6.1348529811111101</v>
      </c>
      <c r="L116" s="4">
        <v>0.112534602468887</v>
      </c>
      <c r="M116" s="4">
        <v>1.8540179769373699</v>
      </c>
      <c r="N116" s="4">
        <v>0.75302682618100503</v>
      </c>
      <c r="O116" s="17">
        <v>231.000238277134</v>
      </c>
      <c r="P116" s="129">
        <v>-1.6363779593826511E-2</v>
      </c>
    </row>
    <row r="117" spans="1:16" x14ac:dyDescent="0.35">
      <c r="A117" s="41" t="s">
        <v>800</v>
      </c>
      <c r="B117" s="42" t="s">
        <v>141</v>
      </c>
      <c r="C117" s="42" t="s">
        <v>801</v>
      </c>
      <c r="D117" s="46"/>
      <c r="E117" s="47" t="s">
        <v>802</v>
      </c>
      <c r="F117" s="17">
        <v>13.4570051678896</v>
      </c>
      <c r="G117" s="4">
        <v>4.4356370366290001</v>
      </c>
      <c r="H117" s="4">
        <v>4.2346376979006201E-2</v>
      </c>
      <c r="I117" s="4">
        <v>6.328042806</v>
      </c>
      <c r="J117" s="4">
        <v>0</v>
      </c>
      <c r="K117" s="4">
        <v>2.1762168088888898</v>
      </c>
      <c r="L117" s="4">
        <v>6.7331891345176397E-3</v>
      </c>
      <c r="M117" s="4">
        <v>0</v>
      </c>
      <c r="N117" s="4">
        <v>1.48487530680276E-2</v>
      </c>
      <c r="O117" s="17">
        <v>13.0038249706994</v>
      </c>
      <c r="P117" s="129">
        <v>-3.3676155395373941E-2</v>
      </c>
    </row>
    <row r="118" spans="1:16" x14ac:dyDescent="0.35">
      <c r="A118" s="41" t="s">
        <v>806</v>
      </c>
      <c r="B118" s="42" t="s">
        <v>142</v>
      </c>
      <c r="C118" s="42" t="s">
        <v>807</v>
      </c>
      <c r="D118" s="46"/>
      <c r="E118" s="47" t="s">
        <v>808</v>
      </c>
      <c r="F118" s="17">
        <v>367.71555879188799</v>
      </c>
      <c r="G118" s="4">
        <v>113.804595013563</v>
      </c>
      <c r="H118" s="4">
        <v>0.99356168031479597</v>
      </c>
      <c r="I118" s="4">
        <v>242.63149014000001</v>
      </c>
      <c r="J118" s="4">
        <v>0</v>
      </c>
      <c r="K118" s="4">
        <v>2.7199269022222201</v>
      </c>
      <c r="L118" s="4">
        <v>0.158760539606287</v>
      </c>
      <c r="M118" s="4">
        <v>0</v>
      </c>
      <c r="N118" s="4">
        <v>2.7037355419281099</v>
      </c>
      <c r="O118" s="17">
        <v>363.01206981763403</v>
      </c>
      <c r="P118" s="129">
        <v>-1.2791106772057859E-2</v>
      </c>
    </row>
    <row r="119" spans="1:16" x14ac:dyDescent="0.35">
      <c r="A119" s="41" t="s">
        <v>809</v>
      </c>
      <c r="B119" s="42" t="s">
        <v>143</v>
      </c>
      <c r="C119" s="42" t="s">
        <v>810</v>
      </c>
      <c r="D119" s="46"/>
      <c r="E119" s="47" t="s">
        <v>811</v>
      </c>
      <c r="F119" s="17">
        <v>37.833698314270798</v>
      </c>
      <c r="G119" s="4">
        <v>13.300681955288001</v>
      </c>
      <c r="H119" s="4">
        <v>0.102759824254818</v>
      </c>
      <c r="I119" s="4">
        <v>24.280177792</v>
      </c>
      <c r="J119" s="4">
        <v>0</v>
      </c>
      <c r="K119" s="4">
        <v>0</v>
      </c>
      <c r="L119" s="4">
        <v>0</v>
      </c>
      <c r="M119" s="4">
        <v>0</v>
      </c>
      <c r="N119" s="4">
        <v>9.6834239015289703E-2</v>
      </c>
      <c r="O119" s="17">
        <v>37.7804538105581</v>
      </c>
      <c r="P119" s="129">
        <v>-1.4073301338508593E-3</v>
      </c>
    </row>
    <row r="120" spans="1:16" x14ac:dyDescent="0.35">
      <c r="A120" s="41" t="s">
        <v>812</v>
      </c>
      <c r="B120" s="42" t="s">
        <v>144</v>
      </c>
      <c r="C120" s="42" t="s">
        <v>813</v>
      </c>
      <c r="D120" s="46"/>
      <c r="E120" s="47" t="s">
        <v>814</v>
      </c>
      <c r="F120" s="17">
        <v>14.501299331612101</v>
      </c>
      <c r="G120" s="4">
        <v>5.0943955504760003</v>
      </c>
      <c r="H120" s="4">
        <v>4.8340779967078501E-2</v>
      </c>
      <c r="I120" s="4">
        <v>7.679329911</v>
      </c>
      <c r="J120" s="4">
        <v>0</v>
      </c>
      <c r="K120" s="4">
        <v>1.16494506577778</v>
      </c>
      <c r="L120" s="4">
        <v>7.6888172759657101E-3</v>
      </c>
      <c r="M120" s="4">
        <v>0</v>
      </c>
      <c r="N120" s="4">
        <v>3.0605218606561801E-2</v>
      </c>
      <c r="O120" s="17">
        <v>14.025305343103399</v>
      </c>
      <c r="P120" s="129">
        <v>-3.2824230272321731E-2</v>
      </c>
    </row>
    <row r="121" spans="1:16" x14ac:dyDescent="0.35">
      <c r="A121" s="41" t="s">
        <v>815</v>
      </c>
      <c r="B121" s="42" t="s">
        <v>145</v>
      </c>
      <c r="C121" s="42" t="s">
        <v>816</v>
      </c>
      <c r="D121" s="46"/>
      <c r="E121" s="47" t="s">
        <v>817</v>
      </c>
      <c r="F121" s="17">
        <v>12.1256070726615</v>
      </c>
      <c r="G121" s="4">
        <v>3.5600745678229999</v>
      </c>
      <c r="H121" s="4">
        <v>3.41970035278946E-2</v>
      </c>
      <c r="I121" s="4">
        <v>5.6367265270000004</v>
      </c>
      <c r="J121" s="4">
        <v>0</v>
      </c>
      <c r="K121" s="4">
        <v>2.6717942435555599</v>
      </c>
      <c r="L121" s="4">
        <v>5.4417044204739798E-3</v>
      </c>
      <c r="M121" s="4">
        <v>0</v>
      </c>
      <c r="N121" s="4">
        <v>2.8570068464211399E-2</v>
      </c>
      <c r="O121" s="17">
        <v>11.9368041147911</v>
      </c>
      <c r="P121" s="129">
        <v>-1.5570598382333989E-2</v>
      </c>
    </row>
    <row r="122" spans="1:16" x14ac:dyDescent="0.35">
      <c r="A122" s="41" t="s">
        <v>818</v>
      </c>
      <c r="B122" s="42" t="s">
        <v>146</v>
      </c>
      <c r="C122" s="42" t="s">
        <v>819</v>
      </c>
      <c r="D122" s="46"/>
      <c r="E122" s="47" t="s">
        <v>820</v>
      </c>
      <c r="F122" s="17">
        <v>7.2395954904621203</v>
      </c>
      <c r="G122" s="4">
        <v>2.2780623388199999</v>
      </c>
      <c r="H122" s="4">
        <v>2.27084174302335E-2</v>
      </c>
      <c r="I122" s="4">
        <v>3.719297283</v>
      </c>
      <c r="J122" s="4">
        <v>0</v>
      </c>
      <c r="K122" s="4">
        <v>0.98711562933333297</v>
      </c>
      <c r="L122" s="4">
        <v>3.6397762151522202E-3</v>
      </c>
      <c r="M122" s="4">
        <v>0.673455525569297</v>
      </c>
      <c r="N122" s="4">
        <v>1.8284984772024799E-2</v>
      </c>
      <c r="O122" s="17">
        <v>7.7025639551400404</v>
      </c>
      <c r="P122" s="129">
        <v>6.3949493488671072E-2</v>
      </c>
    </row>
    <row r="123" spans="1:16" x14ac:dyDescent="0.35">
      <c r="A123" s="41" t="s">
        <v>821</v>
      </c>
      <c r="B123" s="42" t="s">
        <v>147</v>
      </c>
      <c r="C123" s="42" t="s">
        <v>822</v>
      </c>
      <c r="D123" s="46"/>
      <c r="E123" s="47" t="s">
        <v>823</v>
      </c>
      <c r="F123" s="17">
        <v>19.115958608166501</v>
      </c>
      <c r="G123" s="4">
        <v>2.798158759284</v>
      </c>
      <c r="H123" s="4">
        <v>3.0818138332733499E-2</v>
      </c>
      <c r="I123" s="4">
        <v>12.954473999999999</v>
      </c>
      <c r="J123" s="4">
        <v>0</v>
      </c>
      <c r="K123" s="4">
        <v>2.96724234755556</v>
      </c>
      <c r="L123" s="4">
        <v>4.85242346332745E-3</v>
      </c>
      <c r="M123" s="4">
        <v>0</v>
      </c>
      <c r="N123" s="4">
        <v>0.25622306148630303</v>
      </c>
      <c r="O123" s="17">
        <v>19.011768730121901</v>
      </c>
      <c r="P123" s="129">
        <v>-5.4504134571671248E-3</v>
      </c>
    </row>
    <row r="124" spans="1:16" x14ac:dyDescent="0.35">
      <c r="A124" s="41" t="s">
        <v>824</v>
      </c>
      <c r="B124" s="42" t="s">
        <v>148</v>
      </c>
      <c r="C124" s="42" t="s">
        <v>825</v>
      </c>
      <c r="D124" s="46"/>
      <c r="E124" s="47" t="s">
        <v>826</v>
      </c>
      <c r="F124" s="17">
        <v>235.499400620957</v>
      </c>
      <c r="G124" s="4">
        <v>114.427316625012</v>
      </c>
      <c r="H124" s="4">
        <v>0.98164533318312197</v>
      </c>
      <c r="I124" s="4">
        <v>107.91468189</v>
      </c>
      <c r="J124" s="4">
        <v>0</v>
      </c>
      <c r="K124" s="4">
        <v>4.9644424166666701</v>
      </c>
      <c r="L124" s="4">
        <v>0.15571059682793001</v>
      </c>
      <c r="M124" s="4">
        <v>0</v>
      </c>
      <c r="N124" s="4">
        <v>0</v>
      </c>
      <c r="O124" s="17">
        <v>228.44379686169</v>
      </c>
      <c r="P124" s="129">
        <v>-2.9960177141270972E-2</v>
      </c>
    </row>
    <row r="125" spans="1:16" x14ac:dyDescent="0.35">
      <c r="A125" s="41" t="s">
        <v>827</v>
      </c>
      <c r="B125" s="42" t="s">
        <v>149</v>
      </c>
      <c r="C125" s="42" t="s">
        <v>828</v>
      </c>
      <c r="D125" s="46"/>
      <c r="E125" s="47" t="s">
        <v>829</v>
      </c>
      <c r="F125" s="17">
        <v>15.316970286220901</v>
      </c>
      <c r="G125" s="4">
        <v>4.5821204978220003</v>
      </c>
      <c r="H125" s="4">
        <v>4.4079879338307898E-2</v>
      </c>
      <c r="I125" s="4">
        <v>7.7743929060000001</v>
      </c>
      <c r="J125" s="4">
        <v>0</v>
      </c>
      <c r="K125" s="4">
        <v>2.67683589462069</v>
      </c>
      <c r="L125" s="4">
        <v>7.0187613420474998E-3</v>
      </c>
      <c r="M125" s="4">
        <v>0</v>
      </c>
      <c r="N125" s="4">
        <v>5.3545373604636098E-2</v>
      </c>
      <c r="O125" s="17">
        <v>15.1379933127277</v>
      </c>
      <c r="P125" s="129">
        <v>-1.1684880896727257E-2</v>
      </c>
    </row>
    <row r="126" spans="1:16" x14ac:dyDescent="0.35">
      <c r="A126" s="41" t="s">
        <v>830</v>
      </c>
      <c r="B126" s="42" t="s">
        <v>150</v>
      </c>
      <c r="C126" s="42" t="s">
        <v>831</v>
      </c>
      <c r="D126" s="46"/>
      <c r="E126" s="47" t="s">
        <v>832</v>
      </c>
      <c r="F126" s="17">
        <v>9.8580692150222102</v>
      </c>
      <c r="G126" s="4">
        <v>1.716154522569</v>
      </c>
      <c r="H126" s="4">
        <v>1.8791590982847099E-2</v>
      </c>
      <c r="I126" s="4">
        <v>5.828697945</v>
      </c>
      <c r="J126" s="4">
        <v>0</v>
      </c>
      <c r="K126" s="4">
        <v>2.11662929422222</v>
      </c>
      <c r="L126" s="4">
        <v>2.95880159969168E-3</v>
      </c>
      <c r="M126" s="4">
        <v>0</v>
      </c>
      <c r="N126" s="4">
        <v>9.2965071240600494E-2</v>
      </c>
      <c r="O126" s="17">
        <v>9.7761972256143608</v>
      </c>
      <c r="P126" s="129">
        <v>-8.3050735009132515E-3</v>
      </c>
    </row>
    <row r="127" spans="1:16" x14ac:dyDescent="0.35">
      <c r="A127" s="41" t="s">
        <v>833</v>
      </c>
      <c r="B127" s="42" t="s">
        <v>151</v>
      </c>
      <c r="C127" s="42" t="s">
        <v>834</v>
      </c>
      <c r="D127" s="46"/>
      <c r="E127" s="47" t="s">
        <v>835</v>
      </c>
      <c r="F127" s="17">
        <v>12.0834757020154</v>
      </c>
      <c r="G127" s="4">
        <v>4.6681290979499996</v>
      </c>
      <c r="H127" s="4">
        <v>4.39984570918657E-2</v>
      </c>
      <c r="I127" s="4">
        <v>5.5078652970000004</v>
      </c>
      <c r="J127" s="4">
        <v>0</v>
      </c>
      <c r="K127" s="4">
        <v>1.5839926817777801</v>
      </c>
      <c r="L127" s="4">
        <v>6.9852796216633801E-3</v>
      </c>
      <c r="M127" s="4">
        <v>0</v>
      </c>
      <c r="N127" s="4">
        <v>0</v>
      </c>
      <c r="O127" s="17">
        <v>11.810970813441299</v>
      </c>
      <c r="P127" s="129">
        <v>-2.2551862998214212E-2</v>
      </c>
    </row>
    <row r="128" spans="1:16" x14ac:dyDescent="0.35">
      <c r="A128" s="41" t="s">
        <v>836</v>
      </c>
      <c r="B128" s="42" t="s">
        <v>152</v>
      </c>
      <c r="C128" s="42" t="s">
        <v>837</v>
      </c>
      <c r="D128" s="46"/>
      <c r="E128" s="47" t="s">
        <v>838</v>
      </c>
      <c r="F128" s="17">
        <v>883.18894744758097</v>
      </c>
      <c r="G128" s="4">
        <v>279.59272865970001</v>
      </c>
      <c r="H128" s="4">
        <v>2.3379790854436799</v>
      </c>
      <c r="I128" s="4">
        <v>570.20110181099994</v>
      </c>
      <c r="J128" s="4">
        <v>0</v>
      </c>
      <c r="K128" s="4">
        <v>7.4704228420996204</v>
      </c>
      <c r="L128" s="4">
        <v>0.37367243268998002</v>
      </c>
      <c r="M128" s="4">
        <v>0</v>
      </c>
      <c r="N128" s="4">
        <v>6.9603246691246996</v>
      </c>
      <c r="O128" s="17">
        <v>866.93622950005795</v>
      </c>
      <c r="P128" s="129">
        <v>-1.8402311299856589E-2</v>
      </c>
    </row>
    <row r="129" spans="1:16" x14ac:dyDescent="0.35">
      <c r="A129" s="41" t="s">
        <v>839</v>
      </c>
      <c r="B129" s="42" t="s">
        <v>153</v>
      </c>
      <c r="C129" s="42" t="s">
        <v>840</v>
      </c>
      <c r="D129" s="46"/>
      <c r="E129" s="47" t="s">
        <v>841</v>
      </c>
      <c r="F129" s="17">
        <v>71.715880248962506</v>
      </c>
      <c r="G129" s="4">
        <v>29.351722058269001</v>
      </c>
      <c r="H129" s="4">
        <v>0.21865020053050799</v>
      </c>
      <c r="I129" s="4">
        <v>41.224030128000003</v>
      </c>
      <c r="J129" s="4">
        <v>0</v>
      </c>
      <c r="K129" s="4">
        <v>0</v>
      </c>
      <c r="L129" s="4">
        <v>0</v>
      </c>
      <c r="M129" s="4">
        <v>0</v>
      </c>
      <c r="N129" s="4">
        <v>8.6639654860949905E-2</v>
      </c>
      <c r="O129" s="17">
        <v>70.881042041660507</v>
      </c>
      <c r="P129" s="129">
        <v>-1.1640911390947806E-2</v>
      </c>
    </row>
    <row r="130" spans="1:16" x14ac:dyDescent="0.35">
      <c r="A130" s="41" t="s">
        <v>842</v>
      </c>
      <c r="B130" s="42" t="s">
        <v>154</v>
      </c>
      <c r="C130" s="42" t="s">
        <v>843</v>
      </c>
      <c r="D130" s="46"/>
      <c r="E130" s="47" t="s">
        <v>844</v>
      </c>
      <c r="F130" s="17">
        <v>14.9243911525479</v>
      </c>
      <c r="G130" s="4">
        <v>5.8022262119060004</v>
      </c>
      <c r="H130" s="4">
        <v>5.4665613789283099E-2</v>
      </c>
      <c r="I130" s="4">
        <v>4.96183145</v>
      </c>
      <c r="J130" s="4">
        <v>0</v>
      </c>
      <c r="K130" s="4">
        <v>4.2324912693333303</v>
      </c>
      <c r="L130" s="4">
        <v>8.6072917229569005E-3</v>
      </c>
      <c r="M130" s="4">
        <v>0</v>
      </c>
      <c r="N130" s="4">
        <v>0</v>
      </c>
      <c r="O130" s="17">
        <v>15.059821836751601</v>
      </c>
      <c r="P130" s="129">
        <v>9.0744528751232068E-3</v>
      </c>
    </row>
    <row r="131" spans="1:16" x14ac:dyDescent="0.35">
      <c r="A131" s="41" t="s">
        <v>845</v>
      </c>
      <c r="B131" s="42" t="s">
        <v>155</v>
      </c>
      <c r="C131" s="42" t="s">
        <v>846</v>
      </c>
      <c r="D131" s="46"/>
      <c r="E131" s="47" t="s">
        <v>847</v>
      </c>
      <c r="F131" s="17">
        <v>10.778976801164699</v>
      </c>
      <c r="G131" s="4">
        <v>2.5928593903850001</v>
      </c>
      <c r="H131" s="4">
        <v>2.55273419544008E-2</v>
      </c>
      <c r="I131" s="4">
        <v>6.1000677540000003</v>
      </c>
      <c r="J131" s="4">
        <v>0</v>
      </c>
      <c r="K131" s="4">
        <v>2.0637848026666701</v>
      </c>
      <c r="L131" s="4">
        <v>4.0775032303214196E-3</v>
      </c>
      <c r="M131" s="4">
        <v>0</v>
      </c>
      <c r="N131" s="4">
        <v>7.3895258253955001E-2</v>
      </c>
      <c r="O131" s="17">
        <v>10.860212050490301</v>
      </c>
      <c r="P131" s="129">
        <v>7.5364527472425724E-3</v>
      </c>
    </row>
    <row r="132" spans="1:16" x14ac:dyDescent="0.35">
      <c r="A132" s="41" t="s">
        <v>848</v>
      </c>
      <c r="B132" s="42" t="s">
        <v>156</v>
      </c>
      <c r="C132" s="42" t="s">
        <v>849</v>
      </c>
      <c r="D132" s="46"/>
      <c r="E132" s="47" t="s">
        <v>850</v>
      </c>
      <c r="F132" s="17">
        <v>14.3691168372031</v>
      </c>
      <c r="G132" s="4">
        <v>5.0866281592649996</v>
      </c>
      <c r="H132" s="4">
        <v>4.8998510108183901E-2</v>
      </c>
      <c r="I132" s="4">
        <v>6.9968794499999998</v>
      </c>
      <c r="J132" s="4">
        <v>0</v>
      </c>
      <c r="K132" s="4">
        <v>2.0423151395555599</v>
      </c>
      <c r="L132" s="4">
        <v>7.7170603352856304E-3</v>
      </c>
      <c r="M132" s="4">
        <v>0</v>
      </c>
      <c r="N132" s="4">
        <v>1.5808248177118401E-3</v>
      </c>
      <c r="O132" s="17">
        <v>14.1841191440817</v>
      </c>
      <c r="P132" s="129">
        <v>-1.2874673872956599E-2</v>
      </c>
    </row>
    <row r="133" spans="1:16" x14ac:dyDescent="0.35">
      <c r="A133" s="41" t="s">
        <v>1665</v>
      </c>
      <c r="B133" s="42" t="s">
        <v>157</v>
      </c>
      <c r="C133" s="42" t="s">
        <v>1741</v>
      </c>
      <c r="D133" s="46"/>
      <c r="E133" s="47" t="s">
        <v>1714</v>
      </c>
      <c r="F133" s="17">
        <v>8.0076183019244596</v>
      </c>
      <c r="G133" s="4">
        <v>2.8383348794869998</v>
      </c>
      <c r="H133" s="4">
        <v>2.6526524593415299E-2</v>
      </c>
      <c r="I133" s="4">
        <v>2.3648816969999999</v>
      </c>
      <c r="J133" s="4">
        <v>0</v>
      </c>
      <c r="K133" s="4">
        <v>2.6436474435555599</v>
      </c>
      <c r="L133" s="4">
        <v>4.2033292154807899E-3</v>
      </c>
      <c r="M133" s="4">
        <v>2.1709653398175301E-2</v>
      </c>
      <c r="N133" s="4">
        <v>0</v>
      </c>
      <c r="O133" s="17">
        <v>7.8993035272496304</v>
      </c>
      <c r="P133" s="129">
        <v>-1.3526465746849903E-2</v>
      </c>
    </row>
    <row r="134" spans="1:16" x14ac:dyDescent="0.35">
      <c r="A134" s="41" t="s">
        <v>854</v>
      </c>
      <c r="B134" s="42" t="s">
        <v>158</v>
      </c>
      <c r="C134" s="42" t="s">
        <v>855</v>
      </c>
      <c r="D134" s="46"/>
      <c r="E134" s="47" t="s">
        <v>856</v>
      </c>
      <c r="F134" s="17">
        <v>10.225473037502701</v>
      </c>
      <c r="G134" s="4">
        <v>3.6195001308279999</v>
      </c>
      <c r="H134" s="4">
        <v>3.4310317102944202E-2</v>
      </c>
      <c r="I134" s="4">
        <v>4.5775383600000001</v>
      </c>
      <c r="J134" s="4">
        <v>0</v>
      </c>
      <c r="K134" s="4">
        <v>2.0814416195555601</v>
      </c>
      <c r="L134" s="4">
        <v>5.4563141938735104E-3</v>
      </c>
      <c r="M134" s="4">
        <v>0.12446403610130299</v>
      </c>
      <c r="N134" s="4">
        <v>0</v>
      </c>
      <c r="O134" s="17">
        <v>10.4427107777817</v>
      </c>
      <c r="P134" s="129">
        <v>2.1244761927615929E-2</v>
      </c>
    </row>
    <row r="135" spans="1:16" x14ac:dyDescent="0.35">
      <c r="A135" s="41" t="s">
        <v>857</v>
      </c>
      <c r="B135" s="42" t="s">
        <v>159</v>
      </c>
      <c r="C135" s="42" t="s">
        <v>858</v>
      </c>
      <c r="D135" s="46"/>
      <c r="E135" s="47" t="s">
        <v>859</v>
      </c>
      <c r="F135" s="17">
        <v>10.1964835635986</v>
      </c>
      <c r="G135" s="4">
        <v>2.631826440028</v>
      </c>
      <c r="H135" s="4">
        <v>2.5616214718702499E-2</v>
      </c>
      <c r="I135" s="4">
        <v>5.4840651899999999</v>
      </c>
      <c r="J135" s="4">
        <v>0</v>
      </c>
      <c r="K135" s="4">
        <v>1.85879651377778</v>
      </c>
      <c r="L135" s="4">
        <v>4.08733166178163E-3</v>
      </c>
      <c r="M135" s="4">
        <v>0</v>
      </c>
      <c r="N135" s="4">
        <v>5.5774854067525699E-2</v>
      </c>
      <c r="O135" s="17">
        <v>10.0601665442538</v>
      </c>
      <c r="P135" s="129">
        <v>-1.3369022613977544E-2</v>
      </c>
    </row>
    <row r="136" spans="1:16" x14ac:dyDescent="0.35">
      <c r="A136" s="41" t="s">
        <v>860</v>
      </c>
      <c r="B136" s="42" t="s">
        <v>160</v>
      </c>
      <c r="C136" s="42" t="s">
        <v>861</v>
      </c>
      <c r="D136" s="46"/>
      <c r="E136" s="47" t="s">
        <v>862</v>
      </c>
      <c r="F136" s="17">
        <v>178.923777792447</v>
      </c>
      <c r="G136" s="4">
        <v>90.767749363283997</v>
      </c>
      <c r="H136" s="4">
        <v>0.77390709451558903</v>
      </c>
      <c r="I136" s="4">
        <v>77.236067403000007</v>
      </c>
      <c r="J136" s="4">
        <v>0</v>
      </c>
      <c r="K136" s="4">
        <v>3.1083537055555599</v>
      </c>
      <c r="L136" s="4">
        <v>0.12267123452237</v>
      </c>
      <c r="M136" s="4">
        <v>0</v>
      </c>
      <c r="N136" s="4">
        <v>0</v>
      </c>
      <c r="O136" s="17">
        <v>172.00874880087699</v>
      </c>
      <c r="P136" s="129">
        <v>-3.864790402308349E-2</v>
      </c>
    </row>
    <row r="137" spans="1:16" x14ac:dyDescent="0.35">
      <c r="A137" s="41" t="s">
        <v>863</v>
      </c>
      <c r="B137" s="42" t="s">
        <v>161</v>
      </c>
      <c r="C137" s="42" t="s">
        <v>864</v>
      </c>
      <c r="D137" s="46"/>
      <c r="E137" s="47" t="s">
        <v>865</v>
      </c>
      <c r="F137" s="17">
        <v>12.5321894138598</v>
      </c>
      <c r="G137" s="4">
        <v>4.2312247261889997</v>
      </c>
      <c r="H137" s="4">
        <v>4.0720192262243798E-2</v>
      </c>
      <c r="I137" s="4">
        <v>5.5265311219999997</v>
      </c>
      <c r="J137" s="4">
        <v>0</v>
      </c>
      <c r="K137" s="4">
        <v>2.4003027920000002</v>
      </c>
      <c r="L137" s="4">
        <v>6.4115364215426296E-3</v>
      </c>
      <c r="M137" s="4">
        <v>0</v>
      </c>
      <c r="N137" s="4">
        <v>0</v>
      </c>
      <c r="O137" s="17">
        <v>12.205190368872801</v>
      </c>
      <c r="P137" s="129">
        <v>-2.6092730822066867E-2</v>
      </c>
    </row>
    <row r="138" spans="1:16" x14ac:dyDescent="0.35">
      <c r="A138" s="41" t="s">
        <v>866</v>
      </c>
      <c r="B138" s="42" t="s">
        <v>162</v>
      </c>
      <c r="C138" s="42" t="s">
        <v>867</v>
      </c>
      <c r="D138" s="46"/>
      <c r="E138" s="47" t="s">
        <v>868</v>
      </c>
      <c r="F138" s="17">
        <v>15.710079093053499</v>
      </c>
      <c r="G138" s="4">
        <v>5.2467804407619996</v>
      </c>
      <c r="H138" s="4">
        <v>4.9033518731055797E-2</v>
      </c>
      <c r="I138" s="4">
        <v>6.7197505939999997</v>
      </c>
      <c r="J138" s="4">
        <v>0</v>
      </c>
      <c r="K138" s="4">
        <v>3.8229565706666699</v>
      </c>
      <c r="L138" s="4">
        <v>7.7896197585710699E-3</v>
      </c>
      <c r="M138" s="4">
        <v>0</v>
      </c>
      <c r="N138" s="4">
        <v>1.00916122088486E-2</v>
      </c>
      <c r="O138" s="17">
        <v>15.8564023561271</v>
      </c>
      <c r="P138" s="129">
        <v>9.3139736730096789E-3</v>
      </c>
    </row>
    <row r="139" spans="1:16" x14ac:dyDescent="0.35">
      <c r="A139" s="41" t="s">
        <v>869</v>
      </c>
      <c r="B139" s="42" t="s">
        <v>163</v>
      </c>
      <c r="C139" s="42" t="s">
        <v>870</v>
      </c>
      <c r="D139" s="46"/>
      <c r="E139" s="47" t="s">
        <v>871</v>
      </c>
      <c r="F139" s="17">
        <v>378.181162960721</v>
      </c>
      <c r="G139" s="4">
        <v>119.248079012704</v>
      </c>
      <c r="H139" s="4">
        <v>1.0028899297563301</v>
      </c>
      <c r="I139" s="4">
        <v>245.70946213100001</v>
      </c>
      <c r="J139" s="4">
        <v>0</v>
      </c>
      <c r="K139" s="4">
        <v>4.4795979743908099</v>
      </c>
      <c r="L139" s="4">
        <v>0.16025479954254901</v>
      </c>
      <c r="M139" s="4">
        <v>0</v>
      </c>
      <c r="N139" s="4">
        <v>2.4749364758060399</v>
      </c>
      <c r="O139" s="17">
        <v>373.07522032320003</v>
      </c>
      <c r="P139" s="129">
        <v>-1.3501314019840005E-2</v>
      </c>
    </row>
    <row r="140" spans="1:16" x14ac:dyDescent="0.35">
      <c r="A140" s="41" t="s">
        <v>872</v>
      </c>
      <c r="B140" s="42" t="s">
        <v>164</v>
      </c>
      <c r="C140" s="42" t="s">
        <v>873</v>
      </c>
      <c r="D140" s="46"/>
      <c r="E140" s="47" t="s">
        <v>874</v>
      </c>
      <c r="F140" s="17">
        <v>10.1934778577627</v>
      </c>
      <c r="G140" s="4">
        <v>3.4683593819620002</v>
      </c>
      <c r="H140" s="4">
        <v>3.3155569486686E-2</v>
      </c>
      <c r="I140" s="4">
        <v>5.3918174790000002</v>
      </c>
      <c r="J140" s="4">
        <v>0</v>
      </c>
      <c r="K140" s="4">
        <v>0.98545202755555605</v>
      </c>
      <c r="L140" s="4">
        <v>5.2740615058648197E-3</v>
      </c>
      <c r="M140" s="4">
        <v>0</v>
      </c>
      <c r="N140" s="4">
        <v>2.4258280857940299E-2</v>
      </c>
      <c r="O140" s="17">
        <v>9.9083168003680502</v>
      </c>
      <c r="P140" s="129">
        <v>-2.7974854252269643E-2</v>
      </c>
    </row>
    <row r="141" spans="1:16" x14ac:dyDescent="0.35">
      <c r="A141" s="41" t="s">
        <v>875</v>
      </c>
      <c r="B141" s="42" t="s">
        <v>165</v>
      </c>
      <c r="C141" s="42" t="s">
        <v>876</v>
      </c>
      <c r="D141" s="46"/>
      <c r="E141" s="47" t="s">
        <v>877</v>
      </c>
      <c r="F141" s="17">
        <v>12.1711375600502</v>
      </c>
      <c r="G141" s="4">
        <v>3.9391180439309998</v>
      </c>
      <c r="H141" s="4">
        <v>3.9242619496094998E-2</v>
      </c>
      <c r="I141" s="4">
        <v>6.0501545820000002</v>
      </c>
      <c r="J141" s="4">
        <v>0</v>
      </c>
      <c r="K141" s="4">
        <v>1.8419546906666699</v>
      </c>
      <c r="L141" s="4">
        <v>6.1788874314656897E-3</v>
      </c>
      <c r="M141" s="4">
        <v>0</v>
      </c>
      <c r="N141" s="4">
        <v>1.1249672105248101E-2</v>
      </c>
      <c r="O141" s="17">
        <v>11.8878984956305</v>
      </c>
      <c r="P141" s="129">
        <v>-2.3271371556047971E-2</v>
      </c>
    </row>
    <row r="142" spans="1:16" x14ac:dyDescent="0.35">
      <c r="A142" s="41" t="s">
        <v>878</v>
      </c>
      <c r="B142" s="42" t="s">
        <v>166</v>
      </c>
      <c r="C142" s="42" t="s">
        <v>879</v>
      </c>
      <c r="D142" s="46"/>
      <c r="E142" s="47" t="s">
        <v>880</v>
      </c>
      <c r="F142" s="17">
        <v>13.1850133280746</v>
      </c>
      <c r="G142" s="4">
        <v>7.2545947316620003</v>
      </c>
      <c r="H142" s="4">
        <v>5.0835724677586798E-2</v>
      </c>
      <c r="I142" s="4">
        <v>3.9142678559999999</v>
      </c>
      <c r="J142" s="4">
        <v>0</v>
      </c>
      <c r="K142" s="4">
        <v>1.37704371111111</v>
      </c>
      <c r="L142" s="4">
        <v>8.0485074177966201E-3</v>
      </c>
      <c r="M142" s="4">
        <v>0</v>
      </c>
      <c r="N142" s="4">
        <v>0</v>
      </c>
      <c r="O142" s="17">
        <v>12.604790530868501</v>
      </c>
      <c r="P142" s="129">
        <v>-4.400623516782054E-2</v>
      </c>
    </row>
    <row r="143" spans="1:16" x14ac:dyDescent="0.35">
      <c r="A143" s="50" t="s">
        <v>881</v>
      </c>
      <c r="B143" s="42" t="s">
        <v>167</v>
      </c>
      <c r="C143" s="42" t="s">
        <v>882</v>
      </c>
      <c r="D143" s="46"/>
      <c r="E143" s="47" t="s">
        <v>883</v>
      </c>
      <c r="F143" s="17">
        <v>1978.46676737196</v>
      </c>
      <c r="G143" s="4">
        <v>1156.55596638261</v>
      </c>
      <c r="H143" s="4">
        <v>14.2955600746944</v>
      </c>
      <c r="I143" s="4">
        <v>774.34335497999996</v>
      </c>
      <c r="J143" s="4">
        <v>0</v>
      </c>
      <c r="K143" s="4">
        <v>0</v>
      </c>
      <c r="L143" s="4">
        <v>0</v>
      </c>
      <c r="M143" s="4">
        <v>0</v>
      </c>
      <c r="N143" s="4">
        <v>0</v>
      </c>
      <c r="O143" s="17">
        <v>1945.1948814373</v>
      </c>
      <c r="P143" s="129">
        <v>-1.6817005209976754E-2</v>
      </c>
    </row>
    <row r="144" spans="1:16" x14ac:dyDescent="0.35">
      <c r="A144" s="41" t="s">
        <v>1666</v>
      </c>
      <c r="B144" s="42" t="s">
        <v>168</v>
      </c>
      <c r="C144" s="42" t="s">
        <v>1742</v>
      </c>
      <c r="D144" s="46"/>
      <c r="E144" s="47" t="s">
        <v>1715</v>
      </c>
      <c r="F144" s="17">
        <v>100.01888471406301</v>
      </c>
      <c r="G144" s="4">
        <v>56.475758999790003</v>
      </c>
      <c r="H144" s="4">
        <v>0.424039976042628</v>
      </c>
      <c r="I144" s="4">
        <v>41.477854246</v>
      </c>
      <c r="J144" s="4">
        <v>0</v>
      </c>
      <c r="K144" s="4">
        <v>0</v>
      </c>
      <c r="L144" s="4">
        <v>0</v>
      </c>
      <c r="M144" s="4">
        <v>0</v>
      </c>
      <c r="N144" s="4">
        <v>0</v>
      </c>
      <c r="O144" s="17">
        <v>98.377653221832603</v>
      </c>
      <c r="P144" s="129">
        <v>-1.6409216088765666E-2</v>
      </c>
    </row>
    <row r="145" spans="1:16" x14ac:dyDescent="0.35">
      <c r="A145" s="41" t="s">
        <v>887</v>
      </c>
      <c r="B145" s="42" t="s">
        <v>169</v>
      </c>
      <c r="C145" s="42" t="s">
        <v>888</v>
      </c>
      <c r="D145" s="46"/>
      <c r="E145" s="47" t="s">
        <v>889</v>
      </c>
      <c r="F145" s="17">
        <v>223.66348076294</v>
      </c>
      <c r="G145" s="4">
        <v>129.52732829635499</v>
      </c>
      <c r="H145" s="4">
        <v>1.1050404975733099</v>
      </c>
      <c r="I145" s="4">
        <v>75.837834786000002</v>
      </c>
      <c r="J145" s="4">
        <v>0</v>
      </c>
      <c r="K145" s="4">
        <v>13.275216641777799</v>
      </c>
      <c r="L145" s="4">
        <v>0.17476222237578001</v>
      </c>
      <c r="M145" s="4">
        <v>0</v>
      </c>
      <c r="N145" s="4">
        <v>0</v>
      </c>
      <c r="O145" s="17">
        <v>219.920182444082</v>
      </c>
      <c r="P145" s="129">
        <v>-1.6736296448974119E-2</v>
      </c>
    </row>
    <row r="146" spans="1:16" x14ac:dyDescent="0.35">
      <c r="A146" s="41" t="s">
        <v>890</v>
      </c>
      <c r="B146" s="42" t="s">
        <v>170</v>
      </c>
      <c r="C146" s="42" t="s">
        <v>891</v>
      </c>
      <c r="D146" s="46"/>
      <c r="E146" s="47" t="s">
        <v>892</v>
      </c>
      <c r="F146" s="17">
        <v>14.888185316334701</v>
      </c>
      <c r="G146" s="4">
        <v>3.7768897597910001</v>
      </c>
      <c r="H146" s="4">
        <v>3.8762366271088797E-2</v>
      </c>
      <c r="I146" s="4">
        <v>8.7083871019999997</v>
      </c>
      <c r="J146" s="4">
        <v>0</v>
      </c>
      <c r="K146" s="4">
        <v>2.3620546693333302</v>
      </c>
      <c r="L146" s="4">
        <v>6.1032698846738096E-3</v>
      </c>
      <c r="M146" s="4">
        <v>0</v>
      </c>
      <c r="N146" s="4">
        <v>0.10217415391906701</v>
      </c>
      <c r="O146" s="17">
        <v>14.9943713211992</v>
      </c>
      <c r="P146" s="129">
        <v>7.1322328818674841E-3</v>
      </c>
    </row>
    <row r="147" spans="1:16" x14ac:dyDescent="0.35">
      <c r="A147" s="41" t="s">
        <v>893</v>
      </c>
      <c r="B147" s="42" t="s">
        <v>171</v>
      </c>
      <c r="C147" s="42" t="s">
        <v>894</v>
      </c>
      <c r="D147" s="46"/>
      <c r="E147" s="47" t="s">
        <v>895</v>
      </c>
      <c r="F147" s="17">
        <v>267.727267688604</v>
      </c>
      <c r="G147" s="4">
        <v>170.75900987035601</v>
      </c>
      <c r="H147" s="4">
        <v>1.46968980051348</v>
      </c>
      <c r="I147" s="4">
        <v>67.851214080000005</v>
      </c>
      <c r="J147" s="4">
        <v>0</v>
      </c>
      <c r="K147" s="4">
        <v>18.042641961111102</v>
      </c>
      <c r="L147" s="4">
        <v>0.23219383407043601</v>
      </c>
      <c r="M147" s="4">
        <v>0</v>
      </c>
      <c r="N147" s="4">
        <v>0</v>
      </c>
      <c r="O147" s="17">
        <v>258.35474954605098</v>
      </c>
      <c r="P147" s="129">
        <v>-3.5007708491815892E-2</v>
      </c>
    </row>
    <row r="148" spans="1:16" x14ac:dyDescent="0.35">
      <c r="A148" s="41" t="s">
        <v>896</v>
      </c>
      <c r="B148" s="42" t="s">
        <v>172</v>
      </c>
      <c r="C148" s="42" t="s">
        <v>897</v>
      </c>
      <c r="D148" s="46"/>
      <c r="E148" s="47" t="s">
        <v>898</v>
      </c>
      <c r="F148" s="17">
        <v>103.21677051616901</v>
      </c>
      <c r="G148" s="4">
        <v>55.292191519767002</v>
      </c>
      <c r="H148" s="4">
        <v>0.47787454934451501</v>
      </c>
      <c r="I148" s="4">
        <v>41.217084657000001</v>
      </c>
      <c r="J148" s="4">
        <v>0</v>
      </c>
      <c r="K148" s="4">
        <v>2.6774563277777799</v>
      </c>
      <c r="L148" s="4">
        <v>7.5243016003440702E-2</v>
      </c>
      <c r="M148" s="4">
        <v>0</v>
      </c>
      <c r="N148" s="4">
        <v>0</v>
      </c>
      <c r="O148" s="17">
        <v>99.739850069892697</v>
      </c>
      <c r="P148" s="129">
        <v>-3.3685615514696288E-2</v>
      </c>
    </row>
    <row r="149" spans="1:16" x14ac:dyDescent="0.35">
      <c r="A149" s="41" t="s">
        <v>899</v>
      </c>
      <c r="B149" s="42" t="s">
        <v>173</v>
      </c>
      <c r="C149" s="42" t="s">
        <v>900</v>
      </c>
      <c r="D149" s="46"/>
      <c r="E149" s="47" t="s">
        <v>901</v>
      </c>
      <c r="F149" s="17">
        <v>8.0118741665558808</v>
      </c>
      <c r="G149" s="4">
        <v>2.9313048890109998</v>
      </c>
      <c r="H149" s="4">
        <v>2.7632022624948301E-2</v>
      </c>
      <c r="I149" s="4">
        <v>3.31516148</v>
      </c>
      <c r="J149" s="4">
        <v>0</v>
      </c>
      <c r="K149" s="4">
        <v>1.82748680088889</v>
      </c>
      <c r="L149" s="4">
        <v>4.4411156881631001E-3</v>
      </c>
      <c r="M149" s="4">
        <v>0.62496147646826194</v>
      </c>
      <c r="N149" s="4">
        <v>0</v>
      </c>
      <c r="O149" s="17">
        <v>8.7309877846812594</v>
      </c>
      <c r="P149" s="129">
        <v>8.9755980083559894E-2</v>
      </c>
    </row>
    <row r="150" spans="1:16" x14ac:dyDescent="0.35">
      <c r="A150" s="41" t="s">
        <v>902</v>
      </c>
      <c r="B150" s="42" t="s">
        <v>174</v>
      </c>
      <c r="C150" s="42" t="s">
        <v>903</v>
      </c>
      <c r="D150" s="46"/>
      <c r="E150" s="47" t="s">
        <v>904</v>
      </c>
      <c r="F150" s="17">
        <v>164.75286005884999</v>
      </c>
      <c r="G150" s="4">
        <v>95.062281545187005</v>
      </c>
      <c r="H150" s="4">
        <v>0.81873201208249602</v>
      </c>
      <c r="I150" s="4">
        <v>53.887707429000002</v>
      </c>
      <c r="J150" s="4">
        <v>0</v>
      </c>
      <c r="K150" s="4">
        <v>7.9608008277777804</v>
      </c>
      <c r="L150" s="4">
        <v>0.129508592137203</v>
      </c>
      <c r="M150" s="4">
        <v>0</v>
      </c>
      <c r="N150" s="4">
        <v>0</v>
      </c>
      <c r="O150" s="17">
        <v>157.85903040618399</v>
      </c>
      <c r="P150" s="129">
        <v>-4.1843459653468362E-2</v>
      </c>
    </row>
    <row r="151" spans="1:16" x14ac:dyDescent="0.35">
      <c r="A151" s="41" t="s">
        <v>905</v>
      </c>
      <c r="B151" s="42" t="s">
        <v>175</v>
      </c>
      <c r="C151" s="42" t="s">
        <v>906</v>
      </c>
      <c r="D151" s="46"/>
      <c r="E151" s="47" t="s">
        <v>907</v>
      </c>
      <c r="F151" s="17">
        <v>751.16555556042204</v>
      </c>
      <c r="G151" s="4">
        <v>190.81843090398701</v>
      </c>
      <c r="H151" s="4">
        <v>1.59169320935305</v>
      </c>
      <c r="I151" s="4">
        <v>532.659648672</v>
      </c>
      <c r="J151" s="4">
        <v>0</v>
      </c>
      <c r="K151" s="4">
        <v>7.6262587911111099</v>
      </c>
      <c r="L151" s="4">
        <v>0.255724287829037</v>
      </c>
      <c r="M151" s="4">
        <v>0</v>
      </c>
      <c r="N151" s="4">
        <v>9.3514385725224507</v>
      </c>
      <c r="O151" s="17">
        <v>742.30319443680298</v>
      </c>
      <c r="P151" s="129">
        <v>-1.1798146304787815E-2</v>
      </c>
    </row>
    <row r="152" spans="1:16" x14ac:dyDescent="0.35">
      <c r="A152" s="41" t="s">
        <v>912</v>
      </c>
      <c r="B152" s="42" t="s">
        <v>176</v>
      </c>
      <c r="C152" s="42" t="s">
        <v>913</v>
      </c>
      <c r="D152" s="46"/>
      <c r="E152" s="47" t="s">
        <v>914</v>
      </c>
      <c r="F152" s="17">
        <v>64.953054507041699</v>
      </c>
      <c r="G152" s="4">
        <v>25.85753983144</v>
      </c>
      <c r="H152" s="4">
        <v>0.192812083059866</v>
      </c>
      <c r="I152" s="4">
        <v>38.031703520000001</v>
      </c>
      <c r="J152" s="4">
        <v>0</v>
      </c>
      <c r="K152" s="4">
        <v>0</v>
      </c>
      <c r="L152" s="4">
        <v>0</v>
      </c>
      <c r="M152" s="4">
        <v>0</v>
      </c>
      <c r="N152" s="4">
        <v>9.9786469030967703E-2</v>
      </c>
      <c r="O152" s="17">
        <v>64.181841903530795</v>
      </c>
      <c r="P152" s="129">
        <v>-1.187338469859478E-2</v>
      </c>
    </row>
    <row r="153" spans="1:16" x14ac:dyDescent="0.35">
      <c r="A153" s="41" t="s">
        <v>915</v>
      </c>
      <c r="B153" s="42" t="s">
        <v>177</v>
      </c>
      <c r="C153" s="42" t="s">
        <v>916</v>
      </c>
      <c r="D153" s="46"/>
      <c r="E153" s="47" t="s">
        <v>917</v>
      </c>
      <c r="F153" s="17">
        <v>10.4047001893131</v>
      </c>
      <c r="G153" s="4">
        <v>2.4056680869829998</v>
      </c>
      <c r="H153" s="4">
        <v>2.3435541402896699E-2</v>
      </c>
      <c r="I153" s="4">
        <v>5.2617380000000002</v>
      </c>
      <c r="J153" s="4">
        <v>0</v>
      </c>
      <c r="K153" s="4">
        <v>2.9846336977777801</v>
      </c>
      <c r="L153" s="4">
        <v>3.7576011047049701E-3</v>
      </c>
      <c r="M153" s="4">
        <v>0.133471953711192</v>
      </c>
      <c r="N153" s="4">
        <v>6.4510407207458403E-2</v>
      </c>
      <c r="O153" s="17">
        <v>10.877215288186999</v>
      </c>
      <c r="P153" s="129">
        <v>4.5413619833008623E-2</v>
      </c>
    </row>
    <row r="154" spans="1:16" x14ac:dyDescent="0.35">
      <c r="A154" s="41" t="s">
        <v>918</v>
      </c>
      <c r="B154" s="42" t="s">
        <v>178</v>
      </c>
      <c r="C154" s="42" t="s">
        <v>919</v>
      </c>
      <c r="D154" s="46"/>
      <c r="E154" s="47" t="s">
        <v>920</v>
      </c>
      <c r="F154" s="17">
        <v>231.92977288692899</v>
      </c>
      <c r="G154" s="4">
        <v>126.023570126411</v>
      </c>
      <c r="H154" s="4">
        <v>1.08521978664685</v>
      </c>
      <c r="I154" s="4">
        <v>87.188121749999993</v>
      </c>
      <c r="J154" s="4">
        <v>0</v>
      </c>
      <c r="K154" s="4">
        <v>6.7250705877777799</v>
      </c>
      <c r="L154" s="4">
        <v>0.171834215005014</v>
      </c>
      <c r="M154" s="4">
        <v>0</v>
      </c>
      <c r="N154" s="4">
        <v>0</v>
      </c>
      <c r="O154" s="17">
        <v>221.193816465841</v>
      </c>
      <c r="P154" s="129">
        <v>-4.6289686259133322E-2</v>
      </c>
    </row>
    <row r="155" spans="1:16" x14ac:dyDescent="0.35">
      <c r="A155" s="41" t="s">
        <v>921</v>
      </c>
      <c r="B155" s="42" t="s">
        <v>179</v>
      </c>
      <c r="C155" s="42" t="s">
        <v>922</v>
      </c>
      <c r="D155" s="46"/>
      <c r="E155" s="47" t="s">
        <v>923</v>
      </c>
      <c r="F155" s="17">
        <v>12.399606882728399</v>
      </c>
      <c r="G155" s="4">
        <v>4.1429780281620001</v>
      </c>
      <c r="H155" s="4">
        <v>4.1272689305590901E-2</v>
      </c>
      <c r="I155" s="4">
        <v>6.5193540060000004</v>
      </c>
      <c r="J155" s="4">
        <v>0</v>
      </c>
      <c r="K155" s="4">
        <v>1.20330620977778</v>
      </c>
      <c r="L155" s="4">
        <v>6.4985290097262097E-3</v>
      </c>
      <c r="M155" s="4">
        <v>0</v>
      </c>
      <c r="N155" s="4">
        <v>2.5365927839492E-2</v>
      </c>
      <c r="O155" s="17">
        <v>11.9387753900946</v>
      </c>
      <c r="P155" s="129">
        <v>-3.7165008293585378E-2</v>
      </c>
    </row>
    <row r="156" spans="1:16" x14ac:dyDescent="0.35">
      <c r="A156" s="41" t="s">
        <v>924</v>
      </c>
      <c r="B156" s="42" t="s">
        <v>180</v>
      </c>
      <c r="C156" s="42" t="s">
        <v>925</v>
      </c>
      <c r="D156" s="46"/>
      <c r="E156" s="47" t="s">
        <v>926</v>
      </c>
      <c r="F156" s="17">
        <v>20.994886879020399</v>
      </c>
      <c r="G156" s="4">
        <v>4.9684651168730003</v>
      </c>
      <c r="H156" s="4">
        <v>4.9536875375721101E-2</v>
      </c>
      <c r="I156" s="4">
        <v>13.479779852</v>
      </c>
      <c r="J156" s="4">
        <v>0</v>
      </c>
      <c r="K156" s="4">
        <v>1.6453285795555599</v>
      </c>
      <c r="L156" s="4">
        <v>7.9548224515397798E-3</v>
      </c>
      <c r="M156" s="4">
        <v>0.23894964232192001</v>
      </c>
      <c r="N156" s="4">
        <v>0.193778666205108</v>
      </c>
      <c r="O156" s="17">
        <v>20.583793554782801</v>
      </c>
      <c r="P156" s="129">
        <v>-1.9580640115207881E-2</v>
      </c>
    </row>
    <row r="157" spans="1:16" x14ac:dyDescent="0.35">
      <c r="A157" s="41" t="s">
        <v>927</v>
      </c>
      <c r="B157" s="42" t="s">
        <v>181</v>
      </c>
      <c r="C157" s="42" t="s">
        <v>928</v>
      </c>
      <c r="D157" s="46"/>
      <c r="E157" s="47" t="s">
        <v>929</v>
      </c>
      <c r="F157" s="17">
        <v>172.22592396326601</v>
      </c>
      <c r="G157" s="4">
        <v>58.245820631066998</v>
      </c>
      <c r="H157" s="4">
        <v>0.52514995822131805</v>
      </c>
      <c r="I157" s="4">
        <v>105.25602000000001</v>
      </c>
      <c r="J157" s="4">
        <v>0</v>
      </c>
      <c r="K157" s="4">
        <v>5.1668948944444404</v>
      </c>
      <c r="L157" s="4">
        <v>8.2686694164507898E-2</v>
      </c>
      <c r="M157" s="4">
        <v>0</v>
      </c>
      <c r="N157" s="4">
        <v>0.71179097722613704</v>
      </c>
      <c r="O157" s="17">
        <v>169.98836315512301</v>
      </c>
      <c r="P157" s="129">
        <v>-1.2992009313419373E-2</v>
      </c>
    </row>
    <row r="158" spans="1:16" x14ac:dyDescent="0.35">
      <c r="A158" s="41" t="s">
        <v>930</v>
      </c>
      <c r="B158" s="42" t="s">
        <v>182</v>
      </c>
      <c r="C158" s="42" t="s">
        <v>931</v>
      </c>
      <c r="D158" s="46"/>
      <c r="E158" s="47" t="s">
        <v>932</v>
      </c>
      <c r="F158" s="17">
        <v>9.80206376930437</v>
      </c>
      <c r="G158" s="4">
        <v>1.826590132522</v>
      </c>
      <c r="H158" s="4">
        <v>1.8293018188787199E-2</v>
      </c>
      <c r="I158" s="4">
        <v>6.0363324479999996</v>
      </c>
      <c r="J158" s="4">
        <v>0</v>
      </c>
      <c r="K158" s="4">
        <v>2.0765622000000001</v>
      </c>
      <c r="L158" s="4">
        <v>2.9362873960311802E-3</v>
      </c>
      <c r="M158" s="4">
        <v>0</v>
      </c>
      <c r="N158" s="4">
        <v>0.108546008642473</v>
      </c>
      <c r="O158" s="17">
        <v>10.0692600947493</v>
      </c>
      <c r="P158" s="129">
        <v>2.7259190690196E-2</v>
      </c>
    </row>
    <row r="159" spans="1:16" x14ac:dyDescent="0.35">
      <c r="A159" s="41" t="s">
        <v>933</v>
      </c>
      <c r="B159" s="42" t="s">
        <v>183</v>
      </c>
      <c r="C159" s="42" t="s">
        <v>934</v>
      </c>
      <c r="D159" s="46"/>
      <c r="E159" s="47" t="s">
        <v>935</v>
      </c>
      <c r="F159" s="17">
        <v>83.358380761508499</v>
      </c>
      <c r="G159" s="4">
        <v>44.280618885492999</v>
      </c>
      <c r="H159" s="4">
        <v>0.37710960214012001</v>
      </c>
      <c r="I159" s="4">
        <v>34.294339770999997</v>
      </c>
      <c r="J159" s="4">
        <v>0</v>
      </c>
      <c r="K159" s="4">
        <v>2.2792941344444402</v>
      </c>
      <c r="L159" s="4">
        <v>5.9766179754211501E-2</v>
      </c>
      <c r="M159" s="4">
        <v>0</v>
      </c>
      <c r="N159" s="4">
        <v>0</v>
      </c>
      <c r="O159" s="17">
        <v>81.291128572831795</v>
      </c>
      <c r="P159" s="129">
        <v>-2.4799572278055515E-2</v>
      </c>
    </row>
    <row r="160" spans="1:16" x14ac:dyDescent="0.35">
      <c r="A160" s="41" t="s">
        <v>936</v>
      </c>
      <c r="B160" s="42" t="s">
        <v>184</v>
      </c>
      <c r="C160" s="42" t="s">
        <v>937</v>
      </c>
      <c r="D160" s="46"/>
      <c r="E160" s="47" t="s">
        <v>938</v>
      </c>
      <c r="F160" s="17">
        <v>14.200157830216201</v>
      </c>
      <c r="G160" s="4">
        <v>6.3308612703579996</v>
      </c>
      <c r="H160" s="4">
        <v>5.05556017432831E-2</v>
      </c>
      <c r="I160" s="4">
        <v>6.0542537400000001</v>
      </c>
      <c r="J160" s="4">
        <v>0</v>
      </c>
      <c r="K160" s="4">
        <v>1.38791186844444</v>
      </c>
      <c r="L160" s="4">
        <v>8.0269858732050295E-3</v>
      </c>
      <c r="M160" s="4">
        <v>0</v>
      </c>
      <c r="N160" s="4">
        <v>5.4928497821755597E-3</v>
      </c>
      <c r="O160" s="17">
        <v>13.837102316201101</v>
      </c>
      <c r="P160" s="129">
        <v>-2.5567005547118771E-2</v>
      </c>
    </row>
    <row r="161" spans="1:16" x14ac:dyDescent="0.35">
      <c r="A161" s="41" t="s">
        <v>939</v>
      </c>
      <c r="B161" s="42" t="s">
        <v>185</v>
      </c>
      <c r="C161" s="42" t="s">
        <v>940</v>
      </c>
      <c r="D161" s="46"/>
      <c r="E161" s="47" t="s">
        <v>941</v>
      </c>
      <c r="F161" s="17">
        <v>14.2019336515313</v>
      </c>
      <c r="G161" s="4">
        <v>4.6203563949740003</v>
      </c>
      <c r="H161" s="4">
        <v>4.4312225719696299E-2</v>
      </c>
      <c r="I161" s="4">
        <v>7.5744225900000002</v>
      </c>
      <c r="J161" s="4">
        <v>0</v>
      </c>
      <c r="K161" s="4">
        <v>1.8158871857777801</v>
      </c>
      <c r="L161" s="4">
        <v>7.0564334915092404E-3</v>
      </c>
      <c r="M161" s="4">
        <v>0</v>
      </c>
      <c r="N161" s="4">
        <v>4.8633980044511402E-2</v>
      </c>
      <c r="O161" s="17">
        <v>14.1106688100075</v>
      </c>
      <c r="P161" s="129">
        <v>-6.4262264395215096E-3</v>
      </c>
    </row>
    <row r="162" spans="1:16" x14ac:dyDescent="0.35">
      <c r="A162" s="41" t="s">
        <v>942</v>
      </c>
      <c r="B162" s="42" t="s">
        <v>186</v>
      </c>
      <c r="C162" s="42" t="s">
        <v>943</v>
      </c>
      <c r="D162" s="46"/>
      <c r="E162" s="47" t="s">
        <v>944</v>
      </c>
      <c r="F162" s="17">
        <v>170.04079459639101</v>
      </c>
      <c r="G162" s="4">
        <v>52.516359943190999</v>
      </c>
      <c r="H162" s="4">
        <v>0.45740977148023798</v>
      </c>
      <c r="I162" s="4">
        <v>108.35026136</v>
      </c>
      <c r="J162" s="4">
        <v>0</v>
      </c>
      <c r="K162" s="4">
        <v>6.9589564122222196</v>
      </c>
      <c r="L162" s="4">
        <v>7.3066860286096602E-2</v>
      </c>
      <c r="M162" s="4">
        <v>0</v>
      </c>
      <c r="N162" s="4">
        <v>1.3725379171935399</v>
      </c>
      <c r="O162" s="17">
        <v>169.72859226437299</v>
      </c>
      <c r="P162" s="129">
        <v>-1.8360437138573715E-3</v>
      </c>
    </row>
    <row r="163" spans="1:16" x14ac:dyDescent="0.35">
      <c r="A163" s="41" t="s">
        <v>945</v>
      </c>
      <c r="B163" s="42" t="s">
        <v>187</v>
      </c>
      <c r="C163" s="42" t="s">
        <v>946</v>
      </c>
      <c r="D163" s="46"/>
      <c r="E163" s="47" t="s">
        <v>947</v>
      </c>
      <c r="F163" s="17">
        <v>30.856154472628901</v>
      </c>
      <c r="G163" s="4">
        <v>9.6695550605279994</v>
      </c>
      <c r="H163" s="4">
        <v>7.5283050184247899E-2</v>
      </c>
      <c r="I163" s="4">
        <v>20.851248600000002</v>
      </c>
      <c r="J163" s="4">
        <v>0</v>
      </c>
      <c r="K163" s="4">
        <v>0</v>
      </c>
      <c r="L163" s="4">
        <v>0</v>
      </c>
      <c r="M163" s="4">
        <v>0.108451274506871</v>
      </c>
      <c r="N163" s="4">
        <v>0.113063993222868</v>
      </c>
      <c r="O163" s="17">
        <v>30.817601978441999</v>
      </c>
      <c r="P163" s="129">
        <v>-1.249426406038423E-3</v>
      </c>
    </row>
    <row r="164" spans="1:16" x14ac:dyDescent="0.35">
      <c r="A164" s="41" t="s">
        <v>948</v>
      </c>
      <c r="B164" s="42" t="s">
        <v>188</v>
      </c>
      <c r="C164" s="42" t="s">
        <v>949</v>
      </c>
      <c r="D164" s="46"/>
      <c r="E164" s="47" t="s">
        <v>950</v>
      </c>
      <c r="F164" s="17">
        <v>145.611264278291</v>
      </c>
      <c r="G164" s="4">
        <v>47.347343044372998</v>
      </c>
      <c r="H164" s="4">
        <v>0.43203844593428098</v>
      </c>
      <c r="I164" s="4">
        <v>88.595356589999994</v>
      </c>
      <c r="J164" s="4">
        <v>0</v>
      </c>
      <c r="K164" s="4">
        <v>4.5576364066666697</v>
      </c>
      <c r="L164" s="4">
        <v>6.8532395652994293E-2</v>
      </c>
      <c r="M164" s="4">
        <v>5.06917927929715</v>
      </c>
      <c r="N164" s="4">
        <v>0.57194323946898495</v>
      </c>
      <c r="O164" s="17">
        <v>146.64202940139299</v>
      </c>
      <c r="P164" s="129">
        <v>7.0788831359365201E-3</v>
      </c>
    </row>
    <row r="165" spans="1:16" x14ac:dyDescent="0.35">
      <c r="A165" s="41" t="s">
        <v>951</v>
      </c>
      <c r="B165" s="42" t="s">
        <v>189</v>
      </c>
      <c r="C165" s="42" t="s">
        <v>952</v>
      </c>
      <c r="D165" s="46"/>
      <c r="E165" s="47" t="s">
        <v>953</v>
      </c>
      <c r="F165" s="17">
        <v>726.86846070654099</v>
      </c>
      <c r="G165" s="4">
        <v>193.531690411055</v>
      </c>
      <c r="H165" s="4">
        <v>1.64210733717512</v>
      </c>
      <c r="I165" s="4">
        <v>508.92304405200002</v>
      </c>
      <c r="J165" s="4">
        <v>0</v>
      </c>
      <c r="K165" s="4">
        <v>6.6354811862222203</v>
      </c>
      <c r="L165" s="4">
        <v>0.263376676570172</v>
      </c>
      <c r="M165" s="4">
        <v>0</v>
      </c>
      <c r="N165" s="4">
        <v>7.7596351008676798</v>
      </c>
      <c r="O165" s="17">
        <v>718.75533476389</v>
      </c>
      <c r="P165" s="129">
        <v>-1.116175261582375E-2</v>
      </c>
    </row>
    <row r="166" spans="1:16" x14ac:dyDescent="0.35">
      <c r="A166" s="41" t="s">
        <v>954</v>
      </c>
      <c r="B166" s="42" t="s">
        <v>190</v>
      </c>
      <c r="C166" s="42" t="s">
        <v>955</v>
      </c>
      <c r="D166" s="46"/>
      <c r="E166" s="47" t="s">
        <v>956</v>
      </c>
      <c r="F166" s="17">
        <v>12.630430290904499</v>
      </c>
      <c r="G166" s="4">
        <v>3.7453117407760002</v>
      </c>
      <c r="H166" s="4">
        <v>3.6038908381911199E-2</v>
      </c>
      <c r="I166" s="4">
        <v>6.4078310399999996</v>
      </c>
      <c r="J166" s="4">
        <v>0</v>
      </c>
      <c r="K166" s="4">
        <v>2.35525861866667</v>
      </c>
      <c r="L166" s="4">
        <v>5.7366537419497998E-3</v>
      </c>
      <c r="M166" s="4">
        <v>0</v>
      </c>
      <c r="N166" s="4">
        <v>3.97158201794134E-2</v>
      </c>
      <c r="O166" s="17">
        <v>12.589892781745901</v>
      </c>
      <c r="P166" s="129">
        <v>-3.2095113329425606E-3</v>
      </c>
    </row>
    <row r="167" spans="1:16" x14ac:dyDescent="0.35">
      <c r="A167" s="41" t="s">
        <v>957</v>
      </c>
      <c r="B167" s="42" t="s">
        <v>191</v>
      </c>
      <c r="C167" s="42" t="s">
        <v>958</v>
      </c>
      <c r="D167" s="46"/>
      <c r="E167" s="47" t="s">
        <v>959</v>
      </c>
      <c r="F167" s="17">
        <v>9.6947041052848792</v>
      </c>
      <c r="G167" s="4">
        <v>3.2914671371619999</v>
      </c>
      <c r="H167" s="4">
        <v>3.1339360295134303E-2</v>
      </c>
      <c r="I167" s="4">
        <v>5.2704054200000003</v>
      </c>
      <c r="J167" s="4">
        <v>0</v>
      </c>
      <c r="K167" s="4">
        <v>0.77331867644444496</v>
      </c>
      <c r="L167" s="4">
        <v>4.9884971281650902E-3</v>
      </c>
      <c r="M167" s="4">
        <v>0</v>
      </c>
      <c r="N167" s="4">
        <v>3.1206939830719399E-2</v>
      </c>
      <c r="O167" s="17">
        <v>9.4027260308604603</v>
      </c>
      <c r="P167" s="129">
        <v>-3.011727549944021E-2</v>
      </c>
    </row>
    <row r="168" spans="1:16" x14ac:dyDescent="0.35">
      <c r="A168" s="41" t="s">
        <v>960</v>
      </c>
      <c r="B168" s="42" t="s">
        <v>192</v>
      </c>
      <c r="C168" s="42" t="s">
        <v>961</v>
      </c>
      <c r="D168" s="46"/>
      <c r="E168" s="47" t="s">
        <v>962</v>
      </c>
      <c r="F168" s="17">
        <v>195.130250157901</v>
      </c>
      <c r="G168" s="4">
        <v>72.647347711837</v>
      </c>
      <c r="H168" s="4">
        <v>0.62502605111642395</v>
      </c>
      <c r="I168" s="4">
        <v>106.5853061</v>
      </c>
      <c r="J168" s="4">
        <v>0</v>
      </c>
      <c r="K168" s="4">
        <v>9.0827325755555606</v>
      </c>
      <c r="L168" s="4">
        <v>9.9478951810640801E-2</v>
      </c>
      <c r="M168" s="4">
        <v>0</v>
      </c>
      <c r="N168" s="4">
        <v>0.51652464281743404</v>
      </c>
      <c r="O168" s="17">
        <v>189.556416033137</v>
      </c>
      <c r="P168" s="129">
        <v>-2.8564684974541898E-2</v>
      </c>
    </row>
    <row r="169" spans="1:16" x14ac:dyDescent="0.35">
      <c r="A169" s="41" t="s">
        <v>963</v>
      </c>
      <c r="B169" s="42" t="s">
        <v>193</v>
      </c>
      <c r="C169" s="42" t="s">
        <v>964</v>
      </c>
      <c r="D169" s="46"/>
      <c r="E169" s="47" t="s">
        <v>965</v>
      </c>
      <c r="F169" s="17">
        <v>10.2485110380011</v>
      </c>
      <c r="G169" s="4">
        <v>3.635744729482</v>
      </c>
      <c r="H169" s="4">
        <v>3.4397745455818203E-2</v>
      </c>
      <c r="I169" s="4">
        <v>4.2619120739999996</v>
      </c>
      <c r="J169" s="4">
        <v>0</v>
      </c>
      <c r="K169" s="4">
        <v>2.9103779244444401</v>
      </c>
      <c r="L169" s="4">
        <v>5.4563416564025902E-3</v>
      </c>
      <c r="M169" s="4">
        <v>0</v>
      </c>
      <c r="N169" s="4">
        <v>0</v>
      </c>
      <c r="O169" s="17">
        <v>10.847888815038701</v>
      </c>
      <c r="P169" s="129">
        <v>5.8484376395276483E-2</v>
      </c>
    </row>
    <row r="170" spans="1:16" x14ac:dyDescent="0.35">
      <c r="A170" s="41" t="s">
        <v>966</v>
      </c>
      <c r="B170" s="42" t="s">
        <v>194</v>
      </c>
      <c r="C170" s="42" t="s">
        <v>967</v>
      </c>
      <c r="D170" s="46"/>
      <c r="E170" s="47" t="s">
        <v>968</v>
      </c>
      <c r="F170" s="17">
        <v>14.480212284483599</v>
      </c>
      <c r="G170" s="4">
        <v>2.7027264056279998</v>
      </c>
      <c r="H170" s="4">
        <v>2.71623180535434E-2</v>
      </c>
      <c r="I170" s="4">
        <v>8.2492235879999996</v>
      </c>
      <c r="J170" s="4">
        <v>0</v>
      </c>
      <c r="K170" s="4">
        <v>4.3983002106666698</v>
      </c>
      <c r="L170" s="4">
        <v>4.3570060586707801E-3</v>
      </c>
      <c r="M170" s="4">
        <v>1.012950665719E-2</v>
      </c>
      <c r="N170" s="4">
        <v>0.13446678310061599</v>
      </c>
      <c r="O170" s="17">
        <v>15.526365818164701</v>
      </c>
      <c r="P170" s="129">
        <v>7.2247113034531685E-2</v>
      </c>
    </row>
    <row r="171" spans="1:16" x14ac:dyDescent="0.35">
      <c r="A171" s="41" t="s">
        <v>969</v>
      </c>
      <c r="B171" s="42" t="s">
        <v>195</v>
      </c>
      <c r="C171" s="42" t="s">
        <v>970</v>
      </c>
      <c r="D171" s="46"/>
      <c r="E171" s="47" t="s">
        <v>971</v>
      </c>
      <c r="F171" s="17">
        <v>179.23793738657901</v>
      </c>
      <c r="G171" s="4">
        <v>76.201539149005001</v>
      </c>
      <c r="H171" s="4">
        <v>0.65255676621721903</v>
      </c>
      <c r="I171" s="4">
        <v>86.564728991999999</v>
      </c>
      <c r="J171" s="4">
        <v>0</v>
      </c>
      <c r="K171" s="4">
        <v>8.0482660088888895</v>
      </c>
      <c r="L171" s="4">
        <v>0.103675277663505</v>
      </c>
      <c r="M171" s="4">
        <v>0</v>
      </c>
      <c r="N171" s="4">
        <v>0</v>
      </c>
      <c r="O171" s="17">
        <v>171.570766193775</v>
      </c>
      <c r="P171" s="129">
        <v>-4.2776497568522642E-2</v>
      </c>
    </row>
    <row r="172" spans="1:16" x14ac:dyDescent="0.35">
      <c r="A172" s="41" t="s">
        <v>972</v>
      </c>
      <c r="B172" s="42" t="s">
        <v>196</v>
      </c>
      <c r="C172" s="42" t="s">
        <v>973</v>
      </c>
      <c r="D172" s="46"/>
      <c r="E172" s="47" t="s">
        <v>974</v>
      </c>
      <c r="F172" s="17">
        <v>43.751976849125001</v>
      </c>
      <c r="G172" s="4">
        <v>22.720525391258999</v>
      </c>
      <c r="H172" s="4">
        <v>0.169208465124393</v>
      </c>
      <c r="I172" s="4">
        <v>20.193788860000002</v>
      </c>
      <c r="J172" s="4">
        <v>0</v>
      </c>
      <c r="K172" s="4">
        <v>0</v>
      </c>
      <c r="L172" s="4">
        <v>0</v>
      </c>
      <c r="M172" s="4">
        <v>0</v>
      </c>
      <c r="N172" s="4">
        <v>0</v>
      </c>
      <c r="O172" s="17">
        <v>43.083522716383399</v>
      </c>
      <c r="P172" s="129">
        <v>-1.527826125541043E-2</v>
      </c>
    </row>
    <row r="173" spans="1:16" x14ac:dyDescent="0.35">
      <c r="A173" s="41" t="s">
        <v>975</v>
      </c>
      <c r="B173" s="42" t="s">
        <v>197</v>
      </c>
      <c r="C173" s="42" t="s">
        <v>976</v>
      </c>
      <c r="D173" s="46"/>
      <c r="E173" s="47" t="s">
        <v>977</v>
      </c>
      <c r="F173" s="17">
        <v>19.6724140343809</v>
      </c>
      <c r="G173" s="4">
        <v>6.3017388433850003</v>
      </c>
      <c r="H173" s="4">
        <v>6.0668878254785098E-2</v>
      </c>
      <c r="I173" s="4">
        <v>7.9054049839999996</v>
      </c>
      <c r="J173" s="4">
        <v>0</v>
      </c>
      <c r="K173" s="4">
        <v>4.96546062577778</v>
      </c>
      <c r="L173" s="4">
        <v>9.5600358715977798E-3</v>
      </c>
      <c r="M173" s="4">
        <v>4.2333726113015301E-2</v>
      </c>
      <c r="N173" s="4">
        <v>0</v>
      </c>
      <c r="O173" s="17">
        <v>19.285167093402201</v>
      </c>
      <c r="P173" s="129">
        <v>-1.9684769764499621E-2</v>
      </c>
    </row>
    <row r="174" spans="1:16" x14ac:dyDescent="0.35">
      <c r="A174" s="41" t="s">
        <v>978</v>
      </c>
      <c r="B174" s="42" t="s">
        <v>198</v>
      </c>
      <c r="C174" s="42" t="s">
        <v>979</v>
      </c>
      <c r="D174" s="46"/>
      <c r="E174" s="47" t="s">
        <v>980</v>
      </c>
      <c r="F174" s="17">
        <v>12.204322561029</v>
      </c>
      <c r="G174" s="4">
        <v>6.49000203645</v>
      </c>
      <c r="H174" s="4">
        <v>4.7659500712915297E-2</v>
      </c>
      <c r="I174" s="4">
        <v>4.4003962799999998</v>
      </c>
      <c r="J174" s="4">
        <v>0</v>
      </c>
      <c r="K174" s="4">
        <v>0.63129425511111104</v>
      </c>
      <c r="L174" s="4">
        <v>7.5550703709939401E-3</v>
      </c>
      <c r="M174" s="4">
        <v>0</v>
      </c>
      <c r="N174" s="4">
        <v>0</v>
      </c>
      <c r="O174" s="17">
        <v>11.576907142645</v>
      </c>
      <c r="P174" s="129">
        <v>-5.1409278577040474E-2</v>
      </c>
    </row>
    <row r="175" spans="1:16" x14ac:dyDescent="0.35">
      <c r="A175" s="41" t="s">
        <v>981</v>
      </c>
      <c r="B175" s="42" t="s">
        <v>199</v>
      </c>
      <c r="C175" s="42" t="s">
        <v>982</v>
      </c>
      <c r="D175" s="46"/>
      <c r="E175" s="47" t="s">
        <v>983</v>
      </c>
      <c r="F175" s="17">
        <v>20.778397681785702</v>
      </c>
      <c r="G175" s="4">
        <v>5.5562408847320004</v>
      </c>
      <c r="H175" s="4">
        <v>5.7672853577413197E-2</v>
      </c>
      <c r="I175" s="4">
        <v>12.403000799999999</v>
      </c>
      <c r="J175" s="4">
        <v>0</v>
      </c>
      <c r="K175" s="4">
        <v>2.3170538675555599</v>
      </c>
      <c r="L175" s="4">
        <v>9.0807921255515907E-3</v>
      </c>
      <c r="M175" s="4">
        <v>0</v>
      </c>
      <c r="N175" s="4">
        <v>0.119789776888508</v>
      </c>
      <c r="O175" s="17">
        <v>20.462838974878998</v>
      </c>
      <c r="P175" s="129">
        <v>-1.5186864345335005E-2</v>
      </c>
    </row>
    <row r="176" spans="1:16" x14ac:dyDescent="0.35">
      <c r="A176" s="41" t="s">
        <v>984</v>
      </c>
      <c r="B176" s="42" t="s">
        <v>200</v>
      </c>
      <c r="C176" s="42" t="s">
        <v>985</v>
      </c>
      <c r="D176" s="46"/>
      <c r="E176" s="47" t="s">
        <v>986</v>
      </c>
      <c r="F176" s="17">
        <v>126.995723555699</v>
      </c>
      <c r="G176" s="4">
        <v>49.160594671614</v>
      </c>
      <c r="H176" s="4">
        <v>0.43374837465133897</v>
      </c>
      <c r="I176" s="4">
        <v>71.090050247999997</v>
      </c>
      <c r="J176" s="4">
        <v>0</v>
      </c>
      <c r="K176" s="4">
        <v>3.9202867655555602</v>
      </c>
      <c r="L176" s="4">
        <v>6.8985955594069295E-2</v>
      </c>
      <c r="M176" s="4">
        <v>0</v>
      </c>
      <c r="N176" s="4">
        <v>0</v>
      </c>
      <c r="O176" s="17">
        <v>124.67366601541499</v>
      </c>
      <c r="P176" s="129">
        <v>-1.8284533331278441E-2</v>
      </c>
    </row>
    <row r="177" spans="1:16" x14ac:dyDescent="0.35">
      <c r="A177" s="41" t="s">
        <v>987</v>
      </c>
      <c r="B177" s="42" t="s">
        <v>201</v>
      </c>
      <c r="C177" s="42" t="s">
        <v>988</v>
      </c>
      <c r="D177" s="46"/>
      <c r="E177" s="47" t="s">
        <v>989</v>
      </c>
      <c r="F177" s="17">
        <v>4.7781648215972199</v>
      </c>
      <c r="G177" s="4">
        <v>3.2850000000000001</v>
      </c>
      <c r="H177" s="4">
        <v>2.01772593167583E-2</v>
      </c>
      <c r="I177" s="4">
        <v>1.469342352</v>
      </c>
      <c r="J177" s="4">
        <v>0</v>
      </c>
      <c r="K177" s="4">
        <v>5.7394652222222203E-2</v>
      </c>
      <c r="L177" s="4">
        <v>0</v>
      </c>
      <c r="M177" s="4">
        <v>0</v>
      </c>
      <c r="N177" s="4">
        <v>0</v>
      </c>
      <c r="O177" s="17">
        <v>4.8319142635389802</v>
      </c>
      <c r="P177" s="129">
        <v>1.1248971927216411E-2</v>
      </c>
    </row>
    <row r="178" spans="1:16" x14ac:dyDescent="0.35">
      <c r="A178" s="41" t="s">
        <v>990</v>
      </c>
      <c r="B178" s="42" t="s">
        <v>202</v>
      </c>
      <c r="C178" s="42" t="s">
        <v>991</v>
      </c>
      <c r="D178" s="46"/>
      <c r="E178" s="47" t="s">
        <v>992</v>
      </c>
      <c r="F178" s="17">
        <v>231.01866408408</v>
      </c>
      <c r="G178" s="4">
        <v>130.94086915789899</v>
      </c>
      <c r="H178" s="4">
        <v>1.1284299231188899</v>
      </c>
      <c r="I178" s="4">
        <v>76.857692940000007</v>
      </c>
      <c r="J178" s="4">
        <v>0</v>
      </c>
      <c r="K178" s="4">
        <v>15.2510000744444</v>
      </c>
      <c r="L178" s="4">
        <v>0.17849883537771599</v>
      </c>
      <c r="M178" s="4">
        <v>0</v>
      </c>
      <c r="N178" s="4">
        <v>0</v>
      </c>
      <c r="O178" s="17">
        <v>224.35649093084001</v>
      </c>
      <c r="P178" s="129">
        <v>-2.8838246380020971E-2</v>
      </c>
    </row>
    <row r="179" spans="1:16" x14ac:dyDescent="0.35">
      <c r="A179" s="41" t="s">
        <v>993</v>
      </c>
      <c r="B179" s="42" t="s">
        <v>203</v>
      </c>
      <c r="C179" s="42" t="s">
        <v>994</v>
      </c>
      <c r="D179" s="46"/>
      <c r="E179" s="47" t="s">
        <v>995</v>
      </c>
      <c r="F179" s="17">
        <v>166.94191693274001</v>
      </c>
      <c r="G179" s="4">
        <v>79.805285369342002</v>
      </c>
      <c r="H179" s="4">
        <v>0.69793556612630203</v>
      </c>
      <c r="I179" s="4">
        <v>74.269189740000002</v>
      </c>
      <c r="J179" s="4">
        <v>0</v>
      </c>
      <c r="K179" s="4">
        <v>3.5195892333333298</v>
      </c>
      <c r="L179" s="4">
        <v>0.110658640587302</v>
      </c>
      <c r="M179" s="4">
        <v>0</v>
      </c>
      <c r="N179" s="4">
        <v>0</v>
      </c>
      <c r="O179" s="17">
        <v>158.402658549389</v>
      </c>
      <c r="P179" s="129">
        <v>-5.1151074219373149E-2</v>
      </c>
    </row>
    <row r="180" spans="1:16" x14ac:dyDescent="0.35">
      <c r="A180" s="41" t="s">
        <v>996</v>
      </c>
      <c r="B180" s="42" t="s">
        <v>204</v>
      </c>
      <c r="C180" s="42" t="s">
        <v>997</v>
      </c>
      <c r="D180" s="46"/>
      <c r="E180" s="47" t="s">
        <v>998</v>
      </c>
      <c r="F180" s="17">
        <v>899.41669273565799</v>
      </c>
      <c r="G180" s="4">
        <v>283.38566903436998</v>
      </c>
      <c r="H180" s="4">
        <v>2.4870403963998098</v>
      </c>
      <c r="I180" s="4">
        <v>583.18120921499997</v>
      </c>
      <c r="J180" s="4">
        <v>0</v>
      </c>
      <c r="K180" s="4">
        <v>8.9088100319999999</v>
      </c>
      <c r="L180" s="4">
        <v>0.397097975801111</v>
      </c>
      <c r="M180" s="4">
        <v>0</v>
      </c>
      <c r="N180" s="4">
        <v>5.6823053813743396</v>
      </c>
      <c r="O180" s="17">
        <v>884.04213203494498</v>
      </c>
      <c r="P180" s="129">
        <v>-1.7093924123144588E-2</v>
      </c>
    </row>
    <row r="181" spans="1:16" x14ac:dyDescent="0.35">
      <c r="A181" s="41" t="s">
        <v>999</v>
      </c>
      <c r="B181" s="42" t="s">
        <v>205</v>
      </c>
      <c r="C181" s="42" t="s">
        <v>1000</v>
      </c>
      <c r="D181" s="46"/>
      <c r="E181" s="47" t="s">
        <v>1001</v>
      </c>
      <c r="F181" s="17">
        <v>69.338773162999999</v>
      </c>
      <c r="G181" s="4">
        <v>25.578607281886999</v>
      </c>
      <c r="H181" s="4">
        <v>0.19725964993662401</v>
      </c>
      <c r="I181" s="4">
        <v>42.918249600000003</v>
      </c>
      <c r="J181" s="4">
        <v>0</v>
      </c>
      <c r="K181" s="4">
        <v>0</v>
      </c>
      <c r="L181" s="4">
        <v>0</v>
      </c>
      <c r="M181" s="4">
        <v>0</v>
      </c>
      <c r="N181" s="4">
        <v>0.14123922218684901</v>
      </c>
      <c r="O181" s="17">
        <v>68.835355754010493</v>
      </c>
      <c r="P181" s="129">
        <v>-7.2602583810660315E-3</v>
      </c>
    </row>
    <row r="182" spans="1:16" x14ac:dyDescent="0.35">
      <c r="A182" s="41" t="s">
        <v>1002</v>
      </c>
      <c r="B182" s="42" t="s">
        <v>206</v>
      </c>
      <c r="C182" s="42" t="s">
        <v>1003</v>
      </c>
      <c r="D182" s="46"/>
      <c r="E182" s="47" t="s">
        <v>1004</v>
      </c>
      <c r="F182" s="17">
        <v>12.4271398144964</v>
      </c>
      <c r="G182" s="4">
        <v>3.4706508601319999</v>
      </c>
      <c r="H182" s="4">
        <v>3.3412459604219E-2</v>
      </c>
      <c r="I182" s="4">
        <v>6.2541254999999998</v>
      </c>
      <c r="J182" s="4">
        <v>0</v>
      </c>
      <c r="K182" s="4">
        <v>2.6169116720000001</v>
      </c>
      <c r="L182" s="4">
        <v>5.3210506390556503E-3</v>
      </c>
      <c r="M182" s="4">
        <v>0</v>
      </c>
      <c r="N182" s="4">
        <v>5.0112673558805998E-2</v>
      </c>
      <c r="O182" s="17">
        <v>12.430534215934101</v>
      </c>
      <c r="P182" s="129">
        <v>2.7314422211155431E-4</v>
      </c>
    </row>
    <row r="183" spans="1:16" x14ac:dyDescent="0.35">
      <c r="A183" s="41" t="s">
        <v>1005</v>
      </c>
      <c r="B183" s="42" t="s">
        <v>207</v>
      </c>
      <c r="C183" s="42" t="s">
        <v>1006</v>
      </c>
      <c r="D183" s="46"/>
      <c r="E183" s="47" t="s">
        <v>1007</v>
      </c>
      <c r="F183" s="17">
        <v>17.7609367080541</v>
      </c>
      <c r="G183" s="4">
        <v>7.7957403863400003</v>
      </c>
      <c r="H183" s="4">
        <v>7.2682537784340903E-2</v>
      </c>
      <c r="I183" s="4">
        <v>6.0011166820000001</v>
      </c>
      <c r="J183" s="4">
        <v>0</v>
      </c>
      <c r="K183" s="4">
        <v>3.2752488826666699</v>
      </c>
      <c r="L183" s="4">
        <v>1.15525457322851E-2</v>
      </c>
      <c r="M183" s="4">
        <v>0.459973160878695</v>
      </c>
      <c r="N183" s="4">
        <v>0</v>
      </c>
      <c r="O183" s="17">
        <v>17.616314195402001</v>
      </c>
      <c r="P183" s="129">
        <v>-8.142730027663303E-3</v>
      </c>
    </row>
    <row r="184" spans="1:16" x14ac:dyDescent="0.35">
      <c r="A184" s="41" t="s">
        <v>1008</v>
      </c>
      <c r="B184" s="42" t="s">
        <v>208</v>
      </c>
      <c r="C184" s="42" t="s">
        <v>1009</v>
      </c>
      <c r="D184" s="46"/>
      <c r="E184" s="47" t="s">
        <v>1010</v>
      </c>
      <c r="F184" s="17">
        <v>206.247860180732</v>
      </c>
      <c r="G184" s="4">
        <v>125.38731346193801</v>
      </c>
      <c r="H184" s="4">
        <v>1.0798225725953401</v>
      </c>
      <c r="I184" s="4">
        <v>68.808023500000004</v>
      </c>
      <c r="J184" s="4">
        <v>0</v>
      </c>
      <c r="K184" s="4">
        <v>3.7941184844444402</v>
      </c>
      <c r="L184" s="4">
        <v>0.170021833600706</v>
      </c>
      <c r="M184" s="4">
        <v>0</v>
      </c>
      <c r="N184" s="4">
        <v>0</v>
      </c>
      <c r="O184" s="17">
        <v>199.239299852578</v>
      </c>
      <c r="P184" s="129">
        <v>-3.3981251112193411E-2</v>
      </c>
    </row>
    <row r="185" spans="1:16" x14ac:dyDescent="0.35">
      <c r="A185" s="41" t="s">
        <v>1011</v>
      </c>
      <c r="B185" s="42" t="s">
        <v>209</v>
      </c>
      <c r="C185" s="42" t="s">
        <v>1012</v>
      </c>
      <c r="D185" s="46"/>
      <c r="E185" s="47" t="s">
        <v>1013</v>
      </c>
      <c r="F185" s="17">
        <v>126.13260104592599</v>
      </c>
      <c r="G185" s="4">
        <v>32.152646688148003</v>
      </c>
      <c r="H185" s="4">
        <v>0.292054994363667</v>
      </c>
      <c r="I185" s="4">
        <v>84.921305039999993</v>
      </c>
      <c r="J185" s="4">
        <v>0</v>
      </c>
      <c r="K185" s="4">
        <v>4.7042085255555603</v>
      </c>
      <c r="L185" s="4">
        <v>4.5985078395434503E-2</v>
      </c>
      <c r="M185" s="4">
        <v>0</v>
      </c>
      <c r="N185" s="4">
        <v>1.3051567659147201</v>
      </c>
      <c r="O185" s="17">
        <v>123.42135709237699</v>
      </c>
      <c r="P185" s="129">
        <v>-2.1495187850457564E-2</v>
      </c>
    </row>
    <row r="186" spans="1:16" x14ac:dyDescent="0.35">
      <c r="A186" s="41" t="s">
        <v>1014</v>
      </c>
      <c r="B186" s="42" t="s">
        <v>210</v>
      </c>
      <c r="C186" s="42" t="s">
        <v>1015</v>
      </c>
      <c r="D186" s="46"/>
      <c r="E186" s="47" t="s">
        <v>1016</v>
      </c>
      <c r="F186" s="17">
        <v>291.91864189024602</v>
      </c>
      <c r="G186" s="4">
        <v>123.512399238562</v>
      </c>
      <c r="H186" s="4">
        <v>1.0943449056971599</v>
      </c>
      <c r="I186" s="4">
        <v>149.35585907999999</v>
      </c>
      <c r="J186" s="4">
        <v>0</v>
      </c>
      <c r="K186" s="4">
        <v>8.8602211655555596</v>
      </c>
      <c r="L186" s="4">
        <v>0.17230842564350801</v>
      </c>
      <c r="M186" s="4">
        <v>0</v>
      </c>
      <c r="N186" s="4">
        <v>0</v>
      </c>
      <c r="O186" s="17">
        <v>282.99513281545802</v>
      </c>
      <c r="P186" s="129">
        <v>-3.0568479686689631E-2</v>
      </c>
    </row>
    <row r="187" spans="1:16" x14ac:dyDescent="0.35">
      <c r="A187" s="41" t="s">
        <v>1017</v>
      </c>
      <c r="B187" s="42" t="s">
        <v>211</v>
      </c>
      <c r="C187" s="42" t="s">
        <v>1018</v>
      </c>
      <c r="D187" s="46"/>
      <c r="E187" s="47" t="s">
        <v>1019</v>
      </c>
      <c r="F187" s="17">
        <v>151.313560986282</v>
      </c>
      <c r="G187" s="4">
        <v>98.139144340271997</v>
      </c>
      <c r="H187" s="4">
        <v>0.825768841287293</v>
      </c>
      <c r="I187" s="4">
        <v>43.233071199999998</v>
      </c>
      <c r="J187" s="4">
        <v>0</v>
      </c>
      <c r="K187" s="4">
        <v>2.59191894777778</v>
      </c>
      <c r="L187" s="4">
        <v>0.13051782884445801</v>
      </c>
      <c r="M187" s="4">
        <v>0</v>
      </c>
      <c r="N187" s="4">
        <v>0</v>
      </c>
      <c r="O187" s="17">
        <v>144.92042115818199</v>
      </c>
      <c r="P187" s="129">
        <v>-4.2250937631952201E-2</v>
      </c>
    </row>
    <row r="188" spans="1:16" x14ac:dyDescent="0.35">
      <c r="A188" s="41" t="s">
        <v>1020</v>
      </c>
      <c r="B188" s="42" t="s">
        <v>212</v>
      </c>
      <c r="C188" s="42" t="s">
        <v>1021</v>
      </c>
      <c r="D188" s="46"/>
      <c r="E188" s="47" t="s">
        <v>1022</v>
      </c>
      <c r="F188" s="17">
        <v>295.29449846364099</v>
      </c>
      <c r="G188" s="4">
        <v>171.413008845679</v>
      </c>
      <c r="H188" s="4">
        <v>1.4761964074485801</v>
      </c>
      <c r="I188" s="4">
        <v>98.909285150000002</v>
      </c>
      <c r="J188" s="4">
        <v>0</v>
      </c>
      <c r="K188" s="4">
        <v>14.020034190000001</v>
      </c>
      <c r="L188" s="4">
        <v>0.23338591572657699</v>
      </c>
      <c r="M188" s="4">
        <v>0</v>
      </c>
      <c r="N188" s="4">
        <v>0</v>
      </c>
      <c r="O188" s="17">
        <v>286.05191050885401</v>
      </c>
      <c r="P188" s="129">
        <v>-3.1299560279227534E-2</v>
      </c>
    </row>
    <row r="189" spans="1:16" x14ac:dyDescent="0.35">
      <c r="A189" s="41" t="s">
        <v>1023</v>
      </c>
      <c r="B189" s="42" t="s">
        <v>213</v>
      </c>
      <c r="C189" s="42" t="s">
        <v>1024</v>
      </c>
      <c r="D189" s="46"/>
      <c r="E189" s="47" t="s">
        <v>1025</v>
      </c>
      <c r="F189" s="17">
        <v>732.52226071784003</v>
      </c>
      <c r="G189" s="4">
        <v>292.24947216607001</v>
      </c>
      <c r="H189" s="4">
        <v>2.50796504497719</v>
      </c>
      <c r="I189" s="4">
        <v>410.00276028600001</v>
      </c>
      <c r="J189" s="4">
        <v>0</v>
      </c>
      <c r="K189" s="4">
        <v>5.0945182826666704</v>
      </c>
      <c r="L189" s="4">
        <v>0.39896789453367498</v>
      </c>
      <c r="M189" s="4">
        <v>0</v>
      </c>
      <c r="N189" s="4">
        <v>1.1083379920251599</v>
      </c>
      <c r="O189" s="17">
        <v>711.36202166627299</v>
      </c>
      <c r="P189" s="129">
        <v>-2.8886820491749843E-2</v>
      </c>
    </row>
    <row r="190" spans="1:16" x14ac:dyDescent="0.35">
      <c r="A190" s="41" t="s">
        <v>1026</v>
      </c>
      <c r="B190" s="42" t="s">
        <v>214</v>
      </c>
      <c r="C190" s="42" t="s">
        <v>1027</v>
      </c>
      <c r="D190" s="46"/>
      <c r="E190" s="47" t="s">
        <v>1028</v>
      </c>
      <c r="F190" s="17">
        <v>56.278441264874999</v>
      </c>
      <c r="G190" s="4">
        <v>27.569685313179001</v>
      </c>
      <c r="H190" s="4">
        <v>0.20756246091442601</v>
      </c>
      <c r="I190" s="4">
        <v>27.371388899999999</v>
      </c>
      <c r="J190" s="4">
        <v>0</v>
      </c>
      <c r="K190" s="4">
        <v>0</v>
      </c>
      <c r="L190" s="4">
        <v>0</v>
      </c>
      <c r="M190" s="4">
        <v>0</v>
      </c>
      <c r="N190" s="4">
        <v>0</v>
      </c>
      <c r="O190" s="17">
        <v>55.148636674093403</v>
      </c>
      <c r="P190" s="129">
        <v>-2.0075264442100615E-2</v>
      </c>
    </row>
    <row r="191" spans="1:16" x14ac:dyDescent="0.35">
      <c r="A191" s="41" t="s">
        <v>1029</v>
      </c>
      <c r="B191" s="42" t="s">
        <v>215</v>
      </c>
      <c r="C191" s="42" t="s">
        <v>1030</v>
      </c>
      <c r="D191" s="46"/>
      <c r="E191" s="47" t="s">
        <v>1031</v>
      </c>
      <c r="F191" s="17">
        <v>18.378782413685499</v>
      </c>
      <c r="G191" s="4">
        <v>7.9020959239459998</v>
      </c>
      <c r="H191" s="4">
        <v>7.5932479014593005E-2</v>
      </c>
      <c r="I191" s="4">
        <v>8.2961089999999995</v>
      </c>
      <c r="J191" s="4">
        <v>0</v>
      </c>
      <c r="K191" s="4">
        <v>1.91597376888889</v>
      </c>
      <c r="L191" s="4">
        <v>1.19558338930419E-2</v>
      </c>
      <c r="M191" s="4">
        <v>0</v>
      </c>
      <c r="N191" s="4">
        <v>0</v>
      </c>
      <c r="O191" s="17">
        <v>18.202067005742499</v>
      </c>
      <c r="P191" s="129">
        <v>-9.6151858140184343E-3</v>
      </c>
    </row>
    <row r="192" spans="1:16" x14ac:dyDescent="0.35">
      <c r="A192" s="41" t="s">
        <v>1032</v>
      </c>
      <c r="B192" s="42" t="s">
        <v>216</v>
      </c>
      <c r="C192" s="42" t="s">
        <v>1033</v>
      </c>
      <c r="D192" s="46"/>
      <c r="E192" s="47" t="s">
        <v>1034</v>
      </c>
      <c r="F192" s="17">
        <v>538.26728756931595</v>
      </c>
      <c r="G192" s="4">
        <v>238.044404482121</v>
      </c>
      <c r="H192" s="4">
        <v>2.0970573540554098</v>
      </c>
      <c r="I192" s="4">
        <v>265.31239073400002</v>
      </c>
      <c r="J192" s="4">
        <v>0</v>
      </c>
      <c r="K192" s="4">
        <v>17.114873352222201</v>
      </c>
      <c r="L192" s="4">
        <v>0.33282491572324602</v>
      </c>
      <c r="M192" s="4">
        <v>0</v>
      </c>
      <c r="N192" s="4">
        <v>0</v>
      </c>
      <c r="O192" s="17">
        <v>522.90155083812203</v>
      </c>
      <c r="P192" s="129">
        <v>-2.8546666472305748E-2</v>
      </c>
    </row>
    <row r="193" spans="1:16" x14ac:dyDescent="0.35">
      <c r="A193" s="41" t="s">
        <v>1035</v>
      </c>
      <c r="B193" s="42" t="s">
        <v>217</v>
      </c>
      <c r="C193" s="42" t="s">
        <v>1036</v>
      </c>
      <c r="D193" s="46"/>
      <c r="E193" s="47" t="s">
        <v>1037</v>
      </c>
      <c r="F193" s="17">
        <v>266.70651985299202</v>
      </c>
      <c r="G193" s="4">
        <v>155.13069771319201</v>
      </c>
      <c r="H193" s="4">
        <v>1.3411696569884199</v>
      </c>
      <c r="I193" s="4">
        <v>93.705616059999997</v>
      </c>
      <c r="J193" s="4">
        <v>0</v>
      </c>
      <c r="K193" s="4">
        <v>9.1534772588888895</v>
      </c>
      <c r="L193" s="4">
        <v>0.211171844373231</v>
      </c>
      <c r="M193" s="4">
        <v>0</v>
      </c>
      <c r="N193" s="4">
        <v>0</v>
      </c>
      <c r="O193" s="17">
        <v>259.54213253344301</v>
      </c>
      <c r="P193" s="129">
        <v>-2.6862437871777556E-2</v>
      </c>
    </row>
    <row r="194" spans="1:16" x14ac:dyDescent="0.35">
      <c r="A194" s="41" t="s">
        <v>1038</v>
      </c>
      <c r="B194" s="42" t="s">
        <v>218</v>
      </c>
      <c r="C194" s="42" t="s">
        <v>1039</v>
      </c>
      <c r="D194" s="46"/>
      <c r="E194" s="47" t="s">
        <v>1040</v>
      </c>
      <c r="F194" s="17">
        <v>353.43794095300302</v>
      </c>
      <c r="G194" s="4">
        <v>93.618505323304007</v>
      </c>
      <c r="H194" s="4">
        <v>0.81898011049622699</v>
      </c>
      <c r="I194" s="4">
        <v>247.51492026</v>
      </c>
      <c r="J194" s="4">
        <v>0</v>
      </c>
      <c r="K194" s="4">
        <v>4.1706115840000004</v>
      </c>
      <c r="L194" s="4">
        <v>0.131264710046679</v>
      </c>
      <c r="M194" s="4">
        <v>0</v>
      </c>
      <c r="N194" s="4">
        <v>3.3072835859218501</v>
      </c>
      <c r="O194" s="17">
        <v>349.56156557376897</v>
      </c>
      <c r="P194" s="129">
        <v>-1.096762664693518E-2</v>
      </c>
    </row>
    <row r="195" spans="1:16" x14ac:dyDescent="0.35">
      <c r="A195" s="41" t="s">
        <v>1041</v>
      </c>
      <c r="B195" s="42" t="s">
        <v>219</v>
      </c>
      <c r="C195" s="42" t="s">
        <v>1042</v>
      </c>
      <c r="D195" s="46"/>
      <c r="E195" s="47" t="s">
        <v>1043</v>
      </c>
      <c r="F195" s="17">
        <v>34.547653802124998</v>
      </c>
      <c r="G195" s="4">
        <v>15.412438526459001</v>
      </c>
      <c r="H195" s="4">
        <v>0.11922588219126901</v>
      </c>
      <c r="I195" s="4">
        <v>18.700998341999998</v>
      </c>
      <c r="J195" s="4">
        <v>0</v>
      </c>
      <c r="K195" s="4">
        <v>0</v>
      </c>
      <c r="L195" s="4">
        <v>0</v>
      </c>
      <c r="M195" s="4">
        <v>0</v>
      </c>
      <c r="N195" s="4">
        <v>0</v>
      </c>
      <c r="O195" s="17">
        <v>34.232662750650299</v>
      </c>
      <c r="P195" s="129">
        <v>-9.1175815665758275E-3</v>
      </c>
    </row>
    <row r="196" spans="1:16" x14ac:dyDescent="0.35">
      <c r="A196" s="41" t="s">
        <v>1044</v>
      </c>
      <c r="B196" s="42" t="s">
        <v>220</v>
      </c>
      <c r="C196" s="42" t="s">
        <v>1045</v>
      </c>
      <c r="D196" s="46"/>
      <c r="E196" s="47" t="s">
        <v>1046</v>
      </c>
      <c r="F196" s="17">
        <v>11.861700552709699</v>
      </c>
      <c r="G196" s="4">
        <v>3.0476442289349999</v>
      </c>
      <c r="H196" s="4">
        <v>2.9686790445555802E-2</v>
      </c>
      <c r="I196" s="4">
        <v>6.8232852309999998</v>
      </c>
      <c r="J196" s="4">
        <v>0</v>
      </c>
      <c r="K196" s="4">
        <v>1.5918550417777799</v>
      </c>
      <c r="L196" s="4">
        <v>4.7462061463509099E-3</v>
      </c>
      <c r="M196" s="4">
        <v>0</v>
      </c>
      <c r="N196" s="4">
        <v>8.3951305686917305E-2</v>
      </c>
      <c r="O196" s="17">
        <v>11.5811688039916</v>
      </c>
      <c r="P196" s="129">
        <v>-2.3650213346012472E-2</v>
      </c>
    </row>
    <row r="197" spans="1:16" x14ac:dyDescent="0.35">
      <c r="A197" s="41" t="s">
        <v>1047</v>
      </c>
      <c r="B197" s="42" t="s">
        <v>221</v>
      </c>
      <c r="C197" s="42" t="s">
        <v>1048</v>
      </c>
      <c r="D197" s="46"/>
      <c r="E197" s="47" t="s">
        <v>1049</v>
      </c>
      <c r="F197" s="17">
        <v>252.05355759957999</v>
      </c>
      <c r="G197" s="4">
        <v>146.69080518055401</v>
      </c>
      <c r="H197" s="4">
        <v>1.25946071406614</v>
      </c>
      <c r="I197" s="4">
        <v>86.590346076000003</v>
      </c>
      <c r="J197" s="4">
        <v>0</v>
      </c>
      <c r="K197" s="4">
        <v>9.7316035455555507</v>
      </c>
      <c r="L197" s="4">
        <v>0.19830648607290199</v>
      </c>
      <c r="M197" s="4">
        <v>0</v>
      </c>
      <c r="N197" s="4">
        <v>0</v>
      </c>
      <c r="O197" s="17">
        <v>244.470522002249</v>
      </c>
      <c r="P197" s="129">
        <v>-3.0085017127104541E-2</v>
      </c>
    </row>
    <row r="198" spans="1:16" x14ac:dyDescent="0.35">
      <c r="A198" s="41" t="s">
        <v>1050</v>
      </c>
      <c r="B198" s="42" t="s">
        <v>222</v>
      </c>
      <c r="C198" s="42" t="s">
        <v>1051</v>
      </c>
      <c r="D198" s="46"/>
      <c r="E198" s="47" t="s">
        <v>1052</v>
      </c>
      <c r="F198" s="17">
        <v>10.566048912667201</v>
      </c>
      <c r="G198" s="4">
        <v>2.710660733808</v>
      </c>
      <c r="H198" s="4">
        <v>2.80175938947025E-2</v>
      </c>
      <c r="I198" s="4">
        <v>5.8572338999999998</v>
      </c>
      <c r="J198" s="4">
        <v>0</v>
      </c>
      <c r="K198" s="4">
        <v>1.8780817191111101</v>
      </c>
      <c r="L198" s="4">
        <v>4.41146796515681E-3</v>
      </c>
      <c r="M198" s="4">
        <v>0</v>
      </c>
      <c r="N198" s="4">
        <v>5.19387043493433E-2</v>
      </c>
      <c r="O198" s="17">
        <v>10.5303441191283</v>
      </c>
      <c r="P198" s="129">
        <v>-3.3792000996792915E-3</v>
      </c>
    </row>
    <row r="199" spans="1:16" x14ac:dyDescent="0.35">
      <c r="A199" s="41" t="s">
        <v>1053</v>
      </c>
      <c r="B199" s="42" t="s">
        <v>223</v>
      </c>
      <c r="C199" s="42" t="s">
        <v>1054</v>
      </c>
      <c r="D199" s="46"/>
      <c r="E199" s="47" t="s">
        <v>1055</v>
      </c>
      <c r="F199" s="17">
        <v>13.8044413769789</v>
      </c>
      <c r="G199" s="4">
        <v>5.1881871482250004</v>
      </c>
      <c r="H199" s="4">
        <v>5.0485067958586802E-2</v>
      </c>
      <c r="I199" s="4">
        <v>5.9161646880000003</v>
      </c>
      <c r="J199" s="4">
        <v>0</v>
      </c>
      <c r="K199" s="4">
        <v>2.2765604124444399</v>
      </c>
      <c r="L199" s="4">
        <v>7.9490501880744996E-3</v>
      </c>
      <c r="M199" s="4">
        <v>0</v>
      </c>
      <c r="N199" s="4">
        <v>0</v>
      </c>
      <c r="O199" s="17">
        <v>13.4393463668161</v>
      </c>
      <c r="P199" s="129">
        <v>-2.6447648274391944E-2</v>
      </c>
    </row>
    <row r="200" spans="1:16" x14ac:dyDescent="0.35">
      <c r="A200" s="41" t="s">
        <v>1056</v>
      </c>
      <c r="B200" s="42" t="s">
        <v>224</v>
      </c>
      <c r="C200" s="42" t="s">
        <v>1057</v>
      </c>
      <c r="D200" s="46"/>
      <c r="E200" s="47" t="s">
        <v>1058</v>
      </c>
      <c r="F200" s="17">
        <v>439.05837795631197</v>
      </c>
      <c r="G200" s="4">
        <v>172.360609799499</v>
      </c>
      <c r="H200" s="4">
        <v>1.4753499669497601</v>
      </c>
      <c r="I200" s="4">
        <v>248.19212696100001</v>
      </c>
      <c r="J200" s="4">
        <v>0</v>
      </c>
      <c r="K200" s="4">
        <v>4.2836880786666702</v>
      </c>
      <c r="L200" s="4">
        <v>0.23544583085673401</v>
      </c>
      <c r="M200" s="4">
        <v>6.8921162823756497</v>
      </c>
      <c r="N200" s="4">
        <v>1.1388269742005099E-2</v>
      </c>
      <c r="O200" s="17">
        <v>433.45072518909001</v>
      </c>
      <c r="P200" s="129">
        <v>-1.2771998095843062E-2</v>
      </c>
    </row>
    <row r="201" spans="1:16" x14ac:dyDescent="0.35">
      <c r="A201" s="41" t="s">
        <v>1059</v>
      </c>
      <c r="B201" s="42" t="s">
        <v>225</v>
      </c>
      <c r="C201" s="42" t="s">
        <v>1060</v>
      </c>
      <c r="D201" s="46"/>
      <c r="E201" s="47" t="s">
        <v>1061</v>
      </c>
      <c r="F201" s="17">
        <v>440.18475758958903</v>
      </c>
      <c r="G201" s="4">
        <v>271.150008314084</v>
      </c>
      <c r="H201" s="4">
        <v>2.3389126937065599</v>
      </c>
      <c r="I201" s="4">
        <v>147.195749812</v>
      </c>
      <c r="J201" s="4">
        <v>0</v>
      </c>
      <c r="K201" s="4">
        <v>9.2405531849076592</v>
      </c>
      <c r="L201" s="4">
        <v>0.368269968519156</v>
      </c>
      <c r="M201" s="4">
        <v>0</v>
      </c>
      <c r="N201" s="4">
        <v>0</v>
      </c>
      <c r="O201" s="17">
        <v>430.29349397321698</v>
      </c>
      <c r="P201" s="129">
        <v>-2.2470709050753324E-2</v>
      </c>
    </row>
    <row r="202" spans="1:16" x14ac:dyDescent="0.35">
      <c r="A202" s="41" t="s">
        <v>1062</v>
      </c>
      <c r="B202" s="42" t="s">
        <v>226</v>
      </c>
      <c r="C202" s="42" t="s">
        <v>1063</v>
      </c>
      <c r="D202" s="46"/>
      <c r="E202" s="47" t="s">
        <v>1064</v>
      </c>
      <c r="F202" s="17">
        <v>144.324971329589</v>
      </c>
      <c r="G202" s="4">
        <v>73.370364724558002</v>
      </c>
      <c r="H202" s="4">
        <v>0.64506074985251904</v>
      </c>
      <c r="I202" s="4">
        <v>63.527563737000001</v>
      </c>
      <c r="J202" s="4">
        <v>0</v>
      </c>
      <c r="K202" s="4">
        <v>3.9199877977777802</v>
      </c>
      <c r="L202" s="4">
        <v>0.101567066902642</v>
      </c>
      <c r="M202" s="4">
        <v>0</v>
      </c>
      <c r="N202" s="4">
        <v>0</v>
      </c>
      <c r="O202" s="17">
        <v>141.56454407609101</v>
      </c>
      <c r="P202" s="129">
        <v>-1.9126470132421636E-2</v>
      </c>
    </row>
    <row r="203" spans="1:16" x14ac:dyDescent="0.35">
      <c r="A203" s="41" t="s">
        <v>1065</v>
      </c>
      <c r="B203" s="42" t="s">
        <v>227</v>
      </c>
      <c r="C203" s="42" t="s">
        <v>1066</v>
      </c>
      <c r="D203" s="46"/>
      <c r="E203" s="47" t="s">
        <v>1067</v>
      </c>
      <c r="F203" s="17">
        <v>23.014412439248598</v>
      </c>
      <c r="G203" s="4">
        <v>3.853520349898</v>
      </c>
      <c r="H203" s="4">
        <v>4.3147492829983501E-2</v>
      </c>
      <c r="I203" s="4">
        <v>14.084722764</v>
      </c>
      <c r="J203" s="4">
        <v>0</v>
      </c>
      <c r="K203" s="4">
        <v>5.0878936186666701</v>
      </c>
      <c r="L203" s="4">
        <v>6.7937233693829103E-3</v>
      </c>
      <c r="M203" s="4">
        <v>0</v>
      </c>
      <c r="N203" s="4">
        <v>0.22164119150429201</v>
      </c>
      <c r="O203" s="17">
        <v>23.297719140268299</v>
      </c>
      <c r="P203" s="129">
        <v>1.2309968884391287E-2</v>
      </c>
    </row>
    <row r="204" spans="1:16" x14ac:dyDescent="0.35">
      <c r="A204" s="41" t="s">
        <v>1068</v>
      </c>
      <c r="B204" s="42" t="s">
        <v>228</v>
      </c>
      <c r="C204" s="42" t="s">
        <v>1069</v>
      </c>
      <c r="D204" s="46"/>
      <c r="E204" s="47" t="s">
        <v>1070</v>
      </c>
      <c r="F204" s="17">
        <v>7.2325012815644403</v>
      </c>
      <c r="G204" s="4">
        <v>1.9639481879509999</v>
      </c>
      <c r="H204" s="4">
        <v>2.0284169391340898E-2</v>
      </c>
      <c r="I204" s="4">
        <v>4.2776160089999999</v>
      </c>
      <c r="J204" s="4">
        <v>0</v>
      </c>
      <c r="K204" s="4">
        <v>0.79566412799999997</v>
      </c>
      <c r="L204" s="4">
        <v>3.1966257763497001E-3</v>
      </c>
      <c r="M204" s="4">
        <v>3.0627293783111499E-2</v>
      </c>
      <c r="N204" s="4">
        <v>4.0225651697838399E-2</v>
      </c>
      <c r="O204" s="17">
        <v>7.1315620655996401</v>
      </c>
      <c r="P204" s="129">
        <v>-1.3956335717781765E-2</v>
      </c>
    </row>
    <row r="205" spans="1:16" x14ac:dyDescent="0.35">
      <c r="A205" s="41" t="s">
        <v>1071</v>
      </c>
      <c r="B205" s="42" t="s">
        <v>229</v>
      </c>
      <c r="C205" s="42" t="s">
        <v>1072</v>
      </c>
      <c r="D205" s="46"/>
      <c r="E205" s="47" t="s">
        <v>1073</v>
      </c>
      <c r="F205" s="17">
        <v>8.7795946563366005</v>
      </c>
      <c r="G205" s="4">
        <v>2.452087865323</v>
      </c>
      <c r="H205" s="4">
        <v>2.4200613465187999E-2</v>
      </c>
      <c r="I205" s="4">
        <v>4.1886183199999998</v>
      </c>
      <c r="J205" s="4">
        <v>0</v>
      </c>
      <c r="K205" s="4">
        <v>1.98209686844444</v>
      </c>
      <c r="L205" s="4">
        <v>3.8318025802321701E-3</v>
      </c>
      <c r="M205" s="4">
        <v>0.226073011880775</v>
      </c>
      <c r="N205" s="4">
        <v>2.2740899092457301E-2</v>
      </c>
      <c r="O205" s="17">
        <v>8.8996493807860997</v>
      </c>
      <c r="P205" s="129">
        <v>1.3674290118035337E-2</v>
      </c>
    </row>
    <row r="206" spans="1:16" x14ac:dyDescent="0.35">
      <c r="A206" s="41" t="s">
        <v>1074</v>
      </c>
      <c r="B206" s="42" t="s">
        <v>230</v>
      </c>
      <c r="C206" s="42" t="s">
        <v>1075</v>
      </c>
      <c r="D206" s="46"/>
      <c r="E206" s="47" t="s">
        <v>1076</v>
      </c>
      <c r="F206" s="17">
        <v>436.98745720308699</v>
      </c>
      <c r="G206" s="4">
        <v>277.37269391810202</v>
      </c>
      <c r="H206" s="4">
        <v>2.3661877702074898</v>
      </c>
      <c r="I206" s="4">
        <v>128.69356518399999</v>
      </c>
      <c r="J206" s="4">
        <v>0</v>
      </c>
      <c r="K206" s="4">
        <v>13.128433255555599</v>
      </c>
      <c r="L206" s="4">
        <v>0.37256452452861399</v>
      </c>
      <c r="M206" s="4">
        <v>0</v>
      </c>
      <c r="N206" s="4">
        <v>0</v>
      </c>
      <c r="O206" s="17">
        <v>421.93344465239397</v>
      </c>
      <c r="P206" s="129">
        <v>-3.4449530078152213E-2</v>
      </c>
    </row>
    <row r="207" spans="1:16" x14ac:dyDescent="0.35">
      <c r="A207" s="41" t="s">
        <v>1077</v>
      </c>
      <c r="B207" s="42" t="s">
        <v>231</v>
      </c>
      <c r="C207" s="42" t="s">
        <v>1078</v>
      </c>
      <c r="D207" s="46"/>
      <c r="E207" s="47" t="s">
        <v>1079</v>
      </c>
      <c r="F207" s="17">
        <v>12.548716358577501</v>
      </c>
      <c r="G207" s="4">
        <v>5.2742449636130004</v>
      </c>
      <c r="H207" s="4">
        <v>4.9397518355225198E-2</v>
      </c>
      <c r="I207" s="4">
        <v>5.2224038400000001</v>
      </c>
      <c r="J207" s="4">
        <v>0</v>
      </c>
      <c r="K207" s="4">
        <v>1.5258061493333299</v>
      </c>
      <c r="L207" s="4">
        <v>7.8336803965676095E-3</v>
      </c>
      <c r="M207" s="4">
        <v>0</v>
      </c>
      <c r="N207" s="4">
        <v>0</v>
      </c>
      <c r="O207" s="17">
        <v>12.0796861516981</v>
      </c>
      <c r="P207" s="129">
        <v>-3.7376747826386336E-2</v>
      </c>
    </row>
    <row r="208" spans="1:16" x14ac:dyDescent="0.35">
      <c r="A208" s="41" t="s">
        <v>1080</v>
      </c>
      <c r="B208" s="42" t="s">
        <v>232</v>
      </c>
      <c r="C208" s="42" t="s">
        <v>1081</v>
      </c>
      <c r="D208" s="46"/>
      <c r="E208" s="47" t="s">
        <v>1082</v>
      </c>
      <c r="F208" s="17">
        <v>185.94092723571299</v>
      </c>
      <c r="G208" s="4">
        <v>72.156192877875995</v>
      </c>
      <c r="H208" s="4">
        <v>0.63816891024757605</v>
      </c>
      <c r="I208" s="4">
        <v>100.78369501500001</v>
      </c>
      <c r="J208" s="4">
        <v>0</v>
      </c>
      <c r="K208" s="4">
        <v>7.4625109366666704</v>
      </c>
      <c r="L208" s="4">
        <v>0.100481922698164</v>
      </c>
      <c r="M208" s="4">
        <v>0</v>
      </c>
      <c r="N208" s="4">
        <v>0.34276727535408902</v>
      </c>
      <c r="O208" s="17">
        <v>181.48381693784299</v>
      </c>
      <c r="P208" s="129">
        <v>-2.3970571536517271E-2</v>
      </c>
    </row>
    <row r="209" spans="1:16" x14ac:dyDescent="0.35">
      <c r="A209" s="41" t="s">
        <v>1083</v>
      </c>
      <c r="B209" s="42" t="s">
        <v>233</v>
      </c>
      <c r="C209" s="42" t="s">
        <v>1084</v>
      </c>
      <c r="D209" s="46"/>
      <c r="E209" s="47" t="s">
        <v>1085</v>
      </c>
      <c r="F209" s="17">
        <v>6.3479306568479501</v>
      </c>
      <c r="G209" s="4">
        <v>1.7908888340339999</v>
      </c>
      <c r="H209" s="4">
        <v>1.7572683580787202E-2</v>
      </c>
      <c r="I209" s="4">
        <v>3.3468968079999999</v>
      </c>
      <c r="J209" s="4">
        <v>0</v>
      </c>
      <c r="K209" s="4">
        <v>1.0246586631111101</v>
      </c>
      <c r="L209" s="4">
        <v>2.8162539239504699E-3</v>
      </c>
      <c r="M209" s="4">
        <v>0.18058790804295299</v>
      </c>
      <c r="N209" s="4">
        <v>2.7930200679300202E-2</v>
      </c>
      <c r="O209" s="17">
        <v>6.3913513513720996</v>
      </c>
      <c r="P209" s="129">
        <v>6.8401337177981247E-3</v>
      </c>
    </row>
    <row r="210" spans="1:16" x14ac:dyDescent="0.35">
      <c r="A210" s="41" t="s">
        <v>1086</v>
      </c>
      <c r="B210" s="42" t="s">
        <v>234</v>
      </c>
      <c r="C210" s="42" t="s">
        <v>1087</v>
      </c>
      <c r="D210" s="46"/>
      <c r="E210" s="47" t="s">
        <v>1088</v>
      </c>
      <c r="F210" s="17">
        <v>13.0234546398032</v>
      </c>
      <c r="G210" s="4">
        <v>4.0632544229479999</v>
      </c>
      <c r="H210" s="4">
        <v>3.8469794273981402E-2</v>
      </c>
      <c r="I210" s="4">
        <v>5.8404141599999999</v>
      </c>
      <c r="J210" s="4">
        <v>0</v>
      </c>
      <c r="K210" s="4">
        <v>3.2570178639999998</v>
      </c>
      <c r="L210" s="4">
        <v>6.1371293676952101E-3</v>
      </c>
      <c r="M210" s="4">
        <v>0.24177235507122199</v>
      </c>
      <c r="N210" s="4">
        <v>2.04341673283986E-2</v>
      </c>
      <c r="O210" s="17">
        <v>13.4674998929893</v>
      </c>
      <c r="P210" s="129">
        <v>3.4095811400838061E-2</v>
      </c>
    </row>
    <row r="211" spans="1:16" x14ac:dyDescent="0.35">
      <c r="A211" s="41" t="s">
        <v>1089</v>
      </c>
      <c r="B211" s="42" t="s">
        <v>235</v>
      </c>
      <c r="C211" s="42" t="s">
        <v>1090</v>
      </c>
      <c r="D211" s="46"/>
      <c r="E211" s="47" t="s">
        <v>1091</v>
      </c>
      <c r="F211" s="17">
        <v>61.752877979875002</v>
      </c>
      <c r="G211" s="4">
        <v>34.950992933484997</v>
      </c>
      <c r="H211" s="4">
        <v>0.26652257185668998</v>
      </c>
      <c r="I211" s="4">
        <v>25.933678879999999</v>
      </c>
      <c r="J211" s="4">
        <v>0</v>
      </c>
      <c r="K211" s="4">
        <v>0</v>
      </c>
      <c r="L211" s="4">
        <v>0</v>
      </c>
      <c r="M211" s="4">
        <v>0</v>
      </c>
      <c r="N211" s="4">
        <v>0</v>
      </c>
      <c r="O211" s="17">
        <v>61.151194385341697</v>
      </c>
      <c r="P211" s="129">
        <v>-9.7434097683575249E-3</v>
      </c>
    </row>
    <row r="212" spans="1:16" x14ac:dyDescent="0.35">
      <c r="A212" s="41" t="s">
        <v>1092</v>
      </c>
      <c r="B212" s="42" t="s">
        <v>236</v>
      </c>
      <c r="C212" s="42" t="s">
        <v>1093</v>
      </c>
      <c r="D212" s="46"/>
      <c r="E212" s="47" t="s">
        <v>1094</v>
      </c>
      <c r="F212" s="17">
        <v>146.24694314222401</v>
      </c>
      <c r="G212" s="4">
        <v>55.500136921189998</v>
      </c>
      <c r="H212" s="4">
        <v>0.47598081355576199</v>
      </c>
      <c r="I212" s="4">
        <v>78.919759150000004</v>
      </c>
      <c r="J212" s="4">
        <v>0</v>
      </c>
      <c r="K212" s="4">
        <v>4.65833334555556</v>
      </c>
      <c r="L212" s="4">
        <v>7.5752882842771999E-2</v>
      </c>
      <c r="M212" s="4">
        <v>0</v>
      </c>
      <c r="N212" s="4">
        <v>0.56685502577681801</v>
      </c>
      <c r="O212" s="17">
        <v>140.196818138921</v>
      </c>
      <c r="P212" s="129">
        <v>-4.1369240773937443E-2</v>
      </c>
    </row>
    <row r="213" spans="1:16" x14ac:dyDescent="0.35">
      <c r="A213" s="41" t="s">
        <v>1095</v>
      </c>
      <c r="B213" s="42" t="s">
        <v>237</v>
      </c>
      <c r="C213" s="42" t="s">
        <v>1096</v>
      </c>
      <c r="D213" s="46"/>
      <c r="E213" s="47" t="s">
        <v>1097</v>
      </c>
      <c r="F213" s="17">
        <v>10.3877756651691</v>
      </c>
      <c r="G213" s="4">
        <v>3.0426362923729999</v>
      </c>
      <c r="H213" s="4">
        <v>2.92925405030393E-2</v>
      </c>
      <c r="I213" s="4">
        <v>5.1479350500000001</v>
      </c>
      <c r="J213" s="4">
        <v>0</v>
      </c>
      <c r="K213" s="4">
        <v>1.831461496</v>
      </c>
      <c r="L213" s="4">
        <v>4.7099048155947202E-3</v>
      </c>
      <c r="M213" s="4">
        <v>0.46381465142838102</v>
      </c>
      <c r="N213" s="4">
        <v>3.16313560313757E-2</v>
      </c>
      <c r="O213" s="17">
        <v>10.551481291151401</v>
      </c>
      <c r="P213" s="129">
        <v>1.5759449497086964E-2</v>
      </c>
    </row>
    <row r="214" spans="1:16" x14ac:dyDescent="0.35">
      <c r="A214" s="41" t="s">
        <v>1098</v>
      </c>
      <c r="B214" s="42" t="s">
        <v>238</v>
      </c>
      <c r="C214" s="42" t="s">
        <v>1099</v>
      </c>
      <c r="D214" s="46"/>
      <c r="E214" s="47" t="s">
        <v>1100</v>
      </c>
      <c r="F214" s="17">
        <v>11.471124158339</v>
      </c>
      <c r="G214" s="4">
        <v>2.9991999634759998</v>
      </c>
      <c r="H214" s="4">
        <v>3.01015569718182E-2</v>
      </c>
      <c r="I214" s="4">
        <v>5.6311608959999999</v>
      </c>
      <c r="J214" s="4">
        <v>0</v>
      </c>
      <c r="K214" s="4">
        <v>2.64059108711111</v>
      </c>
      <c r="L214" s="4">
        <v>4.8315755622273301E-3</v>
      </c>
      <c r="M214" s="4">
        <v>0.43031230688143401</v>
      </c>
      <c r="N214" s="4">
        <v>3.9425809689149202E-2</v>
      </c>
      <c r="O214" s="17">
        <v>11.775623195691701</v>
      </c>
      <c r="P214" s="129">
        <v>2.6544829708895046E-2</v>
      </c>
    </row>
    <row r="215" spans="1:16" x14ac:dyDescent="0.35">
      <c r="A215" s="41" t="s">
        <v>1101</v>
      </c>
      <c r="B215" s="42" t="s">
        <v>239</v>
      </c>
      <c r="C215" s="42" t="s">
        <v>1102</v>
      </c>
      <c r="D215" s="46"/>
      <c r="E215" s="47" t="s">
        <v>1103</v>
      </c>
      <c r="F215" s="17">
        <v>15.518041420464799</v>
      </c>
      <c r="G215" s="4">
        <v>2.8058228789139998</v>
      </c>
      <c r="H215" s="4">
        <v>2.8355383886743801E-2</v>
      </c>
      <c r="I215" s="4">
        <v>8.8441777800000008</v>
      </c>
      <c r="J215" s="4">
        <v>0</v>
      </c>
      <c r="K215" s="4">
        <v>4.4291789528888899</v>
      </c>
      <c r="L215" s="4">
        <v>4.5486154225319398E-3</v>
      </c>
      <c r="M215" s="4">
        <v>0</v>
      </c>
      <c r="N215" s="4">
        <v>0.14532678912793301</v>
      </c>
      <c r="O215" s="17">
        <v>16.257410400240101</v>
      </c>
      <c r="P215" s="129">
        <v>4.7645766610742601E-2</v>
      </c>
    </row>
    <row r="216" spans="1:16" x14ac:dyDescent="0.35">
      <c r="A216" s="41" t="s">
        <v>1104</v>
      </c>
      <c r="B216" s="42" t="s">
        <v>240</v>
      </c>
      <c r="C216" s="42" t="s">
        <v>1105</v>
      </c>
      <c r="D216" s="46"/>
      <c r="E216" s="47" t="s">
        <v>1106</v>
      </c>
      <c r="F216" s="17">
        <v>122.883678077824</v>
      </c>
      <c r="G216" s="4">
        <v>69.759385161028007</v>
      </c>
      <c r="H216" s="4">
        <v>0.60909906198838204</v>
      </c>
      <c r="I216" s="4">
        <v>46.165731899999997</v>
      </c>
      <c r="J216" s="4">
        <v>0</v>
      </c>
      <c r="K216" s="4">
        <v>3.1709703522222199</v>
      </c>
      <c r="L216" s="4">
        <v>9.5904773610011096E-2</v>
      </c>
      <c r="M216" s="4">
        <v>0</v>
      </c>
      <c r="N216" s="4">
        <v>0</v>
      </c>
      <c r="O216" s="17">
        <v>119.801091248849</v>
      </c>
      <c r="P216" s="129">
        <v>-2.5085404971543546E-2</v>
      </c>
    </row>
    <row r="217" spans="1:16" x14ac:dyDescent="0.35">
      <c r="A217" s="41" t="s">
        <v>1107</v>
      </c>
      <c r="B217" s="42" t="s">
        <v>241</v>
      </c>
      <c r="C217" s="42" t="s">
        <v>1108</v>
      </c>
      <c r="D217" s="46"/>
      <c r="E217" s="47" t="s">
        <v>1109</v>
      </c>
      <c r="F217" s="17">
        <v>182.665434390775</v>
      </c>
      <c r="G217" s="4">
        <v>69.033797917018006</v>
      </c>
      <c r="H217" s="4">
        <v>0.61509307188990703</v>
      </c>
      <c r="I217" s="4">
        <v>96.919022235</v>
      </c>
      <c r="J217" s="4">
        <v>0</v>
      </c>
      <c r="K217" s="4">
        <v>12.322099128888899</v>
      </c>
      <c r="L217" s="4">
        <v>9.6848551393454996E-2</v>
      </c>
      <c r="M217" s="4">
        <v>0</v>
      </c>
      <c r="N217" s="4">
        <v>2.75755024263468E-2</v>
      </c>
      <c r="O217" s="17">
        <v>179.01443640661699</v>
      </c>
      <c r="P217" s="129">
        <v>-1.9987350077122157E-2</v>
      </c>
    </row>
    <row r="218" spans="1:16" x14ac:dyDescent="0.35">
      <c r="A218" s="41" t="s">
        <v>1110</v>
      </c>
      <c r="B218" s="42" t="s">
        <v>242</v>
      </c>
      <c r="C218" s="42" t="s">
        <v>1111</v>
      </c>
      <c r="D218" s="46"/>
      <c r="E218" s="47" t="s">
        <v>1112</v>
      </c>
      <c r="F218" s="17">
        <v>9.5385989682560197</v>
      </c>
      <c r="G218" s="4">
        <v>1.45065379699</v>
      </c>
      <c r="H218" s="4">
        <v>1.7024434623838802E-2</v>
      </c>
      <c r="I218" s="4">
        <v>6.5270165999999996</v>
      </c>
      <c r="J218" s="4">
        <v>0</v>
      </c>
      <c r="K218" s="4">
        <v>1.32526799911111</v>
      </c>
      <c r="L218" s="4">
        <v>2.68055666201084E-3</v>
      </c>
      <c r="M218" s="4">
        <v>0</v>
      </c>
      <c r="N218" s="4">
        <v>0.11930837061282</v>
      </c>
      <c r="O218" s="17">
        <v>9.4419517579997798</v>
      </c>
      <c r="P218" s="129">
        <v>-1.0132222832501592E-2</v>
      </c>
    </row>
    <row r="219" spans="1:16" x14ac:dyDescent="0.35">
      <c r="A219" s="41" t="s">
        <v>1113</v>
      </c>
      <c r="B219" s="42" t="s">
        <v>243</v>
      </c>
      <c r="C219" s="42" t="s">
        <v>1114</v>
      </c>
      <c r="D219" s="46"/>
      <c r="E219" s="47" t="s">
        <v>1115</v>
      </c>
      <c r="F219" s="17">
        <v>19.4751571738095</v>
      </c>
      <c r="G219" s="4">
        <v>5.4232122896170001</v>
      </c>
      <c r="H219" s="4">
        <v>5.2910046489074401E-2</v>
      </c>
      <c r="I219" s="4">
        <v>11.026971028</v>
      </c>
      <c r="J219" s="4">
        <v>0</v>
      </c>
      <c r="K219" s="4">
        <v>2.1961167555555599</v>
      </c>
      <c r="L219" s="4">
        <v>8.4411897888787297E-3</v>
      </c>
      <c r="M219" s="4">
        <v>0</v>
      </c>
      <c r="N219" s="4">
        <v>0.111115200431588</v>
      </c>
      <c r="O219" s="17">
        <v>18.818766509882099</v>
      </c>
      <c r="P219" s="129">
        <v>-3.3703998281981784E-2</v>
      </c>
    </row>
    <row r="220" spans="1:16" x14ac:dyDescent="0.35">
      <c r="A220" s="41" t="s">
        <v>1116</v>
      </c>
      <c r="B220" s="42" t="s">
        <v>244</v>
      </c>
      <c r="C220" s="42" t="s">
        <v>1117</v>
      </c>
      <c r="D220" s="46"/>
      <c r="E220" s="47" t="s">
        <v>1118</v>
      </c>
      <c r="F220" s="17">
        <v>13.875942138138999</v>
      </c>
      <c r="G220" s="4">
        <v>5.1424711156120004</v>
      </c>
      <c r="H220" s="4">
        <v>4.8678966650710698E-2</v>
      </c>
      <c r="I220" s="4">
        <v>6.1245327649999997</v>
      </c>
      <c r="J220" s="4">
        <v>0</v>
      </c>
      <c r="K220" s="4">
        <v>2.2808614426666698</v>
      </c>
      <c r="L220" s="4">
        <v>7.7272619859957998E-3</v>
      </c>
      <c r="M220" s="4">
        <v>3.7748288891013997E-2</v>
      </c>
      <c r="N220" s="4">
        <v>0</v>
      </c>
      <c r="O220" s="17">
        <v>13.6420198408064</v>
      </c>
      <c r="P220" s="129">
        <v>-1.6858119975122099E-2</v>
      </c>
    </row>
    <row r="221" spans="1:16" x14ac:dyDescent="0.35">
      <c r="A221" s="41" t="s">
        <v>1119</v>
      </c>
      <c r="B221" s="42" t="s">
        <v>245</v>
      </c>
      <c r="C221" s="42" t="s">
        <v>1120</v>
      </c>
      <c r="D221" s="46"/>
      <c r="E221" s="47" t="s">
        <v>1121</v>
      </c>
      <c r="F221" s="17">
        <v>249.53531515424001</v>
      </c>
      <c r="G221" s="4">
        <v>140.48841148586999</v>
      </c>
      <c r="H221" s="4">
        <v>1.1964377204326</v>
      </c>
      <c r="I221" s="4">
        <v>91.038509099999999</v>
      </c>
      <c r="J221" s="4">
        <v>0</v>
      </c>
      <c r="K221" s="4">
        <v>6.1941517077777801</v>
      </c>
      <c r="L221" s="4">
        <v>0.189380886362289</v>
      </c>
      <c r="M221" s="4">
        <v>0</v>
      </c>
      <c r="N221" s="4">
        <v>0</v>
      </c>
      <c r="O221" s="17">
        <v>239.10689090044301</v>
      </c>
      <c r="P221" s="129">
        <v>-4.1791376292173776E-2</v>
      </c>
    </row>
    <row r="222" spans="1:16" x14ac:dyDescent="0.35">
      <c r="A222" s="41" t="s">
        <v>1122</v>
      </c>
      <c r="B222" s="42" t="s">
        <v>246</v>
      </c>
      <c r="C222" s="42" t="s">
        <v>1123</v>
      </c>
      <c r="D222" s="46"/>
      <c r="E222" s="47" t="s">
        <v>1124</v>
      </c>
      <c r="F222" s="17">
        <v>14.2542720008726</v>
      </c>
      <c r="G222" s="4">
        <v>5.2331251647350001</v>
      </c>
      <c r="H222" s="4">
        <v>4.9450392407239703E-2</v>
      </c>
      <c r="I222" s="4">
        <v>6.5102751000000003</v>
      </c>
      <c r="J222" s="4">
        <v>0</v>
      </c>
      <c r="K222" s="4">
        <v>2.1618874968888901</v>
      </c>
      <c r="L222" s="4">
        <v>7.8524759764281808E-3</v>
      </c>
      <c r="M222" s="4">
        <v>0</v>
      </c>
      <c r="N222" s="4">
        <v>0</v>
      </c>
      <c r="O222" s="17">
        <v>13.9625906300076</v>
      </c>
      <c r="P222" s="129">
        <v>-2.0462733617482853E-2</v>
      </c>
    </row>
    <row r="223" spans="1:16" x14ac:dyDescent="0.35">
      <c r="A223" s="41" t="s">
        <v>1125</v>
      </c>
      <c r="B223" s="42" t="s">
        <v>247</v>
      </c>
      <c r="C223" s="42" t="s">
        <v>1126</v>
      </c>
      <c r="D223" s="46"/>
      <c r="E223" s="47" t="s">
        <v>1127</v>
      </c>
      <c r="F223" s="17">
        <v>266.34444297146399</v>
      </c>
      <c r="G223" s="4">
        <v>172.67713171282901</v>
      </c>
      <c r="H223" s="4">
        <v>1.4754376974368</v>
      </c>
      <c r="I223" s="4">
        <v>66.096839672000002</v>
      </c>
      <c r="J223" s="4">
        <v>0</v>
      </c>
      <c r="K223" s="4">
        <v>12.678694967777799</v>
      </c>
      <c r="L223" s="4">
        <v>0.233018636231557</v>
      </c>
      <c r="M223" s="4">
        <v>0</v>
      </c>
      <c r="N223" s="4">
        <v>0</v>
      </c>
      <c r="O223" s="17">
        <v>253.16112268627501</v>
      </c>
      <c r="P223" s="129">
        <v>-4.9497260532675891E-2</v>
      </c>
    </row>
    <row r="224" spans="1:16" x14ac:dyDescent="0.35">
      <c r="A224" s="41" t="s">
        <v>1128</v>
      </c>
      <c r="B224" s="42" t="s">
        <v>248</v>
      </c>
      <c r="C224" s="42" t="s">
        <v>1129</v>
      </c>
      <c r="D224" s="46"/>
      <c r="E224" s="47" t="s">
        <v>1130</v>
      </c>
      <c r="F224" s="17">
        <v>606.33573363987796</v>
      </c>
      <c r="G224" s="4">
        <v>250.38157613395799</v>
      </c>
      <c r="H224" s="4">
        <v>2.0518445259353602</v>
      </c>
      <c r="I224" s="4">
        <v>331.10499437099998</v>
      </c>
      <c r="J224" s="4">
        <v>0</v>
      </c>
      <c r="K224" s="4">
        <v>4.9579339911111102</v>
      </c>
      <c r="L224" s="4">
        <v>0.32679017663813198</v>
      </c>
      <c r="M224" s="4">
        <v>3.95689778297921</v>
      </c>
      <c r="N224" s="4">
        <v>1.6016749372163599</v>
      </c>
      <c r="O224" s="17">
        <v>594.38171191883805</v>
      </c>
      <c r="P224" s="129">
        <v>-1.9715185923941947E-2</v>
      </c>
    </row>
    <row r="225" spans="1:16" x14ac:dyDescent="0.35">
      <c r="A225" s="41" t="s">
        <v>1131</v>
      </c>
      <c r="B225" s="42" t="s">
        <v>249</v>
      </c>
      <c r="C225" s="42" t="s">
        <v>1132</v>
      </c>
      <c r="D225" s="46"/>
      <c r="E225" s="47" t="s">
        <v>1133</v>
      </c>
      <c r="F225" s="17">
        <v>11.264991035540699</v>
      </c>
      <c r="G225" s="4">
        <v>4.1834108638379996</v>
      </c>
      <c r="H225" s="4">
        <v>3.9585845176196302E-2</v>
      </c>
      <c r="I225" s="4">
        <v>5.4069216740000003</v>
      </c>
      <c r="J225" s="4">
        <v>0</v>
      </c>
      <c r="K225" s="4">
        <v>1.3394344408888901</v>
      </c>
      <c r="L225" s="4">
        <v>6.3182812792267097E-3</v>
      </c>
      <c r="M225" s="4">
        <v>0.308276211295548</v>
      </c>
      <c r="N225" s="4">
        <v>0</v>
      </c>
      <c r="O225" s="17">
        <v>11.283947316477899</v>
      </c>
      <c r="P225" s="129">
        <v>1.6827604103184512E-3</v>
      </c>
    </row>
    <row r="226" spans="1:16" x14ac:dyDescent="0.35">
      <c r="A226" s="41" t="s">
        <v>1667</v>
      </c>
      <c r="B226" s="42" t="s">
        <v>250</v>
      </c>
      <c r="C226" s="42" t="s">
        <v>1743</v>
      </c>
      <c r="D226" s="46"/>
      <c r="E226" s="47" t="s">
        <v>1716</v>
      </c>
      <c r="F226" s="17">
        <v>7.4085060472400004</v>
      </c>
      <c r="G226" s="4">
        <v>2.2534006174829999</v>
      </c>
      <c r="H226" s="4">
        <v>2.19630443301095E-2</v>
      </c>
      <c r="I226" s="4">
        <v>3.0044333920000001</v>
      </c>
      <c r="J226" s="4">
        <v>0</v>
      </c>
      <c r="K226" s="4">
        <v>1.9790260604444401</v>
      </c>
      <c r="L226" s="4">
        <v>3.4839612913618199E-3</v>
      </c>
      <c r="M226" s="4">
        <v>0.303116392903443</v>
      </c>
      <c r="N226" s="4">
        <v>0</v>
      </c>
      <c r="O226" s="17">
        <v>7.5654234684523596</v>
      </c>
      <c r="P226" s="129">
        <v>2.1180710417428639E-2</v>
      </c>
    </row>
    <row r="227" spans="1:16" x14ac:dyDescent="0.35">
      <c r="A227" s="41" t="s">
        <v>1134</v>
      </c>
      <c r="B227" s="42" t="s">
        <v>251</v>
      </c>
      <c r="C227" s="42" t="s">
        <v>1135</v>
      </c>
      <c r="D227" s="46"/>
      <c r="E227" s="47" t="s">
        <v>1136</v>
      </c>
      <c r="F227" s="17">
        <v>10.4332745409778</v>
      </c>
      <c r="G227" s="4">
        <v>3.8592118150350001</v>
      </c>
      <c r="H227" s="4">
        <v>3.7086482225617799E-2</v>
      </c>
      <c r="I227" s="4">
        <v>5.314949683</v>
      </c>
      <c r="J227" s="4">
        <v>0</v>
      </c>
      <c r="K227" s="4">
        <v>1.2143168533333299</v>
      </c>
      <c r="L227" s="4">
        <v>5.8393960913816004E-3</v>
      </c>
      <c r="M227" s="4">
        <v>0</v>
      </c>
      <c r="N227" s="4">
        <v>5.0851957903473698E-3</v>
      </c>
      <c r="O227" s="17">
        <v>10.436489425475701</v>
      </c>
      <c r="P227" s="129">
        <v>3.0813763073833655E-4</v>
      </c>
    </row>
    <row r="228" spans="1:16" x14ac:dyDescent="0.35">
      <c r="A228" s="41" t="s">
        <v>1137</v>
      </c>
      <c r="B228" s="42" t="s">
        <v>252</v>
      </c>
      <c r="C228" s="42" t="s">
        <v>1138</v>
      </c>
      <c r="D228" s="46"/>
      <c r="E228" s="47" t="s">
        <v>1139</v>
      </c>
      <c r="F228" s="17">
        <v>123.312824854258</v>
      </c>
      <c r="G228" s="4">
        <v>60.626681415870998</v>
      </c>
      <c r="H228" s="4">
        <v>0.52589345814851696</v>
      </c>
      <c r="I228" s="4">
        <v>55.712694384000002</v>
      </c>
      <c r="J228" s="4">
        <v>0</v>
      </c>
      <c r="K228" s="4">
        <v>2.3318345955555602</v>
      </c>
      <c r="L228" s="4">
        <v>8.3387371335778504E-2</v>
      </c>
      <c r="M228" s="4">
        <v>0</v>
      </c>
      <c r="N228" s="4">
        <v>0</v>
      </c>
      <c r="O228" s="17">
        <v>119.280491224911</v>
      </c>
      <c r="P228" s="129">
        <v>-3.2700034518816423E-2</v>
      </c>
    </row>
    <row r="229" spans="1:16" x14ac:dyDescent="0.35">
      <c r="A229" s="41" t="s">
        <v>1140</v>
      </c>
      <c r="B229" s="42" t="s">
        <v>253</v>
      </c>
      <c r="C229" s="42" t="s">
        <v>1141</v>
      </c>
      <c r="D229" s="46"/>
      <c r="E229" s="47" t="s">
        <v>1142</v>
      </c>
      <c r="F229" s="17">
        <v>16.652855234300802</v>
      </c>
      <c r="G229" s="4">
        <v>3.316025856774</v>
      </c>
      <c r="H229" s="4">
        <v>3.6081035612334701E-2</v>
      </c>
      <c r="I229" s="4">
        <v>10.171875615999999</v>
      </c>
      <c r="J229" s="4">
        <v>0</v>
      </c>
      <c r="K229" s="4">
        <v>2.7179568719999998</v>
      </c>
      <c r="L229" s="4">
        <v>5.6810850122130298E-3</v>
      </c>
      <c r="M229" s="4">
        <v>0</v>
      </c>
      <c r="N229" s="4">
        <v>0.144731972825416</v>
      </c>
      <c r="O229" s="17">
        <v>16.392352438223998</v>
      </c>
      <c r="P229" s="129">
        <v>-1.5643131007362143E-2</v>
      </c>
    </row>
    <row r="230" spans="1:16" x14ac:dyDescent="0.35">
      <c r="A230" s="41" t="s">
        <v>1143</v>
      </c>
      <c r="B230" s="42" t="s">
        <v>254</v>
      </c>
      <c r="C230" s="42" t="s">
        <v>1144</v>
      </c>
      <c r="D230" s="46"/>
      <c r="E230" s="47" t="s">
        <v>1145</v>
      </c>
      <c r="F230" s="17">
        <v>12.560735394001201</v>
      </c>
      <c r="G230" s="4">
        <v>4.1917722158139998</v>
      </c>
      <c r="H230" s="4">
        <v>4.1213573792406998E-2</v>
      </c>
      <c r="I230" s="4">
        <v>5.4695805000000002</v>
      </c>
      <c r="J230" s="4">
        <v>0</v>
      </c>
      <c r="K230" s="4">
        <v>3.0269482160000001</v>
      </c>
      <c r="L230" s="4">
        <v>6.5255223714371299E-3</v>
      </c>
      <c r="M230" s="4">
        <v>0.35729700566957501</v>
      </c>
      <c r="N230" s="4">
        <v>0</v>
      </c>
      <c r="O230" s="17">
        <v>13.0933370336474</v>
      </c>
      <c r="P230" s="129">
        <v>4.2402106480211366E-2</v>
      </c>
    </row>
    <row r="231" spans="1:16" x14ac:dyDescent="0.35">
      <c r="A231" s="41" t="s">
        <v>1146</v>
      </c>
      <c r="B231" s="42" t="s">
        <v>255</v>
      </c>
      <c r="C231" s="42" t="s">
        <v>1147</v>
      </c>
      <c r="D231" s="46"/>
      <c r="E231" s="47" t="s">
        <v>1148</v>
      </c>
      <c r="F231" s="17">
        <v>119.61410199957299</v>
      </c>
      <c r="G231" s="4">
        <v>50.868562705805999</v>
      </c>
      <c r="H231" s="4">
        <v>0.43905552647844398</v>
      </c>
      <c r="I231" s="4">
        <v>60.898561569999998</v>
      </c>
      <c r="J231" s="4">
        <v>0</v>
      </c>
      <c r="K231" s="4">
        <v>3.1550005866666702</v>
      </c>
      <c r="L231" s="4">
        <v>6.9800285118727504E-2</v>
      </c>
      <c r="M231" s="4">
        <v>0.20424755072030901</v>
      </c>
      <c r="N231" s="4">
        <v>0</v>
      </c>
      <c r="O231" s="17">
        <v>115.63522822479</v>
      </c>
      <c r="P231" s="129">
        <v>-3.3264253196476745E-2</v>
      </c>
    </row>
    <row r="232" spans="1:16" x14ac:dyDescent="0.35">
      <c r="A232" s="41" t="s">
        <v>1149</v>
      </c>
      <c r="B232" s="42" t="s">
        <v>256</v>
      </c>
      <c r="C232" s="42" t="s">
        <v>1150</v>
      </c>
      <c r="D232" s="46"/>
      <c r="E232" s="47" t="s">
        <v>1151</v>
      </c>
      <c r="F232" s="17">
        <v>12.292653655985401</v>
      </c>
      <c r="G232" s="4">
        <v>4.5268192292389999</v>
      </c>
      <c r="H232" s="4">
        <v>4.26894814100248E-2</v>
      </c>
      <c r="I232" s="4">
        <v>5.2687277999999997</v>
      </c>
      <c r="J232" s="4">
        <v>0</v>
      </c>
      <c r="K232" s="4">
        <v>2.0852298008888899</v>
      </c>
      <c r="L232" s="4">
        <v>6.8191102686896597E-3</v>
      </c>
      <c r="M232" s="4">
        <v>0.48078516316570302</v>
      </c>
      <c r="N232" s="4">
        <v>0</v>
      </c>
      <c r="O232" s="17">
        <v>12.4110705849723</v>
      </c>
      <c r="P232" s="129">
        <v>9.6331461294560938E-3</v>
      </c>
    </row>
    <row r="233" spans="1:16" x14ac:dyDescent="0.35">
      <c r="A233" s="41" t="s">
        <v>1156</v>
      </c>
      <c r="B233" s="42" t="s">
        <v>257</v>
      </c>
      <c r="C233" s="42" t="s">
        <v>1157</v>
      </c>
      <c r="D233" s="46"/>
      <c r="E233" s="47" t="s">
        <v>1158</v>
      </c>
      <c r="F233" s="17">
        <v>149.8264494327</v>
      </c>
      <c r="G233" s="4">
        <v>48.286357910874003</v>
      </c>
      <c r="H233" s="4">
        <v>0.42068426150817401</v>
      </c>
      <c r="I233" s="4">
        <v>91.364344680000002</v>
      </c>
      <c r="J233" s="4">
        <v>0</v>
      </c>
      <c r="K233" s="4">
        <v>6.5833183666666697</v>
      </c>
      <c r="L233" s="4">
        <v>6.6238205538404801E-2</v>
      </c>
      <c r="M233" s="4">
        <v>0</v>
      </c>
      <c r="N233" s="4">
        <v>0.95323304566785905</v>
      </c>
      <c r="O233" s="17">
        <v>147.67417647025499</v>
      </c>
      <c r="P233" s="129">
        <v>-1.4365106899311364E-2</v>
      </c>
    </row>
    <row r="234" spans="1:16" x14ac:dyDescent="0.35">
      <c r="A234" s="41" t="s">
        <v>1159</v>
      </c>
      <c r="B234" s="42" t="s">
        <v>258</v>
      </c>
      <c r="C234" s="42" t="s">
        <v>1160</v>
      </c>
      <c r="D234" s="46"/>
      <c r="E234" s="47" t="s">
        <v>1161</v>
      </c>
      <c r="F234" s="17">
        <v>164.074978215377</v>
      </c>
      <c r="G234" s="4">
        <v>75.388282236370003</v>
      </c>
      <c r="H234" s="4">
        <v>0.63932219451988004</v>
      </c>
      <c r="I234" s="4">
        <v>78.653160720000002</v>
      </c>
      <c r="J234" s="4">
        <v>0</v>
      </c>
      <c r="K234" s="4">
        <v>3.33215175888889</v>
      </c>
      <c r="L234" s="4">
        <v>0.101481640726462</v>
      </c>
      <c r="M234" s="4">
        <v>0</v>
      </c>
      <c r="N234" s="4">
        <v>0</v>
      </c>
      <c r="O234" s="17">
        <v>158.114398550505</v>
      </c>
      <c r="P234" s="129">
        <v>-3.6328389189530741E-2</v>
      </c>
    </row>
    <row r="235" spans="1:16" x14ac:dyDescent="0.35">
      <c r="A235" s="41" t="s">
        <v>1162</v>
      </c>
      <c r="B235" s="42" t="s">
        <v>259</v>
      </c>
      <c r="C235" s="42" t="s">
        <v>1163</v>
      </c>
      <c r="D235" s="46"/>
      <c r="E235" s="47" t="s">
        <v>1164</v>
      </c>
      <c r="F235" s="17">
        <v>8.0085253533997403</v>
      </c>
      <c r="G235" s="4">
        <v>2.6575830047440001</v>
      </c>
      <c r="H235" s="4">
        <v>2.54352700679897E-2</v>
      </c>
      <c r="I235" s="4">
        <v>4.1477205899999996</v>
      </c>
      <c r="J235" s="4">
        <v>0</v>
      </c>
      <c r="K235" s="4">
        <v>0.96814759822222196</v>
      </c>
      <c r="L235" s="4">
        <v>4.0474311966532299E-3</v>
      </c>
      <c r="M235" s="4">
        <v>0</v>
      </c>
      <c r="N235" s="4">
        <v>2.1100043516149899E-2</v>
      </c>
      <c r="O235" s="17">
        <v>7.8240339377470098</v>
      </c>
      <c r="P235" s="129">
        <v>-2.3036877266600753E-2</v>
      </c>
    </row>
    <row r="236" spans="1:16" x14ac:dyDescent="0.35">
      <c r="A236" s="41" t="s">
        <v>1165</v>
      </c>
      <c r="B236" s="42" t="s">
        <v>260</v>
      </c>
      <c r="C236" s="42" t="s">
        <v>1166</v>
      </c>
      <c r="D236" s="46"/>
      <c r="E236" s="47" t="s">
        <v>1167</v>
      </c>
      <c r="F236" s="17">
        <v>11.2759128380854</v>
      </c>
      <c r="G236" s="4">
        <v>3.3213171091209999</v>
      </c>
      <c r="H236" s="4">
        <v>3.1814573130469002E-2</v>
      </c>
      <c r="I236" s="4">
        <v>5.23214983</v>
      </c>
      <c r="J236" s="4">
        <v>0</v>
      </c>
      <c r="K236" s="4">
        <v>2.7730805040000002</v>
      </c>
      <c r="L236" s="4">
        <v>5.0627406312164997E-3</v>
      </c>
      <c r="M236" s="4">
        <v>0</v>
      </c>
      <c r="N236" s="4">
        <v>2.5918364153889002E-2</v>
      </c>
      <c r="O236" s="17">
        <v>11.3893431210366</v>
      </c>
      <c r="P236" s="129">
        <v>1.0059521085342027E-2</v>
      </c>
    </row>
    <row r="237" spans="1:16" x14ac:dyDescent="0.35">
      <c r="A237" s="41" t="s">
        <v>1168</v>
      </c>
      <c r="B237" s="42" t="s">
        <v>261</v>
      </c>
      <c r="C237" s="42" t="s">
        <v>1169</v>
      </c>
      <c r="D237" s="46"/>
      <c r="E237" s="47" t="s">
        <v>1170</v>
      </c>
      <c r="F237" s="17">
        <v>369.22799468122997</v>
      </c>
      <c r="G237" s="4">
        <v>99.345352445697998</v>
      </c>
      <c r="H237" s="4">
        <v>0.89630284375475999</v>
      </c>
      <c r="I237" s="4">
        <v>256.49973833000001</v>
      </c>
      <c r="J237" s="4">
        <v>0</v>
      </c>
      <c r="K237" s="4">
        <v>2.7079494504444401</v>
      </c>
      <c r="L237" s="4">
        <v>0.14432160922422599</v>
      </c>
      <c r="M237" s="4">
        <v>8.2335642657248709</v>
      </c>
      <c r="N237" s="4">
        <v>2.9923379669824901</v>
      </c>
      <c r="O237" s="17">
        <v>370.81956691182899</v>
      </c>
      <c r="P237" s="129">
        <v>4.3105405156862453E-3</v>
      </c>
    </row>
    <row r="238" spans="1:16" ht="15.75" customHeight="1" x14ac:dyDescent="0.35">
      <c r="A238" s="41" t="s">
        <v>1668</v>
      </c>
      <c r="B238" s="42" t="s">
        <v>262</v>
      </c>
      <c r="C238" s="42" t="s">
        <v>1172</v>
      </c>
      <c r="D238" s="46"/>
      <c r="E238" s="47" t="s">
        <v>1717</v>
      </c>
      <c r="F238" s="17">
        <v>29.932962329453499</v>
      </c>
      <c r="G238" s="4">
        <v>10.530609930258001</v>
      </c>
      <c r="H238" s="4">
        <v>8.1464557611716906E-2</v>
      </c>
      <c r="I238" s="4">
        <v>19.002407435999999</v>
      </c>
      <c r="J238" s="4">
        <v>0</v>
      </c>
      <c r="K238" s="4">
        <v>0</v>
      </c>
      <c r="L238" s="4">
        <v>0</v>
      </c>
      <c r="M238" s="4">
        <v>0.51148197969171505</v>
      </c>
      <c r="N238" s="4">
        <v>7.44730851032228E-2</v>
      </c>
      <c r="O238" s="17">
        <v>30.200436988664599</v>
      </c>
      <c r="P238" s="129">
        <v>8.935789791440385E-3</v>
      </c>
    </row>
    <row r="239" spans="1:16" x14ac:dyDescent="0.35">
      <c r="A239" s="41" t="s">
        <v>1174</v>
      </c>
      <c r="B239" s="42" t="s">
        <v>263</v>
      </c>
      <c r="C239" s="42" t="s">
        <v>1175</v>
      </c>
      <c r="D239" s="46"/>
      <c r="E239" s="47" t="s">
        <v>1176</v>
      </c>
      <c r="F239" s="17">
        <v>28.107845514541399</v>
      </c>
      <c r="G239" s="4">
        <v>9.5086343797000001</v>
      </c>
      <c r="H239" s="4">
        <v>9.0425135804861598E-2</v>
      </c>
      <c r="I239" s="4">
        <v>13.380650988999999</v>
      </c>
      <c r="J239" s="4">
        <v>0</v>
      </c>
      <c r="K239" s="4">
        <v>4.8951467040000001</v>
      </c>
      <c r="L239" s="4">
        <v>1.43771257596321E-2</v>
      </c>
      <c r="M239" s="4">
        <v>0</v>
      </c>
      <c r="N239" s="4">
        <v>2.3746094313450001E-2</v>
      </c>
      <c r="O239" s="17">
        <v>27.9129804285779</v>
      </c>
      <c r="P239" s="129">
        <v>-6.9327649414711034E-3</v>
      </c>
    </row>
    <row r="240" spans="1:16" x14ac:dyDescent="0.35">
      <c r="A240" s="41" t="s">
        <v>1177</v>
      </c>
      <c r="B240" s="42" t="s">
        <v>264</v>
      </c>
      <c r="C240" s="42" t="s">
        <v>1178</v>
      </c>
      <c r="D240" s="46"/>
      <c r="E240" s="47" t="s">
        <v>1179</v>
      </c>
      <c r="F240" s="17">
        <v>408.38352224290799</v>
      </c>
      <c r="G240" s="4">
        <v>140.07834579294001</v>
      </c>
      <c r="H240" s="4">
        <v>1.21795520862562</v>
      </c>
      <c r="I240" s="4">
        <v>254.42246549999999</v>
      </c>
      <c r="J240" s="4">
        <v>0</v>
      </c>
      <c r="K240" s="4">
        <v>4.7375504515555598</v>
      </c>
      <c r="L240" s="4">
        <v>0.19410187767213199</v>
      </c>
      <c r="M240" s="4">
        <v>0</v>
      </c>
      <c r="N240" s="4">
        <v>1.6913315812521099</v>
      </c>
      <c r="O240" s="17">
        <v>402.34175041204497</v>
      </c>
      <c r="P240" s="129">
        <v>-1.4794357513938428E-2</v>
      </c>
    </row>
    <row r="241" spans="1:16" x14ac:dyDescent="0.35">
      <c r="A241" s="41" t="s">
        <v>1183</v>
      </c>
      <c r="B241" s="42" t="s">
        <v>265</v>
      </c>
      <c r="C241" s="42" t="s">
        <v>1184</v>
      </c>
      <c r="D241" s="46"/>
      <c r="E241" s="47" t="s">
        <v>1185</v>
      </c>
      <c r="F241" s="17">
        <v>266.972681839502</v>
      </c>
      <c r="G241" s="4">
        <v>104.52891571068599</v>
      </c>
      <c r="H241" s="4">
        <v>0.91216120854997695</v>
      </c>
      <c r="I241" s="4">
        <v>147.059922384</v>
      </c>
      <c r="J241" s="4">
        <v>0</v>
      </c>
      <c r="K241" s="4">
        <v>6.6098719866666702</v>
      </c>
      <c r="L241" s="4">
        <v>0.14533265806222301</v>
      </c>
      <c r="M241" s="4">
        <v>2.3258051127735402</v>
      </c>
      <c r="N241" s="4">
        <v>0.265636844635397</v>
      </c>
      <c r="O241" s="17">
        <v>261.84764590537401</v>
      </c>
      <c r="P241" s="129">
        <v>-1.9196855269293267E-2</v>
      </c>
    </row>
    <row r="242" spans="1:16" x14ac:dyDescent="0.35">
      <c r="A242" s="41" t="s">
        <v>1186</v>
      </c>
      <c r="B242" s="42" t="s">
        <v>266</v>
      </c>
      <c r="C242" s="42" t="s">
        <v>1187</v>
      </c>
      <c r="D242" s="46"/>
      <c r="E242" s="47" t="s">
        <v>1188</v>
      </c>
      <c r="F242" s="17">
        <v>20.064601635205801</v>
      </c>
      <c r="G242" s="4">
        <v>8.2345350876760008</v>
      </c>
      <c r="H242" s="4">
        <v>7.9239144767378103E-2</v>
      </c>
      <c r="I242" s="4">
        <v>8.3749112199999995</v>
      </c>
      <c r="J242" s="4">
        <v>0</v>
      </c>
      <c r="K242" s="4">
        <v>2.7558234062222202</v>
      </c>
      <c r="L242" s="4">
        <v>1.2476479959037501E-2</v>
      </c>
      <c r="M242" s="4">
        <v>0</v>
      </c>
      <c r="N242" s="4">
        <v>0</v>
      </c>
      <c r="O242" s="17">
        <v>19.456985338624602</v>
      </c>
      <c r="P242" s="129">
        <v>-3.0282998268705286E-2</v>
      </c>
    </row>
    <row r="243" spans="1:16" x14ac:dyDescent="0.35">
      <c r="A243" s="41" t="s">
        <v>1189</v>
      </c>
      <c r="B243" s="42" t="s">
        <v>267</v>
      </c>
      <c r="C243" s="42" t="s">
        <v>1190</v>
      </c>
      <c r="D243" s="46"/>
      <c r="E243" s="47" t="s">
        <v>1191</v>
      </c>
      <c r="F243" s="17">
        <v>258.64267933521</v>
      </c>
      <c r="G243" s="4">
        <v>146.766054037374</v>
      </c>
      <c r="H243" s="4">
        <v>1.2783258361426599</v>
      </c>
      <c r="I243" s="4">
        <v>94.211916119999998</v>
      </c>
      <c r="J243" s="4">
        <v>0</v>
      </c>
      <c r="K243" s="4">
        <v>5.4292354511111096</v>
      </c>
      <c r="L243" s="4">
        <v>0.20127686539998099</v>
      </c>
      <c r="M243" s="4">
        <v>0</v>
      </c>
      <c r="N243" s="4">
        <v>0</v>
      </c>
      <c r="O243" s="17">
        <v>247.88680831002799</v>
      </c>
      <c r="P243" s="129">
        <v>-4.1585832055358596E-2</v>
      </c>
    </row>
    <row r="244" spans="1:16" x14ac:dyDescent="0.35">
      <c r="A244" s="41" t="s">
        <v>1192</v>
      </c>
      <c r="B244" s="42" t="s">
        <v>268</v>
      </c>
      <c r="C244" s="42" t="s">
        <v>1193</v>
      </c>
      <c r="D244" s="46"/>
      <c r="E244" s="47" t="s">
        <v>1194</v>
      </c>
      <c r="F244" s="17">
        <v>491.61754196074298</v>
      </c>
      <c r="G244" s="4">
        <v>162.89624685061199</v>
      </c>
      <c r="H244" s="4">
        <v>1.4413950891714</v>
      </c>
      <c r="I244" s="4">
        <v>310.45238788199998</v>
      </c>
      <c r="J244" s="4">
        <v>0</v>
      </c>
      <c r="K244" s="4">
        <v>3.5439318306666698</v>
      </c>
      <c r="L244" s="4">
        <v>0.22992999603922301</v>
      </c>
      <c r="M244" s="4">
        <v>0</v>
      </c>
      <c r="N244" s="4">
        <v>1.9796326362385399</v>
      </c>
      <c r="O244" s="17">
        <v>480.54352428472799</v>
      </c>
      <c r="P244" s="129">
        <v>-2.2525676426939367E-2</v>
      </c>
    </row>
    <row r="245" spans="1:16" x14ac:dyDescent="0.35">
      <c r="A245" s="41" t="s">
        <v>1195</v>
      </c>
      <c r="B245" s="42" t="s">
        <v>269</v>
      </c>
      <c r="C245" s="42" t="s">
        <v>1196</v>
      </c>
      <c r="D245" s="46"/>
      <c r="E245" s="47" t="s">
        <v>1197</v>
      </c>
      <c r="F245" s="17">
        <v>41.852264762791698</v>
      </c>
      <c r="G245" s="4">
        <v>18.793794522843999</v>
      </c>
      <c r="H245" s="4">
        <v>0.14356448081411799</v>
      </c>
      <c r="I245" s="4">
        <v>22.349129495</v>
      </c>
      <c r="J245" s="4">
        <v>0</v>
      </c>
      <c r="K245" s="4">
        <v>0</v>
      </c>
      <c r="L245" s="4">
        <v>0</v>
      </c>
      <c r="M245" s="4">
        <v>0</v>
      </c>
      <c r="N245" s="4">
        <v>0</v>
      </c>
      <c r="O245" s="17">
        <v>41.286488498658102</v>
      </c>
      <c r="P245" s="129">
        <v>-1.3518414531215384E-2</v>
      </c>
    </row>
    <row r="246" spans="1:16" x14ac:dyDescent="0.35">
      <c r="A246" s="41" t="s">
        <v>1198</v>
      </c>
      <c r="B246" s="42" t="s">
        <v>270</v>
      </c>
      <c r="C246" s="42" t="s">
        <v>1199</v>
      </c>
      <c r="D246" s="46"/>
      <c r="E246" s="47" t="s">
        <v>1200</v>
      </c>
      <c r="F246" s="17">
        <v>14.905549210240901</v>
      </c>
      <c r="G246" s="4">
        <v>4.9553579736250004</v>
      </c>
      <c r="H246" s="4">
        <v>4.8864095824539301E-2</v>
      </c>
      <c r="I246" s="4">
        <v>7.6872308560000002</v>
      </c>
      <c r="J246" s="4">
        <v>0</v>
      </c>
      <c r="K246" s="4">
        <v>2.03335154311111</v>
      </c>
      <c r="L246" s="4">
        <v>7.7701229716869401E-3</v>
      </c>
      <c r="M246" s="4">
        <v>0</v>
      </c>
      <c r="N246" s="4">
        <v>2.1418580287236099E-2</v>
      </c>
      <c r="O246" s="17">
        <v>14.7539931718196</v>
      </c>
      <c r="P246" s="129">
        <v>-1.0167759421918832E-2</v>
      </c>
    </row>
    <row r="247" spans="1:16" x14ac:dyDescent="0.35">
      <c r="A247" s="41" t="s">
        <v>1201</v>
      </c>
      <c r="B247" s="42" t="s">
        <v>271</v>
      </c>
      <c r="C247" s="42" t="s">
        <v>1202</v>
      </c>
      <c r="D247" s="46"/>
      <c r="E247" s="47" t="s">
        <v>1203</v>
      </c>
      <c r="F247" s="17">
        <v>6.2888841288531898</v>
      </c>
      <c r="G247" s="4">
        <v>2.1297371375680001</v>
      </c>
      <c r="H247" s="4">
        <v>2.0413706956638401E-2</v>
      </c>
      <c r="I247" s="4">
        <v>3.501180046</v>
      </c>
      <c r="J247" s="4">
        <v>0</v>
      </c>
      <c r="K247" s="4">
        <v>0.441846808888889</v>
      </c>
      <c r="L247" s="4">
        <v>3.2500770832963699E-3</v>
      </c>
      <c r="M247" s="4">
        <v>0</v>
      </c>
      <c r="N247" s="4">
        <v>2.03895721771962E-2</v>
      </c>
      <c r="O247" s="17">
        <v>6.1168173486740196</v>
      </c>
      <c r="P247" s="129">
        <v>-2.7360462786988449E-2</v>
      </c>
    </row>
    <row r="248" spans="1:16" x14ac:dyDescent="0.35">
      <c r="A248" s="41" t="s">
        <v>1204</v>
      </c>
      <c r="B248" s="42" t="s">
        <v>272</v>
      </c>
      <c r="C248" s="42" t="s">
        <v>1205</v>
      </c>
      <c r="D248" s="46"/>
      <c r="E248" s="47" t="s">
        <v>1206</v>
      </c>
      <c r="F248" s="17">
        <v>189.49487881419199</v>
      </c>
      <c r="G248" s="4">
        <v>99.840169231439006</v>
      </c>
      <c r="H248" s="4">
        <v>0.85759787693165501</v>
      </c>
      <c r="I248" s="4">
        <v>78.588378879999993</v>
      </c>
      <c r="J248" s="4">
        <v>0</v>
      </c>
      <c r="K248" s="4">
        <v>2.7678970222222201</v>
      </c>
      <c r="L248" s="4">
        <v>0.13503177950572201</v>
      </c>
      <c r="M248" s="4">
        <v>0</v>
      </c>
      <c r="N248" s="4">
        <v>0</v>
      </c>
      <c r="O248" s="17">
        <v>182.189074790099</v>
      </c>
      <c r="P248" s="129">
        <v>-3.855409745007754E-2</v>
      </c>
    </row>
    <row r="249" spans="1:16" x14ac:dyDescent="0.35">
      <c r="A249" s="41" t="s">
        <v>1207</v>
      </c>
      <c r="B249" s="42" t="s">
        <v>273</v>
      </c>
      <c r="C249" s="42" t="s">
        <v>1208</v>
      </c>
      <c r="D249" s="46"/>
      <c r="E249" s="47" t="s">
        <v>1209</v>
      </c>
      <c r="F249" s="17">
        <v>24.580604308724201</v>
      </c>
      <c r="G249" s="4">
        <v>8.522715396353</v>
      </c>
      <c r="H249" s="4">
        <v>8.2855812357413197E-2</v>
      </c>
      <c r="I249" s="4">
        <v>12.423594251999999</v>
      </c>
      <c r="J249" s="4">
        <v>0</v>
      </c>
      <c r="K249" s="4">
        <v>2.9443112275555601</v>
      </c>
      <c r="L249" s="4">
        <v>1.30459368964903E-2</v>
      </c>
      <c r="M249" s="4">
        <v>0</v>
      </c>
      <c r="N249" s="4">
        <v>5.5490404682435601E-2</v>
      </c>
      <c r="O249" s="17">
        <v>24.042013029844899</v>
      </c>
      <c r="P249" s="129">
        <v>-2.1911230176230645E-2</v>
      </c>
    </row>
    <row r="250" spans="1:16" x14ac:dyDescent="0.35">
      <c r="A250" s="41" t="s">
        <v>1210</v>
      </c>
      <c r="B250" s="42" t="s">
        <v>274</v>
      </c>
      <c r="C250" s="42" t="s">
        <v>1211</v>
      </c>
      <c r="D250" s="46"/>
      <c r="E250" s="47" t="s">
        <v>1212</v>
      </c>
      <c r="F250" s="17">
        <v>423.37090128611999</v>
      </c>
      <c r="G250" s="4">
        <v>105.18372529460299</v>
      </c>
      <c r="H250" s="4">
        <v>0.95241666305293804</v>
      </c>
      <c r="I250" s="4">
        <v>305.89683680399997</v>
      </c>
      <c r="J250" s="4">
        <v>0</v>
      </c>
      <c r="K250" s="4">
        <v>4.1296143862222197</v>
      </c>
      <c r="L250" s="4">
        <v>0.14996132838279699</v>
      </c>
      <c r="M250" s="4">
        <v>0</v>
      </c>
      <c r="N250" s="4">
        <v>4.4540558078501302</v>
      </c>
      <c r="O250" s="17">
        <v>420.76661028411098</v>
      </c>
      <c r="P250" s="129">
        <v>-6.1513226206564298E-3</v>
      </c>
    </row>
    <row r="251" spans="1:16" x14ac:dyDescent="0.35">
      <c r="A251" s="41" t="s">
        <v>1213</v>
      </c>
      <c r="B251" s="42" t="s">
        <v>275</v>
      </c>
      <c r="C251" s="42" t="s">
        <v>1214</v>
      </c>
      <c r="D251" s="46"/>
      <c r="E251" s="47" t="s">
        <v>1215</v>
      </c>
      <c r="F251" s="17">
        <v>14.160595110852899</v>
      </c>
      <c r="G251" s="4">
        <v>6.7388592459099996</v>
      </c>
      <c r="H251" s="4">
        <v>5.3889396767138401E-2</v>
      </c>
      <c r="I251" s="4">
        <v>5.6806759080000004</v>
      </c>
      <c r="J251" s="4">
        <v>0</v>
      </c>
      <c r="K251" s="4">
        <v>1.08907391555556</v>
      </c>
      <c r="L251" s="4">
        <v>8.5444295992607808E-3</v>
      </c>
      <c r="M251" s="4">
        <v>0</v>
      </c>
      <c r="N251" s="4">
        <v>0</v>
      </c>
      <c r="O251" s="17">
        <v>13.571042895832001</v>
      </c>
      <c r="P251" s="129">
        <v>-4.1633293686157091E-2</v>
      </c>
    </row>
    <row r="252" spans="1:16" x14ac:dyDescent="0.35">
      <c r="A252" s="41" t="s">
        <v>1216</v>
      </c>
      <c r="B252" s="42" t="s">
        <v>276</v>
      </c>
      <c r="C252" s="42" t="s">
        <v>1217</v>
      </c>
      <c r="D252" s="46"/>
      <c r="E252" s="47" t="s">
        <v>1218</v>
      </c>
      <c r="F252" s="17">
        <v>140.13191678276399</v>
      </c>
      <c r="G252" s="4">
        <v>65.430457114858996</v>
      </c>
      <c r="H252" s="4">
        <v>0.55606461652448402</v>
      </c>
      <c r="I252" s="4">
        <v>63.461933215999998</v>
      </c>
      <c r="J252" s="4">
        <v>0</v>
      </c>
      <c r="K252" s="4">
        <v>7.9016399655555496</v>
      </c>
      <c r="L252" s="4">
        <v>8.8173111765556603E-2</v>
      </c>
      <c r="M252" s="4">
        <v>0</v>
      </c>
      <c r="N252" s="4">
        <v>0</v>
      </c>
      <c r="O252" s="17">
        <v>137.438268024705</v>
      </c>
      <c r="P252" s="129">
        <v>-1.9222235875320015E-2</v>
      </c>
    </row>
    <row r="253" spans="1:16" x14ac:dyDescent="0.35">
      <c r="A253" s="41" t="s">
        <v>1219</v>
      </c>
      <c r="B253" s="42" t="s">
        <v>277</v>
      </c>
      <c r="C253" s="42" t="s">
        <v>1220</v>
      </c>
      <c r="D253" s="46"/>
      <c r="E253" s="47" t="s">
        <v>1221</v>
      </c>
      <c r="F253" s="17">
        <v>194.4883353468</v>
      </c>
      <c r="G253" s="4">
        <v>86.598528984778994</v>
      </c>
      <c r="H253" s="4">
        <v>0.77212680557830005</v>
      </c>
      <c r="I253" s="4">
        <v>94.081863540000001</v>
      </c>
      <c r="J253" s="4">
        <v>0</v>
      </c>
      <c r="K253" s="4">
        <v>5.51611111777778</v>
      </c>
      <c r="L253" s="4">
        <v>0.121574060950732</v>
      </c>
      <c r="M253" s="4">
        <v>0</v>
      </c>
      <c r="N253" s="4">
        <v>0</v>
      </c>
      <c r="O253" s="17">
        <v>187.09020450908599</v>
      </c>
      <c r="P253" s="129">
        <v>-3.8038943695631433E-2</v>
      </c>
    </row>
    <row r="254" spans="1:16" x14ac:dyDescent="0.35">
      <c r="A254" s="41" t="s">
        <v>1670</v>
      </c>
      <c r="B254" s="42" t="s">
        <v>278</v>
      </c>
      <c r="C254" s="42" t="s">
        <v>1744</v>
      </c>
      <c r="D254" s="46"/>
      <c r="E254" s="47" t="s">
        <v>1718</v>
      </c>
      <c r="F254" s="17">
        <v>101.37717897163201</v>
      </c>
      <c r="G254" s="4">
        <v>25.821538630309</v>
      </c>
      <c r="H254" s="4">
        <v>0.22965685884541701</v>
      </c>
      <c r="I254" s="4">
        <v>69.703203599999995</v>
      </c>
      <c r="J254" s="4">
        <v>0</v>
      </c>
      <c r="K254" s="4">
        <v>3.14757352888889</v>
      </c>
      <c r="L254" s="4">
        <v>3.68566608664379E-2</v>
      </c>
      <c r="M254" s="4">
        <v>0</v>
      </c>
      <c r="N254" s="4">
        <v>0.87189581114064896</v>
      </c>
      <c r="O254" s="17">
        <v>99.810725090050397</v>
      </c>
      <c r="P254" s="129">
        <v>-1.5451740692251303E-2</v>
      </c>
    </row>
    <row r="255" spans="1:16" x14ac:dyDescent="0.35">
      <c r="A255" s="41" t="s">
        <v>1222</v>
      </c>
      <c r="B255" s="42" t="s">
        <v>279</v>
      </c>
      <c r="C255" s="42" t="s">
        <v>1223</v>
      </c>
      <c r="D255" s="46"/>
      <c r="E255" s="47" t="s">
        <v>1224</v>
      </c>
      <c r="F255" s="17">
        <v>150.30347226562401</v>
      </c>
      <c r="G255" s="4">
        <v>74.768806587455003</v>
      </c>
      <c r="H255" s="4">
        <v>0.64222947862381397</v>
      </c>
      <c r="I255" s="4">
        <v>65.227926203999999</v>
      </c>
      <c r="J255" s="4">
        <v>0</v>
      </c>
      <c r="K255" s="4">
        <v>3.2128308577777802</v>
      </c>
      <c r="L255" s="4">
        <v>0.101121273364014</v>
      </c>
      <c r="M255" s="4">
        <v>0</v>
      </c>
      <c r="N255" s="4">
        <v>0</v>
      </c>
      <c r="O255" s="17">
        <v>143.95291440122099</v>
      </c>
      <c r="P255" s="129">
        <v>-4.2251571229039775E-2</v>
      </c>
    </row>
    <row r="256" spans="1:16" x14ac:dyDescent="0.35">
      <c r="A256" s="41" t="s">
        <v>1225</v>
      </c>
      <c r="B256" s="42" t="s">
        <v>280</v>
      </c>
      <c r="C256" s="42" t="s">
        <v>1226</v>
      </c>
      <c r="D256" s="46"/>
      <c r="E256" s="47" t="s">
        <v>1227</v>
      </c>
      <c r="F256" s="17">
        <v>19.926017555600499</v>
      </c>
      <c r="G256" s="4">
        <v>7.6151706562239996</v>
      </c>
      <c r="H256" s="4">
        <v>7.3587346987650806E-2</v>
      </c>
      <c r="I256" s="4">
        <v>10.234858920000001</v>
      </c>
      <c r="J256" s="4">
        <v>0</v>
      </c>
      <c r="K256" s="4">
        <v>1.33363781066667</v>
      </c>
      <c r="L256" s="4">
        <v>1.1586584668794701E-2</v>
      </c>
      <c r="M256" s="4">
        <v>0</v>
      </c>
      <c r="N256" s="4">
        <v>0</v>
      </c>
      <c r="O256" s="17">
        <v>19.2688413185471</v>
      </c>
      <c r="P256" s="129">
        <v>-3.2980811906827334E-2</v>
      </c>
    </row>
    <row r="257" spans="1:16" x14ac:dyDescent="0.35">
      <c r="A257" s="41" t="s">
        <v>1671</v>
      </c>
      <c r="B257" s="42" t="s">
        <v>281</v>
      </c>
      <c r="C257" s="42" t="s">
        <v>1745</v>
      </c>
      <c r="D257" s="46"/>
      <c r="E257" s="47" t="s">
        <v>1719</v>
      </c>
      <c r="F257" s="17">
        <v>5.4818965364986303</v>
      </c>
      <c r="G257" s="4">
        <v>1.4766135627829999</v>
      </c>
      <c r="H257" s="4">
        <v>1.5297347628644599E-2</v>
      </c>
      <c r="I257" s="4">
        <v>3.309831924</v>
      </c>
      <c r="J257" s="4">
        <v>0</v>
      </c>
      <c r="K257" s="4">
        <v>0.58115483022222203</v>
      </c>
      <c r="L257" s="4">
        <v>2.41517692199452E-3</v>
      </c>
      <c r="M257" s="4">
        <v>5.0317285113825203E-2</v>
      </c>
      <c r="N257" s="4">
        <v>3.2572294053393597E-2</v>
      </c>
      <c r="O257" s="17">
        <v>5.4682024207230802</v>
      </c>
      <c r="P257" s="129">
        <v>-2.4980616989711546E-3</v>
      </c>
    </row>
    <row r="258" spans="1:16" x14ac:dyDescent="0.35">
      <c r="A258" s="41" t="s">
        <v>1228</v>
      </c>
      <c r="B258" s="42" t="s">
        <v>282</v>
      </c>
      <c r="C258" s="42" t="s">
        <v>1229</v>
      </c>
      <c r="D258" s="46"/>
      <c r="E258" s="47" t="s">
        <v>1230</v>
      </c>
      <c r="F258" s="17">
        <v>125.485335820679</v>
      </c>
      <c r="G258" s="4">
        <v>44.917091337176998</v>
      </c>
      <c r="H258" s="4">
        <v>0.40628258401390099</v>
      </c>
      <c r="I258" s="4">
        <v>72.470069499999994</v>
      </c>
      <c r="J258" s="4">
        <v>0</v>
      </c>
      <c r="K258" s="4">
        <v>4.6060392366666703</v>
      </c>
      <c r="L258" s="4">
        <v>6.3970611142208103E-2</v>
      </c>
      <c r="M258" s="4">
        <v>0</v>
      </c>
      <c r="N258" s="4">
        <v>0.4127674105652</v>
      </c>
      <c r="O258" s="17">
        <v>122.87622067956499</v>
      </c>
      <c r="P258" s="129">
        <v>-2.0792191566052609E-2</v>
      </c>
    </row>
    <row r="259" spans="1:16" x14ac:dyDescent="0.35">
      <c r="A259" s="41" t="s">
        <v>1231</v>
      </c>
      <c r="B259" s="42" t="s">
        <v>283</v>
      </c>
      <c r="C259" s="42" t="s">
        <v>1232</v>
      </c>
      <c r="D259" s="46"/>
      <c r="E259" s="47" t="s">
        <v>1233</v>
      </c>
      <c r="F259" s="17">
        <v>187.043783207366</v>
      </c>
      <c r="G259" s="4">
        <v>81.955339006238006</v>
      </c>
      <c r="H259" s="4">
        <v>0.70733844665776002</v>
      </c>
      <c r="I259" s="4">
        <v>94.938721451999996</v>
      </c>
      <c r="J259" s="4">
        <v>0</v>
      </c>
      <c r="K259" s="4">
        <v>4.4222042500000001</v>
      </c>
      <c r="L259" s="4">
        <v>0.112347100558951</v>
      </c>
      <c r="M259" s="4">
        <v>0</v>
      </c>
      <c r="N259" s="4">
        <v>0</v>
      </c>
      <c r="O259" s="17">
        <v>182.13595025545499</v>
      </c>
      <c r="P259" s="129">
        <v>-2.6238952547650074E-2</v>
      </c>
    </row>
    <row r="260" spans="1:16" x14ac:dyDescent="0.35">
      <c r="A260" s="41" t="s">
        <v>1234</v>
      </c>
      <c r="B260" s="42" t="s">
        <v>284</v>
      </c>
      <c r="C260" s="42" t="s">
        <v>1235</v>
      </c>
      <c r="D260" s="46"/>
      <c r="E260" s="47" t="s">
        <v>1236</v>
      </c>
      <c r="F260" s="17">
        <v>115.456581505787</v>
      </c>
      <c r="G260" s="4">
        <v>54.548154624299997</v>
      </c>
      <c r="H260" s="4">
        <v>0.47723798831269199</v>
      </c>
      <c r="I260" s="4">
        <v>53.176480308000002</v>
      </c>
      <c r="J260" s="4">
        <v>0</v>
      </c>
      <c r="K260" s="4">
        <v>2.3056298633333299</v>
      </c>
      <c r="L260" s="4">
        <v>7.5142787246812504E-2</v>
      </c>
      <c r="M260" s="4">
        <v>0</v>
      </c>
      <c r="N260" s="4">
        <v>0</v>
      </c>
      <c r="O260" s="17">
        <v>110.582645571193</v>
      </c>
      <c r="P260" s="129">
        <v>-4.2214448678698391E-2</v>
      </c>
    </row>
    <row r="261" spans="1:16" x14ac:dyDescent="0.35">
      <c r="A261" s="41" t="s">
        <v>1237</v>
      </c>
      <c r="B261" s="42" t="s">
        <v>285</v>
      </c>
      <c r="C261" s="42" t="s">
        <v>1238</v>
      </c>
      <c r="D261" s="46"/>
      <c r="E261" s="47" t="s">
        <v>1239</v>
      </c>
      <c r="F261" s="17">
        <v>9.8167523494421598</v>
      </c>
      <c r="G261" s="4">
        <v>2.9203338557460001</v>
      </c>
      <c r="H261" s="4">
        <v>2.9203940776427701E-2</v>
      </c>
      <c r="I261" s="4">
        <v>5.5873593450000003</v>
      </c>
      <c r="J261" s="4">
        <v>0</v>
      </c>
      <c r="K261" s="4">
        <v>1.12655105244444</v>
      </c>
      <c r="L261" s="4">
        <v>4.6537222481275098E-3</v>
      </c>
      <c r="M261" s="4">
        <v>0</v>
      </c>
      <c r="N261" s="4">
        <v>4.4253026246502E-2</v>
      </c>
      <c r="O261" s="17">
        <v>9.7123549424615003</v>
      </c>
      <c r="P261" s="129">
        <v>-1.0634617566428917E-2</v>
      </c>
    </row>
    <row r="262" spans="1:16" x14ac:dyDescent="0.35">
      <c r="A262" s="41" t="s">
        <v>1240</v>
      </c>
      <c r="B262" s="42" t="s">
        <v>286</v>
      </c>
      <c r="C262" s="42" t="s">
        <v>1241</v>
      </c>
      <c r="D262" s="46"/>
      <c r="E262" s="47" t="s">
        <v>1242</v>
      </c>
      <c r="F262" s="17">
        <v>18.7719759076376</v>
      </c>
      <c r="G262" s="4">
        <v>2.6783291498340001</v>
      </c>
      <c r="H262" s="4">
        <v>3.1575560933925599E-2</v>
      </c>
      <c r="I262" s="4">
        <v>12.210561439999999</v>
      </c>
      <c r="J262" s="4">
        <v>0</v>
      </c>
      <c r="K262" s="4">
        <v>3.7100660106666701</v>
      </c>
      <c r="L262" s="4">
        <v>4.9716822959669999E-3</v>
      </c>
      <c r="M262" s="4">
        <v>0</v>
      </c>
      <c r="N262" s="4">
        <v>0.22046329515808899</v>
      </c>
      <c r="O262" s="17">
        <v>18.855967138888602</v>
      </c>
      <c r="P262" s="129">
        <v>4.4742882509682946E-3</v>
      </c>
    </row>
    <row r="263" spans="1:16" x14ac:dyDescent="0.35">
      <c r="A263" s="41" t="s">
        <v>1243</v>
      </c>
      <c r="B263" s="42" t="s">
        <v>287</v>
      </c>
      <c r="C263" s="42" t="s">
        <v>1244</v>
      </c>
      <c r="D263" s="46"/>
      <c r="E263" s="47" t="s">
        <v>1245</v>
      </c>
      <c r="F263" s="17">
        <v>6.3176086450204396</v>
      </c>
      <c r="G263" s="4">
        <v>1.8626056090650001</v>
      </c>
      <c r="H263" s="4">
        <v>1.7926914842931799E-2</v>
      </c>
      <c r="I263" s="4">
        <v>3.2086765599999998</v>
      </c>
      <c r="J263" s="4">
        <v>0</v>
      </c>
      <c r="K263" s="4">
        <v>1.36688369688889</v>
      </c>
      <c r="L263" s="4">
        <v>2.8620864951623502E-3</v>
      </c>
      <c r="M263" s="4">
        <v>0.107254423480011</v>
      </c>
      <c r="N263" s="4">
        <v>2.04241114217571E-2</v>
      </c>
      <c r="O263" s="17">
        <v>6.5866334021937503</v>
      </c>
      <c r="P263" s="129">
        <v>4.2583321045908118E-2</v>
      </c>
    </row>
    <row r="264" spans="1:16" x14ac:dyDescent="0.35">
      <c r="A264" s="41" t="s">
        <v>1246</v>
      </c>
      <c r="B264" s="42" t="s">
        <v>288</v>
      </c>
      <c r="C264" s="42" t="s">
        <v>1247</v>
      </c>
      <c r="D264" s="46"/>
      <c r="E264" s="47" t="s">
        <v>1248</v>
      </c>
      <c r="F264" s="17">
        <v>158.08110444760601</v>
      </c>
      <c r="G264" s="4">
        <v>32.992984952123997</v>
      </c>
      <c r="H264" s="4">
        <v>0.298789956675174</v>
      </c>
      <c r="I264" s="4">
        <v>113.333382309</v>
      </c>
      <c r="J264" s="4">
        <v>0</v>
      </c>
      <c r="K264" s="4">
        <v>3.8788568300000001</v>
      </c>
      <c r="L264" s="4">
        <v>4.8166776405714401E-2</v>
      </c>
      <c r="M264" s="4">
        <v>0</v>
      </c>
      <c r="N264" s="4">
        <v>2.9102248099827901</v>
      </c>
      <c r="O264" s="17">
        <v>153.462405634188</v>
      </c>
      <c r="P264" s="129">
        <v>-2.9217273181114556E-2</v>
      </c>
    </row>
    <row r="265" spans="1:16" x14ac:dyDescent="0.35">
      <c r="A265" s="41" t="s">
        <v>1249</v>
      </c>
      <c r="B265" s="42" t="s">
        <v>289</v>
      </c>
      <c r="C265" s="42" t="s">
        <v>1250</v>
      </c>
      <c r="D265" s="46"/>
      <c r="E265" s="47" t="s">
        <v>1251</v>
      </c>
      <c r="F265" s="17">
        <v>7.0365002427668504</v>
      </c>
      <c r="G265" s="4">
        <v>1.987599597655</v>
      </c>
      <c r="H265" s="4">
        <v>1.9910476745452502E-2</v>
      </c>
      <c r="I265" s="4">
        <v>3.8461962199999999</v>
      </c>
      <c r="J265" s="4">
        <v>0</v>
      </c>
      <c r="K265" s="4">
        <v>0.86509716622222199</v>
      </c>
      <c r="L265" s="4">
        <v>3.1702470170516602E-3</v>
      </c>
      <c r="M265" s="4">
        <v>0.35965035930314398</v>
      </c>
      <c r="N265" s="4">
        <v>3.2359991367632499E-2</v>
      </c>
      <c r="O265" s="17">
        <v>7.1139840583104998</v>
      </c>
      <c r="P265" s="129">
        <v>1.1011697984846691E-2</v>
      </c>
    </row>
    <row r="266" spans="1:16" x14ac:dyDescent="0.35">
      <c r="A266" s="41" t="s">
        <v>1252</v>
      </c>
      <c r="B266" s="42" t="s">
        <v>290</v>
      </c>
      <c r="C266" s="42" t="s">
        <v>1253</v>
      </c>
      <c r="D266" s="46"/>
      <c r="E266" s="47" t="s">
        <v>1254</v>
      </c>
      <c r="F266" s="17">
        <v>178.51694666390699</v>
      </c>
      <c r="G266" s="4">
        <v>95.426024666630994</v>
      </c>
      <c r="H266" s="4">
        <v>0.81213663312769202</v>
      </c>
      <c r="I266" s="4">
        <v>71.930348499999994</v>
      </c>
      <c r="J266" s="4">
        <v>0</v>
      </c>
      <c r="K266" s="4">
        <v>3.9870169588888902</v>
      </c>
      <c r="L266" s="4">
        <v>0.12787374796843001</v>
      </c>
      <c r="M266" s="4">
        <v>0</v>
      </c>
      <c r="N266" s="4">
        <v>0</v>
      </c>
      <c r="O266" s="17">
        <v>172.283400506616</v>
      </c>
      <c r="P266" s="129">
        <v>-3.4918512072844576E-2</v>
      </c>
    </row>
    <row r="267" spans="1:16" x14ac:dyDescent="0.35">
      <c r="A267" s="41" t="s">
        <v>1255</v>
      </c>
      <c r="B267" s="42" t="s">
        <v>291</v>
      </c>
      <c r="C267" s="42" t="s">
        <v>1256</v>
      </c>
      <c r="D267" s="46"/>
      <c r="E267" s="47" t="s">
        <v>1257</v>
      </c>
      <c r="F267" s="17">
        <v>10.246475322473399</v>
      </c>
      <c r="G267" s="4">
        <v>2.1738753076149999</v>
      </c>
      <c r="H267" s="4">
        <v>2.3001786006890498E-2</v>
      </c>
      <c r="I267" s="4">
        <v>6.5112545280000003</v>
      </c>
      <c r="J267" s="4">
        <v>0</v>
      </c>
      <c r="K267" s="4">
        <v>1.3679151279999999</v>
      </c>
      <c r="L267" s="4">
        <v>3.62171150356984E-3</v>
      </c>
      <c r="M267" s="4">
        <v>0</v>
      </c>
      <c r="N267" s="4">
        <v>9.4909146977357903E-2</v>
      </c>
      <c r="O267" s="17">
        <v>10.174577608102799</v>
      </c>
      <c r="P267" s="129">
        <v>-7.0168240402539439E-3</v>
      </c>
    </row>
    <row r="268" spans="1:16" x14ac:dyDescent="0.35">
      <c r="A268" s="41" t="s">
        <v>1258</v>
      </c>
      <c r="B268" s="42" t="s">
        <v>292</v>
      </c>
      <c r="C268" s="42" t="s">
        <v>1259</v>
      </c>
      <c r="D268" s="46"/>
      <c r="E268" s="47" t="s">
        <v>1260</v>
      </c>
      <c r="F268" s="17">
        <v>9.3445827711795992</v>
      </c>
      <c r="G268" s="4">
        <v>3.0103664348120001</v>
      </c>
      <c r="H268" s="4">
        <v>2.8848894045247899E-2</v>
      </c>
      <c r="I268" s="4">
        <v>4.9864052000000001</v>
      </c>
      <c r="J268" s="4">
        <v>0</v>
      </c>
      <c r="K268" s="4">
        <v>0.97019447911111101</v>
      </c>
      <c r="L268" s="4">
        <v>4.5945165294794602E-3</v>
      </c>
      <c r="M268" s="4">
        <v>0</v>
      </c>
      <c r="N268" s="4">
        <v>3.32826325929877E-2</v>
      </c>
      <c r="O268" s="17">
        <v>9.0336921570908295</v>
      </c>
      <c r="P268" s="129">
        <v>-3.326960889549968E-2</v>
      </c>
    </row>
    <row r="269" spans="1:16" x14ac:dyDescent="0.35">
      <c r="A269" s="41" t="s">
        <v>1261</v>
      </c>
      <c r="B269" s="42" t="s">
        <v>293</v>
      </c>
      <c r="C269" s="42" t="s">
        <v>1262</v>
      </c>
      <c r="D269" s="46"/>
      <c r="E269" s="47" t="s">
        <v>1263</v>
      </c>
      <c r="F269" s="17">
        <v>11.847325718260601</v>
      </c>
      <c r="G269" s="4">
        <v>3.2474019215890002</v>
      </c>
      <c r="H269" s="4">
        <v>3.1441156238039301E-2</v>
      </c>
      <c r="I269" s="4">
        <v>6.7628991970000003</v>
      </c>
      <c r="J269" s="4">
        <v>0</v>
      </c>
      <c r="K269" s="4">
        <v>1.6550139128888901</v>
      </c>
      <c r="L269" s="4">
        <v>5.0268765430208301E-3</v>
      </c>
      <c r="M269" s="4">
        <v>6.1020361252765103E-2</v>
      </c>
      <c r="N269" s="4">
        <v>7.16409678138894E-2</v>
      </c>
      <c r="O269" s="17">
        <v>11.834444393325599</v>
      </c>
      <c r="P269" s="129">
        <v>-1.0872770143516286E-3</v>
      </c>
    </row>
    <row r="270" spans="1:16" x14ac:dyDescent="0.35">
      <c r="A270" s="41" t="s">
        <v>1264</v>
      </c>
      <c r="B270" s="42" t="s">
        <v>294</v>
      </c>
      <c r="C270" s="42" t="s">
        <v>1265</v>
      </c>
      <c r="D270" s="46"/>
      <c r="E270" s="47" t="s">
        <v>1266</v>
      </c>
      <c r="F270" s="17">
        <v>200.509110226632</v>
      </c>
      <c r="G270" s="4">
        <v>98.159201714968006</v>
      </c>
      <c r="H270" s="4">
        <v>0.84975649273299803</v>
      </c>
      <c r="I270" s="4">
        <v>89.188098719999999</v>
      </c>
      <c r="J270" s="4">
        <v>0</v>
      </c>
      <c r="K270" s="4">
        <v>5.9985859977777798</v>
      </c>
      <c r="L270" s="4">
        <v>0.13471656833530299</v>
      </c>
      <c r="M270" s="4">
        <v>0</v>
      </c>
      <c r="N270" s="4">
        <v>0</v>
      </c>
      <c r="O270" s="17">
        <v>194.330359493814</v>
      </c>
      <c r="P270" s="129">
        <v>-3.0815311712441673E-2</v>
      </c>
    </row>
    <row r="271" spans="1:16" x14ac:dyDescent="0.35">
      <c r="A271" s="41" t="s">
        <v>1267</v>
      </c>
      <c r="B271" s="42" t="s">
        <v>295</v>
      </c>
      <c r="C271" s="42" t="s">
        <v>1268</v>
      </c>
      <c r="D271" s="46"/>
      <c r="E271" s="47" t="s">
        <v>1269</v>
      </c>
      <c r="F271" s="17">
        <v>12.284662611708301</v>
      </c>
      <c r="G271" s="4">
        <v>3.3080359830230002</v>
      </c>
      <c r="H271" s="4">
        <v>3.19567536566756E-2</v>
      </c>
      <c r="I271" s="4">
        <v>6.0575778570000001</v>
      </c>
      <c r="J271" s="4">
        <v>0</v>
      </c>
      <c r="K271" s="4">
        <v>3.21595367822222</v>
      </c>
      <c r="L271" s="4">
        <v>5.0901958528663397E-3</v>
      </c>
      <c r="M271" s="4">
        <v>0</v>
      </c>
      <c r="N271" s="4">
        <v>4.5875790842471002E-2</v>
      </c>
      <c r="O271" s="17">
        <v>12.664490258597199</v>
      </c>
      <c r="P271" s="129">
        <v>3.0918850512580809E-2</v>
      </c>
    </row>
    <row r="272" spans="1:16" x14ac:dyDescent="0.35">
      <c r="A272" s="41" t="s">
        <v>1270</v>
      </c>
      <c r="B272" s="42" t="s">
        <v>296</v>
      </c>
      <c r="C272" s="42" t="s">
        <v>1271</v>
      </c>
      <c r="D272" s="46"/>
      <c r="E272" s="47" t="s">
        <v>1272</v>
      </c>
      <c r="F272" s="17">
        <v>9.17579861169102</v>
      </c>
      <c r="G272" s="4">
        <v>2.4425222310749999</v>
      </c>
      <c r="H272" s="4">
        <v>2.45331743427562E-2</v>
      </c>
      <c r="I272" s="4">
        <v>4.9632166919999996</v>
      </c>
      <c r="J272" s="4">
        <v>0</v>
      </c>
      <c r="K272" s="4">
        <v>2.0109210960000001</v>
      </c>
      <c r="L272" s="4">
        <v>3.8628339429649101E-3</v>
      </c>
      <c r="M272" s="4">
        <v>0</v>
      </c>
      <c r="N272" s="4">
        <v>3.98271864817967E-2</v>
      </c>
      <c r="O272" s="17">
        <v>9.4848832138425205</v>
      </c>
      <c r="P272" s="129">
        <v>3.368476306331436E-2</v>
      </c>
    </row>
    <row r="273" spans="1:16" x14ac:dyDescent="0.35">
      <c r="A273" s="41" t="s">
        <v>1273</v>
      </c>
      <c r="B273" s="42" t="s">
        <v>297</v>
      </c>
      <c r="C273" s="42" t="s">
        <v>1274</v>
      </c>
      <c r="D273" s="46"/>
      <c r="E273" s="47" t="s">
        <v>1275</v>
      </c>
      <c r="F273" s="17">
        <v>11.232484803303899</v>
      </c>
      <c r="G273" s="4">
        <v>3.2158354670099998</v>
      </c>
      <c r="H273" s="4">
        <v>3.1559193733642597E-2</v>
      </c>
      <c r="I273" s="4">
        <v>5.753185416</v>
      </c>
      <c r="J273" s="4">
        <v>0</v>
      </c>
      <c r="K273" s="4">
        <v>2.06747331288889</v>
      </c>
      <c r="L273" s="4">
        <v>4.9691052231448903E-3</v>
      </c>
      <c r="M273" s="4">
        <v>0</v>
      </c>
      <c r="N273" s="4">
        <v>3.3708006652512501E-2</v>
      </c>
      <c r="O273" s="17">
        <v>11.106730501508199</v>
      </c>
      <c r="P273" s="129">
        <v>-1.1195590646043918E-2</v>
      </c>
    </row>
    <row r="274" spans="1:16" x14ac:dyDescent="0.35">
      <c r="A274" s="41" t="s">
        <v>1276</v>
      </c>
      <c r="B274" s="42" t="s">
        <v>298</v>
      </c>
      <c r="C274" s="42" t="s">
        <v>1277</v>
      </c>
      <c r="D274" s="46"/>
      <c r="E274" s="47" t="s">
        <v>1278</v>
      </c>
      <c r="F274" s="17">
        <v>11.1895080374966</v>
      </c>
      <c r="G274" s="4">
        <v>3.2828235382590001</v>
      </c>
      <c r="H274" s="4">
        <v>3.1514363623807898E-2</v>
      </c>
      <c r="I274" s="4">
        <v>5.6643209710000004</v>
      </c>
      <c r="J274" s="4">
        <v>0</v>
      </c>
      <c r="K274" s="4">
        <v>1.9944354551111101</v>
      </c>
      <c r="L274" s="4">
        <v>5.0183260270763698E-3</v>
      </c>
      <c r="M274" s="4">
        <v>0</v>
      </c>
      <c r="N274" s="4">
        <v>4.0327195988790601E-2</v>
      </c>
      <c r="O274" s="17">
        <v>11.0184398500098</v>
      </c>
      <c r="P274" s="129">
        <v>-1.5288267090344032E-2</v>
      </c>
    </row>
    <row r="275" spans="1:16" x14ac:dyDescent="0.35">
      <c r="A275" s="41" t="s">
        <v>1279</v>
      </c>
      <c r="B275" s="42" t="s">
        <v>299</v>
      </c>
      <c r="C275" s="42" t="s">
        <v>1280</v>
      </c>
      <c r="D275" s="46"/>
      <c r="E275" s="47" t="s">
        <v>1281</v>
      </c>
      <c r="F275" s="17">
        <v>30.121128603901699</v>
      </c>
      <c r="G275" s="4">
        <v>6.4685605231469996</v>
      </c>
      <c r="H275" s="4">
        <v>5.8959690847562002E-2</v>
      </c>
      <c r="I275" s="4">
        <v>21.924398938</v>
      </c>
      <c r="J275" s="4">
        <v>0</v>
      </c>
      <c r="K275" s="4">
        <v>1.2300232977777801</v>
      </c>
      <c r="L275" s="4">
        <v>9.5743304339756894E-3</v>
      </c>
      <c r="M275" s="4">
        <v>0.84325783733417703</v>
      </c>
      <c r="N275" s="4">
        <v>0.33993166985430601</v>
      </c>
      <c r="O275" s="17">
        <v>30.874706287394801</v>
      </c>
      <c r="P275" s="129">
        <v>2.5018241959084087E-2</v>
      </c>
    </row>
    <row r="276" spans="1:16" x14ac:dyDescent="0.35">
      <c r="A276" s="41" t="s">
        <v>1282</v>
      </c>
      <c r="B276" s="42" t="s">
        <v>300</v>
      </c>
      <c r="C276" s="42" t="s">
        <v>1283</v>
      </c>
      <c r="D276" s="46"/>
      <c r="E276" s="47" t="s">
        <v>1284</v>
      </c>
      <c r="F276" s="17">
        <v>7.9212216805599898</v>
      </c>
      <c r="G276" s="4">
        <v>2.2625665924480001</v>
      </c>
      <c r="H276" s="4">
        <v>2.16891776315455E-2</v>
      </c>
      <c r="I276" s="4">
        <v>3.8407917870000001</v>
      </c>
      <c r="J276" s="4">
        <v>0</v>
      </c>
      <c r="K276" s="4">
        <v>1.6727029448888899</v>
      </c>
      <c r="L276" s="4">
        <v>3.5099887261017299E-3</v>
      </c>
      <c r="M276" s="4">
        <v>0.56867782264160405</v>
      </c>
      <c r="N276" s="4">
        <v>2.5172693143899399E-2</v>
      </c>
      <c r="O276" s="17">
        <v>8.3951110064800396</v>
      </c>
      <c r="P276" s="129">
        <v>5.9825282643339417E-2</v>
      </c>
    </row>
    <row r="277" spans="1:16" x14ac:dyDescent="0.35">
      <c r="A277" s="41" t="s">
        <v>1285</v>
      </c>
      <c r="B277" s="42" t="s">
        <v>301</v>
      </c>
      <c r="C277" s="42" t="s">
        <v>1286</v>
      </c>
      <c r="D277" s="46"/>
      <c r="E277" s="47" t="s">
        <v>1287</v>
      </c>
      <c r="F277" s="17">
        <v>215.24774025464399</v>
      </c>
      <c r="G277" s="4">
        <v>113.227516790298</v>
      </c>
      <c r="H277" s="4">
        <v>0.96137305574169396</v>
      </c>
      <c r="I277" s="4">
        <v>85.078419400000001</v>
      </c>
      <c r="J277" s="4">
        <v>0</v>
      </c>
      <c r="K277" s="4">
        <v>10.9402738733333</v>
      </c>
      <c r="L277" s="4">
        <v>0.15227071888815799</v>
      </c>
      <c r="M277" s="4">
        <v>0</v>
      </c>
      <c r="N277" s="4">
        <v>0</v>
      </c>
      <c r="O277" s="17">
        <v>210.35985383826099</v>
      </c>
      <c r="P277" s="129">
        <v>-2.2708189226983255E-2</v>
      </c>
    </row>
    <row r="278" spans="1:16" x14ac:dyDescent="0.35">
      <c r="A278" s="41" t="s">
        <v>1288</v>
      </c>
      <c r="B278" s="42" t="s">
        <v>302</v>
      </c>
      <c r="C278" s="42" t="s">
        <v>1289</v>
      </c>
      <c r="D278" s="46"/>
      <c r="E278" s="47" t="s">
        <v>1290</v>
      </c>
      <c r="F278" s="17">
        <v>264.06490193909599</v>
      </c>
      <c r="G278" s="4">
        <v>160.554771584772</v>
      </c>
      <c r="H278" s="4">
        <v>1.34692066710924</v>
      </c>
      <c r="I278" s="4">
        <v>85.479652959999996</v>
      </c>
      <c r="J278" s="4">
        <v>0</v>
      </c>
      <c r="K278" s="4">
        <v>6.5755109844444402</v>
      </c>
      <c r="L278" s="4">
        <v>0.21306653892873201</v>
      </c>
      <c r="M278" s="4">
        <v>0</v>
      </c>
      <c r="N278" s="4">
        <v>0</v>
      </c>
      <c r="O278" s="17">
        <v>254.169922735254</v>
      </c>
      <c r="P278" s="129">
        <v>-3.7471769747439487E-2</v>
      </c>
    </row>
    <row r="279" spans="1:16" x14ac:dyDescent="0.35">
      <c r="A279" s="41" t="s">
        <v>1291</v>
      </c>
      <c r="B279" s="42" t="s">
        <v>303</v>
      </c>
      <c r="C279" s="42" t="s">
        <v>1292</v>
      </c>
      <c r="D279" s="46"/>
      <c r="E279" s="47" t="s">
        <v>1293</v>
      </c>
      <c r="F279" s="17">
        <v>15.820718084003801</v>
      </c>
      <c r="G279" s="4">
        <v>6.0510439217809999</v>
      </c>
      <c r="H279" s="4">
        <v>5.6730929443826399E-2</v>
      </c>
      <c r="I279" s="4">
        <v>7.9896261600000003</v>
      </c>
      <c r="J279" s="4">
        <v>0</v>
      </c>
      <c r="K279" s="4">
        <v>1.2880390186666699</v>
      </c>
      <c r="L279" s="4">
        <v>9.0216945634446905E-3</v>
      </c>
      <c r="M279" s="4">
        <v>2.0599761089080501E-2</v>
      </c>
      <c r="N279" s="4">
        <v>2.2757508235695298E-3</v>
      </c>
      <c r="O279" s="17">
        <v>15.417337236367599</v>
      </c>
      <c r="P279" s="129">
        <v>-2.5496999914564999E-2</v>
      </c>
    </row>
    <row r="280" spans="1:16" x14ac:dyDescent="0.35">
      <c r="A280" s="41" t="s">
        <v>1294</v>
      </c>
      <c r="B280" s="42" t="s">
        <v>304</v>
      </c>
      <c r="C280" s="42" t="s">
        <v>1295</v>
      </c>
      <c r="D280" s="46"/>
      <c r="E280" s="47" t="s">
        <v>1296</v>
      </c>
      <c r="F280" s="17">
        <v>14.5891662417436</v>
      </c>
      <c r="G280" s="4">
        <v>4.8325643018819999</v>
      </c>
      <c r="H280" s="4">
        <v>4.7026139857309898E-2</v>
      </c>
      <c r="I280" s="4">
        <v>5.6311292320000002</v>
      </c>
      <c r="J280" s="4">
        <v>0</v>
      </c>
      <c r="K280" s="4">
        <v>4.3742594897777796</v>
      </c>
      <c r="L280" s="4">
        <v>7.4061596973643597E-3</v>
      </c>
      <c r="M280" s="4">
        <v>0</v>
      </c>
      <c r="N280" s="4">
        <v>0</v>
      </c>
      <c r="O280" s="17">
        <v>14.8923853232145</v>
      </c>
      <c r="P280" s="129">
        <v>2.0783852651106827E-2</v>
      </c>
    </row>
    <row r="281" spans="1:16" x14ac:dyDescent="0.35">
      <c r="A281" s="41" t="s">
        <v>1297</v>
      </c>
      <c r="B281" s="42" t="s">
        <v>305</v>
      </c>
      <c r="C281" s="42" t="s">
        <v>1298</v>
      </c>
      <c r="D281" s="46"/>
      <c r="E281" s="47" t="s">
        <v>1299</v>
      </c>
      <c r="F281" s="17">
        <v>219.53394516442901</v>
      </c>
      <c r="G281" s="4">
        <v>98.008397135701003</v>
      </c>
      <c r="H281" s="4">
        <v>0.85954871137111599</v>
      </c>
      <c r="I281" s="4">
        <v>110.718642105</v>
      </c>
      <c r="J281" s="4">
        <v>0</v>
      </c>
      <c r="K281" s="4">
        <v>3.9986625277777801</v>
      </c>
      <c r="L281" s="4">
        <v>0.13645668974203201</v>
      </c>
      <c r="M281" s="4">
        <v>0</v>
      </c>
      <c r="N281" s="4">
        <v>0</v>
      </c>
      <c r="O281" s="17">
        <v>213.72170716959201</v>
      </c>
      <c r="P281" s="129">
        <v>-2.6475349816556526E-2</v>
      </c>
    </row>
    <row r="282" spans="1:16" x14ac:dyDescent="0.35">
      <c r="A282" s="41" t="s">
        <v>1300</v>
      </c>
      <c r="B282" s="42" t="s">
        <v>306</v>
      </c>
      <c r="C282" s="42" t="s">
        <v>1301</v>
      </c>
      <c r="D282" s="46"/>
      <c r="E282" s="47" t="s">
        <v>1302</v>
      </c>
      <c r="F282" s="17">
        <v>10.8748094823915</v>
      </c>
      <c r="G282" s="4">
        <v>3.3714915411700002</v>
      </c>
      <c r="H282" s="4">
        <v>3.2544128211708698E-2</v>
      </c>
      <c r="I282" s="4">
        <v>4.9820769240000002</v>
      </c>
      <c r="J282" s="4">
        <v>0</v>
      </c>
      <c r="K282" s="4">
        <v>2.44664978577778</v>
      </c>
      <c r="L282" s="4">
        <v>5.1827419762652703E-3</v>
      </c>
      <c r="M282" s="4">
        <v>0.134252085424346</v>
      </c>
      <c r="N282" s="4">
        <v>1.1434717447698301E-2</v>
      </c>
      <c r="O282" s="17">
        <v>10.983631924007801</v>
      </c>
      <c r="P282" s="129">
        <v>1.0006836606425651E-2</v>
      </c>
    </row>
    <row r="283" spans="1:16" x14ac:dyDescent="0.35">
      <c r="A283" s="41" t="s">
        <v>1303</v>
      </c>
      <c r="B283" s="42" t="s">
        <v>307</v>
      </c>
      <c r="C283" s="42" t="s">
        <v>1304</v>
      </c>
      <c r="D283" s="46"/>
      <c r="E283" s="47" t="s">
        <v>1305</v>
      </c>
      <c r="F283" s="17">
        <v>14.8514829769542</v>
      </c>
      <c r="G283" s="4">
        <v>2.7415981106229999</v>
      </c>
      <c r="H283" s="4">
        <v>3.0499272302111601E-2</v>
      </c>
      <c r="I283" s="4">
        <v>9.6725473740000005</v>
      </c>
      <c r="J283" s="4">
        <v>0</v>
      </c>
      <c r="K283" s="4">
        <v>2.2025132995555601</v>
      </c>
      <c r="L283" s="4">
        <v>4.8022168936790004E-3</v>
      </c>
      <c r="M283" s="4">
        <v>0</v>
      </c>
      <c r="N283" s="4">
        <v>0.15189165043717601</v>
      </c>
      <c r="O283" s="17">
        <v>14.8038519238115</v>
      </c>
      <c r="P283" s="129">
        <v>-3.2071580472207151E-3</v>
      </c>
    </row>
    <row r="284" spans="1:16" x14ac:dyDescent="0.35">
      <c r="A284" s="41" t="s">
        <v>1306</v>
      </c>
      <c r="B284" s="42" t="s">
        <v>308</v>
      </c>
      <c r="C284" s="42" t="s">
        <v>1307</v>
      </c>
      <c r="D284" s="46"/>
      <c r="E284" s="47" t="s">
        <v>1308</v>
      </c>
      <c r="F284" s="17">
        <v>430.51157015221003</v>
      </c>
      <c r="G284" s="4">
        <v>223.08674128557101</v>
      </c>
      <c r="H284" s="4">
        <v>1.9162395716914999</v>
      </c>
      <c r="I284" s="4">
        <v>179.92851377599999</v>
      </c>
      <c r="J284" s="4">
        <v>0</v>
      </c>
      <c r="K284" s="4">
        <v>9.3233703133333297</v>
      </c>
      <c r="L284" s="4">
        <v>0.30354242437212298</v>
      </c>
      <c r="M284" s="4">
        <v>0</v>
      </c>
      <c r="N284" s="4">
        <v>0</v>
      </c>
      <c r="O284" s="17">
        <v>414.55840737096798</v>
      </c>
      <c r="P284" s="129">
        <v>-3.7056292762588705E-2</v>
      </c>
    </row>
    <row r="285" spans="1:16" ht="16.5" x14ac:dyDescent="0.35">
      <c r="A285" s="41" t="s">
        <v>851</v>
      </c>
      <c r="B285" s="42" t="s">
        <v>309</v>
      </c>
      <c r="C285" s="42" t="s">
        <v>852</v>
      </c>
      <c r="D285" s="51">
        <v>1</v>
      </c>
      <c r="E285" s="47" t="s">
        <v>853</v>
      </c>
      <c r="F285" s="17">
        <v>16.4597008581786</v>
      </c>
      <c r="G285" s="4">
        <v>5.1521880662240003</v>
      </c>
      <c r="H285" s="4">
        <v>4.9404479575904998E-2</v>
      </c>
      <c r="I285" s="4">
        <v>9.0116633959999994</v>
      </c>
      <c r="J285" s="4">
        <v>0</v>
      </c>
      <c r="K285" s="4">
        <v>1.94961537511111</v>
      </c>
      <c r="L285" s="4">
        <v>7.8728666743285592E-3</v>
      </c>
      <c r="M285" s="4">
        <v>0</v>
      </c>
      <c r="N285" s="4">
        <v>6.1219611218919903E-2</v>
      </c>
      <c r="O285" s="17">
        <v>16.231963794804301</v>
      </c>
      <c r="P285" s="129">
        <v>-1.3836039022613211E-2</v>
      </c>
    </row>
    <row r="286" spans="1:16" x14ac:dyDescent="0.35">
      <c r="A286" s="41" t="s">
        <v>1309</v>
      </c>
      <c r="B286" s="42" t="s">
        <v>310</v>
      </c>
      <c r="C286" s="42" t="s">
        <v>1310</v>
      </c>
      <c r="D286" s="46"/>
      <c r="E286" s="47" t="s">
        <v>1311</v>
      </c>
      <c r="F286" s="17">
        <v>220.86273589428399</v>
      </c>
      <c r="G286" s="4">
        <v>78.313310796324998</v>
      </c>
      <c r="H286" s="4">
        <v>0.67609846250351602</v>
      </c>
      <c r="I286" s="4">
        <v>127.06897087500001</v>
      </c>
      <c r="J286" s="4">
        <v>0</v>
      </c>
      <c r="K286" s="4">
        <v>9.2192852588888901</v>
      </c>
      <c r="L286" s="4">
        <v>0.108312692053672</v>
      </c>
      <c r="M286" s="4">
        <v>6.5733029783612897</v>
      </c>
      <c r="N286" s="4">
        <v>0.57565168077401696</v>
      </c>
      <c r="O286" s="17">
        <v>222.53493274390601</v>
      </c>
      <c r="P286" s="129">
        <v>7.5712040913158418E-3</v>
      </c>
    </row>
    <row r="287" spans="1:16" x14ac:dyDescent="0.35">
      <c r="A287" s="41" t="s">
        <v>1312</v>
      </c>
      <c r="B287" s="42" t="s">
        <v>311</v>
      </c>
      <c r="C287" s="42" t="s">
        <v>1313</v>
      </c>
      <c r="D287" s="46"/>
      <c r="E287" s="47" t="s">
        <v>1314</v>
      </c>
      <c r="F287" s="17">
        <v>20.954285849020199</v>
      </c>
      <c r="G287" s="4">
        <v>6.5332059855409996</v>
      </c>
      <c r="H287" s="4">
        <v>5.1904941942318199E-2</v>
      </c>
      <c r="I287" s="4">
        <v>14.28598809</v>
      </c>
      <c r="J287" s="4">
        <v>0</v>
      </c>
      <c r="K287" s="4">
        <v>0</v>
      </c>
      <c r="L287" s="4">
        <v>0</v>
      </c>
      <c r="M287" s="4">
        <v>0.317851759495555</v>
      </c>
      <c r="N287" s="4">
        <v>7.26023486640269E-2</v>
      </c>
      <c r="O287" s="17">
        <v>21.261553125642902</v>
      </c>
      <c r="P287" s="129">
        <v>1.4663695953974543E-2</v>
      </c>
    </row>
    <row r="288" spans="1:16" x14ac:dyDescent="0.35">
      <c r="A288" s="41" t="s">
        <v>1315</v>
      </c>
      <c r="B288" s="42" t="s">
        <v>312</v>
      </c>
      <c r="C288" s="42" t="s">
        <v>1316</v>
      </c>
      <c r="D288" s="46"/>
      <c r="E288" s="47" t="s">
        <v>1317</v>
      </c>
      <c r="F288" s="17">
        <v>100.82716401378001</v>
      </c>
      <c r="G288" s="4">
        <v>46.189676508402002</v>
      </c>
      <c r="H288" s="4">
        <v>0.40080901680368197</v>
      </c>
      <c r="I288" s="4">
        <v>48.690590978000003</v>
      </c>
      <c r="J288" s="4">
        <v>0</v>
      </c>
      <c r="K288" s="4">
        <v>3.64064347111111</v>
      </c>
      <c r="L288" s="4">
        <v>6.3108778877321206E-2</v>
      </c>
      <c r="M288" s="4">
        <v>0</v>
      </c>
      <c r="N288" s="4">
        <v>0</v>
      </c>
      <c r="O288" s="17">
        <v>98.984828753194094</v>
      </c>
      <c r="P288" s="129">
        <v>-1.8272211448237541E-2</v>
      </c>
    </row>
    <row r="289" spans="1:16" x14ac:dyDescent="0.35">
      <c r="A289" s="41" t="s">
        <v>1318</v>
      </c>
      <c r="B289" s="42" t="s">
        <v>313</v>
      </c>
      <c r="C289" s="42" t="s">
        <v>1319</v>
      </c>
      <c r="D289" s="46"/>
      <c r="E289" s="47" t="s">
        <v>1320</v>
      </c>
      <c r="F289" s="17">
        <v>144.60431508891</v>
      </c>
      <c r="G289" s="4">
        <v>46.850392703890002</v>
      </c>
      <c r="H289" s="4">
        <v>0.39990668138115099</v>
      </c>
      <c r="I289" s="4">
        <v>88.794347360000003</v>
      </c>
      <c r="J289" s="4">
        <v>0</v>
      </c>
      <c r="K289" s="4">
        <v>3.98736180555556</v>
      </c>
      <c r="L289" s="4">
        <v>6.3870095539906094E-2</v>
      </c>
      <c r="M289" s="4">
        <v>0</v>
      </c>
      <c r="N289" s="4">
        <v>0.960004017603028</v>
      </c>
      <c r="O289" s="17">
        <v>141.05588266397001</v>
      </c>
      <c r="P289" s="129">
        <v>-2.4538911046729339E-2</v>
      </c>
    </row>
    <row r="290" spans="1:16" x14ac:dyDescent="0.35">
      <c r="A290" s="41" t="s">
        <v>1321</v>
      </c>
      <c r="B290" s="42" t="s">
        <v>314</v>
      </c>
      <c r="C290" s="42" t="s">
        <v>1322</v>
      </c>
      <c r="D290" s="46"/>
      <c r="E290" s="47" t="s">
        <v>1323</v>
      </c>
      <c r="F290" s="17">
        <v>319.18596588970797</v>
      </c>
      <c r="G290" s="4">
        <v>104.750179774675</v>
      </c>
      <c r="H290" s="4">
        <v>0.90405753197875405</v>
      </c>
      <c r="I290" s="4">
        <v>203.71607760000001</v>
      </c>
      <c r="J290" s="4">
        <v>0</v>
      </c>
      <c r="K290" s="4">
        <v>4.2201608679999998</v>
      </c>
      <c r="L290" s="4">
        <v>0.14451692113393899</v>
      </c>
      <c r="M290" s="4">
        <v>2.3878091063202298</v>
      </c>
      <c r="N290" s="4">
        <v>1.0904696236562901</v>
      </c>
      <c r="O290" s="17">
        <v>317.21327142576399</v>
      </c>
      <c r="P290" s="129">
        <v>-6.1803922313602433E-3</v>
      </c>
    </row>
    <row r="291" spans="1:16" x14ac:dyDescent="0.35">
      <c r="A291" s="41" t="s">
        <v>1672</v>
      </c>
      <c r="B291" s="42" t="s">
        <v>315</v>
      </c>
      <c r="C291" s="42" t="s">
        <v>1746</v>
      </c>
      <c r="D291" s="46"/>
      <c r="E291" s="47" t="s">
        <v>1720</v>
      </c>
      <c r="F291" s="17">
        <v>7.8120854247382701</v>
      </c>
      <c r="G291" s="4">
        <v>1.447718122633</v>
      </c>
      <c r="H291" s="4">
        <v>1.46349849989897E-2</v>
      </c>
      <c r="I291" s="4">
        <v>4.7341796</v>
      </c>
      <c r="J291" s="4">
        <v>0</v>
      </c>
      <c r="K291" s="4">
        <v>1.47932860355556</v>
      </c>
      <c r="L291" s="4">
        <v>2.3493713450962799E-3</v>
      </c>
      <c r="M291" s="4">
        <v>0</v>
      </c>
      <c r="N291" s="4">
        <v>8.0281726981575693E-2</v>
      </c>
      <c r="O291" s="17">
        <v>7.7584924095142203</v>
      </c>
      <c r="P291" s="129">
        <v>-6.860269993251511E-3</v>
      </c>
    </row>
    <row r="292" spans="1:16" x14ac:dyDescent="0.35">
      <c r="A292" s="41" t="s">
        <v>1327</v>
      </c>
      <c r="B292" s="42" t="s">
        <v>316</v>
      </c>
      <c r="C292" s="42" t="s">
        <v>1328</v>
      </c>
      <c r="D292" s="46"/>
      <c r="E292" s="47" t="s">
        <v>1329</v>
      </c>
      <c r="F292" s="17">
        <v>15.9627134899367</v>
      </c>
      <c r="G292" s="4">
        <v>3.3483894219030002</v>
      </c>
      <c r="H292" s="4">
        <v>3.5038117707756201E-2</v>
      </c>
      <c r="I292" s="4">
        <v>7.8520896699999998</v>
      </c>
      <c r="J292" s="4">
        <v>0</v>
      </c>
      <c r="K292" s="4">
        <v>5.2595036026666699</v>
      </c>
      <c r="L292" s="4">
        <v>5.5311003537107098E-3</v>
      </c>
      <c r="M292" s="4">
        <v>0.12985049427884901</v>
      </c>
      <c r="N292" s="4">
        <v>7.5841674233694298E-2</v>
      </c>
      <c r="O292" s="17">
        <v>16.706244081143701</v>
      </c>
      <c r="P292" s="129">
        <v>4.6579210462916798E-2</v>
      </c>
    </row>
    <row r="293" spans="1:16" x14ac:dyDescent="0.35">
      <c r="A293" s="41" t="s">
        <v>1330</v>
      </c>
      <c r="B293" s="42" t="s">
        <v>317</v>
      </c>
      <c r="C293" s="42" t="s">
        <v>1331</v>
      </c>
      <c r="D293" s="46"/>
      <c r="E293" s="47" t="s">
        <v>1332</v>
      </c>
      <c r="F293" s="17">
        <v>11.114909886646799</v>
      </c>
      <c r="G293" s="4">
        <v>3.5089371922730002</v>
      </c>
      <c r="H293" s="4">
        <v>3.34053737396591E-2</v>
      </c>
      <c r="I293" s="4">
        <v>4.7470482000000001</v>
      </c>
      <c r="J293" s="4">
        <v>0</v>
      </c>
      <c r="K293" s="4">
        <v>2.8498768399999999</v>
      </c>
      <c r="L293" s="4">
        <v>5.3064395397697302E-3</v>
      </c>
      <c r="M293" s="4">
        <v>0</v>
      </c>
      <c r="N293" s="4">
        <v>3.2444349110133598E-3</v>
      </c>
      <c r="O293" s="17">
        <v>11.1478184804634</v>
      </c>
      <c r="P293" s="129">
        <v>2.9607611894484354E-3</v>
      </c>
    </row>
    <row r="294" spans="1:16" x14ac:dyDescent="0.35">
      <c r="A294" s="41" t="s">
        <v>1333</v>
      </c>
      <c r="B294" s="42" t="s">
        <v>318</v>
      </c>
      <c r="C294" s="42" t="s">
        <v>1334</v>
      </c>
      <c r="D294" s="46"/>
      <c r="E294" s="47" t="s">
        <v>1335</v>
      </c>
      <c r="F294" s="17">
        <v>187.72261023148499</v>
      </c>
      <c r="G294" s="4">
        <v>59.755310532282998</v>
      </c>
      <c r="H294" s="4">
        <v>0.49855259322485301</v>
      </c>
      <c r="I294" s="4">
        <v>116.81547500000001</v>
      </c>
      <c r="J294" s="4">
        <v>0</v>
      </c>
      <c r="K294" s="4">
        <v>8.1847446277777802</v>
      </c>
      <c r="L294" s="4">
        <v>7.9605145379275294E-2</v>
      </c>
      <c r="M294" s="4">
        <v>0</v>
      </c>
      <c r="N294" s="4">
        <v>1.82814588260848</v>
      </c>
      <c r="O294" s="17">
        <v>187.161833781273</v>
      </c>
      <c r="P294" s="129">
        <v>-2.9872610950831824E-3</v>
      </c>
    </row>
    <row r="295" spans="1:16" x14ac:dyDescent="0.35">
      <c r="A295" s="41" t="s">
        <v>1336</v>
      </c>
      <c r="B295" s="42" t="s">
        <v>319</v>
      </c>
      <c r="C295" s="42" t="s">
        <v>1337</v>
      </c>
      <c r="D295" s="46"/>
      <c r="E295" s="47" t="s">
        <v>1338</v>
      </c>
      <c r="F295" s="17">
        <v>10.262872822326001</v>
      </c>
      <c r="G295" s="4">
        <v>2.5142510415719999</v>
      </c>
      <c r="H295" s="4">
        <v>2.5523954834954499E-2</v>
      </c>
      <c r="I295" s="4">
        <v>5.5661416800000003</v>
      </c>
      <c r="J295" s="4">
        <v>0</v>
      </c>
      <c r="K295" s="4">
        <v>2.0799081235555601</v>
      </c>
      <c r="L295" s="4">
        <v>4.0544251559893199E-3</v>
      </c>
      <c r="M295" s="4">
        <v>0.40553591676012102</v>
      </c>
      <c r="N295" s="4">
        <v>5.6094617106706803E-2</v>
      </c>
      <c r="O295" s="17">
        <v>10.6515097589853</v>
      </c>
      <c r="P295" s="129">
        <v>3.7868240539223441E-2</v>
      </c>
    </row>
    <row r="296" spans="1:16" x14ac:dyDescent="0.35">
      <c r="A296" s="41" t="s">
        <v>1339</v>
      </c>
      <c r="B296" s="42" t="s">
        <v>320</v>
      </c>
      <c r="C296" s="42" t="s">
        <v>1340</v>
      </c>
      <c r="D296" s="46"/>
      <c r="E296" s="47" t="s">
        <v>1341</v>
      </c>
      <c r="F296" s="17">
        <v>11.0665777103056</v>
      </c>
      <c r="G296" s="4">
        <v>4.7275213174869997</v>
      </c>
      <c r="H296" s="4">
        <v>4.4284596931706603E-2</v>
      </c>
      <c r="I296" s="4">
        <v>4.4415547100000001</v>
      </c>
      <c r="J296" s="4">
        <v>0</v>
      </c>
      <c r="K296" s="4">
        <v>1.7267145075555601</v>
      </c>
      <c r="L296" s="4">
        <v>7.0326102114214896E-3</v>
      </c>
      <c r="M296" s="4">
        <v>0.15820560853451701</v>
      </c>
      <c r="N296" s="4">
        <v>0</v>
      </c>
      <c r="O296" s="17">
        <v>11.1053133507202</v>
      </c>
      <c r="P296" s="129">
        <v>3.5002366068896951E-3</v>
      </c>
    </row>
    <row r="297" spans="1:16" x14ac:dyDescent="0.35">
      <c r="A297" s="41" t="s">
        <v>1342</v>
      </c>
      <c r="B297" s="42" t="s">
        <v>321</v>
      </c>
      <c r="C297" s="42" t="s">
        <v>1343</v>
      </c>
      <c r="D297" s="46"/>
      <c r="E297" s="47" t="s">
        <v>1344</v>
      </c>
      <c r="F297" s="17">
        <v>15.6523275808124</v>
      </c>
      <c r="G297" s="4">
        <v>5.0577410276389996</v>
      </c>
      <c r="H297" s="4">
        <v>4.8566745319605399E-2</v>
      </c>
      <c r="I297" s="4">
        <v>6.5715906479999999</v>
      </c>
      <c r="J297" s="4">
        <v>0</v>
      </c>
      <c r="K297" s="4">
        <v>3.97764543644444</v>
      </c>
      <c r="L297" s="4">
        <v>7.6733644260650003E-3</v>
      </c>
      <c r="M297" s="4">
        <v>0.29279466556324102</v>
      </c>
      <c r="N297" s="4">
        <v>0</v>
      </c>
      <c r="O297" s="17">
        <v>15.9560118873924</v>
      </c>
      <c r="P297" s="129">
        <v>1.9401862439441642E-2</v>
      </c>
    </row>
    <row r="298" spans="1:16" x14ac:dyDescent="0.35">
      <c r="A298" s="41" t="s">
        <v>1345</v>
      </c>
      <c r="B298" s="42" t="s">
        <v>322</v>
      </c>
      <c r="C298" s="42" t="s">
        <v>1346</v>
      </c>
      <c r="D298" s="46"/>
      <c r="E298" s="47" t="s">
        <v>1347</v>
      </c>
      <c r="F298" s="17">
        <v>12.4669657559117</v>
      </c>
      <c r="G298" s="4">
        <v>2.9923754962219999</v>
      </c>
      <c r="H298" s="4">
        <v>2.9769956408702499E-2</v>
      </c>
      <c r="I298" s="4">
        <v>8.0400038669999994</v>
      </c>
      <c r="J298" s="4">
        <v>0</v>
      </c>
      <c r="K298" s="4">
        <v>0.93913803288888897</v>
      </c>
      <c r="L298" s="4">
        <v>4.8081722019274898E-3</v>
      </c>
      <c r="M298" s="4">
        <v>0.43086854350999598</v>
      </c>
      <c r="N298" s="4">
        <v>0.115764173308367</v>
      </c>
      <c r="O298" s="17">
        <v>12.552728241539899</v>
      </c>
      <c r="P298" s="129">
        <v>6.8791787277937555E-3</v>
      </c>
    </row>
    <row r="299" spans="1:16" x14ac:dyDescent="0.35">
      <c r="A299" s="41" t="s">
        <v>1348</v>
      </c>
      <c r="B299" s="42" t="s">
        <v>323</v>
      </c>
      <c r="C299" s="42" t="s">
        <v>1349</v>
      </c>
      <c r="D299" s="46"/>
      <c r="E299" s="47" t="s">
        <v>1350</v>
      </c>
      <c r="F299" s="17">
        <v>15.7045186281303</v>
      </c>
      <c r="G299" s="4">
        <v>4.3587391849900001</v>
      </c>
      <c r="H299" s="4">
        <v>4.1315804344369801E-2</v>
      </c>
      <c r="I299" s="4">
        <v>6.1965803900000003</v>
      </c>
      <c r="J299" s="4">
        <v>0</v>
      </c>
      <c r="K299" s="4">
        <v>5.3336015013333302</v>
      </c>
      <c r="L299" s="4">
        <v>6.5899908068387299E-3</v>
      </c>
      <c r="M299" s="4">
        <v>0.283442834796234</v>
      </c>
      <c r="N299" s="4">
        <v>1.6509420903672599E-2</v>
      </c>
      <c r="O299" s="17">
        <v>16.236779127174401</v>
      </c>
      <c r="P299" s="129">
        <v>3.3892188079595265E-2</v>
      </c>
    </row>
    <row r="300" spans="1:16" x14ac:dyDescent="0.35">
      <c r="A300" s="41" t="s">
        <v>1351</v>
      </c>
      <c r="B300" s="42" t="s">
        <v>324</v>
      </c>
      <c r="C300" s="42" t="s">
        <v>1352</v>
      </c>
      <c r="D300" s="46"/>
      <c r="E300" s="47" t="s">
        <v>1353</v>
      </c>
      <c r="F300" s="17">
        <v>10.8401562142878</v>
      </c>
      <c r="G300" s="4">
        <v>2.5375317723489998</v>
      </c>
      <c r="H300" s="4">
        <v>2.49608478969876E-2</v>
      </c>
      <c r="I300" s="4">
        <v>5.9362218889999996</v>
      </c>
      <c r="J300" s="4">
        <v>0</v>
      </c>
      <c r="K300" s="4">
        <v>2.4893459199999999</v>
      </c>
      <c r="L300" s="4">
        <v>4.0056849567676302E-3</v>
      </c>
      <c r="M300" s="4">
        <v>0.18745076585731299</v>
      </c>
      <c r="N300" s="4">
        <v>7.0986788815143698E-2</v>
      </c>
      <c r="O300" s="17">
        <v>11.250503668875201</v>
      </c>
      <c r="P300" s="129">
        <v>3.7854385718772532E-2</v>
      </c>
    </row>
    <row r="301" spans="1:16" x14ac:dyDescent="0.35">
      <c r="A301" s="41" t="s">
        <v>1354</v>
      </c>
      <c r="B301" s="42" t="s">
        <v>325</v>
      </c>
      <c r="C301" s="42" t="s">
        <v>1355</v>
      </c>
      <c r="D301" s="46"/>
      <c r="E301" s="47" t="s">
        <v>1356</v>
      </c>
      <c r="F301" s="17">
        <v>13.303214865545799</v>
      </c>
      <c r="G301" s="4">
        <v>3.5788181810789998</v>
      </c>
      <c r="H301" s="4">
        <v>3.4478665671198297E-2</v>
      </c>
      <c r="I301" s="4">
        <v>6.1143065999999999</v>
      </c>
      <c r="J301" s="4">
        <v>0</v>
      </c>
      <c r="K301" s="4">
        <v>3.5531817262222201</v>
      </c>
      <c r="L301" s="4">
        <v>5.4931524918870401E-3</v>
      </c>
      <c r="M301" s="4">
        <v>4.19682071144215E-2</v>
      </c>
      <c r="N301" s="4">
        <v>4.2812406638766197E-2</v>
      </c>
      <c r="O301" s="17">
        <v>13.3710589392175</v>
      </c>
      <c r="P301" s="129">
        <v>5.0998254450065339E-3</v>
      </c>
    </row>
    <row r="302" spans="1:16" x14ac:dyDescent="0.35">
      <c r="A302" s="41" t="s">
        <v>1357</v>
      </c>
      <c r="B302" s="42" t="s">
        <v>326</v>
      </c>
      <c r="C302" s="42" t="s">
        <v>1358</v>
      </c>
      <c r="D302" s="46"/>
      <c r="E302" s="47" t="s">
        <v>1359</v>
      </c>
      <c r="F302" s="17">
        <v>12.288496430371801</v>
      </c>
      <c r="G302" s="4">
        <v>3.1540815201469998</v>
      </c>
      <c r="H302" s="4">
        <v>3.1057875179675599E-2</v>
      </c>
      <c r="I302" s="4">
        <v>7.2548747279999999</v>
      </c>
      <c r="J302" s="4">
        <v>0</v>
      </c>
      <c r="K302" s="4">
        <v>1.74369151644444</v>
      </c>
      <c r="L302" s="4">
        <v>4.9635368833604596E-3</v>
      </c>
      <c r="M302" s="4">
        <v>0</v>
      </c>
      <c r="N302" s="4">
        <v>9.2011920462457097E-2</v>
      </c>
      <c r="O302" s="17">
        <v>12.280681097116901</v>
      </c>
      <c r="P302" s="129">
        <v>-6.3598775482276437E-4</v>
      </c>
    </row>
    <row r="303" spans="1:16" x14ac:dyDescent="0.35">
      <c r="A303" s="41" t="s">
        <v>1360</v>
      </c>
      <c r="B303" s="42" t="s">
        <v>327</v>
      </c>
      <c r="C303" s="42" t="s">
        <v>1361</v>
      </c>
      <c r="D303" s="46"/>
      <c r="E303" s="47" t="s">
        <v>1362</v>
      </c>
      <c r="F303" s="17">
        <v>18.6271115165768</v>
      </c>
      <c r="G303" s="4">
        <v>5.0317335073600002</v>
      </c>
      <c r="H303" s="4">
        <v>4.8539850495861597E-2</v>
      </c>
      <c r="I303" s="4">
        <v>8.9266366399999999</v>
      </c>
      <c r="J303" s="4">
        <v>0</v>
      </c>
      <c r="K303" s="4">
        <v>4.6582225404444397</v>
      </c>
      <c r="L303" s="4">
        <v>7.7458896244320301E-3</v>
      </c>
      <c r="M303" s="4">
        <v>0.165257812837796</v>
      </c>
      <c r="N303" s="4">
        <v>5.7216291745472297E-2</v>
      </c>
      <c r="O303" s="17">
        <v>18.895352532507999</v>
      </c>
      <c r="P303" s="129">
        <v>1.4400569604819502E-2</v>
      </c>
    </row>
    <row r="304" spans="1:16" x14ac:dyDescent="0.35">
      <c r="A304" s="41" t="s">
        <v>1363</v>
      </c>
      <c r="B304" s="42" t="s">
        <v>328</v>
      </c>
      <c r="C304" s="42" t="s">
        <v>1364</v>
      </c>
      <c r="D304" s="46"/>
      <c r="E304" s="47" t="s">
        <v>1365</v>
      </c>
      <c r="F304" s="17">
        <v>8.8515387882385497</v>
      </c>
      <c r="G304" s="4">
        <v>3.2922167179940001</v>
      </c>
      <c r="H304" s="4">
        <v>3.10763019335248E-2</v>
      </c>
      <c r="I304" s="4">
        <v>3.7273199460000002</v>
      </c>
      <c r="J304" s="4">
        <v>0</v>
      </c>
      <c r="K304" s="4">
        <v>1.7378784142222199</v>
      </c>
      <c r="L304" s="4">
        <v>4.9291171545428197E-3</v>
      </c>
      <c r="M304" s="4">
        <v>0</v>
      </c>
      <c r="N304" s="4">
        <v>0</v>
      </c>
      <c r="O304" s="17">
        <v>8.7934204973042895</v>
      </c>
      <c r="P304" s="129">
        <v>-6.5658968824138242E-3</v>
      </c>
    </row>
    <row r="305" spans="1:16" x14ac:dyDescent="0.35">
      <c r="A305" s="41" t="s">
        <v>1366</v>
      </c>
      <c r="B305" s="42" t="s">
        <v>329</v>
      </c>
      <c r="C305" s="42" t="s">
        <v>1367</v>
      </c>
      <c r="D305" s="46"/>
      <c r="E305" s="47" t="s">
        <v>1368</v>
      </c>
      <c r="F305" s="17">
        <v>136.839325734987</v>
      </c>
      <c r="G305" s="4">
        <v>77.246170329408002</v>
      </c>
      <c r="H305" s="4">
        <v>0.65466679358721303</v>
      </c>
      <c r="I305" s="4">
        <v>50.618550528</v>
      </c>
      <c r="J305" s="4">
        <v>0</v>
      </c>
      <c r="K305" s="4">
        <v>2.65892588888889</v>
      </c>
      <c r="L305" s="4">
        <v>0.103631672288421</v>
      </c>
      <c r="M305" s="4">
        <v>0</v>
      </c>
      <c r="N305" s="4">
        <v>0</v>
      </c>
      <c r="O305" s="17">
        <v>131.28194521217301</v>
      </c>
      <c r="P305" s="129">
        <v>-4.0612451815034589E-2</v>
      </c>
    </row>
    <row r="306" spans="1:16" x14ac:dyDescent="0.35">
      <c r="A306" s="41" t="s">
        <v>1369</v>
      </c>
      <c r="B306" s="42" t="s">
        <v>330</v>
      </c>
      <c r="C306" s="42" t="s">
        <v>1370</v>
      </c>
      <c r="D306" s="46"/>
      <c r="E306" s="47" t="s">
        <v>1371</v>
      </c>
      <c r="F306" s="17">
        <v>51.013762794000002</v>
      </c>
      <c r="G306" s="4">
        <v>27.111483523791001</v>
      </c>
      <c r="H306" s="4">
        <v>0.207468660053368</v>
      </c>
      <c r="I306" s="4">
        <v>22.771250942000002</v>
      </c>
      <c r="J306" s="4">
        <v>0</v>
      </c>
      <c r="K306" s="4">
        <v>0</v>
      </c>
      <c r="L306" s="4">
        <v>0</v>
      </c>
      <c r="M306" s="4">
        <v>0</v>
      </c>
      <c r="N306" s="4">
        <v>0</v>
      </c>
      <c r="O306" s="17">
        <v>50.090203125844397</v>
      </c>
      <c r="P306" s="129">
        <v>-1.8104127544659954E-2</v>
      </c>
    </row>
    <row r="307" spans="1:16" x14ac:dyDescent="0.35">
      <c r="A307" s="41" t="s">
        <v>1372</v>
      </c>
      <c r="B307" s="42" t="s">
        <v>331</v>
      </c>
      <c r="C307" s="42" t="s">
        <v>1373</v>
      </c>
      <c r="D307" s="46"/>
      <c r="E307" s="47" t="s">
        <v>1374</v>
      </c>
      <c r="F307" s="17">
        <v>176.94318671097</v>
      </c>
      <c r="G307" s="4">
        <v>83.198542708814998</v>
      </c>
      <c r="H307" s="4">
        <v>0.73268028057179302</v>
      </c>
      <c r="I307" s="4">
        <v>81.010876479999993</v>
      </c>
      <c r="J307" s="4">
        <v>0</v>
      </c>
      <c r="K307" s="4">
        <v>5.9581652733333303</v>
      </c>
      <c r="L307" s="4">
        <v>0.11536306788483899</v>
      </c>
      <c r="M307" s="4">
        <v>0</v>
      </c>
      <c r="N307" s="4">
        <v>0</v>
      </c>
      <c r="O307" s="17">
        <v>171.015627810605</v>
      </c>
      <c r="P307" s="129">
        <v>-3.3499786064367876E-2</v>
      </c>
    </row>
    <row r="308" spans="1:16" x14ac:dyDescent="0.35">
      <c r="A308" s="41" t="s">
        <v>1375</v>
      </c>
      <c r="B308" s="42" t="s">
        <v>332</v>
      </c>
      <c r="C308" s="42" t="s">
        <v>1376</v>
      </c>
      <c r="D308" s="46"/>
      <c r="E308" s="47" t="s">
        <v>1377</v>
      </c>
      <c r="F308" s="17">
        <v>127.647218757025</v>
      </c>
      <c r="G308" s="4">
        <v>53.638942116861003</v>
      </c>
      <c r="H308" s="4">
        <v>0.46716274773250199</v>
      </c>
      <c r="I308" s="4">
        <v>67.165741565999994</v>
      </c>
      <c r="J308" s="4">
        <v>0</v>
      </c>
      <c r="K308" s="4">
        <v>2.63356538222222</v>
      </c>
      <c r="L308" s="4">
        <v>7.3556405445868694E-2</v>
      </c>
      <c r="M308" s="4">
        <v>0</v>
      </c>
      <c r="N308" s="4">
        <v>0</v>
      </c>
      <c r="O308" s="17">
        <v>123.978968218262</v>
      </c>
      <c r="P308" s="129">
        <v>-2.8737410610923497E-2</v>
      </c>
    </row>
    <row r="309" spans="1:16" x14ac:dyDescent="0.35">
      <c r="A309" s="41" t="s">
        <v>1378</v>
      </c>
      <c r="B309" s="42" t="s">
        <v>333</v>
      </c>
      <c r="C309" s="42" t="s">
        <v>1379</v>
      </c>
      <c r="D309" s="46"/>
      <c r="E309" s="47" t="s">
        <v>1380</v>
      </c>
      <c r="F309" s="17">
        <v>292.91735075713302</v>
      </c>
      <c r="G309" s="4">
        <v>179.52125418561999</v>
      </c>
      <c r="H309" s="4">
        <v>1.5336577016748401</v>
      </c>
      <c r="I309" s="4">
        <v>84.879497779999994</v>
      </c>
      <c r="J309" s="4">
        <v>0</v>
      </c>
      <c r="K309" s="4">
        <v>16.326874768888899</v>
      </c>
      <c r="L309" s="4">
        <v>0.24236508518265501</v>
      </c>
      <c r="M309" s="4">
        <v>0</v>
      </c>
      <c r="N309" s="4">
        <v>0</v>
      </c>
      <c r="O309" s="17">
        <v>282.50364952136601</v>
      </c>
      <c r="P309" s="129">
        <v>-3.5551670834280236E-2</v>
      </c>
    </row>
    <row r="310" spans="1:16" x14ac:dyDescent="0.35">
      <c r="A310" s="41" t="s">
        <v>1381</v>
      </c>
      <c r="B310" s="42" t="s">
        <v>334</v>
      </c>
      <c r="C310" s="42" t="s">
        <v>1382</v>
      </c>
      <c r="D310" s="46"/>
      <c r="E310" s="47" t="s">
        <v>1383</v>
      </c>
      <c r="F310" s="17">
        <v>11.604953047998899</v>
      </c>
      <c r="G310" s="4">
        <v>2.3455169275299999</v>
      </c>
      <c r="H310" s="4">
        <v>2.5530752559599201E-2</v>
      </c>
      <c r="I310" s="4">
        <v>7.1805264959999997</v>
      </c>
      <c r="J310" s="4">
        <v>0</v>
      </c>
      <c r="K310" s="4">
        <v>1.89563046577778</v>
      </c>
      <c r="L310" s="4">
        <v>4.0199061156448897E-3</v>
      </c>
      <c r="M310" s="4">
        <v>0</v>
      </c>
      <c r="N310" s="4">
        <v>0.100197537403707</v>
      </c>
      <c r="O310" s="17">
        <v>11.551422085386699</v>
      </c>
      <c r="P310" s="129">
        <v>-4.6127685644906657E-3</v>
      </c>
    </row>
    <row r="311" spans="1:16" x14ac:dyDescent="0.35">
      <c r="A311" s="41" t="s">
        <v>1384</v>
      </c>
      <c r="B311" s="42" t="s">
        <v>335</v>
      </c>
      <c r="C311" s="42" t="s">
        <v>1385</v>
      </c>
      <c r="D311" s="46"/>
      <c r="E311" s="47" t="s">
        <v>1386</v>
      </c>
      <c r="F311" s="17">
        <v>17.414443759453601</v>
      </c>
      <c r="G311" s="4">
        <v>3.309260210603</v>
      </c>
      <c r="H311" s="4">
        <v>3.34219693934752E-2</v>
      </c>
      <c r="I311" s="4">
        <v>10.231104267999999</v>
      </c>
      <c r="J311" s="4">
        <v>0</v>
      </c>
      <c r="K311" s="4">
        <v>3.5269409911111098</v>
      </c>
      <c r="L311" s="4">
        <v>5.3622565027779201E-3</v>
      </c>
      <c r="M311" s="4">
        <v>0</v>
      </c>
      <c r="N311" s="4">
        <v>0.16972770512089599</v>
      </c>
      <c r="O311" s="17">
        <v>17.275817400731299</v>
      </c>
      <c r="P311" s="129">
        <v>-7.9604241534874109E-3</v>
      </c>
    </row>
    <row r="312" spans="1:16" x14ac:dyDescent="0.35">
      <c r="A312" s="41" t="s">
        <v>1673</v>
      </c>
      <c r="B312" s="42" t="s">
        <v>336</v>
      </c>
      <c r="C312" s="42" t="s">
        <v>1747</v>
      </c>
      <c r="D312" s="46"/>
      <c r="E312" s="47" t="s">
        <v>1721</v>
      </c>
      <c r="F312" s="17">
        <v>11.640311426502301</v>
      </c>
      <c r="G312" s="4">
        <v>3.4466774522530002</v>
      </c>
      <c r="H312" s="4">
        <v>3.3350285593646702E-2</v>
      </c>
      <c r="I312" s="4">
        <v>6.3844329149999997</v>
      </c>
      <c r="J312" s="4">
        <v>0</v>
      </c>
      <c r="K312" s="4">
        <v>1.7540207075555601</v>
      </c>
      <c r="L312" s="4">
        <v>5.3306865017488303E-3</v>
      </c>
      <c r="M312" s="4">
        <v>0.150099697803011</v>
      </c>
      <c r="N312" s="4">
        <v>5.0524420744159998E-2</v>
      </c>
      <c r="O312" s="17">
        <v>11.8244361654511</v>
      </c>
      <c r="P312" s="129">
        <v>1.581785333763408E-2</v>
      </c>
    </row>
    <row r="313" spans="1:16" x14ac:dyDescent="0.35">
      <c r="A313" s="41" t="s">
        <v>1387</v>
      </c>
      <c r="B313" s="42" t="s">
        <v>337</v>
      </c>
      <c r="C313" s="42" t="s">
        <v>1388</v>
      </c>
      <c r="D313" s="46"/>
      <c r="E313" s="47" t="s">
        <v>1389</v>
      </c>
      <c r="F313" s="17">
        <v>140.62759251904899</v>
      </c>
      <c r="G313" s="4">
        <v>70.357749376095001</v>
      </c>
      <c r="H313" s="4">
        <v>0.61178047839399796</v>
      </c>
      <c r="I313" s="4">
        <v>61.705111039999998</v>
      </c>
      <c r="J313" s="4">
        <v>0</v>
      </c>
      <c r="K313" s="4">
        <v>3.42940508</v>
      </c>
      <c r="L313" s="4">
        <v>9.6952423970298102E-2</v>
      </c>
      <c r="M313" s="4">
        <v>0</v>
      </c>
      <c r="N313" s="4">
        <v>0</v>
      </c>
      <c r="O313" s="17">
        <v>136.20099839845901</v>
      </c>
      <c r="P313" s="129">
        <v>-3.1477422327274573E-2</v>
      </c>
    </row>
    <row r="314" spans="1:16" x14ac:dyDescent="0.35">
      <c r="A314" s="41" t="s">
        <v>1390</v>
      </c>
      <c r="B314" s="42" t="s">
        <v>338</v>
      </c>
      <c r="C314" s="42" t="s">
        <v>1391</v>
      </c>
      <c r="D314" s="46"/>
      <c r="E314" s="47" t="s">
        <v>1392</v>
      </c>
      <c r="F314" s="17">
        <v>12.899665923226999</v>
      </c>
      <c r="G314" s="4">
        <v>3.8732740989260002</v>
      </c>
      <c r="H314" s="4">
        <v>3.7384407334880201E-2</v>
      </c>
      <c r="I314" s="4">
        <v>6.5643813599999996</v>
      </c>
      <c r="J314" s="4">
        <v>0</v>
      </c>
      <c r="K314" s="4">
        <v>2.5634007315555598</v>
      </c>
      <c r="L314" s="4">
        <v>5.9525053581776701E-3</v>
      </c>
      <c r="M314" s="4">
        <v>2.49876888380153E-2</v>
      </c>
      <c r="N314" s="4">
        <v>4.3178187439948897E-2</v>
      </c>
      <c r="O314" s="17">
        <v>13.112558979452601</v>
      </c>
      <c r="P314" s="129">
        <v>1.6503765096913758E-2</v>
      </c>
    </row>
    <row r="315" spans="1:16" x14ac:dyDescent="0.35">
      <c r="A315" s="41" t="s">
        <v>1393</v>
      </c>
      <c r="B315" s="42" t="s">
        <v>339</v>
      </c>
      <c r="C315" s="42" t="s">
        <v>1394</v>
      </c>
      <c r="D315" s="46"/>
      <c r="E315" s="47" t="s">
        <v>1395</v>
      </c>
      <c r="F315" s="17">
        <v>469.80357644488799</v>
      </c>
      <c r="G315" s="4">
        <v>156.87606218771899</v>
      </c>
      <c r="H315" s="4">
        <v>1.33939009716485</v>
      </c>
      <c r="I315" s="4">
        <v>293.87399127499998</v>
      </c>
      <c r="J315" s="4">
        <v>0</v>
      </c>
      <c r="K315" s="4">
        <v>3.45924482466667</v>
      </c>
      <c r="L315" s="4">
        <v>0.21373765967838901</v>
      </c>
      <c r="M315" s="4">
        <v>0</v>
      </c>
      <c r="N315" s="4">
        <v>2.7736711914349899</v>
      </c>
      <c r="O315" s="17">
        <v>458.53609723566399</v>
      </c>
      <c r="P315" s="129">
        <v>-2.3983383214081999E-2</v>
      </c>
    </row>
    <row r="316" spans="1:16" x14ac:dyDescent="0.35">
      <c r="A316" s="41" t="s">
        <v>1674</v>
      </c>
      <c r="B316" s="42" t="s">
        <v>340</v>
      </c>
      <c r="C316" s="42" t="s">
        <v>1400</v>
      </c>
      <c r="D316" s="46"/>
      <c r="E316" s="47" t="s">
        <v>1722</v>
      </c>
      <c r="F316" s="17">
        <v>40.751940762895799</v>
      </c>
      <c r="G316" s="4">
        <v>16.845596251810001</v>
      </c>
      <c r="H316" s="4">
        <v>0.127315322831209</v>
      </c>
      <c r="I316" s="4">
        <v>23.20418789</v>
      </c>
      <c r="J316" s="4">
        <v>0</v>
      </c>
      <c r="K316" s="4">
        <v>0</v>
      </c>
      <c r="L316" s="4">
        <v>0</v>
      </c>
      <c r="M316" s="4">
        <v>0</v>
      </c>
      <c r="N316" s="4">
        <v>3.7215719972271098E-2</v>
      </c>
      <c r="O316" s="17">
        <v>40.214315184613497</v>
      </c>
      <c r="P316" s="129">
        <v>-1.3192637411070351E-2</v>
      </c>
    </row>
    <row r="317" spans="1:16" x14ac:dyDescent="0.35">
      <c r="A317" s="41" t="s">
        <v>1396</v>
      </c>
      <c r="B317" s="42" t="s">
        <v>341</v>
      </c>
      <c r="C317" s="42" t="s">
        <v>1397</v>
      </c>
      <c r="D317" s="46"/>
      <c r="E317" s="47" t="s">
        <v>1398</v>
      </c>
      <c r="F317" s="17">
        <v>10.185432389359701</v>
      </c>
      <c r="G317" s="4">
        <v>3.6462912427590002</v>
      </c>
      <c r="H317" s="4">
        <v>3.47107544529483E-2</v>
      </c>
      <c r="I317" s="4">
        <v>4.89044686</v>
      </c>
      <c r="J317" s="4">
        <v>0</v>
      </c>
      <c r="K317" s="4">
        <v>1.2643863635555599</v>
      </c>
      <c r="L317" s="4">
        <v>5.5216699175671003E-3</v>
      </c>
      <c r="M317" s="4">
        <v>6.0078895757299799E-2</v>
      </c>
      <c r="N317" s="4">
        <v>4.7964676905202898E-3</v>
      </c>
      <c r="O317" s="17">
        <v>9.90623225413289</v>
      </c>
      <c r="P317" s="129">
        <v>-2.7411711604750311E-2</v>
      </c>
    </row>
    <row r="318" spans="1:16" x14ac:dyDescent="0.35">
      <c r="A318" s="41" t="s">
        <v>1402</v>
      </c>
      <c r="B318" s="42" t="s">
        <v>342</v>
      </c>
      <c r="C318" s="42" t="s">
        <v>1403</v>
      </c>
      <c r="D318" s="46"/>
      <c r="E318" s="47" t="s">
        <v>1404</v>
      </c>
      <c r="F318" s="17">
        <v>10.3076049653816</v>
      </c>
      <c r="G318" s="4">
        <v>3.5900890565319998</v>
      </c>
      <c r="H318" s="4">
        <v>3.4049114683196303E-2</v>
      </c>
      <c r="I318" s="4">
        <v>5.0099425200000001</v>
      </c>
      <c r="J318" s="4">
        <v>0</v>
      </c>
      <c r="K318" s="4">
        <v>1.5369525288888899</v>
      </c>
      <c r="L318" s="4">
        <v>5.41340854113512E-3</v>
      </c>
      <c r="M318" s="4">
        <v>0</v>
      </c>
      <c r="N318" s="4">
        <v>6.5961830197016902E-3</v>
      </c>
      <c r="O318" s="17">
        <v>10.183042811664899</v>
      </c>
      <c r="P318" s="129">
        <v>-1.2084490445166129E-2</v>
      </c>
    </row>
    <row r="319" spans="1:16" x14ac:dyDescent="0.35">
      <c r="A319" s="41" t="s">
        <v>1405</v>
      </c>
      <c r="B319" s="42" t="s">
        <v>343</v>
      </c>
      <c r="C319" s="42" t="s">
        <v>1406</v>
      </c>
      <c r="D319" s="46"/>
      <c r="E319" s="47" t="s">
        <v>1407</v>
      </c>
      <c r="F319" s="17">
        <v>214.03964008333199</v>
      </c>
      <c r="G319" s="4">
        <v>72.141057959440005</v>
      </c>
      <c r="H319" s="4">
        <v>0.63421699379498597</v>
      </c>
      <c r="I319" s="4">
        <v>131.46087428800001</v>
      </c>
      <c r="J319" s="4">
        <v>0</v>
      </c>
      <c r="K319" s="4">
        <v>3.2622256222222199</v>
      </c>
      <c r="L319" s="4">
        <v>9.9859679656984501E-2</v>
      </c>
      <c r="M319" s="4">
        <v>0</v>
      </c>
      <c r="N319" s="4">
        <v>1.02155831285839</v>
      </c>
      <c r="O319" s="17">
        <v>208.619792855973</v>
      </c>
      <c r="P319" s="129">
        <v>-2.5321698472530074E-2</v>
      </c>
    </row>
    <row r="320" spans="1:16" x14ac:dyDescent="0.35">
      <c r="A320" s="41" t="s">
        <v>1408</v>
      </c>
      <c r="B320" s="42" t="s">
        <v>344</v>
      </c>
      <c r="C320" s="42" t="s">
        <v>1409</v>
      </c>
      <c r="D320" s="46"/>
      <c r="E320" s="47" t="s">
        <v>1410</v>
      </c>
      <c r="F320" s="17">
        <v>141.573802933715</v>
      </c>
      <c r="G320" s="4">
        <v>58.265333041223002</v>
      </c>
      <c r="H320" s="4">
        <v>0.52507854715787605</v>
      </c>
      <c r="I320" s="4">
        <v>74.221361735000002</v>
      </c>
      <c r="J320" s="4">
        <v>0</v>
      </c>
      <c r="K320" s="4">
        <v>4.6604956388888903</v>
      </c>
      <c r="L320" s="4">
        <v>8.2675450243279602E-2</v>
      </c>
      <c r="M320" s="4">
        <v>0</v>
      </c>
      <c r="N320" s="4">
        <v>0</v>
      </c>
      <c r="O320" s="17">
        <v>137.754944412513</v>
      </c>
      <c r="P320" s="129">
        <v>-2.6974330293225157E-2</v>
      </c>
    </row>
    <row r="321" spans="1:16" x14ac:dyDescent="0.35">
      <c r="A321" s="41" t="s">
        <v>1411</v>
      </c>
      <c r="B321" s="42" t="s">
        <v>345</v>
      </c>
      <c r="C321" s="42" t="s">
        <v>1412</v>
      </c>
      <c r="D321" s="46"/>
      <c r="E321" s="47" t="s">
        <v>1413</v>
      </c>
      <c r="F321" s="17">
        <v>202.08696310578199</v>
      </c>
      <c r="G321" s="4">
        <v>115.23234259917</v>
      </c>
      <c r="H321" s="4">
        <v>0.96448729528593402</v>
      </c>
      <c r="I321" s="4">
        <v>70.99517367</v>
      </c>
      <c r="J321" s="4">
        <v>0</v>
      </c>
      <c r="K321" s="4">
        <v>3.75426460888889</v>
      </c>
      <c r="L321" s="4">
        <v>0.15266869377727399</v>
      </c>
      <c r="M321" s="4">
        <v>0</v>
      </c>
      <c r="N321" s="4">
        <v>0</v>
      </c>
      <c r="O321" s="17">
        <v>191.09893686712201</v>
      </c>
      <c r="P321" s="129">
        <v>-5.4372761457691432E-2</v>
      </c>
    </row>
    <row r="322" spans="1:16" x14ac:dyDescent="0.35">
      <c r="A322" s="41" t="s">
        <v>1414</v>
      </c>
      <c r="B322" s="42" t="s">
        <v>346</v>
      </c>
      <c r="C322" s="42" t="s">
        <v>1415</v>
      </c>
      <c r="D322" s="46"/>
      <c r="E322" s="47" t="s">
        <v>1416</v>
      </c>
      <c r="F322" s="17">
        <v>12.8256767694565</v>
      </c>
      <c r="G322" s="4">
        <v>3.3782125454330001</v>
      </c>
      <c r="H322" s="4">
        <v>3.2698662120105401E-2</v>
      </c>
      <c r="I322" s="4">
        <v>6.7563588299999999</v>
      </c>
      <c r="J322" s="4">
        <v>0</v>
      </c>
      <c r="K322" s="4">
        <v>3.0356853404444402</v>
      </c>
      <c r="L322" s="4">
        <v>5.2429653671343503E-3</v>
      </c>
      <c r="M322" s="4">
        <v>0.29726865191650897</v>
      </c>
      <c r="N322" s="4">
        <v>6.1449056034947103E-2</v>
      </c>
      <c r="O322" s="17">
        <v>13.566916051316101</v>
      </c>
      <c r="P322" s="129">
        <v>5.7793385501871741E-2</v>
      </c>
    </row>
    <row r="323" spans="1:16" x14ac:dyDescent="0.35">
      <c r="A323" s="41" t="s">
        <v>1417</v>
      </c>
      <c r="B323" s="42" t="s">
        <v>347</v>
      </c>
      <c r="C323" s="42" t="s">
        <v>1418</v>
      </c>
      <c r="D323" s="46"/>
      <c r="E323" s="47" t="s">
        <v>1419</v>
      </c>
      <c r="F323" s="17">
        <v>14.2534508627748</v>
      </c>
      <c r="G323" s="4">
        <v>3.3139378571910001</v>
      </c>
      <c r="H323" s="4">
        <v>3.2695392273900802E-2</v>
      </c>
      <c r="I323" s="4">
        <v>8.0356115250000002</v>
      </c>
      <c r="J323" s="4">
        <v>0</v>
      </c>
      <c r="K323" s="4">
        <v>3.2100557260076599</v>
      </c>
      <c r="L323" s="4">
        <v>5.22560699473326E-3</v>
      </c>
      <c r="M323" s="4">
        <v>0</v>
      </c>
      <c r="N323" s="4">
        <v>0.10296604591137901</v>
      </c>
      <c r="O323" s="17">
        <v>14.700492153378701</v>
      </c>
      <c r="P323" s="129">
        <v>3.1363723417423106E-2</v>
      </c>
    </row>
    <row r="324" spans="1:16" x14ac:dyDescent="0.35">
      <c r="A324" s="41" t="s">
        <v>1420</v>
      </c>
      <c r="B324" s="42" t="s">
        <v>348</v>
      </c>
      <c r="C324" s="42" t="s">
        <v>1421</v>
      </c>
      <c r="D324" s="46"/>
      <c r="E324" s="47" t="s">
        <v>1422</v>
      </c>
      <c r="F324" s="17">
        <v>461.83961726914902</v>
      </c>
      <c r="G324" s="4">
        <v>162.22399896265799</v>
      </c>
      <c r="H324" s="4">
        <v>1.3594130308605901</v>
      </c>
      <c r="I324" s="4">
        <v>276.54647214599999</v>
      </c>
      <c r="J324" s="4">
        <v>0</v>
      </c>
      <c r="K324" s="4">
        <v>3.7318894602222201</v>
      </c>
      <c r="L324" s="4">
        <v>0.217057317533773</v>
      </c>
      <c r="M324" s="4">
        <v>2.1590203917600599</v>
      </c>
      <c r="N324" s="4">
        <v>1.94432718263736</v>
      </c>
      <c r="O324" s="17">
        <v>448.182178491672</v>
      </c>
      <c r="P324" s="129">
        <v>-2.9571821616848792E-2</v>
      </c>
    </row>
    <row r="325" spans="1:16" x14ac:dyDescent="0.35">
      <c r="A325" s="41" t="s">
        <v>1675</v>
      </c>
      <c r="B325" s="42" t="s">
        <v>349</v>
      </c>
      <c r="C325" s="42" t="s">
        <v>1748</v>
      </c>
      <c r="D325" s="46"/>
      <c r="E325" s="47" t="s">
        <v>1723</v>
      </c>
      <c r="F325" s="17">
        <v>13.380796149461601</v>
      </c>
      <c r="G325" s="4">
        <v>3.9406330949380002</v>
      </c>
      <c r="H325" s="4">
        <v>3.8131993114293397E-2</v>
      </c>
      <c r="I325" s="4">
        <v>7.3053644130000004</v>
      </c>
      <c r="J325" s="4">
        <v>0</v>
      </c>
      <c r="K325" s="4">
        <v>2.0931233991111098</v>
      </c>
      <c r="L325" s="4">
        <v>6.1035507151833901E-3</v>
      </c>
      <c r="M325" s="4">
        <v>0.246565193180211</v>
      </c>
      <c r="N325" s="4">
        <v>5.7010846702980601E-2</v>
      </c>
      <c r="O325" s="17">
        <v>13.6869324907618</v>
      </c>
      <c r="P325" s="129">
        <v>2.2878783734592512E-2</v>
      </c>
    </row>
    <row r="326" spans="1:16" x14ac:dyDescent="0.35">
      <c r="A326" s="41" t="s">
        <v>1423</v>
      </c>
      <c r="B326" s="42" t="s">
        <v>350</v>
      </c>
      <c r="C326" s="42" t="s">
        <v>1424</v>
      </c>
      <c r="D326" s="46"/>
      <c r="E326" s="47" t="s">
        <v>1425</v>
      </c>
      <c r="F326" s="17">
        <v>233.53877005914799</v>
      </c>
      <c r="G326" s="4">
        <v>135.81720705519001</v>
      </c>
      <c r="H326" s="4">
        <v>1.1365783821172999</v>
      </c>
      <c r="I326" s="4">
        <v>83.315463679999993</v>
      </c>
      <c r="J326" s="4">
        <v>0</v>
      </c>
      <c r="K326" s="4">
        <v>4.3670551911111097</v>
      </c>
      <c r="L326" s="4">
        <v>0.179891361148699</v>
      </c>
      <c r="M326" s="4">
        <v>0</v>
      </c>
      <c r="N326" s="4">
        <v>0</v>
      </c>
      <c r="O326" s="17">
        <v>224.81619566956701</v>
      </c>
      <c r="P326" s="129">
        <v>-3.7349577491445296E-2</v>
      </c>
    </row>
    <row r="327" spans="1:16" x14ac:dyDescent="0.35">
      <c r="A327" s="41" t="s">
        <v>1426</v>
      </c>
      <c r="B327" s="42" t="s">
        <v>351</v>
      </c>
      <c r="C327" s="42" t="s">
        <v>1427</v>
      </c>
      <c r="D327" s="46"/>
      <c r="E327" s="47" t="s">
        <v>1428</v>
      </c>
      <c r="F327" s="17">
        <v>813.87018677959304</v>
      </c>
      <c r="G327" s="4">
        <v>172.43563348264601</v>
      </c>
      <c r="H327" s="4">
        <v>1.5237638368194499</v>
      </c>
      <c r="I327" s="4">
        <v>617.86390910399996</v>
      </c>
      <c r="J327" s="4">
        <v>0</v>
      </c>
      <c r="K327" s="4">
        <v>5.9811617171111102</v>
      </c>
      <c r="L327" s="4">
        <v>0.239921935404456</v>
      </c>
      <c r="M327" s="4">
        <v>0</v>
      </c>
      <c r="N327" s="4">
        <v>11.926366057827201</v>
      </c>
      <c r="O327" s="17">
        <v>809.97075613380798</v>
      </c>
      <c r="P327" s="129">
        <v>-4.791219421876991E-3</v>
      </c>
    </row>
    <row r="328" spans="1:16" x14ac:dyDescent="0.35">
      <c r="A328" s="41" t="s">
        <v>1429</v>
      </c>
      <c r="B328" s="42" t="s">
        <v>352</v>
      </c>
      <c r="C328" s="42" t="s">
        <v>1430</v>
      </c>
      <c r="D328" s="46"/>
      <c r="E328" s="47" t="s">
        <v>1431</v>
      </c>
      <c r="F328" s="17">
        <v>11.1759851139772</v>
      </c>
      <c r="G328" s="4">
        <v>1.7921755070059999</v>
      </c>
      <c r="H328" s="4">
        <v>2.0759324386630199E-2</v>
      </c>
      <c r="I328" s="4">
        <v>7.6019635140000004</v>
      </c>
      <c r="J328" s="4">
        <v>0</v>
      </c>
      <c r="K328" s="4">
        <v>1.41818575111111</v>
      </c>
      <c r="L328" s="4">
        <v>3.2686280932656699E-3</v>
      </c>
      <c r="M328" s="4">
        <v>0</v>
      </c>
      <c r="N328" s="4">
        <v>0.132988456243151</v>
      </c>
      <c r="O328" s="17">
        <v>10.9693411808402</v>
      </c>
      <c r="P328" s="129">
        <v>-1.8489997170680006E-2</v>
      </c>
    </row>
    <row r="329" spans="1:16" x14ac:dyDescent="0.35">
      <c r="A329" s="41" t="s">
        <v>1432</v>
      </c>
      <c r="B329" s="42" t="s">
        <v>353</v>
      </c>
      <c r="C329" s="42" t="s">
        <v>1433</v>
      </c>
      <c r="D329" s="46"/>
      <c r="E329" s="47" t="s">
        <v>1434</v>
      </c>
      <c r="F329" s="17">
        <v>152.87946418445</v>
      </c>
      <c r="G329" s="4">
        <v>58.079235884078003</v>
      </c>
      <c r="H329" s="4">
        <v>0.482023987196746</v>
      </c>
      <c r="I329" s="4">
        <v>85.390849075999995</v>
      </c>
      <c r="J329" s="4">
        <v>0</v>
      </c>
      <c r="K329" s="4">
        <v>4.01754041444444</v>
      </c>
      <c r="L329" s="4">
        <v>7.6684703674230706E-2</v>
      </c>
      <c r="M329" s="4">
        <v>0</v>
      </c>
      <c r="N329" s="4">
        <v>1.3431691937640899</v>
      </c>
      <c r="O329" s="17">
        <v>149.38950325915701</v>
      </c>
      <c r="P329" s="129">
        <v>-2.2828186531857142E-2</v>
      </c>
    </row>
    <row r="330" spans="1:16" x14ac:dyDescent="0.35">
      <c r="A330" s="41" t="s">
        <v>1435</v>
      </c>
      <c r="B330" s="42" t="s">
        <v>354</v>
      </c>
      <c r="C330" s="42" t="s">
        <v>1436</v>
      </c>
      <c r="D330" s="46"/>
      <c r="E330" s="47" t="s">
        <v>1437</v>
      </c>
      <c r="F330" s="17">
        <v>16.770691298394301</v>
      </c>
      <c r="G330" s="4">
        <v>6.0123709303529997</v>
      </c>
      <c r="H330" s="4">
        <v>5.6787070273644602E-2</v>
      </c>
      <c r="I330" s="4">
        <v>7.030394856</v>
      </c>
      <c r="J330" s="4">
        <v>0</v>
      </c>
      <c r="K330" s="4">
        <v>3.47227479111111</v>
      </c>
      <c r="L330" s="4">
        <v>9.0157368406556804E-3</v>
      </c>
      <c r="M330" s="4">
        <v>0</v>
      </c>
      <c r="N330" s="4">
        <v>0</v>
      </c>
      <c r="O330" s="17">
        <v>16.580843384578401</v>
      </c>
      <c r="P330" s="129">
        <v>-1.132021992641874E-2</v>
      </c>
    </row>
    <row r="331" spans="1:16" x14ac:dyDescent="0.35">
      <c r="A331" s="41" t="s">
        <v>1438</v>
      </c>
      <c r="B331" s="42" t="s">
        <v>355</v>
      </c>
      <c r="C331" s="42" t="s">
        <v>1439</v>
      </c>
      <c r="D331" s="46"/>
      <c r="E331" s="47" t="s">
        <v>1440</v>
      </c>
      <c r="F331" s="17">
        <v>143.56357749915099</v>
      </c>
      <c r="G331" s="4">
        <v>50.374789124952002</v>
      </c>
      <c r="H331" s="4">
        <v>0.42740155424590898</v>
      </c>
      <c r="I331" s="4">
        <v>82.886075356000006</v>
      </c>
      <c r="J331" s="4">
        <v>0</v>
      </c>
      <c r="K331" s="4">
        <v>7.0076037688888899</v>
      </c>
      <c r="L331" s="4">
        <v>6.80994065987644E-2</v>
      </c>
      <c r="M331" s="4">
        <v>0</v>
      </c>
      <c r="N331" s="4">
        <v>0.826051912104528</v>
      </c>
      <c r="O331" s="17">
        <v>141.59002112279001</v>
      </c>
      <c r="P331" s="129">
        <v>-1.3746915552955374E-2</v>
      </c>
    </row>
    <row r="332" spans="1:16" x14ac:dyDescent="0.35">
      <c r="A332" s="41" t="s">
        <v>1441</v>
      </c>
      <c r="B332" s="42" t="s">
        <v>356</v>
      </c>
      <c r="C332" s="42" t="s">
        <v>1442</v>
      </c>
      <c r="D332" s="46"/>
      <c r="E332" s="47" t="s">
        <v>1443</v>
      </c>
      <c r="F332" s="17">
        <v>171.69972069287701</v>
      </c>
      <c r="G332" s="4">
        <v>86.016048957608007</v>
      </c>
      <c r="H332" s="4">
        <v>0.74516927792660104</v>
      </c>
      <c r="I332" s="4">
        <v>74.307044184999995</v>
      </c>
      <c r="J332" s="4">
        <v>0</v>
      </c>
      <c r="K332" s="4">
        <v>4.3565599333333296</v>
      </c>
      <c r="L332" s="4">
        <v>0.117329504116111</v>
      </c>
      <c r="M332" s="4">
        <v>0</v>
      </c>
      <c r="N332" s="4">
        <v>0</v>
      </c>
      <c r="O332" s="17">
        <v>165.54215185798401</v>
      </c>
      <c r="P332" s="129">
        <v>-3.5862427789892459E-2</v>
      </c>
    </row>
    <row r="333" spans="1:16" x14ac:dyDescent="0.35">
      <c r="A333" s="41" t="s">
        <v>1444</v>
      </c>
      <c r="B333" s="42" t="s">
        <v>357</v>
      </c>
      <c r="C333" s="42" t="s">
        <v>1445</v>
      </c>
      <c r="D333" s="46"/>
      <c r="E333" s="47" t="s">
        <v>1446</v>
      </c>
      <c r="F333" s="17">
        <v>7.7379771817374499</v>
      </c>
      <c r="G333" s="4">
        <v>3.3497651586780002</v>
      </c>
      <c r="H333" s="4">
        <v>3.0952754232388399E-2</v>
      </c>
      <c r="I333" s="4">
        <v>3.3812220000000002</v>
      </c>
      <c r="J333" s="4">
        <v>0</v>
      </c>
      <c r="K333" s="4">
        <v>0.65176104888888897</v>
      </c>
      <c r="L333" s="4">
        <v>4.8736192066574603E-3</v>
      </c>
      <c r="M333" s="4">
        <v>0</v>
      </c>
      <c r="N333" s="4">
        <v>0</v>
      </c>
      <c r="O333" s="17">
        <v>7.4185745810059398</v>
      </c>
      <c r="P333" s="129">
        <v>-4.1277273534139902E-2</v>
      </c>
    </row>
    <row r="334" spans="1:16" x14ac:dyDescent="0.35">
      <c r="A334" s="41" t="s">
        <v>1447</v>
      </c>
      <c r="B334" s="42" t="s">
        <v>358</v>
      </c>
      <c r="C334" s="42" t="s">
        <v>1448</v>
      </c>
      <c r="D334" s="46"/>
      <c r="E334" s="47" t="s">
        <v>1449</v>
      </c>
      <c r="F334" s="17">
        <v>11.267527207703701</v>
      </c>
      <c r="G334" s="4">
        <v>1.8641555601419999</v>
      </c>
      <c r="H334" s="4">
        <v>1.93136280504566E-2</v>
      </c>
      <c r="I334" s="4">
        <v>7.342961538</v>
      </c>
      <c r="J334" s="4">
        <v>0</v>
      </c>
      <c r="K334" s="4">
        <v>1.8460352551111101</v>
      </c>
      <c r="L334" s="4">
        <v>3.1117756494922801E-3</v>
      </c>
      <c r="M334" s="4">
        <v>0</v>
      </c>
      <c r="N334" s="4">
        <v>0.13849260735795699</v>
      </c>
      <c r="O334" s="17">
        <v>11.214070364311</v>
      </c>
      <c r="P334" s="129">
        <v>-4.7443278731247318E-3</v>
      </c>
    </row>
    <row r="335" spans="1:16" x14ac:dyDescent="0.35">
      <c r="A335" s="41" t="s">
        <v>1676</v>
      </c>
      <c r="B335" s="42" t="s">
        <v>359</v>
      </c>
      <c r="C335" s="42" t="s">
        <v>1749</v>
      </c>
      <c r="D335" s="46"/>
      <c r="E335" s="47" t="s">
        <v>1724</v>
      </c>
      <c r="F335" s="17">
        <v>12.9900450950388</v>
      </c>
      <c r="G335" s="4">
        <v>3.7135712097129998</v>
      </c>
      <c r="H335" s="4">
        <v>3.5845127057047503E-2</v>
      </c>
      <c r="I335" s="4">
        <v>5.6940937170000003</v>
      </c>
      <c r="J335" s="4">
        <v>0</v>
      </c>
      <c r="K335" s="4">
        <v>3.8776124844444402</v>
      </c>
      <c r="L335" s="4">
        <v>5.69802398533903E-3</v>
      </c>
      <c r="M335" s="4">
        <v>2.7582265499665901E-2</v>
      </c>
      <c r="N335" s="4">
        <v>1.69303012931733E-2</v>
      </c>
      <c r="O335" s="17">
        <v>13.371333128992701</v>
      </c>
      <c r="P335" s="129">
        <v>2.9352325658940526E-2</v>
      </c>
    </row>
    <row r="336" spans="1:16" x14ac:dyDescent="0.35">
      <c r="A336" s="41" t="s">
        <v>1450</v>
      </c>
      <c r="B336" s="42" t="s">
        <v>360</v>
      </c>
      <c r="C336" s="42" t="s">
        <v>1451</v>
      </c>
      <c r="D336" s="46"/>
      <c r="E336" s="47" t="s">
        <v>1452</v>
      </c>
      <c r="F336" s="17">
        <v>15.672063638805501</v>
      </c>
      <c r="G336" s="4">
        <v>4.7073502302910004</v>
      </c>
      <c r="H336" s="4">
        <v>4.4920684843696303E-2</v>
      </c>
      <c r="I336" s="4">
        <v>7.2614904899999999</v>
      </c>
      <c r="J336" s="4">
        <v>0</v>
      </c>
      <c r="K336" s="4">
        <v>3.8481926008888898</v>
      </c>
      <c r="L336" s="4">
        <v>7.1469575226804699E-3</v>
      </c>
      <c r="M336" s="4">
        <v>4.7902682799777697E-2</v>
      </c>
      <c r="N336" s="4">
        <v>2.7340734998526999E-2</v>
      </c>
      <c r="O336" s="17">
        <v>15.9443443813446</v>
      </c>
      <c r="P336" s="129">
        <v>1.7373636862021646E-2</v>
      </c>
    </row>
    <row r="337" spans="1:16" x14ac:dyDescent="0.35">
      <c r="A337" s="41" t="s">
        <v>1453</v>
      </c>
      <c r="B337" s="42" t="s">
        <v>361</v>
      </c>
      <c r="C337" s="42" t="s">
        <v>1454</v>
      </c>
      <c r="D337" s="46"/>
      <c r="E337" s="47" t="s">
        <v>1455</v>
      </c>
      <c r="F337" s="17">
        <v>125.285911400155</v>
      </c>
      <c r="G337" s="4">
        <v>60.354115282560997</v>
      </c>
      <c r="H337" s="4">
        <v>0.51277337028026904</v>
      </c>
      <c r="I337" s="4">
        <v>55.640462112999998</v>
      </c>
      <c r="J337" s="4">
        <v>0</v>
      </c>
      <c r="K337" s="4">
        <v>6.3776877966666703</v>
      </c>
      <c r="L337" s="4">
        <v>8.0737957187840603E-2</v>
      </c>
      <c r="M337" s="4">
        <v>0</v>
      </c>
      <c r="N337" s="4">
        <v>0</v>
      </c>
      <c r="O337" s="17">
        <v>122.96577651969601</v>
      </c>
      <c r="P337" s="129">
        <v>-1.8518721335303523E-2</v>
      </c>
    </row>
    <row r="338" spans="1:16" x14ac:dyDescent="0.35">
      <c r="A338" s="41" t="s">
        <v>1456</v>
      </c>
      <c r="B338" s="42" t="s">
        <v>362</v>
      </c>
      <c r="C338" s="42" t="s">
        <v>1457</v>
      </c>
      <c r="D338" s="46"/>
      <c r="E338" s="47" t="s">
        <v>1458</v>
      </c>
      <c r="F338" s="17">
        <v>16.684359309995699</v>
      </c>
      <c r="G338" s="4">
        <v>7.193685498881</v>
      </c>
      <c r="H338" s="4">
        <v>6.6960552045270696E-2</v>
      </c>
      <c r="I338" s="4">
        <v>6.8548029120000002</v>
      </c>
      <c r="J338" s="4">
        <v>0</v>
      </c>
      <c r="K338" s="4">
        <v>2.136028472</v>
      </c>
      <c r="L338" s="4">
        <v>1.06159077590149E-2</v>
      </c>
      <c r="M338" s="4">
        <v>0</v>
      </c>
      <c r="N338" s="4">
        <v>0</v>
      </c>
      <c r="O338" s="17">
        <v>16.262093342685301</v>
      </c>
      <c r="P338" s="129">
        <v>-2.5309090955468516E-2</v>
      </c>
    </row>
    <row r="339" spans="1:16" x14ac:dyDescent="0.35">
      <c r="A339" s="41" t="s">
        <v>1459</v>
      </c>
      <c r="B339" s="42" t="s">
        <v>363</v>
      </c>
      <c r="C339" s="42" t="s">
        <v>1460</v>
      </c>
      <c r="D339" s="46"/>
      <c r="E339" s="47" t="s">
        <v>1461</v>
      </c>
      <c r="F339" s="17">
        <v>13.5577823606358</v>
      </c>
      <c r="G339" s="4">
        <v>3.1915052301990001</v>
      </c>
      <c r="H339" s="4">
        <v>3.1518928856849197E-2</v>
      </c>
      <c r="I339" s="4">
        <v>6.4039381000000004</v>
      </c>
      <c r="J339" s="4">
        <v>0</v>
      </c>
      <c r="K339" s="4">
        <v>4.7929505173333302</v>
      </c>
      <c r="L339" s="4">
        <v>4.96276537773346E-3</v>
      </c>
      <c r="M339" s="4">
        <v>0</v>
      </c>
      <c r="N339" s="4">
        <v>5.3803574824962702E-2</v>
      </c>
      <c r="O339" s="17">
        <v>14.4786791165919</v>
      </c>
      <c r="P339" s="129">
        <v>6.7923848566109779E-2</v>
      </c>
    </row>
    <row r="340" spans="1:16" x14ac:dyDescent="0.35">
      <c r="A340" s="41" t="s">
        <v>1462</v>
      </c>
      <c r="B340" s="42" t="s">
        <v>364</v>
      </c>
      <c r="C340" s="42" t="s">
        <v>1463</v>
      </c>
      <c r="D340" s="46"/>
      <c r="E340" s="47" t="s">
        <v>1464</v>
      </c>
      <c r="F340" s="17">
        <v>8.8844233819616107</v>
      </c>
      <c r="G340" s="4">
        <v>2.5771094922029998</v>
      </c>
      <c r="H340" s="4">
        <v>2.4436978416729298E-2</v>
      </c>
      <c r="I340" s="4">
        <v>3.3202134000000001</v>
      </c>
      <c r="J340" s="4">
        <v>0</v>
      </c>
      <c r="K340" s="4">
        <v>3.4011619582222199</v>
      </c>
      <c r="L340" s="4">
        <v>3.8783295622568598E-3</v>
      </c>
      <c r="M340" s="4">
        <v>1.36935098607969E-2</v>
      </c>
      <c r="N340" s="4">
        <v>0</v>
      </c>
      <c r="O340" s="17">
        <v>9.3404936682650099</v>
      </c>
      <c r="P340" s="129">
        <v>5.1333695693676296E-2</v>
      </c>
    </row>
    <row r="341" spans="1:16" x14ac:dyDescent="0.35">
      <c r="A341" s="41" t="s">
        <v>1465</v>
      </c>
      <c r="B341" s="42" t="s">
        <v>365</v>
      </c>
      <c r="C341" s="42" t="s">
        <v>1466</v>
      </c>
      <c r="D341" s="46"/>
      <c r="E341" s="47" t="s">
        <v>1467</v>
      </c>
      <c r="F341" s="17">
        <v>19.245888985501601</v>
      </c>
      <c r="G341" s="4">
        <v>7.0900957480090003</v>
      </c>
      <c r="H341" s="4">
        <v>6.6893449551756204E-2</v>
      </c>
      <c r="I341" s="4">
        <v>8.7452237519999994</v>
      </c>
      <c r="J341" s="4">
        <v>0</v>
      </c>
      <c r="K341" s="4">
        <v>2.9188085386666698</v>
      </c>
      <c r="L341" s="4">
        <v>1.0623883170233101E-2</v>
      </c>
      <c r="M341" s="4">
        <v>0</v>
      </c>
      <c r="N341" s="4">
        <v>0</v>
      </c>
      <c r="O341" s="17">
        <v>18.831645371397698</v>
      </c>
      <c r="P341" s="129">
        <v>-2.152374537834878E-2</v>
      </c>
    </row>
    <row r="342" spans="1:16" x14ac:dyDescent="0.35">
      <c r="A342" s="41" t="s">
        <v>1468</v>
      </c>
      <c r="B342" s="42" t="s">
        <v>366</v>
      </c>
      <c r="C342" s="42" t="s">
        <v>1469</v>
      </c>
      <c r="D342" s="46"/>
      <c r="E342" s="47" t="s">
        <v>1470</v>
      </c>
      <c r="F342" s="17">
        <v>10.559282185486101</v>
      </c>
      <c r="G342" s="4">
        <v>2.6998020383319998</v>
      </c>
      <c r="H342" s="4">
        <v>2.6403408811731401E-2</v>
      </c>
      <c r="I342" s="4">
        <v>5.93766397</v>
      </c>
      <c r="J342" s="4">
        <v>0</v>
      </c>
      <c r="K342" s="4">
        <v>1.96754989688889</v>
      </c>
      <c r="L342" s="4">
        <v>4.2152104673208899E-3</v>
      </c>
      <c r="M342" s="4">
        <v>0</v>
      </c>
      <c r="N342" s="4">
        <v>6.5924574041030304E-2</v>
      </c>
      <c r="O342" s="17">
        <v>10.701559098541001</v>
      </c>
      <c r="P342" s="129">
        <v>1.3474108424762266E-2</v>
      </c>
    </row>
    <row r="343" spans="1:16" x14ac:dyDescent="0.35">
      <c r="A343" s="41" t="s">
        <v>1471</v>
      </c>
      <c r="B343" s="42" t="s">
        <v>367</v>
      </c>
      <c r="C343" s="42" t="s">
        <v>1472</v>
      </c>
      <c r="D343" s="46"/>
      <c r="E343" s="47" t="s">
        <v>1473</v>
      </c>
      <c r="F343" s="17">
        <v>115.494345257151</v>
      </c>
      <c r="G343" s="4">
        <v>51.063288316905002</v>
      </c>
      <c r="H343" s="4">
        <v>0.43953290255903898</v>
      </c>
      <c r="I343" s="4">
        <v>57.135254705999998</v>
      </c>
      <c r="J343" s="4">
        <v>0</v>
      </c>
      <c r="K343" s="4">
        <v>3.31030027888889</v>
      </c>
      <c r="L343" s="4">
        <v>6.9205989870462697E-2</v>
      </c>
      <c r="M343" s="4">
        <v>0</v>
      </c>
      <c r="N343" s="4">
        <v>0</v>
      </c>
      <c r="O343" s="17">
        <v>112.017582194223</v>
      </c>
      <c r="P343" s="129">
        <v>-3.0103318523403866E-2</v>
      </c>
    </row>
    <row r="344" spans="1:16" x14ac:dyDescent="0.35">
      <c r="A344" s="41" t="s">
        <v>1474</v>
      </c>
      <c r="B344" s="42" t="s">
        <v>368</v>
      </c>
      <c r="C344" s="42" t="s">
        <v>1475</v>
      </c>
      <c r="D344" s="46"/>
      <c r="E344" s="47" t="s">
        <v>1476</v>
      </c>
      <c r="F344" s="17">
        <v>15.6119359190919</v>
      </c>
      <c r="G344" s="4">
        <v>2.7615669172309998</v>
      </c>
      <c r="H344" s="4">
        <v>3.0466266732088802E-2</v>
      </c>
      <c r="I344" s="4">
        <v>9.169097292</v>
      </c>
      <c r="J344" s="4">
        <v>0</v>
      </c>
      <c r="K344" s="4">
        <v>3.8430833928888899</v>
      </c>
      <c r="L344" s="4">
        <v>4.7970200514596403E-3</v>
      </c>
      <c r="M344" s="4">
        <v>0</v>
      </c>
      <c r="N344" s="4">
        <v>0.13482906922464</v>
      </c>
      <c r="O344" s="17">
        <v>15.9438399581281</v>
      </c>
      <c r="P344" s="129">
        <v>2.1259633703102354E-2</v>
      </c>
    </row>
    <row r="345" spans="1:16" x14ac:dyDescent="0.35">
      <c r="A345" s="41" t="s">
        <v>1477</v>
      </c>
      <c r="B345" s="42" t="s">
        <v>369</v>
      </c>
      <c r="C345" s="42" t="s">
        <v>1478</v>
      </c>
      <c r="D345" s="46"/>
      <c r="E345" s="47" t="s">
        <v>1479</v>
      </c>
      <c r="F345" s="17">
        <v>113.524170716413</v>
      </c>
      <c r="G345" s="4">
        <v>49.835852232226003</v>
      </c>
      <c r="H345" s="4">
        <v>0.43071044353601001</v>
      </c>
      <c r="I345" s="4">
        <v>56.631056243000003</v>
      </c>
      <c r="J345" s="4">
        <v>0</v>
      </c>
      <c r="K345" s="4">
        <v>3.09748294333333</v>
      </c>
      <c r="L345" s="4">
        <v>6.8422020312417703E-2</v>
      </c>
      <c r="M345" s="4">
        <v>0</v>
      </c>
      <c r="N345" s="4">
        <v>0</v>
      </c>
      <c r="O345" s="17">
        <v>110.06352388240801</v>
      </c>
      <c r="P345" s="129">
        <v>-3.0483788713592919E-2</v>
      </c>
    </row>
    <row r="346" spans="1:16" x14ac:dyDescent="0.35">
      <c r="A346" s="41" t="s">
        <v>1480</v>
      </c>
      <c r="B346" s="42" t="s">
        <v>370</v>
      </c>
      <c r="C346" s="42" t="s">
        <v>1481</v>
      </c>
      <c r="D346" s="46"/>
      <c r="E346" s="47" t="s">
        <v>1482</v>
      </c>
      <c r="F346" s="17">
        <v>8.8084156156579105</v>
      </c>
      <c r="G346" s="4">
        <v>3.3309543862840001</v>
      </c>
      <c r="H346" s="4">
        <v>3.1509092989601202E-2</v>
      </c>
      <c r="I346" s="4">
        <v>3.3836205279999998</v>
      </c>
      <c r="J346" s="4">
        <v>0</v>
      </c>
      <c r="K346" s="4">
        <v>2.0280641111111102</v>
      </c>
      <c r="L346" s="4">
        <v>5.0435634373587604E-3</v>
      </c>
      <c r="M346" s="4">
        <v>0.47097253590196703</v>
      </c>
      <c r="N346" s="4">
        <v>0</v>
      </c>
      <c r="O346" s="17">
        <v>9.2501642177240395</v>
      </c>
      <c r="P346" s="129">
        <v>5.0150744622094567E-2</v>
      </c>
    </row>
    <row r="347" spans="1:16" x14ac:dyDescent="0.35">
      <c r="A347" s="41" t="s">
        <v>1483</v>
      </c>
      <c r="B347" s="42" t="s">
        <v>371</v>
      </c>
      <c r="C347" s="42" t="s">
        <v>1484</v>
      </c>
      <c r="D347" s="46"/>
      <c r="E347" s="47" t="s">
        <v>1485</v>
      </c>
      <c r="F347" s="17">
        <v>284.33309980663699</v>
      </c>
      <c r="G347" s="4">
        <v>170.727651755339</v>
      </c>
      <c r="H347" s="4">
        <v>1.47611671842545</v>
      </c>
      <c r="I347" s="4">
        <v>76.884529049999998</v>
      </c>
      <c r="J347" s="4">
        <v>0</v>
      </c>
      <c r="K347" s="4">
        <v>28.641768203333299</v>
      </c>
      <c r="L347" s="4">
        <v>0.23322637809781899</v>
      </c>
      <c r="M347" s="4">
        <v>0</v>
      </c>
      <c r="N347" s="4">
        <v>0</v>
      </c>
      <c r="O347" s="17">
        <v>277.96329210519599</v>
      </c>
      <c r="P347" s="129">
        <v>-2.2402624618002021E-2</v>
      </c>
    </row>
    <row r="348" spans="1:16" x14ac:dyDescent="0.35">
      <c r="A348" s="41" t="s">
        <v>1486</v>
      </c>
      <c r="B348" s="42" t="s">
        <v>372</v>
      </c>
      <c r="C348" s="42" t="s">
        <v>1487</v>
      </c>
      <c r="D348" s="46"/>
      <c r="E348" s="47" t="s">
        <v>1488</v>
      </c>
      <c r="F348" s="17">
        <v>149.13627163951699</v>
      </c>
      <c r="G348" s="4">
        <v>56.318350483467</v>
      </c>
      <c r="H348" s="4">
        <v>0.48203487085774999</v>
      </c>
      <c r="I348" s="4">
        <v>83.246556519999999</v>
      </c>
      <c r="J348" s="4">
        <v>0</v>
      </c>
      <c r="K348" s="4">
        <v>2.9986507988888902</v>
      </c>
      <c r="L348" s="4">
        <v>7.6749711366756804E-2</v>
      </c>
      <c r="M348" s="4">
        <v>0</v>
      </c>
      <c r="N348" s="4">
        <v>0.46520444781258302</v>
      </c>
      <c r="O348" s="17">
        <v>143.587546832393</v>
      </c>
      <c r="P348" s="129">
        <v>-3.7205736378712939E-2</v>
      </c>
    </row>
    <row r="349" spans="1:16" x14ac:dyDescent="0.35">
      <c r="A349" s="41" t="s">
        <v>1489</v>
      </c>
      <c r="B349" s="42" t="s">
        <v>373</v>
      </c>
      <c r="C349" s="42" t="s">
        <v>1490</v>
      </c>
      <c r="D349" s="46"/>
      <c r="E349" s="47" t="s">
        <v>1491</v>
      </c>
      <c r="F349" s="17">
        <v>11.8829573645806</v>
      </c>
      <c r="G349" s="4">
        <v>3.0070938469240001</v>
      </c>
      <c r="H349" s="4">
        <v>3.1431603908076401E-2</v>
      </c>
      <c r="I349" s="4">
        <v>7.1233176240000002</v>
      </c>
      <c r="J349" s="4">
        <v>0</v>
      </c>
      <c r="K349" s="4">
        <v>1.77300949066667</v>
      </c>
      <c r="L349" s="4">
        <v>4.9490157597068696E-3</v>
      </c>
      <c r="M349" s="4">
        <v>0</v>
      </c>
      <c r="N349" s="4">
        <v>7.4439023478156494E-2</v>
      </c>
      <c r="O349" s="17">
        <v>12.014240604736599</v>
      </c>
      <c r="P349" s="129">
        <v>1.1048027534569238E-2</v>
      </c>
    </row>
    <row r="350" spans="1:16" x14ac:dyDescent="0.35">
      <c r="A350" s="41" t="s">
        <v>1492</v>
      </c>
      <c r="B350" s="42" t="s">
        <v>374</v>
      </c>
      <c r="C350" s="42" t="s">
        <v>1493</v>
      </c>
      <c r="D350" s="46"/>
      <c r="E350" s="47" t="s">
        <v>1494</v>
      </c>
      <c r="F350" s="17">
        <v>49.524710355937501</v>
      </c>
      <c r="G350" s="4">
        <v>27.406803335296001</v>
      </c>
      <c r="H350" s="4">
        <v>0.20575871800019599</v>
      </c>
      <c r="I350" s="4">
        <v>20.960123175</v>
      </c>
      <c r="J350" s="4">
        <v>0</v>
      </c>
      <c r="K350" s="4">
        <v>0</v>
      </c>
      <c r="L350" s="4">
        <v>0</v>
      </c>
      <c r="M350" s="4">
        <v>0</v>
      </c>
      <c r="N350" s="4">
        <v>0</v>
      </c>
      <c r="O350" s="17">
        <v>48.572685228296201</v>
      </c>
      <c r="P350" s="129">
        <v>-1.9223234639819786E-2</v>
      </c>
    </row>
    <row r="351" spans="1:16" x14ac:dyDescent="0.35">
      <c r="A351" s="41" t="s">
        <v>1495</v>
      </c>
      <c r="B351" s="42" t="s">
        <v>375</v>
      </c>
      <c r="C351" s="42" t="s">
        <v>1496</v>
      </c>
      <c r="D351" s="46"/>
      <c r="E351" s="47" t="s">
        <v>1497</v>
      </c>
      <c r="F351" s="17">
        <v>10.9717682533617</v>
      </c>
      <c r="G351" s="4">
        <v>2.1047962916979999</v>
      </c>
      <c r="H351" s="4">
        <v>2.0546156830702499E-2</v>
      </c>
      <c r="I351" s="4">
        <v>4.8275906040000001</v>
      </c>
      <c r="J351" s="4">
        <v>0</v>
      </c>
      <c r="K351" s="4">
        <v>4.2796320044444398</v>
      </c>
      <c r="L351" s="4">
        <v>3.3126579318607701E-3</v>
      </c>
      <c r="M351" s="4">
        <v>0.27774362111759299</v>
      </c>
      <c r="N351" s="4">
        <v>6.0579896075981202E-2</v>
      </c>
      <c r="O351" s="17">
        <v>11.5742012320986</v>
      </c>
      <c r="P351" s="129">
        <v>5.4907555903973559E-2</v>
      </c>
    </row>
    <row r="352" spans="1:16" x14ac:dyDescent="0.35">
      <c r="A352" s="41" t="s">
        <v>1498</v>
      </c>
      <c r="B352" s="42" t="s">
        <v>376</v>
      </c>
      <c r="C352" s="42" t="s">
        <v>1499</v>
      </c>
      <c r="D352" s="46"/>
      <c r="E352" s="47" t="s">
        <v>1500</v>
      </c>
      <c r="F352" s="17">
        <v>12.363806566814301</v>
      </c>
      <c r="G352" s="4">
        <v>3.2514811500469998</v>
      </c>
      <c r="H352" s="4">
        <v>3.1370228354471098E-2</v>
      </c>
      <c r="I352" s="4">
        <v>5.6217624610000003</v>
      </c>
      <c r="J352" s="4">
        <v>0</v>
      </c>
      <c r="K352" s="4">
        <v>3.9294403813333298</v>
      </c>
      <c r="L352" s="4">
        <v>4.9971601425599999E-3</v>
      </c>
      <c r="M352" s="4">
        <v>9.0456157397680002E-3</v>
      </c>
      <c r="N352" s="4">
        <v>4.1861187606878299E-2</v>
      </c>
      <c r="O352" s="17">
        <v>12.889958184224</v>
      </c>
      <c r="P352" s="129">
        <v>4.2555794978380135E-2</v>
      </c>
    </row>
    <row r="353" spans="1:16" x14ac:dyDescent="0.35">
      <c r="A353" s="41" t="s">
        <v>1501</v>
      </c>
      <c r="B353" s="42" t="s">
        <v>377</v>
      </c>
      <c r="C353" s="42" t="s">
        <v>1502</v>
      </c>
      <c r="D353" s="46"/>
      <c r="E353" s="47" t="s">
        <v>1503</v>
      </c>
      <c r="F353" s="17">
        <v>238.57062474546899</v>
      </c>
      <c r="G353" s="4">
        <v>108.931951514434</v>
      </c>
      <c r="H353" s="4">
        <v>0.95478520431040503</v>
      </c>
      <c r="I353" s="4">
        <v>113.10041388</v>
      </c>
      <c r="J353" s="4">
        <v>0</v>
      </c>
      <c r="K353" s="4">
        <v>8.6506622144444396</v>
      </c>
      <c r="L353" s="4">
        <v>0.15033426347211101</v>
      </c>
      <c r="M353" s="4">
        <v>0</v>
      </c>
      <c r="N353" s="4">
        <v>0</v>
      </c>
      <c r="O353" s="17">
        <v>231.78814707666101</v>
      </c>
      <c r="P353" s="129">
        <v>-2.8429642903623265E-2</v>
      </c>
    </row>
    <row r="354" spans="1:16" x14ac:dyDescent="0.35">
      <c r="A354" s="41" t="s">
        <v>1504</v>
      </c>
      <c r="B354" s="42" t="s">
        <v>378</v>
      </c>
      <c r="C354" s="42" t="s">
        <v>1505</v>
      </c>
      <c r="D354" s="46"/>
      <c r="E354" s="47" t="s">
        <v>1506</v>
      </c>
      <c r="F354" s="17">
        <v>228.56804341334399</v>
      </c>
      <c r="G354" s="4">
        <v>114.179811912028</v>
      </c>
      <c r="H354" s="4">
        <v>0.98955601490131995</v>
      </c>
      <c r="I354" s="4">
        <v>100.990937484</v>
      </c>
      <c r="J354" s="4">
        <v>0</v>
      </c>
      <c r="K354" s="4">
        <v>5.9859430811111096</v>
      </c>
      <c r="L354" s="4">
        <v>0.15580904898084699</v>
      </c>
      <c r="M354" s="4">
        <v>0</v>
      </c>
      <c r="N354" s="4">
        <v>0</v>
      </c>
      <c r="O354" s="17">
        <v>222.30205754102099</v>
      </c>
      <c r="P354" s="129">
        <v>-2.7414094195974514E-2</v>
      </c>
    </row>
    <row r="355" spans="1:16" x14ac:dyDescent="0.35">
      <c r="A355" s="41" t="s">
        <v>1507</v>
      </c>
      <c r="B355" s="42" t="s">
        <v>379</v>
      </c>
      <c r="C355" s="42" t="s">
        <v>1508</v>
      </c>
      <c r="D355" s="46"/>
      <c r="E355" s="47" t="s">
        <v>1509</v>
      </c>
      <c r="F355" s="17">
        <v>206.566054214095</v>
      </c>
      <c r="G355" s="4">
        <v>108.689317407874</v>
      </c>
      <c r="H355" s="4">
        <v>0.92859476132235297</v>
      </c>
      <c r="I355" s="4">
        <v>86.127814396000005</v>
      </c>
      <c r="J355" s="4">
        <v>0</v>
      </c>
      <c r="K355" s="4">
        <v>5.9876397133333299</v>
      </c>
      <c r="L355" s="4">
        <v>0.147077923024443</v>
      </c>
      <c r="M355" s="4">
        <v>0</v>
      </c>
      <c r="N355" s="4">
        <v>0</v>
      </c>
      <c r="O355" s="17">
        <v>201.88044420155401</v>
      </c>
      <c r="P355" s="129">
        <v>-2.2683349548249576E-2</v>
      </c>
    </row>
    <row r="356" spans="1:16" x14ac:dyDescent="0.35">
      <c r="A356" s="41" t="s">
        <v>1510</v>
      </c>
      <c r="B356" s="42" t="s">
        <v>380</v>
      </c>
      <c r="C356" s="42" t="s">
        <v>1511</v>
      </c>
      <c r="D356" s="46"/>
      <c r="E356" s="47" t="s">
        <v>1512</v>
      </c>
      <c r="F356" s="17">
        <v>183.30607487149899</v>
      </c>
      <c r="G356" s="4">
        <v>114.599096986864</v>
      </c>
      <c r="H356" s="4">
        <v>0.97829460288967596</v>
      </c>
      <c r="I356" s="4">
        <v>50.785219939999998</v>
      </c>
      <c r="J356" s="4">
        <v>0</v>
      </c>
      <c r="K356" s="4">
        <v>12.958326708888899</v>
      </c>
      <c r="L356" s="4">
        <v>0.154035900347225</v>
      </c>
      <c r="M356" s="4">
        <v>0</v>
      </c>
      <c r="N356" s="4">
        <v>0</v>
      </c>
      <c r="O356" s="17">
        <v>179.47497413899001</v>
      </c>
      <c r="P356" s="129">
        <v>-2.0900020554117771E-2</v>
      </c>
    </row>
    <row r="357" spans="1:16" x14ac:dyDescent="0.35">
      <c r="A357" s="41" t="s">
        <v>1513</v>
      </c>
      <c r="B357" s="42" t="s">
        <v>381</v>
      </c>
      <c r="C357" s="42" t="s">
        <v>1514</v>
      </c>
      <c r="D357" s="46"/>
      <c r="E357" s="47" t="s">
        <v>1515</v>
      </c>
      <c r="F357" s="17">
        <v>136.83162818860799</v>
      </c>
      <c r="G357" s="4">
        <v>45.865132860300001</v>
      </c>
      <c r="H357" s="4">
        <v>0.41469043530514699</v>
      </c>
      <c r="I357" s="4">
        <v>81.671742879999996</v>
      </c>
      <c r="J357" s="4">
        <v>0</v>
      </c>
      <c r="K357" s="4">
        <v>5.5099156088888899</v>
      </c>
      <c r="L357" s="4">
        <v>6.5294456678927998E-2</v>
      </c>
      <c r="M357" s="4">
        <v>0</v>
      </c>
      <c r="N357" s="4">
        <v>0.656745776341777</v>
      </c>
      <c r="O357" s="17">
        <v>134.183522017515</v>
      </c>
      <c r="P357" s="129">
        <v>-1.9353026826830266E-2</v>
      </c>
    </row>
    <row r="358" spans="1:16" x14ac:dyDescent="0.35">
      <c r="A358" s="41" t="s">
        <v>1516</v>
      </c>
      <c r="B358" s="42" t="s">
        <v>382</v>
      </c>
      <c r="C358" s="42" t="s">
        <v>1517</v>
      </c>
      <c r="D358" s="46"/>
      <c r="E358" s="47" t="s">
        <v>1518</v>
      </c>
      <c r="F358" s="17">
        <v>14.8552324999698</v>
      </c>
      <c r="G358" s="4">
        <v>4.7412479585970004</v>
      </c>
      <c r="H358" s="4">
        <v>4.5623183844925599E-2</v>
      </c>
      <c r="I358" s="4">
        <v>7.8783753120000002</v>
      </c>
      <c r="J358" s="4">
        <v>0</v>
      </c>
      <c r="K358" s="4">
        <v>2.2575640808888902</v>
      </c>
      <c r="L358" s="4">
        <v>7.25869210680584E-3</v>
      </c>
      <c r="M358" s="4">
        <v>0</v>
      </c>
      <c r="N358" s="4">
        <v>3.9596759249428799E-2</v>
      </c>
      <c r="O358" s="17">
        <v>14.969665986687099</v>
      </c>
      <c r="P358" s="129">
        <v>7.7032444101787778E-3</v>
      </c>
    </row>
    <row r="359" spans="1:16" x14ac:dyDescent="0.35">
      <c r="A359" s="41" t="s">
        <v>1519</v>
      </c>
      <c r="B359" s="42" t="s">
        <v>383</v>
      </c>
      <c r="C359" s="42" t="s">
        <v>1520</v>
      </c>
      <c r="D359" s="46"/>
      <c r="E359" s="47" t="s">
        <v>1521</v>
      </c>
      <c r="F359" s="17">
        <v>347.90210904060899</v>
      </c>
      <c r="G359" s="4">
        <v>96.162112635992003</v>
      </c>
      <c r="H359" s="4">
        <v>0.84838259728627496</v>
      </c>
      <c r="I359" s="4">
        <v>241.243466724</v>
      </c>
      <c r="J359" s="4">
        <v>0</v>
      </c>
      <c r="K359" s="4">
        <v>2.8776755602222202</v>
      </c>
      <c r="L359" s="4">
        <v>0.13581868474344599</v>
      </c>
      <c r="M359" s="4">
        <v>0</v>
      </c>
      <c r="N359" s="4">
        <v>2.9897054036438702</v>
      </c>
      <c r="O359" s="17">
        <v>344.25716160588797</v>
      </c>
      <c r="P359" s="129">
        <v>-1.047693399954519E-2</v>
      </c>
    </row>
    <row r="360" spans="1:16" x14ac:dyDescent="0.35">
      <c r="A360" s="41" t="s">
        <v>1522</v>
      </c>
      <c r="B360" s="42" t="s">
        <v>384</v>
      </c>
      <c r="C360" s="42" t="s">
        <v>1523</v>
      </c>
      <c r="D360" s="46"/>
      <c r="E360" s="47" t="s">
        <v>1524</v>
      </c>
      <c r="F360" s="17">
        <v>15.853433723197</v>
      </c>
      <c r="G360" s="4">
        <v>3.9096234804719998</v>
      </c>
      <c r="H360" s="4">
        <v>3.7578997093070297E-2</v>
      </c>
      <c r="I360" s="4">
        <v>7.8236646480000003</v>
      </c>
      <c r="J360" s="4">
        <v>0</v>
      </c>
      <c r="K360" s="4">
        <v>3.5094029386666699</v>
      </c>
      <c r="L360" s="4">
        <v>5.9954282540276597E-3</v>
      </c>
      <c r="M360" s="4">
        <v>0</v>
      </c>
      <c r="N360" s="4">
        <v>9.2587237842543899E-2</v>
      </c>
      <c r="O360" s="17">
        <v>15.378852730328299</v>
      </c>
      <c r="P360" s="129">
        <v>-2.9935533282880344E-2</v>
      </c>
    </row>
    <row r="361" spans="1:16" x14ac:dyDescent="0.35">
      <c r="A361" s="41" t="s">
        <v>1677</v>
      </c>
      <c r="B361" s="42" t="s">
        <v>385</v>
      </c>
      <c r="C361" s="42" t="s">
        <v>1750</v>
      </c>
      <c r="D361" s="46"/>
      <c r="E361" s="47" t="s">
        <v>1725</v>
      </c>
      <c r="F361" s="17">
        <v>13.307326289269101</v>
      </c>
      <c r="G361" s="4">
        <v>5.7192425954499999</v>
      </c>
      <c r="H361" s="4">
        <v>5.3527800993979302E-2</v>
      </c>
      <c r="I361" s="4">
        <v>5.3949800520000002</v>
      </c>
      <c r="J361" s="4">
        <v>0</v>
      </c>
      <c r="K361" s="4">
        <v>1.70007224177778</v>
      </c>
      <c r="L361" s="4">
        <v>8.4839925673700807E-3</v>
      </c>
      <c r="M361" s="4">
        <v>0</v>
      </c>
      <c r="N361" s="4">
        <v>0</v>
      </c>
      <c r="O361" s="17">
        <v>12.8763066827891</v>
      </c>
      <c r="P361" s="129">
        <v>-3.2389647410056455E-2</v>
      </c>
    </row>
    <row r="362" spans="1:16" x14ac:dyDescent="0.35">
      <c r="A362" s="41" t="s">
        <v>1525</v>
      </c>
      <c r="B362" s="42" t="s">
        <v>386</v>
      </c>
      <c r="C362" s="42" t="s">
        <v>1526</v>
      </c>
      <c r="D362" s="46"/>
      <c r="E362" s="47" t="s">
        <v>1527</v>
      </c>
      <c r="F362" s="17">
        <v>13.731878279050299</v>
      </c>
      <c r="G362" s="4">
        <v>2.5975354184400001</v>
      </c>
      <c r="H362" s="4">
        <v>2.65072428005723E-2</v>
      </c>
      <c r="I362" s="4">
        <v>8.9540371689999994</v>
      </c>
      <c r="J362" s="4">
        <v>0</v>
      </c>
      <c r="K362" s="4">
        <v>2.2295214995555601</v>
      </c>
      <c r="L362" s="4">
        <v>4.2584569012825502E-3</v>
      </c>
      <c r="M362" s="4">
        <v>0</v>
      </c>
      <c r="N362" s="4">
        <v>0.15262374292273201</v>
      </c>
      <c r="O362" s="17">
        <v>13.9644835296201</v>
      </c>
      <c r="P362" s="129">
        <v>1.6939070230812536E-2</v>
      </c>
    </row>
    <row r="363" spans="1:16" x14ac:dyDescent="0.35">
      <c r="A363" s="41" t="s">
        <v>1528</v>
      </c>
      <c r="B363" s="42" t="s">
        <v>387</v>
      </c>
      <c r="C363" s="42" t="s">
        <v>1529</v>
      </c>
      <c r="D363" s="46"/>
      <c r="E363" s="47" t="s">
        <v>1530</v>
      </c>
      <c r="F363" s="17">
        <v>20.1438546732068</v>
      </c>
      <c r="G363" s="4">
        <v>3.9157438850880002</v>
      </c>
      <c r="H363" s="4">
        <v>3.9084610775390501E-2</v>
      </c>
      <c r="I363" s="4">
        <v>11.16461352</v>
      </c>
      <c r="J363" s="4">
        <v>0</v>
      </c>
      <c r="K363" s="4">
        <v>5.0799817200000001</v>
      </c>
      <c r="L363" s="4">
        <v>6.2824720835896698E-3</v>
      </c>
      <c r="M363" s="4">
        <v>0.20529091260572899</v>
      </c>
      <c r="N363" s="4">
        <v>0.16679735217435299</v>
      </c>
      <c r="O363" s="17">
        <v>20.577794472727099</v>
      </c>
      <c r="P363" s="129">
        <v>2.1542043792516008E-2</v>
      </c>
    </row>
    <row r="364" spans="1:16" x14ac:dyDescent="0.35">
      <c r="A364" s="41" t="s">
        <v>1531</v>
      </c>
      <c r="B364" s="42" t="s">
        <v>388</v>
      </c>
      <c r="C364" s="42" t="s">
        <v>1532</v>
      </c>
      <c r="D364" s="46"/>
      <c r="E364" s="47" t="s">
        <v>1533</v>
      </c>
      <c r="F364" s="17">
        <v>8.0529017617716292</v>
      </c>
      <c r="G364" s="4">
        <v>3.4538417454660002</v>
      </c>
      <c r="H364" s="4">
        <v>3.2037518593615699E-2</v>
      </c>
      <c r="I364" s="4">
        <v>3.1953931999999998</v>
      </c>
      <c r="J364" s="4">
        <v>0</v>
      </c>
      <c r="K364" s="4">
        <v>1.45736626133333</v>
      </c>
      <c r="L364" s="4">
        <v>5.0748305039704797E-3</v>
      </c>
      <c r="M364" s="4">
        <v>0</v>
      </c>
      <c r="N364" s="4">
        <v>0</v>
      </c>
      <c r="O364" s="17">
        <v>8.1437135558969196</v>
      </c>
      <c r="P364" s="129">
        <v>1.1276903259442195E-2</v>
      </c>
    </row>
    <row r="365" spans="1:16" x14ac:dyDescent="0.35">
      <c r="A365" s="41" t="s">
        <v>1534</v>
      </c>
      <c r="B365" s="42" t="s">
        <v>389</v>
      </c>
      <c r="C365" s="42" t="s">
        <v>1535</v>
      </c>
      <c r="D365" s="46"/>
      <c r="E365" s="47" t="s">
        <v>1536</v>
      </c>
      <c r="F365" s="17">
        <v>14.330768222043099</v>
      </c>
      <c r="G365" s="4">
        <v>3.971011433068</v>
      </c>
      <c r="H365" s="4">
        <v>3.8529242712155E-2</v>
      </c>
      <c r="I365" s="4">
        <v>7.7602163610000003</v>
      </c>
      <c r="J365" s="4">
        <v>0</v>
      </c>
      <c r="K365" s="4">
        <v>2.2431833022222198</v>
      </c>
      <c r="L365" s="4">
        <v>6.1435009189161E-3</v>
      </c>
      <c r="M365" s="4">
        <v>0</v>
      </c>
      <c r="N365" s="4">
        <v>7.8241716802356601E-2</v>
      </c>
      <c r="O365" s="17">
        <v>14.0973255567236</v>
      </c>
      <c r="P365" s="129">
        <v>-1.6289612789942787E-2</v>
      </c>
    </row>
    <row r="366" spans="1:16" x14ac:dyDescent="0.35">
      <c r="A366" s="41" t="s">
        <v>1537</v>
      </c>
      <c r="B366" s="42" t="s">
        <v>390</v>
      </c>
      <c r="C366" s="42" t="s">
        <v>1538</v>
      </c>
      <c r="D366" s="46"/>
      <c r="E366" s="47" t="s">
        <v>1539</v>
      </c>
      <c r="F366" s="17">
        <v>115.327730124192</v>
      </c>
      <c r="G366" s="4">
        <v>26.094750398473</v>
      </c>
      <c r="H366" s="4">
        <v>0.239584966280386</v>
      </c>
      <c r="I366" s="4">
        <v>82.281301485</v>
      </c>
      <c r="J366" s="4">
        <v>0</v>
      </c>
      <c r="K366" s="4">
        <v>3.95413272444444</v>
      </c>
      <c r="L366" s="4">
        <v>3.7743043347963599E-2</v>
      </c>
      <c r="M366" s="4">
        <v>0</v>
      </c>
      <c r="N366" s="4">
        <v>1.3895324628828201</v>
      </c>
      <c r="O366" s="17">
        <v>113.997045080429</v>
      </c>
      <c r="P366" s="129">
        <v>-1.1538292155148011E-2</v>
      </c>
    </row>
    <row r="367" spans="1:16" x14ac:dyDescent="0.35">
      <c r="A367" s="41" t="s">
        <v>1540</v>
      </c>
      <c r="B367" s="42" t="s">
        <v>391</v>
      </c>
      <c r="C367" s="42" t="s">
        <v>1541</v>
      </c>
      <c r="D367" s="46"/>
      <c r="E367" s="47" t="s">
        <v>1542</v>
      </c>
      <c r="F367" s="17">
        <v>8.2908216569827502</v>
      </c>
      <c r="G367" s="4">
        <v>2.1315852686080001</v>
      </c>
      <c r="H367" s="4">
        <v>2.1812545762202502E-2</v>
      </c>
      <c r="I367" s="4">
        <v>4.2109102260000002</v>
      </c>
      <c r="J367" s="4">
        <v>0</v>
      </c>
      <c r="K367" s="4">
        <v>1.74529519022222</v>
      </c>
      <c r="L367" s="4">
        <v>3.47788217922744E-3</v>
      </c>
      <c r="M367" s="4">
        <v>0.46149835336816297</v>
      </c>
      <c r="N367" s="4">
        <v>3.0803292576005201E-2</v>
      </c>
      <c r="O367" s="17">
        <v>8.6053827587158196</v>
      </c>
      <c r="P367" s="129">
        <v>3.7940883877068732E-2</v>
      </c>
    </row>
    <row r="368" spans="1:16" x14ac:dyDescent="0.35">
      <c r="A368" s="41" t="s">
        <v>1678</v>
      </c>
      <c r="B368" s="42" t="s">
        <v>392</v>
      </c>
      <c r="C368" s="42" t="s">
        <v>1751</v>
      </c>
      <c r="D368" s="46"/>
      <c r="E368" s="47" t="s">
        <v>1726</v>
      </c>
      <c r="F368" s="17">
        <v>12.0331330753489</v>
      </c>
      <c r="G368" s="4">
        <v>3.964711012959</v>
      </c>
      <c r="H368" s="4">
        <v>3.8697682401202499E-2</v>
      </c>
      <c r="I368" s="4">
        <v>5.5088225499999997</v>
      </c>
      <c r="J368" s="4">
        <v>0</v>
      </c>
      <c r="K368" s="4">
        <v>2.2837969955555599</v>
      </c>
      <c r="L368" s="4">
        <v>6.1931179682752297E-3</v>
      </c>
      <c r="M368" s="4">
        <v>0.47907464324321503</v>
      </c>
      <c r="N368" s="4">
        <v>0</v>
      </c>
      <c r="O368" s="17">
        <v>12.281296002127201</v>
      </c>
      <c r="P368" s="129">
        <v>2.0623301115707537E-2</v>
      </c>
    </row>
    <row r="369" spans="1:16" x14ac:dyDescent="0.35">
      <c r="A369" s="41" t="s">
        <v>1543</v>
      </c>
      <c r="B369" s="42" t="s">
        <v>393</v>
      </c>
      <c r="C369" s="42" t="s">
        <v>1544</v>
      </c>
      <c r="D369" s="46"/>
      <c r="E369" s="47" t="s">
        <v>1545</v>
      </c>
      <c r="F369" s="17">
        <v>13.0522962953965</v>
      </c>
      <c r="G369" s="4">
        <v>4.6092153626570003</v>
      </c>
      <c r="H369" s="4">
        <v>4.3874226816433902E-2</v>
      </c>
      <c r="I369" s="4">
        <v>6.3537619599999999</v>
      </c>
      <c r="J369" s="4">
        <v>0</v>
      </c>
      <c r="K369" s="4">
        <v>1.7142083102222201</v>
      </c>
      <c r="L369" s="4">
        <v>6.9749333668013697E-3</v>
      </c>
      <c r="M369" s="4">
        <v>0</v>
      </c>
      <c r="N369" s="4">
        <v>7.2245413866106802E-3</v>
      </c>
      <c r="O369" s="17">
        <v>12.735259334449101</v>
      </c>
      <c r="P369" s="129">
        <v>-2.428974593989397E-2</v>
      </c>
    </row>
    <row r="370" spans="1:16" x14ac:dyDescent="0.35">
      <c r="A370" s="41" t="s">
        <v>1546</v>
      </c>
      <c r="B370" s="42" t="s">
        <v>394</v>
      </c>
      <c r="C370" s="42" t="s">
        <v>1547</v>
      </c>
      <c r="D370" s="46"/>
      <c r="E370" s="47" t="s">
        <v>1548</v>
      </c>
      <c r="F370" s="17">
        <v>12.438871821776599</v>
      </c>
      <c r="G370" s="4">
        <v>4.1536647004939997</v>
      </c>
      <c r="H370" s="4">
        <v>4.0008748879923603E-2</v>
      </c>
      <c r="I370" s="4">
        <v>5.6686000229999998</v>
      </c>
      <c r="J370" s="4">
        <v>0</v>
      </c>
      <c r="K370" s="4">
        <v>2.4805832613333298</v>
      </c>
      <c r="L370" s="4">
        <v>6.3452690789331401E-3</v>
      </c>
      <c r="M370" s="4">
        <v>0.47132211889212799</v>
      </c>
      <c r="N370" s="4">
        <v>0</v>
      </c>
      <c r="O370" s="17">
        <v>12.8205241216783</v>
      </c>
      <c r="P370" s="129">
        <v>3.0682227887704805E-2</v>
      </c>
    </row>
    <row r="371" spans="1:16" x14ac:dyDescent="0.35">
      <c r="A371" s="41" t="s">
        <v>1549</v>
      </c>
      <c r="B371" s="42" t="s">
        <v>395</v>
      </c>
      <c r="C371" s="42" t="s">
        <v>1550</v>
      </c>
      <c r="D371" s="46"/>
      <c r="E371" s="47" t="s">
        <v>1551</v>
      </c>
      <c r="F371" s="17">
        <v>98.603523288541695</v>
      </c>
      <c r="G371" s="4">
        <v>58.665444571508999</v>
      </c>
      <c r="H371" s="4">
        <v>0.44648055054570701</v>
      </c>
      <c r="I371" s="4">
        <v>37.875691685</v>
      </c>
      <c r="J371" s="4">
        <v>0</v>
      </c>
      <c r="K371" s="4">
        <v>0</v>
      </c>
      <c r="L371" s="4">
        <v>0</v>
      </c>
      <c r="M371" s="4">
        <v>0</v>
      </c>
      <c r="N371" s="4">
        <v>0</v>
      </c>
      <c r="O371" s="17">
        <v>96.987616807054707</v>
      </c>
      <c r="P371" s="129">
        <v>-1.6387918277102398E-2</v>
      </c>
    </row>
    <row r="372" spans="1:16" x14ac:dyDescent="0.35">
      <c r="A372" s="41" t="s">
        <v>1556</v>
      </c>
      <c r="B372" s="42" t="s">
        <v>396</v>
      </c>
      <c r="C372" s="42" t="s">
        <v>1557</v>
      </c>
      <c r="D372" s="46"/>
      <c r="E372" s="47" t="s">
        <v>1558</v>
      </c>
      <c r="F372" s="17">
        <v>8.78001631224428</v>
      </c>
      <c r="G372" s="4">
        <v>3.0214929034120002</v>
      </c>
      <c r="H372" s="4">
        <v>2.8405632993875999E-2</v>
      </c>
      <c r="I372" s="4">
        <v>3.5961845600000002</v>
      </c>
      <c r="J372" s="4">
        <v>0</v>
      </c>
      <c r="K372" s="4">
        <v>2.2405351235555599</v>
      </c>
      <c r="L372" s="4">
        <v>4.5224123461220398E-3</v>
      </c>
      <c r="M372" s="4">
        <v>0.12617228048776499</v>
      </c>
      <c r="N372" s="4">
        <v>0</v>
      </c>
      <c r="O372" s="17">
        <v>9.0173129127953207</v>
      </c>
      <c r="P372" s="129">
        <v>2.702689745805098E-2</v>
      </c>
    </row>
    <row r="373" spans="1:16" x14ac:dyDescent="0.35">
      <c r="A373" s="41" t="s">
        <v>1679</v>
      </c>
      <c r="B373" s="42" t="s">
        <v>397</v>
      </c>
      <c r="C373" s="42" t="s">
        <v>1752</v>
      </c>
      <c r="D373" s="46"/>
      <c r="E373" s="47" t="s">
        <v>1727</v>
      </c>
      <c r="F373" s="17">
        <v>4.4488357586789604</v>
      </c>
      <c r="G373" s="4">
        <v>1.651014077845</v>
      </c>
      <c r="H373" s="4">
        <v>1.59191333519649E-2</v>
      </c>
      <c r="I373" s="4">
        <v>1.98616824</v>
      </c>
      <c r="J373" s="4">
        <v>0</v>
      </c>
      <c r="K373" s="4">
        <v>0.71353109333333298</v>
      </c>
      <c r="L373" s="4">
        <v>2.5285922992124101E-3</v>
      </c>
      <c r="M373" s="4">
        <v>0.212432875547267</v>
      </c>
      <c r="N373" s="4">
        <v>0</v>
      </c>
      <c r="O373" s="17">
        <v>4.5815940123767804</v>
      </c>
      <c r="P373" s="129">
        <v>2.9841122688970989E-2</v>
      </c>
    </row>
    <row r="374" spans="1:16" x14ac:dyDescent="0.35">
      <c r="A374" s="41" t="s">
        <v>1562</v>
      </c>
      <c r="B374" s="42" t="s">
        <v>398</v>
      </c>
      <c r="C374" s="42" t="s">
        <v>1563</v>
      </c>
      <c r="D374" s="46"/>
      <c r="E374" s="47" t="s">
        <v>1564</v>
      </c>
      <c r="F374" s="17">
        <v>523.20218513711598</v>
      </c>
      <c r="G374" s="4">
        <v>125.614422868812</v>
      </c>
      <c r="H374" s="4">
        <v>1.0490532060559701</v>
      </c>
      <c r="I374" s="4">
        <v>382.26553828200002</v>
      </c>
      <c r="J374" s="4">
        <v>0</v>
      </c>
      <c r="K374" s="4">
        <v>5.1886189726666698</v>
      </c>
      <c r="L374" s="4">
        <v>0.16888824769791</v>
      </c>
      <c r="M374" s="4">
        <v>0</v>
      </c>
      <c r="N374" s="4">
        <v>6.1737849730193703</v>
      </c>
      <c r="O374" s="17">
        <v>520.46030655025197</v>
      </c>
      <c r="P374" s="129">
        <v>-5.2405717421563081E-3</v>
      </c>
    </row>
    <row r="375" spans="1:16" x14ac:dyDescent="0.35">
      <c r="A375" s="41" t="s">
        <v>1565</v>
      </c>
      <c r="B375" s="42" t="s">
        <v>399</v>
      </c>
      <c r="C375" s="42" t="s">
        <v>1566</v>
      </c>
      <c r="D375" s="46"/>
      <c r="E375" s="47" t="s">
        <v>1567</v>
      </c>
      <c r="F375" s="17">
        <v>81.614109651583306</v>
      </c>
      <c r="G375" s="4">
        <v>43.134799424976002</v>
      </c>
      <c r="H375" s="4">
        <v>0.32740714359661999</v>
      </c>
      <c r="I375" s="4">
        <v>36.901801040999999</v>
      </c>
      <c r="J375" s="4">
        <v>0</v>
      </c>
      <c r="K375" s="4">
        <v>0</v>
      </c>
      <c r="L375" s="4">
        <v>0</v>
      </c>
      <c r="M375" s="4">
        <v>0</v>
      </c>
      <c r="N375" s="4">
        <v>0</v>
      </c>
      <c r="O375" s="17">
        <v>80.364007609572596</v>
      </c>
      <c r="P375" s="129">
        <v>-1.5317229426964118E-2</v>
      </c>
    </row>
    <row r="376" spans="1:16" x14ac:dyDescent="0.35">
      <c r="A376" s="41" t="s">
        <v>1568</v>
      </c>
      <c r="B376" s="42" t="s">
        <v>400</v>
      </c>
      <c r="C376" s="42" t="s">
        <v>1569</v>
      </c>
      <c r="D376" s="46"/>
      <c r="E376" s="47" t="s">
        <v>1570</v>
      </c>
      <c r="F376" s="17">
        <v>212.13744646382401</v>
      </c>
      <c r="G376" s="4">
        <v>140.56788793238499</v>
      </c>
      <c r="H376" s="4">
        <v>1.1963122075577299</v>
      </c>
      <c r="I376" s="4">
        <v>49.059724901000003</v>
      </c>
      <c r="J376" s="4">
        <v>0</v>
      </c>
      <c r="K376" s="4">
        <v>13.181984354444401</v>
      </c>
      <c r="L376" s="4">
        <v>0.188833131443611</v>
      </c>
      <c r="M376" s="4">
        <v>0</v>
      </c>
      <c r="N376" s="4">
        <v>0</v>
      </c>
      <c r="O376" s="17">
        <v>204.19474252683099</v>
      </c>
      <c r="P376" s="129">
        <v>-3.7441310194838651E-2</v>
      </c>
    </row>
    <row r="377" spans="1:16" x14ac:dyDescent="0.35">
      <c r="A377" s="41" t="s">
        <v>1680</v>
      </c>
      <c r="B377" s="42" t="s">
        <v>401</v>
      </c>
      <c r="C377" s="42" t="s">
        <v>1753</v>
      </c>
      <c r="D377" s="46"/>
      <c r="E377" s="47" t="s">
        <v>1728</v>
      </c>
      <c r="F377" s="17">
        <v>10.132154142068</v>
      </c>
      <c r="G377" s="4">
        <v>2.6086387237239999</v>
      </c>
      <c r="H377" s="4">
        <v>2.6991310879764498E-2</v>
      </c>
      <c r="I377" s="4">
        <v>5.9515275440000002</v>
      </c>
      <c r="J377" s="4">
        <v>0</v>
      </c>
      <c r="K377" s="4">
        <v>1.2151377866666699</v>
      </c>
      <c r="L377" s="4">
        <v>4.2498761218100296E-3</v>
      </c>
      <c r="M377" s="4">
        <v>0</v>
      </c>
      <c r="N377" s="4">
        <v>6.5867918040506596E-2</v>
      </c>
      <c r="O377" s="17">
        <v>9.8724131594327496</v>
      </c>
      <c r="P377" s="129">
        <v>-2.5635316931946761E-2</v>
      </c>
    </row>
    <row r="378" spans="1:16" x14ac:dyDescent="0.35">
      <c r="A378" s="41" t="s">
        <v>1571</v>
      </c>
      <c r="B378" s="42" t="s">
        <v>402</v>
      </c>
      <c r="C378" s="42" t="s">
        <v>1572</v>
      </c>
      <c r="D378" s="46"/>
      <c r="E378" s="47" t="s">
        <v>1573</v>
      </c>
      <c r="F378" s="17">
        <v>229.95152407524699</v>
      </c>
      <c r="G378" s="4">
        <v>108.59322070082101</v>
      </c>
      <c r="H378" s="4">
        <v>0.93438212210591498</v>
      </c>
      <c r="I378" s="4">
        <v>104.47821758000001</v>
      </c>
      <c r="J378" s="4">
        <v>0</v>
      </c>
      <c r="K378" s="4">
        <v>4.7319508666666703</v>
      </c>
      <c r="L378" s="4">
        <v>0.14712172695403</v>
      </c>
      <c r="M378" s="4">
        <v>0</v>
      </c>
      <c r="N378" s="4">
        <v>0</v>
      </c>
      <c r="O378" s="17">
        <v>218.88489299654799</v>
      </c>
      <c r="P378" s="129">
        <v>-4.8125930555162011E-2</v>
      </c>
    </row>
    <row r="379" spans="1:16" x14ac:dyDescent="0.35">
      <c r="A379" s="41" t="s">
        <v>1574</v>
      </c>
      <c r="B379" s="42" t="s">
        <v>403</v>
      </c>
      <c r="C379" s="42" t="s">
        <v>1575</v>
      </c>
      <c r="D379" s="46"/>
      <c r="E379" s="47" t="s">
        <v>1576</v>
      </c>
      <c r="F379" s="17">
        <v>333.245616944956</v>
      </c>
      <c r="G379" s="4">
        <v>87.705226814116998</v>
      </c>
      <c r="H379" s="4">
        <v>0.76623465183016504</v>
      </c>
      <c r="I379" s="4">
        <v>224.72311736</v>
      </c>
      <c r="J379" s="4">
        <v>0</v>
      </c>
      <c r="K379" s="4">
        <v>17.880450126666702</v>
      </c>
      <c r="L379" s="4">
        <v>0.123105751623793</v>
      </c>
      <c r="M379" s="4">
        <v>3.2956086973277401</v>
      </c>
      <c r="N379" s="4">
        <v>3.0174475100978499</v>
      </c>
      <c r="O379" s="17">
        <v>337.51119091166299</v>
      </c>
      <c r="P379" s="129">
        <v>1.2800090233179517E-2</v>
      </c>
    </row>
    <row r="380" spans="1:16" x14ac:dyDescent="0.35">
      <c r="A380" s="41" t="s">
        <v>1577</v>
      </c>
      <c r="B380" s="42" t="s">
        <v>404</v>
      </c>
      <c r="C380" s="42" t="s">
        <v>1578</v>
      </c>
      <c r="D380" s="46"/>
      <c r="E380" s="47" t="s">
        <v>1579</v>
      </c>
      <c r="F380" s="17">
        <v>13.363303232885</v>
      </c>
      <c r="G380" s="4">
        <v>3.0439143206780002</v>
      </c>
      <c r="H380" s="4">
        <v>2.9517134928938E-2</v>
      </c>
      <c r="I380" s="4">
        <v>6.9615841280000001</v>
      </c>
      <c r="J380" s="4">
        <v>0</v>
      </c>
      <c r="K380" s="4">
        <v>3.28360627644444</v>
      </c>
      <c r="L380" s="4">
        <v>4.7230568043051804E-3</v>
      </c>
      <c r="M380" s="4">
        <v>4.6022979862096303E-2</v>
      </c>
      <c r="N380" s="4">
        <v>9.2100317195127193E-2</v>
      </c>
      <c r="O380" s="17">
        <v>13.4614682139129</v>
      </c>
      <c r="P380" s="129">
        <v>7.3458619711876949E-3</v>
      </c>
    </row>
    <row r="381" spans="1:16" x14ac:dyDescent="0.35">
      <c r="A381" s="41" t="s">
        <v>1580</v>
      </c>
      <c r="B381" s="42" t="s">
        <v>405</v>
      </c>
      <c r="C381" s="42" t="s">
        <v>1581</v>
      </c>
      <c r="D381" s="46"/>
      <c r="E381" s="47" t="s">
        <v>1582</v>
      </c>
      <c r="F381" s="17">
        <v>86.212746832675293</v>
      </c>
      <c r="G381" s="4">
        <v>19.269360909429</v>
      </c>
      <c r="H381" s="4">
        <v>0.16846462847107399</v>
      </c>
      <c r="I381" s="4">
        <v>60.775267694</v>
      </c>
      <c r="J381" s="4">
        <v>0</v>
      </c>
      <c r="K381" s="4">
        <v>4.0259608022222197</v>
      </c>
      <c r="L381" s="4">
        <v>2.7129684481245201E-2</v>
      </c>
      <c r="M381" s="4">
        <v>0</v>
      </c>
      <c r="N381" s="4">
        <v>1.27798248767987</v>
      </c>
      <c r="O381" s="17">
        <v>85.544166206283407</v>
      </c>
      <c r="P381" s="129">
        <v>-7.755008985962264E-3</v>
      </c>
    </row>
    <row r="382" spans="1:16" x14ac:dyDescent="0.35">
      <c r="A382" s="41" t="s">
        <v>1583</v>
      </c>
      <c r="B382" s="42" t="s">
        <v>406</v>
      </c>
      <c r="C382" s="42" t="s">
        <v>1584</v>
      </c>
      <c r="D382" s="46"/>
      <c r="E382" s="47" t="s">
        <v>1585</v>
      </c>
      <c r="F382" s="17">
        <v>260.042545449089</v>
      </c>
      <c r="G382" s="4">
        <v>125.263411656006</v>
      </c>
      <c r="H382" s="4">
        <v>1.0782163104259199</v>
      </c>
      <c r="I382" s="4">
        <v>120.273970394</v>
      </c>
      <c r="J382" s="4">
        <v>0</v>
      </c>
      <c r="K382" s="4">
        <v>3.17785251666667</v>
      </c>
      <c r="L382" s="4">
        <v>0.169768922014843</v>
      </c>
      <c r="M382" s="4">
        <v>0</v>
      </c>
      <c r="N382" s="4">
        <v>0</v>
      </c>
      <c r="O382" s="17">
        <v>249.96321979911301</v>
      </c>
      <c r="P382" s="129">
        <v>-3.8760294522456662E-2</v>
      </c>
    </row>
    <row r="383" spans="1:16" x14ac:dyDescent="0.35">
      <c r="A383" s="41" t="s">
        <v>1586</v>
      </c>
      <c r="B383" s="42" t="s">
        <v>407</v>
      </c>
      <c r="C383" s="42" t="s">
        <v>1587</v>
      </c>
      <c r="D383" s="46"/>
      <c r="E383" s="47" t="s">
        <v>1588</v>
      </c>
      <c r="F383" s="17">
        <v>13.5162974373361</v>
      </c>
      <c r="G383" s="4">
        <v>2.5411955517970002</v>
      </c>
      <c r="H383" s="4">
        <v>2.8254161665386399E-2</v>
      </c>
      <c r="I383" s="4">
        <v>8.8397971200000001</v>
      </c>
      <c r="J383" s="4">
        <v>0</v>
      </c>
      <c r="K383" s="4">
        <v>2.0430924799999999</v>
      </c>
      <c r="L383" s="4">
        <v>4.4487163864825796E-3</v>
      </c>
      <c r="M383" s="4">
        <v>0</v>
      </c>
      <c r="N383" s="4">
        <v>0.13741658034068999</v>
      </c>
      <c r="O383" s="17">
        <v>13.5942046101896</v>
      </c>
      <c r="P383" s="129">
        <v>5.7639433590961353E-3</v>
      </c>
    </row>
    <row r="384" spans="1:16" x14ac:dyDescent="0.35">
      <c r="A384" s="41" t="s">
        <v>1589</v>
      </c>
      <c r="B384" s="42" t="s">
        <v>408</v>
      </c>
      <c r="C384" s="42" t="s">
        <v>1590</v>
      </c>
      <c r="D384" s="46"/>
      <c r="E384" s="47" t="s">
        <v>1591</v>
      </c>
      <c r="F384" s="17">
        <v>111.57600811540399</v>
      </c>
      <c r="G384" s="4">
        <v>19.069046949642999</v>
      </c>
      <c r="H384" s="4">
        <v>0.18691209456970001</v>
      </c>
      <c r="I384" s="4">
        <v>85.492273433999998</v>
      </c>
      <c r="J384" s="4">
        <v>0</v>
      </c>
      <c r="K384" s="4">
        <v>4.7641572366666702</v>
      </c>
      <c r="L384" s="4">
        <v>2.9429961780210401E-2</v>
      </c>
      <c r="M384" s="4">
        <v>0</v>
      </c>
      <c r="N384" s="4">
        <v>2.1094352415434101</v>
      </c>
      <c r="O384" s="17">
        <v>111.65125491820299</v>
      </c>
      <c r="P384" s="129">
        <v>6.7439948847392017E-4</v>
      </c>
    </row>
    <row r="385" spans="1:16" x14ac:dyDescent="0.35">
      <c r="A385" s="41" t="s">
        <v>1592</v>
      </c>
      <c r="B385" s="42" t="s">
        <v>409</v>
      </c>
      <c r="C385" s="42" t="s">
        <v>1593</v>
      </c>
      <c r="D385" s="46"/>
      <c r="E385" s="47" t="s">
        <v>1594</v>
      </c>
      <c r="F385" s="17">
        <v>222.83232951452601</v>
      </c>
      <c r="G385" s="4">
        <v>123.200313284278</v>
      </c>
      <c r="H385" s="4">
        <v>1.05457974563243</v>
      </c>
      <c r="I385" s="4">
        <v>86.035519311000002</v>
      </c>
      <c r="J385" s="4">
        <v>0</v>
      </c>
      <c r="K385" s="4">
        <v>3.9567550488888901</v>
      </c>
      <c r="L385" s="4">
        <v>0.16695423461360501</v>
      </c>
      <c r="M385" s="4">
        <v>0</v>
      </c>
      <c r="N385" s="4">
        <v>0</v>
      </c>
      <c r="O385" s="17">
        <v>214.41412162441301</v>
      </c>
      <c r="P385" s="129">
        <v>-3.7778216062513637E-2</v>
      </c>
    </row>
    <row r="386" spans="1:16" x14ac:dyDescent="0.35">
      <c r="A386" s="41" t="s">
        <v>1595</v>
      </c>
      <c r="B386" s="42" t="s">
        <v>410</v>
      </c>
      <c r="C386" s="42" t="s">
        <v>1596</v>
      </c>
      <c r="D386" s="46"/>
      <c r="E386" s="47" t="s">
        <v>1597</v>
      </c>
      <c r="F386" s="17">
        <v>11.056668245087099</v>
      </c>
      <c r="G386" s="4">
        <v>3.606625132399</v>
      </c>
      <c r="H386" s="4">
        <v>3.4614751967047497E-2</v>
      </c>
      <c r="I386" s="4">
        <v>5.2166643199999996</v>
      </c>
      <c r="J386" s="4">
        <v>0</v>
      </c>
      <c r="K386" s="4">
        <v>2.3771321066666702</v>
      </c>
      <c r="L386" s="4">
        <v>5.50149702634916E-3</v>
      </c>
      <c r="M386" s="4">
        <v>0</v>
      </c>
      <c r="N386" s="4">
        <v>1.33439282626347E-2</v>
      </c>
      <c r="O386" s="17">
        <v>11.2538817363217</v>
      </c>
      <c r="P386" s="129">
        <v>1.7836611071534225E-2</v>
      </c>
    </row>
    <row r="387" spans="1:16" x14ac:dyDescent="0.35">
      <c r="A387" s="41" t="s">
        <v>1598</v>
      </c>
      <c r="B387" s="42" t="s">
        <v>411</v>
      </c>
      <c r="C387" s="42" t="s">
        <v>1599</v>
      </c>
      <c r="D387" s="46"/>
      <c r="E387" s="47" t="s">
        <v>1600</v>
      </c>
      <c r="F387" s="17">
        <v>330.97119458694601</v>
      </c>
      <c r="G387" s="4">
        <v>94.450161756626002</v>
      </c>
      <c r="H387" s="4">
        <v>0.84034154337536604</v>
      </c>
      <c r="I387" s="4">
        <v>224.96782511699999</v>
      </c>
      <c r="J387" s="4">
        <v>0</v>
      </c>
      <c r="K387" s="4">
        <v>3.4038551746666701</v>
      </c>
      <c r="L387" s="4">
        <v>0.13441556004747501</v>
      </c>
      <c r="M387" s="4">
        <v>0</v>
      </c>
      <c r="N387" s="4">
        <v>2.5166311962690799</v>
      </c>
      <c r="O387" s="17">
        <v>326.31323034798498</v>
      </c>
      <c r="P387" s="129">
        <v>-1.4073624276499941E-2</v>
      </c>
    </row>
    <row r="388" spans="1:16" x14ac:dyDescent="0.35">
      <c r="A388" s="41" t="s">
        <v>1601</v>
      </c>
      <c r="B388" s="42" t="s">
        <v>412</v>
      </c>
      <c r="C388" s="42" t="s">
        <v>1602</v>
      </c>
      <c r="D388" s="46"/>
      <c r="E388" s="47" t="s">
        <v>1603</v>
      </c>
      <c r="F388" s="17">
        <v>13.5976239526728</v>
      </c>
      <c r="G388" s="4">
        <v>3.657556656668</v>
      </c>
      <c r="H388" s="4">
        <v>3.5638956444997899E-2</v>
      </c>
      <c r="I388" s="4">
        <v>8.2278588690000003</v>
      </c>
      <c r="J388" s="4">
        <v>0</v>
      </c>
      <c r="K388" s="4">
        <v>1.599438248</v>
      </c>
      <c r="L388" s="4">
        <v>5.6941822548262199E-3</v>
      </c>
      <c r="M388" s="4">
        <v>0</v>
      </c>
      <c r="N388" s="4">
        <v>9.9863499601022601E-2</v>
      </c>
      <c r="O388" s="17">
        <v>13.6260504119688</v>
      </c>
      <c r="P388" s="129">
        <v>2.0905460685587407E-3</v>
      </c>
    </row>
    <row r="389" spans="1:16" x14ac:dyDescent="0.35">
      <c r="A389" s="41" t="s">
        <v>1604</v>
      </c>
      <c r="B389" s="42" t="s">
        <v>413</v>
      </c>
      <c r="C389" s="42" t="s">
        <v>1605</v>
      </c>
      <c r="D389" s="46"/>
      <c r="E389" s="47" t="s">
        <v>1606</v>
      </c>
      <c r="F389" s="17">
        <v>12.460551686040599</v>
      </c>
      <c r="G389" s="4">
        <v>3.5686612829429998</v>
      </c>
      <c r="H389" s="4">
        <v>3.5105559522437997E-2</v>
      </c>
      <c r="I389" s="4">
        <v>5.611802</v>
      </c>
      <c r="J389" s="4">
        <v>0</v>
      </c>
      <c r="K389" s="4">
        <v>4.0759627022222196</v>
      </c>
      <c r="L389" s="4">
        <v>5.5817756859176202E-3</v>
      </c>
      <c r="M389" s="4">
        <v>5.4823793296729102E-2</v>
      </c>
      <c r="N389" s="4">
        <v>1.31430969494331E-2</v>
      </c>
      <c r="O389" s="17">
        <v>13.3650802106197</v>
      </c>
      <c r="P389" s="129">
        <v>7.2591370540393774E-2</v>
      </c>
    </row>
    <row r="390" spans="1:16" x14ac:dyDescent="0.35">
      <c r="A390" s="41" t="s">
        <v>1681</v>
      </c>
      <c r="B390" s="42" t="s">
        <v>414</v>
      </c>
      <c r="C390" s="42" t="s">
        <v>1754</v>
      </c>
      <c r="D390" s="46"/>
      <c r="E390" s="47" t="s">
        <v>1729</v>
      </c>
      <c r="F390" s="17">
        <v>17.6427201093923</v>
      </c>
      <c r="G390" s="4">
        <v>4.5526512816959999</v>
      </c>
      <c r="H390" s="4">
        <v>4.4290987959504098E-2</v>
      </c>
      <c r="I390" s="4">
        <v>9.136229685</v>
      </c>
      <c r="J390" s="4">
        <v>0</v>
      </c>
      <c r="K390" s="4">
        <v>3.66508636977778</v>
      </c>
      <c r="L390" s="4">
        <v>7.0621312628807503E-3</v>
      </c>
      <c r="M390" s="4">
        <v>0</v>
      </c>
      <c r="N390" s="4">
        <v>8.4542407206573897E-2</v>
      </c>
      <c r="O390" s="17">
        <v>17.489862862902701</v>
      </c>
      <c r="P390" s="129">
        <v>-8.664040779529425E-3</v>
      </c>
    </row>
    <row r="391" spans="1:16" x14ac:dyDescent="0.35">
      <c r="A391" s="41" t="s">
        <v>1607</v>
      </c>
      <c r="B391" s="42" t="s">
        <v>415</v>
      </c>
      <c r="C391" s="42" t="s">
        <v>1608</v>
      </c>
      <c r="D391" s="46"/>
      <c r="E391" s="47" t="s">
        <v>1609</v>
      </c>
      <c r="F391" s="17">
        <v>13.7239702896554</v>
      </c>
      <c r="G391" s="4">
        <v>4.7513670822440002</v>
      </c>
      <c r="H391" s="4">
        <v>4.5125434234059902E-2</v>
      </c>
      <c r="I391" s="4">
        <v>6.4667185250000001</v>
      </c>
      <c r="J391" s="4">
        <v>0</v>
      </c>
      <c r="K391" s="4">
        <v>2.2959546319999999</v>
      </c>
      <c r="L391" s="4">
        <v>7.1730630535069102E-3</v>
      </c>
      <c r="M391" s="4">
        <v>0</v>
      </c>
      <c r="N391" s="4">
        <v>5.14237349735913E-3</v>
      </c>
      <c r="O391" s="17">
        <v>13.5714811100289</v>
      </c>
      <c r="P391" s="129">
        <v>-1.1111156349663642E-2</v>
      </c>
    </row>
    <row r="392" spans="1:16" x14ac:dyDescent="0.35">
      <c r="A392" s="41" t="s">
        <v>1610</v>
      </c>
      <c r="B392" s="42" t="s">
        <v>416</v>
      </c>
      <c r="C392" s="42" t="s">
        <v>1611</v>
      </c>
      <c r="D392" s="46"/>
      <c r="E392" s="47" t="s">
        <v>1612</v>
      </c>
      <c r="F392" s="17">
        <v>12.8642227738295</v>
      </c>
      <c r="G392" s="4">
        <v>3.781125172001</v>
      </c>
      <c r="H392" s="4">
        <v>3.7633093169491698E-2</v>
      </c>
      <c r="I392" s="4">
        <v>6.7208372560000003</v>
      </c>
      <c r="J392" s="4">
        <v>0</v>
      </c>
      <c r="K392" s="4">
        <v>2.3504584506666699</v>
      </c>
      <c r="L392" s="4">
        <v>5.9916313128813596E-3</v>
      </c>
      <c r="M392" s="4">
        <v>0</v>
      </c>
      <c r="N392" s="4">
        <v>4.3235366331933402E-2</v>
      </c>
      <c r="O392" s="17">
        <v>12.939280969482001</v>
      </c>
      <c r="P392" s="129">
        <v>5.8346467541898761E-3</v>
      </c>
    </row>
    <row r="393" spans="1:16" ht="15" thickBot="1" x14ac:dyDescent="0.4">
      <c r="A393" s="52" t="s">
        <v>1613</v>
      </c>
      <c r="B393" s="53" t="s">
        <v>417</v>
      </c>
      <c r="C393" s="53" t="s">
        <v>1614</v>
      </c>
      <c r="D393" s="54"/>
      <c r="E393" s="55" t="s">
        <v>1615</v>
      </c>
      <c r="F393" s="209">
        <v>123.874271012489</v>
      </c>
      <c r="G393" s="44">
        <v>39.194778569131998</v>
      </c>
      <c r="H393" s="44">
        <v>0.35148554159145901</v>
      </c>
      <c r="I393" s="44">
        <v>77.071781591999994</v>
      </c>
      <c r="J393" s="44">
        <v>0</v>
      </c>
      <c r="K393" s="44">
        <v>4.6480765188888897</v>
      </c>
      <c r="L393" s="44">
        <v>5.5342625522159503E-2</v>
      </c>
      <c r="M393" s="44">
        <v>0</v>
      </c>
      <c r="N393" s="44">
        <v>0.78073092283749601</v>
      </c>
      <c r="O393" s="209">
        <v>122.102195769972</v>
      </c>
      <c r="P393" s="130">
        <v>-1.4305434276487894E-2</v>
      </c>
    </row>
    <row r="394" spans="1:16" x14ac:dyDescent="0.35">
      <c r="A394" s="7"/>
      <c r="E394" s="7"/>
      <c r="F394" s="20"/>
      <c r="G394" s="21"/>
      <c r="H394" s="21"/>
      <c r="I394" s="22"/>
      <c r="J394" s="21"/>
      <c r="K394" s="22"/>
      <c r="L394" s="22"/>
      <c r="M394" s="23"/>
      <c r="N394" s="23"/>
    </row>
    <row r="395" spans="1:16" x14ac:dyDescent="0.35">
      <c r="A395" s="7"/>
      <c r="B395" s="7"/>
      <c r="C395" s="7"/>
      <c r="D395" s="24"/>
      <c r="E395" s="25"/>
      <c r="F395" s="20"/>
      <c r="G395" s="21"/>
      <c r="H395" s="21"/>
      <c r="I395" s="22"/>
      <c r="J395" s="21"/>
      <c r="K395" s="22"/>
      <c r="L395" s="22"/>
      <c r="M395" s="23"/>
      <c r="N395" s="23"/>
    </row>
    <row r="396" spans="1:16" x14ac:dyDescent="0.35">
      <c r="A396" s="7"/>
      <c r="B396" s="7"/>
      <c r="C396" s="7"/>
      <c r="E396" s="26" t="s">
        <v>418</v>
      </c>
      <c r="F396" s="20"/>
      <c r="G396" s="21"/>
      <c r="H396" s="21"/>
      <c r="I396" s="22"/>
      <c r="J396" s="21"/>
      <c r="K396" s="22"/>
      <c r="L396" s="22"/>
      <c r="M396" s="23"/>
      <c r="N396" s="23"/>
    </row>
    <row r="397" spans="1:16" ht="16.5" x14ac:dyDescent="0.35">
      <c r="D397" s="19">
        <v>1</v>
      </c>
      <c r="E397" s="28" t="s">
        <v>419</v>
      </c>
    </row>
  </sheetData>
  <sheetProtection sheet="1" objects="1" scenarios="1"/>
  <pageMargins left="0.70866141732282995" right="0.70866141732282995" top="0.74803149606299002" bottom="0.74803149606299002" header="0.31496062992126" footer="0.31496062992126"/>
  <pageSetup paperSize="8" scale="69" fitToHeight="0" orientation="landscape" r:id="rId1"/>
  <rowBreaks count="1" manualBreakCount="1">
    <brk id="55" max="2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9D0B-2394-4052-8DE7-23A8F8279EAB}">
  <sheetPr>
    <pageSetUpPr fitToPage="1"/>
  </sheetPr>
  <dimension ref="A2:U398"/>
  <sheetViews>
    <sheetView zoomScaleNormal="100" workbookViewId="0">
      <pane xSplit="5" ySplit="9" topLeftCell="F10" activePane="bottomRight" state="frozen"/>
      <selection activeCell="F363" sqref="F363"/>
      <selection pane="topRight" activeCell="F363" sqref="F363"/>
      <selection pane="bottomLeft" activeCell="F363" sqref="F363"/>
      <selection pane="bottomRight" activeCell="D1" sqref="D1"/>
    </sheetView>
  </sheetViews>
  <sheetFormatPr defaultColWidth="9.1796875" defaultRowHeight="14.5" outlineLevelCol="1" x14ac:dyDescent="0.35"/>
  <cols>
    <col min="1" max="1" width="6.1796875" style="14" hidden="1" customWidth="1" outlineLevel="1"/>
    <col min="2" max="2" width="7.54296875" style="14" hidden="1" customWidth="1" outlineLevel="1"/>
    <col min="3" max="3" width="10" style="14" hidden="1" customWidth="1" outlineLevel="1"/>
    <col min="4" max="4" width="2.1796875" style="14" customWidth="1" collapsed="1"/>
    <col min="5" max="5" width="50.54296875" style="14" customWidth="1"/>
    <col min="6" max="6" width="15.7265625" style="8" customWidth="1"/>
    <col min="7" max="8" width="15.7265625" style="5" customWidth="1"/>
    <col min="9" max="9" width="15.7265625" style="6" customWidth="1"/>
    <col min="10" max="11" width="15.7265625" style="5" customWidth="1"/>
    <col min="12" max="13" width="15.7265625" style="6" customWidth="1"/>
    <col min="14" max="15" width="15.7265625" style="8" customWidth="1"/>
    <col min="16" max="17" width="15.7265625" style="9" customWidth="1"/>
    <col min="18" max="16384" width="9.1796875" style="9"/>
  </cols>
  <sheetData>
    <row r="2" spans="1:21" ht="15.75" customHeight="1" x14ac:dyDescent="0.35">
      <c r="A2" s="1">
        <v>0</v>
      </c>
      <c r="B2" s="1"/>
      <c r="C2" s="1"/>
      <c r="D2" s="1"/>
      <c r="E2" s="3" t="s">
        <v>420</v>
      </c>
    </row>
    <row r="3" spans="1:21" ht="15.75" customHeight="1" thickBot="1" x14ac:dyDescent="0.4">
      <c r="A3" s="1"/>
      <c r="B3" s="1"/>
      <c r="C3" s="1"/>
      <c r="D3" s="1"/>
      <c r="E3" s="3"/>
    </row>
    <row r="4" spans="1:21" s="103" customFormat="1" ht="29.5" hidden="1" thickBot="1" x14ac:dyDescent="0.4">
      <c r="A4" s="107" t="s">
        <v>1</v>
      </c>
      <c r="B4" s="107" t="s">
        <v>2</v>
      </c>
      <c r="C4" s="107" t="s">
        <v>3</v>
      </c>
      <c r="D4" s="107"/>
      <c r="E4" s="107" t="s">
        <v>4</v>
      </c>
      <c r="F4" s="105" t="s">
        <v>16</v>
      </c>
      <c r="G4" s="56" t="s">
        <v>1698</v>
      </c>
      <c r="H4" s="56" t="s">
        <v>421</v>
      </c>
      <c r="I4" s="56" t="s">
        <v>1622</v>
      </c>
      <c r="J4" s="105" t="s">
        <v>422</v>
      </c>
      <c r="K4" s="106" t="s">
        <v>423</v>
      </c>
      <c r="L4" s="105" t="s">
        <v>424</v>
      </c>
      <c r="M4" s="109" t="s">
        <v>425</v>
      </c>
      <c r="N4" s="105" t="s">
        <v>426</v>
      </c>
      <c r="O4" s="110" t="s">
        <v>427</v>
      </c>
      <c r="P4" s="103" t="s">
        <v>428</v>
      </c>
      <c r="Q4" s="103" t="s">
        <v>429</v>
      </c>
    </row>
    <row r="5" spans="1:21" s="13" customFormat="1" ht="85" customHeight="1" thickBot="1" x14ac:dyDescent="0.4">
      <c r="A5" s="45"/>
      <c r="B5" s="10"/>
      <c r="C5" s="10"/>
      <c r="D5" s="10"/>
      <c r="E5" s="12" t="s">
        <v>18</v>
      </c>
      <c r="F5" s="169" t="s">
        <v>28</v>
      </c>
      <c r="G5" s="168" t="s">
        <v>25</v>
      </c>
      <c r="H5" s="168" t="s">
        <v>20</v>
      </c>
      <c r="I5" s="164" t="s">
        <v>491</v>
      </c>
      <c r="J5" s="166" t="s">
        <v>26</v>
      </c>
      <c r="K5" s="165" t="s">
        <v>430</v>
      </c>
      <c r="L5" s="166" t="s">
        <v>21</v>
      </c>
      <c r="M5" s="166" t="s">
        <v>22</v>
      </c>
      <c r="N5" s="165" t="s">
        <v>23</v>
      </c>
      <c r="O5" s="165" t="s">
        <v>27</v>
      </c>
      <c r="P5" s="169" t="s">
        <v>28</v>
      </c>
      <c r="Q5" s="131" t="s">
        <v>431</v>
      </c>
      <c r="U5" s="30"/>
    </row>
    <row r="6" spans="1:21" s="13" customFormat="1" ht="15" thickBot="1" x14ac:dyDescent="0.4">
      <c r="A6" s="45"/>
      <c r="B6" s="10"/>
      <c r="C6" s="10"/>
      <c r="D6" s="10"/>
      <c r="E6" s="12"/>
      <c r="F6" s="171" t="s">
        <v>30</v>
      </c>
      <c r="G6" s="172" t="s">
        <v>30</v>
      </c>
      <c r="H6" s="172" t="s">
        <v>30</v>
      </c>
      <c r="I6" s="172" t="s">
        <v>30</v>
      </c>
      <c r="J6" s="172" t="s">
        <v>30</v>
      </c>
      <c r="K6" s="172" t="s">
        <v>30</v>
      </c>
      <c r="L6" s="172" t="s">
        <v>30</v>
      </c>
      <c r="M6" s="172" t="s">
        <v>30</v>
      </c>
      <c r="N6" s="172" t="s">
        <v>30</v>
      </c>
      <c r="O6" s="172" t="s">
        <v>30</v>
      </c>
      <c r="P6" s="171" t="s">
        <v>30</v>
      </c>
      <c r="Q6" s="173"/>
      <c r="U6" s="30"/>
    </row>
    <row r="7" spans="1:21" s="13" customFormat="1" ht="15" thickBot="1" x14ac:dyDescent="0.4">
      <c r="A7" s="45"/>
      <c r="B7" s="10"/>
      <c r="C7" s="10"/>
      <c r="D7" s="10"/>
      <c r="E7" s="12"/>
      <c r="F7" s="174" t="s">
        <v>32</v>
      </c>
      <c r="G7" s="175" t="s">
        <v>432</v>
      </c>
      <c r="H7" s="175" t="s">
        <v>432</v>
      </c>
      <c r="I7" s="176" t="s">
        <v>432</v>
      </c>
      <c r="J7" s="175" t="s">
        <v>432</v>
      </c>
      <c r="K7" s="175" t="s">
        <v>432</v>
      </c>
      <c r="L7" s="177" t="s">
        <v>432</v>
      </c>
      <c r="M7" s="177" t="s">
        <v>432</v>
      </c>
      <c r="N7" s="177" t="s">
        <v>432</v>
      </c>
      <c r="O7" s="177" t="s">
        <v>432</v>
      </c>
      <c r="P7" s="178" t="s">
        <v>432</v>
      </c>
      <c r="Q7" s="179"/>
      <c r="U7" s="30"/>
    </row>
    <row r="8" spans="1:21" x14ac:dyDescent="0.35">
      <c r="A8" s="41"/>
      <c r="B8" s="42"/>
      <c r="C8" s="42"/>
      <c r="D8" s="42"/>
      <c r="E8" s="42"/>
      <c r="F8" s="31"/>
      <c r="G8" s="61"/>
      <c r="H8" s="61"/>
      <c r="I8" s="63"/>
      <c r="J8" s="61"/>
      <c r="K8" s="61"/>
      <c r="L8" s="63"/>
      <c r="M8" s="63"/>
      <c r="N8" s="16"/>
      <c r="O8" s="16"/>
      <c r="P8" s="125"/>
      <c r="Q8" s="66"/>
      <c r="U8" s="30"/>
    </row>
    <row r="9" spans="1:21" x14ac:dyDescent="0.35">
      <c r="A9" s="41" t="s">
        <v>33</v>
      </c>
      <c r="B9" s="42" t="s">
        <v>33</v>
      </c>
      <c r="C9" s="42" t="s">
        <v>34</v>
      </c>
      <c r="D9" s="42"/>
      <c r="E9" s="42" t="s">
        <v>1707</v>
      </c>
      <c r="F9" s="17">
        <v>43729.548079218701</v>
      </c>
      <c r="G9" s="4">
        <v>16632.6231292679</v>
      </c>
      <c r="H9" s="4">
        <v>175.009521604112</v>
      </c>
      <c r="I9" s="4">
        <v>24665.792755245999</v>
      </c>
      <c r="J9" s="4">
        <v>1115</v>
      </c>
      <c r="K9" s="4">
        <v>241.072408</v>
      </c>
      <c r="L9" s="4">
        <v>1227.4471696860301</v>
      </c>
      <c r="M9" s="4">
        <v>24.5476241816</v>
      </c>
      <c r="N9" s="4">
        <v>65</v>
      </c>
      <c r="O9" s="4">
        <v>150</v>
      </c>
      <c r="P9" s="17">
        <v>44296.492607985601</v>
      </c>
      <c r="Q9" s="132">
        <v>1.2964792769864619E-2</v>
      </c>
    </row>
    <row r="10" spans="1:21" x14ac:dyDescent="0.35">
      <c r="A10" s="41"/>
      <c r="B10" s="42"/>
      <c r="C10" s="42"/>
      <c r="D10" s="42"/>
      <c r="E10" s="133"/>
      <c r="F10" s="128"/>
      <c r="G10" s="123"/>
      <c r="H10" s="123"/>
      <c r="I10" s="123"/>
      <c r="J10" s="123"/>
      <c r="K10" s="123"/>
      <c r="L10" s="123"/>
      <c r="M10" s="123"/>
      <c r="N10" s="123"/>
      <c r="O10" s="123"/>
      <c r="P10" s="128"/>
      <c r="Q10" s="132"/>
    </row>
    <row r="11" spans="1:21" x14ac:dyDescent="0.35">
      <c r="A11" s="41" t="s">
        <v>494</v>
      </c>
      <c r="B11" s="42" t="s">
        <v>35</v>
      </c>
      <c r="C11" s="42" t="s">
        <v>495</v>
      </c>
      <c r="D11" s="42"/>
      <c r="E11" s="42" t="s">
        <v>496</v>
      </c>
      <c r="F11" s="17">
        <v>8.9407239452340299</v>
      </c>
      <c r="G11" s="4">
        <v>1.9214826449181599</v>
      </c>
      <c r="H11" s="4">
        <v>2.47897269590138E-2</v>
      </c>
      <c r="I11" s="4">
        <v>5.8481556660000003</v>
      </c>
      <c r="J11" s="4">
        <v>0</v>
      </c>
      <c r="K11" s="4">
        <v>0</v>
      </c>
      <c r="L11" s="4">
        <v>0.55329342844444496</v>
      </c>
      <c r="M11" s="4">
        <v>3.9700554038437598E-3</v>
      </c>
      <c r="N11" s="4">
        <v>0</v>
      </c>
      <c r="O11" s="4">
        <v>7.2714120177550107E-2</v>
      </c>
      <c r="P11" s="17">
        <v>8.4244056419030091</v>
      </c>
      <c r="Q11" s="132">
        <v>-5.7749048789975332E-2</v>
      </c>
    </row>
    <row r="12" spans="1:21" x14ac:dyDescent="0.35">
      <c r="A12" s="41" t="s">
        <v>497</v>
      </c>
      <c r="B12" s="42" t="s">
        <v>36</v>
      </c>
      <c r="C12" s="42" t="s">
        <v>498</v>
      </c>
      <c r="D12" s="42"/>
      <c r="E12" s="42" t="s">
        <v>499</v>
      </c>
      <c r="F12" s="17">
        <v>11.6649353190358</v>
      </c>
      <c r="G12" s="4">
        <v>4.4746297269241797</v>
      </c>
      <c r="H12" s="4">
        <v>5.1281005848567797E-2</v>
      </c>
      <c r="I12" s="4">
        <v>4.9195434689999997</v>
      </c>
      <c r="J12" s="4">
        <v>0</v>
      </c>
      <c r="K12" s="4">
        <v>0</v>
      </c>
      <c r="L12" s="4">
        <v>1.6039987633777799</v>
      </c>
      <c r="M12" s="4">
        <v>8.1150577940387898E-3</v>
      </c>
      <c r="N12" s="4">
        <v>0.26124866013632803</v>
      </c>
      <c r="O12" s="4">
        <v>0</v>
      </c>
      <c r="P12" s="17">
        <v>11.3188166830809</v>
      </c>
      <c r="Q12" s="132">
        <v>-2.9671714972141827E-2</v>
      </c>
    </row>
    <row r="13" spans="1:21" x14ac:dyDescent="0.35">
      <c r="A13" s="41" t="s">
        <v>500</v>
      </c>
      <c r="B13" s="42" t="s">
        <v>37</v>
      </c>
      <c r="C13" s="42" t="s">
        <v>501</v>
      </c>
      <c r="D13" s="42"/>
      <c r="E13" s="42" t="s">
        <v>502</v>
      </c>
      <c r="F13" s="17">
        <v>12.049655880664501</v>
      </c>
      <c r="G13" s="4">
        <v>3.8914291785494899</v>
      </c>
      <c r="H13" s="4">
        <v>4.5203144572256597E-2</v>
      </c>
      <c r="I13" s="4">
        <v>5.9871942349999996</v>
      </c>
      <c r="J13" s="4">
        <v>0</v>
      </c>
      <c r="K13" s="4">
        <v>0</v>
      </c>
      <c r="L13" s="4">
        <v>1.6280405910542199</v>
      </c>
      <c r="M13" s="4">
        <v>7.1861548933974204E-3</v>
      </c>
      <c r="N13" s="4">
        <v>0</v>
      </c>
      <c r="O13" s="4">
        <v>0</v>
      </c>
      <c r="P13" s="17">
        <v>11.559053304069399</v>
      </c>
      <c r="Q13" s="132">
        <v>-4.0715069496909617E-2</v>
      </c>
    </row>
    <row r="14" spans="1:21" x14ac:dyDescent="0.35">
      <c r="A14" s="41" t="s">
        <v>503</v>
      </c>
      <c r="B14" s="42" t="s">
        <v>38</v>
      </c>
      <c r="C14" s="42" t="s">
        <v>504</v>
      </c>
      <c r="D14" s="42"/>
      <c r="E14" s="42" t="s">
        <v>505</v>
      </c>
      <c r="F14" s="17">
        <v>18.789294312909799</v>
      </c>
      <c r="G14" s="4">
        <v>4.1763255054209099</v>
      </c>
      <c r="H14" s="4">
        <v>5.1464611435033503E-2</v>
      </c>
      <c r="I14" s="4">
        <v>10.18302912</v>
      </c>
      <c r="J14" s="4">
        <v>0</v>
      </c>
      <c r="K14" s="4">
        <v>0</v>
      </c>
      <c r="L14" s="4">
        <v>3.677379833152</v>
      </c>
      <c r="M14" s="4">
        <v>8.2123241538452699E-3</v>
      </c>
      <c r="N14" s="4">
        <v>0</v>
      </c>
      <c r="O14" s="4">
        <v>8.13115567195144E-2</v>
      </c>
      <c r="P14" s="17">
        <v>18.1777229508813</v>
      </c>
      <c r="Q14" s="132">
        <v>-3.2548926630432296E-2</v>
      </c>
    </row>
    <row r="15" spans="1:21" x14ac:dyDescent="0.35">
      <c r="A15" s="41" t="s">
        <v>506</v>
      </c>
      <c r="B15" s="42" t="s">
        <v>39</v>
      </c>
      <c r="C15" s="42" t="s">
        <v>507</v>
      </c>
      <c r="D15" s="42"/>
      <c r="E15" s="42" t="s">
        <v>508</v>
      </c>
      <c r="F15" s="17">
        <v>14.1666473718804</v>
      </c>
      <c r="G15" s="4">
        <v>4.77648295174171</v>
      </c>
      <c r="H15" s="4">
        <v>5.4502011404338101E-2</v>
      </c>
      <c r="I15" s="4">
        <v>5.8732872519999999</v>
      </c>
      <c r="J15" s="4">
        <v>0</v>
      </c>
      <c r="K15" s="4">
        <v>0</v>
      </c>
      <c r="L15" s="4">
        <v>2.577363161664</v>
      </c>
      <c r="M15" s="4">
        <v>8.6497522954776893E-3</v>
      </c>
      <c r="N15" s="4">
        <v>0</v>
      </c>
      <c r="O15" s="4">
        <v>0</v>
      </c>
      <c r="P15" s="17">
        <v>13.2902851291055</v>
      </c>
      <c r="Q15" s="132">
        <v>-6.1860948449553699E-2</v>
      </c>
    </row>
    <row r="16" spans="1:21" x14ac:dyDescent="0.35">
      <c r="A16" s="41" t="s">
        <v>509</v>
      </c>
      <c r="B16" s="42" t="s">
        <v>40</v>
      </c>
      <c r="C16" s="42" t="s">
        <v>510</v>
      </c>
      <c r="D16" s="42"/>
      <c r="E16" s="42" t="s">
        <v>511</v>
      </c>
      <c r="F16" s="17">
        <v>14.404242052934601</v>
      </c>
      <c r="G16" s="4">
        <v>3.3026816936868801</v>
      </c>
      <c r="H16" s="4">
        <v>4.0367534113213498E-2</v>
      </c>
      <c r="I16" s="4">
        <v>6.8794418000000004</v>
      </c>
      <c r="J16" s="4">
        <v>0</v>
      </c>
      <c r="K16" s="4">
        <v>0</v>
      </c>
      <c r="L16" s="4">
        <v>3.3948907156408898</v>
      </c>
      <c r="M16" s="4">
        <v>6.3735519759929903E-3</v>
      </c>
      <c r="N16" s="4">
        <v>6.6673531300711894E-2</v>
      </c>
      <c r="O16" s="4">
        <v>2.8681532241616899E-2</v>
      </c>
      <c r="P16" s="17">
        <v>13.7191103589593</v>
      </c>
      <c r="Q16" s="132">
        <v>-4.7564577952625919E-2</v>
      </c>
    </row>
    <row r="17" spans="1:17" x14ac:dyDescent="0.35">
      <c r="A17" s="41" t="s">
        <v>512</v>
      </c>
      <c r="B17" s="42" t="s">
        <v>41</v>
      </c>
      <c r="C17" s="42" t="s">
        <v>513</v>
      </c>
      <c r="D17" s="42"/>
      <c r="E17" s="42" t="s">
        <v>514</v>
      </c>
      <c r="F17" s="17">
        <v>42.514948260830302</v>
      </c>
      <c r="G17" s="4">
        <v>16.895495376682099</v>
      </c>
      <c r="H17" s="4">
        <v>0.15300885804584799</v>
      </c>
      <c r="I17" s="4">
        <v>24.667850655999999</v>
      </c>
      <c r="J17" s="4">
        <v>0</v>
      </c>
      <c r="K17" s="4">
        <v>0</v>
      </c>
      <c r="L17" s="4">
        <v>0</v>
      </c>
      <c r="M17" s="4">
        <v>0</v>
      </c>
      <c r="N17" s="4">
        <v>0</v>
      </c>
      <c r="O17" s="4">
        <v>0</v>
      </c>
      <c r="P17" s="17">
        <v>41.716354890727999</v>
      </c>
      <c r="Q17" s="132">
        <v>-1.8783825519506969E-2</v>
      </c>
    </row>
    <row r="18" spans="1:17" x14ac:dyDescent="0.35">
      <c r="A18" s="41" t="s">
        <v>1658</v>
      </c>
      <c r="B18" s="42" t="s">
        <v>42</v>
      </c>
      <c r="C18" s="42" t="s">
        <v>1734</v>
      </c>
      <c r="D18" s="42"/>
      <c r="E18" s="42" t="s">
        <v>1708</v>
      </c>
      <c r="F18" s="17">
        <v>24.096838879343299</v>
      </c>
      <c r="G18" s="4">
        <v>4.3027275773347098</v>
      </c>
      <c r="H18" s="4">
        <v>5.5873286553314201E-2</v>
      </c>
      <c r="I18" s="4">
        <v>11.071297619999999</v>
      </c>
      <c r="J18" s="4">
        <v>0</v>
      </c>
      <c r="K18" s="4">
        <v>0</v>
      </c>
      <c r="L18" s="4">
        <v>7.9362130681813303</v>
      </c>
      <c r="M18" s="4">
        <v>8.8055521710122403E-3</v>
      </c>
      <c r="N18" s="4">
        <v>0</v>
      </c>
      <c r="O18" s="4">
        <v>8.0916561679839002E-2</v>
      </c>
      <c r="P18" s="17">
        <v>23.455833665920199</v>
      </c>
      <c r="Q18" s="132">
        <v>-2.6601215895276309E-2</v>
      </c>
    </row>
    <row r="19" spans="1:17" x14ac:dyDescent="0.35">
      <c r="A19" s="41" t="s">
        <v>515</v>
      </c>
      <c r="B19" s="42" t="s">
        <v>43</v>
      </c>
      <c r="C19" s="42" t="s">
        <v>516</v>
      </c>
      <c r="D19" s="42"/>
      <c r="E19" s="42" t="s">
        <v>517</v>
      </c>
      <c r="F19" s="17">
        <v>9.7750786269757004</v>
      </c>
      <c r="G19" s="4">
        <v>2.5011344058168601</v>
      </c>
      <c r="H19" s="4">
        <v>3.00017602131511E-2</v>
      </c>
      <c r="I19" s="4">
        <v>4.9987421540000003</v>
      </c>
      <c r="J19" s="4">
        <v>0</v>
      </c>
      <c r="K19" s="4">
        <v>0</v>
      </c>
      <c r="L19" s="4">
        <v>1.21222814885689</v>
      </c>
      <c r="M19" s="4">
        <v>4.79762590707466E-3</v>
      </c>
      <c r="N19" s="4">
        <v>0.18196993715724799</v>
      </c>
      <c r="O19" s="4">
        <v>2.24096318621529E-2</v>
      </c>
      <c r="P19" s="17">
        <v>8.9512836638133706</v>
      </c>
      <c r="Q19" s="132">
        <v>-8.42750216749103E-2</v>
      </c>
    </row>
    <row r="20" spans="1:17" x14ac:dyDescent="0.35">
      <c r="A20" s="41" t="s">
        <v>518</v>
      </c>
      <c r="B20" s="42" t="s">
        <v>44</v>
      </c>
      <c r="C20" s="42" t="s">
        <v>519</v>
      </c>
      <c r="D20" s="42"/>
      <c r="E20" s="42" t="s">
        <v>520</v>
      </c>
      <c r="F20" s="17">
        <v>145.63017295345</v>
      </c>
      <c r="G20" s="4">
        <v>82.643118514208794</v>
      </c>
      <c r="H20" s="4">
        <v>0.80940253654786698</v>
      </c>
      <c r="I20" s="4">
        <v>53.505112773</v>
      </c>
      <c r="J20" s="4">
        <v>5.4294595782337103</v>
      </c>
      <c r="K20" s="4">
        <v>0.91714099999999998</v>
      </c>
      <c r="L20" s="4">
        <v>4.86512478370667</v>
      </c>
      <c r="M20" s="4">
        <v>0.12808389358807401</v>
      </c>
      <c r="N20" s="4">
        <v>0</v>
      </c>
      <c r="O20" s="4">
        <v>0</v>
      </c>
      <c r="P20" s="17">
        <v>148.29744307928499</v>
      </c>
      <c r="Q20" s="132">
        <v>1.8315367425180362E-2</v>
      </c>
    </row>
    <row r="21" spans="1:17" x14ac:dyDescent="0.35">
      <c r="A21" s="41" t="s">
        <v>521</v>
      </c>
      <c r="B21" s="42" t="s">
        <v>45</v>
      </c>
      <c r="C21" s="42" t="s">
        <v>522</v>
      </c>
      <c r="D21" s="42"/>
      <c r="E21" s="42" t="s">
        <v>523</v>
      </c>
      <c r="F21" s="17">
        <v>256.93690388823302</v>
      </c>
      <c r="G21" s="4">
        <v>78.259847554724601</v>
      </c>
      <c r="H21" s="4">
        <v>0.82387973929678004</v>
      </c>
      <c r="I21" s="4">
        <v>160.5598803</v>
      </c>
      <c r="J21" s="4">
        <v>5.3728899881570404</v>
      </c>
      <c r="K21" s="4">
        <v>1.4539569999999999</v>
      </c>
      <c r="L21" s="4">
        <v>10.769612302026699</v>
      </c>
      <c r="M21" s="4">
        <v>0.13143991157625101</v>
      </c>
      <c r="N21" s="4">
        <v>0</v>
      </c>
      <c r="O21" s="4">
        <v>1.4265716536772099</v>
      </c>
      <c r="P21" s="17">
        <v>258.79807844945901</v>
      </c>
      <c r="Q21" s="132">
        <v>7.2437027653902142E-3</v>
      </c>
    </row>
    <row r="22" spans="1:17" x14ac:dyDescent="0.35">
      <c r="A22" s="41" t="s">
        <v>524</v>
      </c>
      <c r="B22" s="42" t="s">
        <v>46</v>
      </c>
      <c r="C22" s="42" t="s">
        <v>525</v>
      </c>
      <c r="D22" s="42"/>
      <c r="E22" s="42" t="s">
        <v>526</v>
      </c>
      <c r="F22" s="17">
        <v>172.13707496067801</v>
      </c>
      <c r="G22" s="4">
        <v>78.430197174131706</v>
      </c>
      <c r="H22" s="4">
        <v>0.79868232934704297</v>
      </c>
      <c r="I22" s="4">
        <v>84.711979967999994</v>
      </c>
      <c r="J22" s="4">
        <v>6.8030326352020403</v>
      </c>
      <c r="K22" s="4">
        <v>1.243935</v>
      </c>
      <c r="L22" s="4">
        <v>5.2722514058844396</v>
      </c>
      <c r="M22" s="4">
        <v>0.12671150720917601</v>
      </c>
      <c r="N22" s="4">
        <v>0</v>
      </c>
      <c r="O22" s="4">
        <v>0</v>
      </c>
      <c r="P22" s="17">
        <v>177.386790019774</v>
      </c>
      <c r="Q22" s="132">
        <v>3.0497294439882916E-2</v>
      </c>
    </row>
    <row r="23" spans="1:17" x14ac:dyDescent="0.35">
      <c r="A23" s="41" t="s">
        <v>527</v>
      </c>
      <c r="B23" s="42" t="s">
        <v>47</v>
      </c>
      <c r="C23" s="42" t="s">
        <v>528</v>
      </c>
      <c r="D23" s="42"/>
      <c r="E23" s="42" t="s">
        <v>529</v>
      </c>
      <c r="F23" s="17">
        <v>10.107910519667699</v>
      </c>
      <c r="G23" s="4">
        <v>5.0017164353838997</v>
      </c>
      <c r="H23" s="4">
        <v>4.3900446221161599E-2</v>
      </c>
      <c r="I23" s="4">
        <v>4.1498119259999999</v>
      </c>
      <c r="J23" s="4">
        <v>0</v>
      </c>
      <c r="K23" s="4">
        <v>0</v>
      </c>
      <c r="L23" s="4">
        <v>0.29226427822222201</v>
      </c>
      <c r="M23" s="4">
        <v>6.9173998816217802E-3</v>
      </c>
      <c r="N23" s="4">
        <v>0</v>
      </c>
      <c r="O23" s="4">
        <v>0</v>
      </c>
      <c r="P23" s="17">
        <v>9.4946104857089093</v>
      </c>
      <c r="Q23" s="132">
        <v>-6.0675253581385369E-2</v>
      </c>
    </row>
    <row r="24" spans="1:17" x14ac:dyDescent="0.35">
      <c r="A24" s="41" t="s">
        <v>530</v>
      </c>
      <c r="B24" s="42" t="s">
        <v>48</v>
      </c>
      <c r="C24" s="42" t="s">
        <v>531</v>
      </c>
      <c r="D24" s="42"/>
      <c r="E24" s="42" t="s">
        <v>532</v>
      </c>
      <c r="F24" s="17">
        <v>26.931583220576002</v>
      </c>
      <c r="G24" s="4">
        <v>6.4802105279253297</v>
      </c>
      <c r="H24" s="4">
        <v>7.99805512694228E-2</v>
      </c>
      <c r="I24" s="4">
        <v>15.638368679999999</v>
      </c>
      <c r="J24" s="4">
        <v>0</v>
      </c>
      <c r="K24" s="4">
        <v>0</v>
      </c>
      <c r="L24" s="4">
        <v>3.4392353950648902</v>
      </c>
      <c r="M24" s="4">
        <v>1.2765931007528399E-2</v>
      </c>
      <c r="N24" s="4">
        <v>0</v>
      </c>
      <c r="O24" s="4">
        <v>0.138004385870653</v>
      </c>
      <c r="P24" s="17">
        <v>25.788565471137801</v>
      </c>
      <c r="Q24" s="132">
        <v>-4.2441535652643081E-2</v>
      </c>
    </row>
    <row r="25" spans="1:17" x14ac:dyDescent="0.35">
      <c r="A25" s="41" t="s">
        <v>533</v>
      </c>
      <c r="B25" s="42" t="s">
        <v>49</v>
      </c>
      <c r="C25" s="42" t="s">
        <v>534</v>
      </c>
      <c r="D25" s="42"/>
      <c r="E25" s="42" t="s">
        <v>535</v>
      </c>
      <c r="F25" s="17">
        <v>16.258955004569401</v>
      </c>
      <c r="G25" s="4">
        <v>3.5812404635097601</v>
      </c>
      <c r="H25" s="4">
        <v>4.2816120144764602E-2</v>
      </c>
      <c r="I25" s="4">
        <v>7.0614541979999998</v>
      </c>
      <c r="J25" s="4">
        <v>0</v>
      </c>
      <c r="K25" s="4">
        <v>0</v>
      </c>
      <c r="L25" s="4">
        <v>2.8500226997262201</v>
      </c>
      <c r="M25" s="4">
        <v>6.8163468054100104E-3</v>
      </c>
      <c r="N25" s="4">
        <v>0</v>
      </c>
      <c r="O25" s="4">
        <v>3.1996429019070599E-2</v>
      </c>
      <c r="P25" s="17">
        <v>13.5743462572052</v>
      </c>
      <c r="Q25" s="132">
        <v>-0.1651157006467957</v>
      </c>
    </row>
    <row r="26" spans="1:17" x14ac:dyDescent="0.35">
      <c r="A26" s="41" t="s">
        <v>536</v>
      </c>
      <c r="B26" s="42" t="s">
        <v>50</v>
      </c>
      <c r="C26" s="42" t="s">
        <v>537</v>
      </c>
      <c r="D26" s="42"/>
      <c r="E26" s="42" t="s">
        <v>538</v>
      </c>
      <c r="F26" s="17">
        <v>13.0321911928371</v>
      </c>
      <c r="G26" s="4">
        <v>4.9786856731152502</v>
      </c>
      <c r="H26" s="4">
        <v>5.69010398217656E-2</v>
      </c>
      <c r="I26" s="4">
        <v>5.5447021159999998</v>
      </c>
      <c r="J26" s="4">
        <v>0</v>
      </c>
      <c r="K26" s="4">
        <v>0</v>
      </c>
      <c r="L26" s="4">
        <v>1.6327501095111101</v>
      </c>
      <c r="M26" s="4">
        <v>9.0227881802045096E-3</v>
      </c>
      <c r="N26" s="4">
        <v>4.3114348700298198E-2</v>
      </c>
      <c r="O26" s="4">
        <v>0</v>
      </c>
      <c r="P26" s="17">
        <v>12.265176075328601</v>
      </c>
      <c r="Q26" s="132">
        <v>-5.8855422404336388E-2</v>
      </c>
    </row>
    <row r="27" spans="1:17" x14ac:dyDescent="0.35">
      <c r="A27" s="41" t="s">
        <v>539</v>
      </c>
      <c r="B27" s="42" t="s">
        <v>51</v>
      </c>
      <c r="C27" s="42" t="s">
        <v>540</v>
      </c>
      <c r="D27" s="42"/>
      <c r="E27" s="42" t="s">
        <v>541</v>
      </c>
      <c r="F27" s="17">
        <v>120.44866843512401</v>
      </c>
      <c r="G27" s="4">
        <v>30.381122105937401</v>
      </c>
      <c r="H27" s="4">
        <v>0.33230613848629698</v>
      </c>
      <c r="I27" s="4">
        <v>82.192239545999996</v>
      </c>
      <c r="J27" s="4">
        <v>2.6980128751516199</v>
      </c>
      <c r="K27" s="4">
        <v>0.73301400000000005</v>
      </c>
      <c r="L27" s="4">
        <v>5.3249273433688904</v>
      </c>
      <c r="M27" s="4">
        <v>5.3160310421168998E-2</v>
      </c>
      <c r="N27" s="4">
        <v>0</v>
      </c>
      <c r="O27" s="4">
        <v>0.93007430706400895</v>
      </c>
      <c r="P27" s="17">
        <v>122.644856626429</v>
      </c>
      <c r="Q27" s="132">
        <v>1.823339535287527E-2</v>
      </c>
    </row>
    <row r="28" spans="1:17" x14ac:dyDescent="0.35">
      <c r="A28" s="41" t="s">
        <v>542</v>
      </c>
      <c r="B28" s="42" t="s">
        <v>52</v>
      </c>
      <c r="C28" s="42" t="s">
        <v>543</v>
      </c>
      <c r="D28" s="42"/>
      <c r="E28" s="42" t="s">
        <v>544</v>
      </c>
      <c r="F28" s="17">
        <v>134.70077458921699</v>
      </c>
      <c r="G28" s="4">
        <v>44.6090885821773</v>
      </c>
      <c r="H28" s="4">
        <v>0.45085187611738498</v>
      </c>
      <c r="I28" s="4">
        <v>80.548754204000005</v>
      </c>
      <c r="J28" s="4">
        <v>1.9930413178503299</v>
      </c>
      <c r="K28" s="4">
        <v>0.62358599999999997</v>
      </c>
      <c r="L28" s="4">
        <v>6.9995101557600004</v>
      </c>
      <c r="M28" s="4">
        <v>7.1798080137618195E-2</v>
      </c>
      <c r="N28" s="4">
        <v>0</v>
      </c>
      <c r="O28" s="4">
        <v>0.71588578361064703</v>
      </c>
      <c r="P28" s="17">
        <v>136.012515999653</v>
      </c>
      <c r="Q28" s="132">
        <v>9.7381875823379094E-3</v>
      </c>
    </row>
    <row r="29" spans="1:17" x14ac:dyDescent="0.35">
      <c r="A29" s="41" t="s">
        <v>545</v>
      </c>
      <c r="B29" s="42" t="s">
        <v>53</v>
      </c>
      <c r="C29" s="42" t="s">
        <v>546</v>
      </c>
      <c r="D29" s="42"/>
      <c r="E29" s="42" t="s">
        <v>547</v>
      </c>
      <c r="F29" s="17">
        <v>28.558277316902</v>
      </c>
      <c r="G29" s="4">
        <v>9.0579516506975892</v>
      </c>
      <c r="H29" s="4">
        <v>8.3354221846205001E-2</v>
      </c>
      <c r="I29" s="4">
        <v>18.993844930000002</v>
      </c>
      <c r="J29" s="4">
        <v>0</v>
      </c>
      <c r="K29" s="4">
        <v>0</v>
      </c>
      <c r="L29" s="4">
        <v>0</v>
      </c>
      <c r="M29" s="4">
        <v>0</v>
      </c>
      <c r="N29" s="4">
        <v>0</v>
      </c>
      <c r="O29" s="4">
        <v>8.4599329613123303E-2</v>
      </c>
      <c r="P29" s="17">
        <v>28.2197501321569</v>
      </c>
      <c r="Q29" s="132">
        <v>-1.1853907747605863E-2</v>
      </c>
    </row>
    <row r="30" spans="1:17" x14ac:dyDescent="0.35">
      <c r="A30" s="41" t="s">
        <v>548</v>
      </c>
      <c r="B30" s="42" t="s">
        <v>54</v>
      </c>
      <c r="C30" s="42" t="s">
        <v>549</v>
      </c>
      <c r="D30" s="42"/>
      <c r="E30" s="42" t="s">
        <v>550</v>
      </c>
      <c r="F30" s="17">
        <v>32.7584441192841</v>
      </c>
      <c r="G30" s="4">
        <v>11.0935042816549</v>
      </c>
      <c r="H30" s="4">
        <v>9.9980546073074494E-2</v>
      </c>
      <c r="I30" s="4">
        <v>21.099992211</v>
      </c>
      <c r="J30" s="4">
        <v>0</v>
      </c>
      <c r="K30" s="4">
        <v>0</v>
      </c>
      <c r="L30" s="4">
        <v>0</v>
      </c>
      <c r="M30" s="4">
        <v>0</v>
      </c>
      <c r="N30" s="4">
        <v>0</v>
      </c>
      <c r="O30" s="4">
        <v>8.0820060377976996E-2</v>
      </c>
      <c r="P30" s="17">
        <v>32.374297099105902</v>
      </c>
      <c r="Q30" s="132">
        <v>-1.172665645472637E-2</v>
      </c>
    </row>
    <row r="31" spans="1:17" x14ac:dyDescent="0.35">
      <c r="A31" s="41" t="s">
        <v>551</v>
      </c>
      <c r="B31" s="42" t="s">
        <v>55</v>
      </c>
      <c r="C31" s="42" t="s">
        <v>552</v>
      </c>
      <c r="D31" s="42"/>
      <c r="E31" s="42" t="s">
        <v>553</v>
      </c>
      <c r="F31" s="17">
        <v>155.15437212230199</v>
      </c>
      <c r="G31" s="4">
        <v>47.978595937613299</v>
      </c>
      <c r="H31" s="4">
        <v>0.51415396132247204</v>
      </c>
      <c r="I31" s="4">
        <v>99.246196729999994</v>
      </c>
      <c r="J31" s="4">
        <v>3.6395185946097799</v>
      </c>
      <c r="K31" s="4">
        <v>0.93252299999999999</v>
      </c>
      <c r="L31" s="4">
        <v>3.9086354478577801</v>
      </c>
      <c r="M31" s="4">
        <v>8.1984422050502298E-2</v>
      </c>
      <c r="N31" s="4">
        <v>0</v>
      </c>
      <c r="O31" s="4">
        <v>0.71337392906587105</v>
      </c>
      <c r="P31" s="17">
        <v>157.01498202252</v>
      </c>
      <c r="Q31" s="132">
        <v>1.1991991426135051E-2</v>
      </c>
    </row>
    <row r="32" spans="1:17" x14ac:dyDescent="0.35">
      <c r="A32" s="41" t="s">
        <v>554</v>
      </c>
      <c r="B32" s="42" t="s">
        <v>56</v>
      </c>
      <c r="C32" s="42" t="s">
        <v>555</v>
      </c>
      <c r="D32" s="42"/>
      <c r="E32" s="42" t="s">
        <v>556</v>
      </c>
      <c r="F32" s="17">
        <v>868.93202631983502</v>
      </c>
      <c r="G32" s="4">
        <v>512.27555170804101</v>
      </c>
      <c r="H32" s="4">
        <v>5.0250238341257996</v>
      </c>
      <c r="I32" s="4">
        <v>308.54452579999997</v>
      </c>
      <c r="J32" s="4">
        <v>33.792214455529503</v>
      </c>
      <c r="K32" s="4">
        <v>5.6253190000000002</v>
      </c>
      <c r="L32" s="4">
        <v>14.1912631693422</v>
      </c>
      <c r="M32" s="4">
        <v>0.79517619445870402</v>
      </c>
      <c r="N32" s="4">
        <v>0</v>
      </c>
      <c r="O32" s="4">
        <v>0</v>
      </c>
      <c r="P32" s="17">
        <v>880.24907416149699</v>
      </c>
      <c r="Q32" s="132">
        <v>1.3024088765139386E-2</v>
      </c>
    </row>
    <row r="33" spans="1:17" x14ac:dyDescent="0.35">
      <c r="A33" s="41" t="s">
        <v>557</v>
      </c>
      <c r="B33" s="42" t="s">
        <v>57</v>
      </c>
      <c r="C33" s="42" t="s">
        <v>558</v>
      </c>
      <c r="D33" s="42"/>
      <c r="E33" s="42" t="s">
        <v>559</v>
      </c>
      <c r="F33" s="17">
        <v>9.7778137433728105</v>
      </c>
      <c r="G33" s="4">
        <v>2.5499068774486902</v>
      </c>
      <c r="H33" s="4">
        <v>3.1285914346977403E-2</v>
      </c>
      <c r="I33" s="4">
        <v>4.9750346839999997</v>
      </c>
      <c r="J33" s="4">
        <v>0</v>
      </c>
      <c r="K33" s="4">
        <v>0</v>
      </c>
      <c r="L33" s="4">
        <v>2.3295756756053301</v>
      </c>
      <c r="M33" s="4">
        <v>4.9745568181974202E-3</v>
      </c>
      <c r="N33" s="4">
        <v>0</v>
      </c>
      <c r="O33" s="4">
        <v>1.11099754492964E-2</v>
      </c>
      <c r="P33" s="17">
        <v>9.9018876836684893</v>
      </c>
      <c r="Q33" s="132">
        <v>1.2689333582343254E-2</v>
      </c>
    </row>
    <row r="34" spans="1:17" x14ac:dyDescent="0.35">
      <c r="A34" s="41" t="s">
        <v>560</v>
      </c>
      <c r="B34" s="42" t="s">
        <v>58</v>
      </c>
      <c r="C34" s="42" t="s">
        <v>561</v>
      </c>
      <c r="D34" s="42"/>
      <c r="E34" s="42" t="s">
        <v>562</v>
      </c>
      <c r="F34" s="17">
        <v>115.899643553139</v>
      </c>
      <c r="G34" s="4">
        <v>63.920183857174599</v>
      </c>
      <c r="H34" s="4">
        <v>0.62517687371378605</v>
      </c>
      <c r="I34" s="4">
        <v>46.90455291</v>
      </c>
      <c r="J34" s="4">
        <v>4.3067523960651597</v>
      </c>
      <c r="K34" s="4">
        <v>0.76783199999999996</v>
      </c>
      <c r="L34" s="4">
        <v>1.32870840777778</v>
      </c>
      <c r="M34" s="4">
        <v>9.9006136887573301E-2</v>
      </c>
      <c r="N34" s="4">
        <v>0</v>
      </c>
      <c r="O34" s="4">
        <v>0</v>
      </c>
      <c r="P34" s="17">
        <v>117.95221258161899</v>
      </c>
      <c r="Q34" s="132">
        <v>1.7709882149369305E-2</v>
      </c>
    </row>
    <row r="35" spans="1:17" x14ac:dyDescent="0.35">
      <c r="A35" s="41" t="s">
        <v>563</v>
      </c>
      <c r="B35" s="42" t="s">
        <v>59</v>
      </c>
      <c r="C35" s="42" t="s">
        <v>564</v>
      </c>
      <c r="D35" s="42"/>
      <c r="E35" s="42" t="s">
        <v>565</v>
      </c>
      <c r="F35" s="17">
        <v>126.572861773673</v>
      </c>
      <c r="G35" s="4">
        <v>69.646408390396402</v>
      </c>
      <c r="H35" s="4">
        <v>0.67764873108397305</v>
      </c>
      <c r="I35" s="4">
        <v>50.845096499999997</v>
      </c>
      <c r="J35" s="4">
        <v>5.3967725683062904</v>
      </c>
      <c r="K35" s="4">
        <v>0.90772299999999995</v>
      </c>
      <c r="L35" s="4">
        <v>0.83874894845333303</v>
      </c>
      <c r="M35" s="4">
        <v>0.107381253682326</v>
      </c>
      <c r="N35" s="4">
        <v>0</v>
      </c>
      <c r="O35" s="4">
        <v>0</v>
      </c>
      <c r="P35" s="17">
        <v>128.41977939192199</v>
      </c>
      <c r="Q35" s="132">
        <v>1.4591734692319003E-2</v>
      </c>
    </row>
    <row r="36" spans="1:17" x14ac:dyDescent="0.35">
      <c r="A36" s="41" t="s">
        <v>566</v>
      </c>
      <c r="B36" s="42" t="s">
        <v>60</v>
      </c>
      <c r="C36" s="42" t="s">
        <v>567</v>
      </c>
      <c r="D36" s="42"/>
      <c r="E36" s="42" t="s">
        <v>568</v>
      </c>
      <c r="F36" s="17">
        <v>9.8197216498951896</v>
      </c>
      <c r="G36" s="4">
        <v>4.6386922978121703</v>
      </c>
      <c r="H36" s="4">
        <v>4.1051834393792203E-2</v>
      </c>
      <c r="I36" s="4">
        <v>3.4969975799999999</v>
      </c>
      <c r="J36" s="4">
        <v>0</v>
      </c>
      <c r="K36" s="4">
        <v>0</v>
      </c>
      <c r="L36" s="4">
        <v>1.1999662005546701</v>
      </c>
      <c r="M36" s="4">
        <v>6.5049863778808602E-3</v>
      </c>
      <c r="N36" s="4">
        <v>0</v>
      </c>
      <c r="O36" s="4">
        <v>0</v>
      </c>
      <c r="P36" s="17">
        <v>9.3832128991385098</v>
      </c>
      <c r="Q36" s="132">
        <v>-4.4452252957836058E-2</v>
      </c>
    </row>
    <row r="37" spans="1:17" x14ac:dyDescent="0.35">
      <c r="A37" s="41" t="s">
        <v>569</v>
      </c>
      <c r="B37" s="42" t="s">
        <v>61</v>
      </c>
      <c r="C37" s="42" t="s">
        <v>570</v>
      </c>
      <c r="D37" s="42"/>
      <c r="E37" s="42" t="s">
        <v>571</v>
      </c>
      <c r="F37" s="17">
        <v>204.281958663431</v>
      </c>
      <c r="G37" s="4">
        <v>94.463259626557004</v>
      </c>
      <c r="H37" s="4">
        <v>0.95612888969272503</v>
      </c>
      <c r="I37" s="4">
        <v>103.118676452</v>
      </c>
      <c r="J37" s="4">
        <v>7.4758608585042099</v>
      </c>
      <c r="K37" s="4">
        <v>1.3963140000000001</v>
      </c>
      <c r="L37" s="4">
        <v>2.9046532947022201</v>
      </c>
      <c r="M37" s="4">
        <v>0.15065737225213299</v>
      </c>
      <c r="N37" s="4">
        <v>0</v>
      </c>
      <c r="O37" s="4">
        <v>0</v>
      </c>
      <c r="P37" s="17">
        <v>210.46555049370801</v>
      </c>
      <c r="Q37" s="132">
        <v>3.0269887124319661E-2</v>
      </c>
    </row>
    <row r="38" spans="1:17" x14ac:dyDescent="0.35">
      <c r="A38" s="41" t="s">
        <v>572</v>
      </c>
      <c r="B38" s="42" t="s">
        <v>62</v>
      </c>
      <c r="C38" s="42" t="s">
        <v>573</v>
      </c>
      <c r="D38" s="42"/>
      <c r="E38" s="42" t="s">
        <v>574</v>
      </c>
      <c r="F38" s="17">
        <v>8.3290261277145508</v>
      </c>
      <c r="G38" s="4">
        <v>3.4931347171111899</v>
      </c>
      <c r="H38" s="4">
        <v>3.7917525995783102E-2</v>
      </c>
      <c r="I38" s="4">
        <v>3.2664154320000001</v>
      </c>
      <c r="J38" s="4">
        <v>0</v>
      </c>
      <c r="K38" s="4">
        <v>0</v>
      </c>
      <c r="L38" s="4">
        <v>0.85429095707733305</v>
      </c>
      <c r="M38" s="4">
        <v>6.0189246812732003E-3</v>
      </c>
      <c r="N38" s="4">
        <v>6.8407665701430295E-2</v>
      </c>
      <c r="O38" s="4">
        <v>0</v>
      </c>
      <c r="P38" s="17">
        <v>7.7261852225670102</v>
      </c>
      <c r="Q38" s="132">
        <v>-7.2378318413674814E-2</v>
      </c>
    </row>
    <row r="39" spans="1:17" x14ac:dyDescent="0.35">
      <c r="A39" s="41" t="s">
        <v>1659</v>
      </c>
      <c r="B39" s="42" t="s">
        <v>63</v>
      </c>
      <c r="C39" s="42" t="s">
        <v>1735</v>
      </c>
      <c r="D39" s="42"/>
      <c r="E39" s="42" t="s">
        <v>1618</v>
      </c>
      <c r="F39" s="17">
        <v>132.20987294455301</v>
      </c>
      <c r="G39" s="4">
        <v>41.360524712078103</v>
      </c>
      <c r="H39" s="4">
        <v>0.44338485760532798</v>
      </c>
      <c r="I39" s="4">
        <v>83.847377879999996</v>
      </c>
      <c r="J39" s="4">
        <v>3.94915050611759</v>
      </c>
      <c r="K39" s="4">
        <v>0.88786399999999999</v>
      </c>
      <c r="L39" s="4">
        <v>3.4123644952177798</v>
      </c>
      <c r="M39" s="4">
        <v>7.0672702829429501E-2</v>
      </c>
      <c r="N39" s="4">
        <v>0</v>
      </c>
      <c r="O39" s="4">
        <v>0.29226408260915299</v>
      </c>
      <c r="P39" s="17">
        <v>134.26360323645699</v>
      </c>
      <c r="Q39" s="132">
        <v>1.5533864802708575E-2</v>
      </c>
    </row>
    <row r="40" spans="1:17" x14ac:dyDescent="0.35">
      <c r="A40" s="41" t="s">
        <v>578</v>
      </c>
      <c r="B40" s="42" t="s">
        <v>64</v>
      </c>
      <c r="C40" s="42" t="s">
        <v>579</v>
      </c>
      <c r="D40" s="42"/>
      <c r="E40" s="42" t="s">
        <v>580</v>
      </c>
      <c r="F40" s="17">
        <v>81.573254821224793</v>
      </c>
      <c r="G40" s="4">
        <v>22.799713319041501</v>
      </c>
      <c r="H40" s="4">
        <v>0.236118829097997</v>
      </c>
      <c r="I40" s="4">
        <v>53.247100590000002</v>
      </c>
      <c r="J40" s="4">
        <v>0.92907179302365195</v>
      </c>
      <c r="K40" s="4">
        <v>0.36345300000000003</v>
      </c>
      <c r="L40" s="4">
        <v>2.75797080424889</v>
      </c>
      <c r="M40" s="4">
        <v>3.7708434376235202E-2</v>
      </c>
      <c r="N40" s="4">
        <v>0</v>
      </c>
      <c r="O40" s="4">
        <v>0.91377497668943297</v>
      </c>
      <c r="P40" s="17">
        <v>81.284911746477704</v>
      </c>
      <c r="Q40" s="132">
        <v>-3.534774668229379E-3</v>
      </c>
    </row>
    <row r="41" spans="1:17" x14ac:dyDescent="0.35">
      <c r="A41" s="41" t="s">
        <v>581</v>
      </c>
      <c r="B41" s="42" t="s">
        <v>65</v>
      </c>
      <c r="C41" s="42" t="s">
        <v>582</v>
      </c>
      <c r="D41" s="42"/>
      <c r="E41" s="42" t="s">
        <v>583</v>
      </c>
      <c r="F41" s="17">
        <v>384.63061659820198</v>
      </c>
      <c r="G41" s="4">
        <v>192.89722330590999</v>
      </c>
      <c r="H41" s="4">
        <v>1.95351342174897</v>
      </c>
      <c r="I41" s="4">
        <v>171.38594072000001</v>
      </c>
      <c r="J41" s="4">
        <v>12.045821176998301</v>
      </c>
      <c r="K41" s="4">
        <v>2.307474</v>
      </c>
      <c r="L41" s="4">
        <v>8.2485955036000007</v>
      </c>
      <c r="M41" s="4">
        <v>0.30781540224619403</v>
      </c>
      <c r="N41" s="4">
        <v>0</v>
      </c>
      <c r="O41" s="4">
        <v>0</v>
      </c>
      <c r="P41" s="17">
        <v>389.14638353050401</v>
      </c>
      <c r="Q41" s="132">
        <v>1.1740529061989191E-2</v>
      </c>
    </row>
    <row r="42" spans="1:17" x14ac:dyDescent="0.35">
      <c r="A42" s="41" t="s">
        <v>584</v>
      </c>
      <c r="B42" s="42" t="s">
        <v>66</v>
      </c>
      <c r="C42" s="42" t="s">
        <v>585</v>
      </c>
      <c r="D42" s="42"/>
      <c r="E42" s="42" t="s">
        <v>586</v>
      </c>
      <c r="F42" s="17">
        <v>16.0398855791661</v>
      </c>
      <c r="G42" s="4">
        <v>4.0336777863768098</v>
      </c>
      <c r="H42" s="4">
        <v>4.8914836701934E-2</v>
      </c>
      <c r="I42" s="4">
        <v>8.7356700899999993</v>
      </c>
      <c r="J42" s="4">
        <v>0</v>
      </c>
      <c r="K42" s="4">
        <v>0</v>
      </c>
      <c r="L42" s="4">
        <v>2.1292111125475599</v>
      </c>
      <c r="M42" s="4">
        <v>7.8015714500652301E-3</v>
      </c>
      <c r="N42" s="4">
        <v>1.7754313213172002E-2</v>
      </c>
      <c r="O42" s="4">
        <v>5.2661223605996697E-2</v>
      </c>
      <c r="P42" s="17">
        <v>15.0256909338955</v>
      </c>
      <c r="Q42" s="132">
        <v>-6.3229543643872232E-2</v>
      </c>
    </row>
    <row r="43" spans="1:17" x14ac:dyDescent="0.35">
      <c r="A43" s="41" t="s">
        <v>587</v>
      </c>
      <c r="B43" s="42" t="s">
        <v>67</v>
      </c>
      <c r="C43" s="42" t="s">
        <v>588</v>
      </c>
      <c r="D43" s="42"/>
      <c r="E43" s="42" t="s">
        <v>589</v>
      </c>
      <c r="F43" s="17">
        <v>12.289577688810301</v>
      </c>
      <c r="G43" s="4">
        <v>5.1487698696620097</v>
      </c>
      <c r="H43" s="4">
        <v>5.5542873079556597E-2</v>
      </c>
      <c r="I43" s="4">
        <v>3.3786039059999999</v>
      </c>
      <c r="J43" s="4">
        <v>0</v>
      </c>
      <c r="K43" s="4">
        <v>0</v>
      </c>
      <c r="L43" s="4">
        <v>2.7208701632213299</v>
      </c>
      <c r="M43" s="4">
        <v>8.8016350271951007E-3</v>
      </c>
      <c r="N43" s="4">
        <v>0.379117537488878</v>
      </c>
      <c r="O43" s="4">
        <v>0</v>
      </c>
      <c r="P43" s="17">
        <v>11.691705984479</v>
      </c>
      <c r="Q43" s="132">
        <v>-4.8648677722723077E-2</v>
      </c>
    </row>
    <row r="44" spans="1:17" x14ac:dyDescent="0.35">
      <c r="A44" s="41" t="s">
        <v>590</v>
      </c>
      <c r="B44" s="42" t="s">
        <v>68</v>
      </c>
      <c r="C44" s="42" t="s">
        <v>591</v>
      </c>
      <c r="D44" s="42"/>
      <c r="E44" s="42" t="s">
        <v>592</v>
      </c>
      <c r="F44" s="17">
        <v>247.621442003444</v>
      </c>
      <c r="G44" s="4">
        <v>125.181522572023</v>
      </c>
      <c r="H44" s="4">
        <v>1.2389714696472101</v>
      </c>
      <c r="I44" s="4">
        <v>106.86518604</v>
      </c>
      <c r="J44" s="4">
        <v>6.9729884641812001</v>
      </c>
      <c r="K44" s="4">
        <v>1.349038</v>
      </c>
      <c r="L44" s="4">
        <v>10.875819051111099</v>
      </c>
      <c r="M44" s="4">
        <v>0.19627178697345099</v>
      </c>
      <c r="N44" s="4">
        <v>0</v>
      </c>
      <c r="O44" s="4">
        <v>0</v>
      </c>
      <c r="P44" s="17">
        <v>252.67979738393601</v>
      </c>
      <c r="Q44" s="132">
        <v>2.0427776122964536E-2</v>
      </c>
    </row>
    <row r="45" spans="1:17" x14ac:dyDescent="0.35">
      <c r="A45" s="41" t="s">
        <v>593</v>
      </c>
      <c r="B45" s="42" t="s">
        <v>69</v>
      </c>
      <c r="C45" s="42" t="s">
        <v>594</v>
      </c>
      <c r="D45" s="42"/>
      <c r="E45" s="42" t="s">
        <v>595</v>
      </c>
      <c r="F45" s="17">
        <v>9.4506803794197491</v>
      </c>
      <c r="G45" s="4">
        <v>1.7826333931912599</v>
      </c>
      <c r="H45" s="4">
        <v>2.3275915133640499E-2</v>
      </c>
      <c r="I45" s="4">
        <v>5.7154615739999999</v>
      </c>
      <c r="J45" s="4">
        <v>0</v>
      </c>
      <c r="K45" s="4">
        <v>0</v>
      </c>
      <c r="L45" s="4">
        <v>1.15365310666667</v>
      </c>
      <c r="M45" s="4">
        <v>3.7249119644501001E-3</v>
      </c>
      <c r="N45" s="4">
        <v>0</v>
      </c>
      <c r="O45" s="4">
        <v>7.0471217720309995E-2</v>
      </c>
      <c r="P45" s="17">
        <v>8.7492201186763197</v>
      </c>
      <c r="Q45" s="132">
        <v>-7.4223255107744746E-2</v>
      </c>
    </row>
    <row r="46" spans="1:17" x14ac:dyDescent="0.35">
      <c r="A46" s="41" t="s">
        <v>596</v>
      </c>
      <c r="B46" s="42" t="s">
        <v>70</v>
      </c>
      <c r="C46" s="42" t="s">
        <v>597</v>
      </c>
      <c r="D46" s="42"/>
      <c r="E46" s="42" t="s">
        <v>598</v>
      </c>
      <c r="F46" s="17">
        <v>213.18632981450099</v>
      </c>
      <c r="G46" s="4">
        <v>76.842817764960202</v>
      </c>
      <c r="H46" s="4">
        <v>0.82955204318252596</v>
      </c>
      <c r="I46" s="4">
        <v>127.745821728</v>
      </c>
      <c r="J46" s="4">
        <v>5.0934685498303898</v>
      </c>
      <c r="K46" s="4">
        <v>1.2341500000000001</v>
      </c>
      <c r="L46" s="4">
        <v>4.6199882417777802</v>
      </c>
      <c r="M46" s="4">
        <v>0.13071263960283799</v>
      </c>
      <c r="N46" s="4">
        <v>0</v>
      </c>
      <c r="O46" s="4">
        <v>4.72715848546841E-2</v>
      </c>
      <c r="P46" s="17">
        <v>216.543782552208</v>
      </c>
      <c r="Q46" s="132">
        <v>1.5748911952414568E-2</v>
      </c>
    </row>
    <row r="47" spans="1:17" x14ac:dyDescent="0.35">
      <c r="A47" s="41" t="s">
        <v>599</v>
      </c>
      <c r="B47" s="42" t="s">
        <v>71</v>
      </c>
      <c r="C47" s="42" t="s">
        <v>600</v>
      </c>
      <c r="D47" s="42"/>
      <c r="E47" s="42" t="s">
        <v>601</v>
      </c>
      <c r="F47" s="17">
        <v>347.21598296997797</v>
      </c>
      <c r="G47" s="4">
        <v>137.09684431862701</v>
      </c>
      <c r="H47" s="4">
        <v>1.4308425742114199</v>
      </c>
      <c r="I47" s="4">
        <v>192.161914182</v>
      </c>
      <c r="J47" s="4">
        <v>9.0558873983204808</v>
      </c>
      <c r="K47" s="4">
        <v>2.0374289999999999</v>
      </c>
      <c r="L47" s="4">
        <v>10.0640312767467</v>
      </c>
      <c r="M47" s="4">
        <v>0.22545807857186401</v>
      </c>
      <c r="N47" s="4">
        <v>0</v>
      </c>
      <c r="O47" s="4">
        <v>0</v>
      </c>
      <c r="P47" s="17">
        <v>352.07240682847799</v>
      </c>
      <c r="Q47" s="132">
        <v>1.3986752041077466E-2</v>
      </c>
    </row>
    <row r="48" spans="1:17" x14ac:dyDescent="0.35">
      <c r="A48" s="41" t="s">
        <v>602</v>
      </c>
      <c r="B48" s="42" t="s">
        <v>72</v>
      </c>
      <c r="C48" s="42" t="s">
        <v>603</v>
      </c>
      <c r="D48" s="42"/>
      <c r="E48" s="42" t="s">
        <v>604</v>
      </c>
      <c r="F48" s="17">
        <v>11.111993790938</v>
      </c>
      <c r="G48" s="4">
        <v>3.4891231691809002</v>
      </c>
      <c r="H48" s="4">
        <v>4.03383619260523E-2</v>
      </c>
      <c r="I48" s="4">
        <v>5.3234935600000002</v>
      </c>
      <c r="J48" s="4">
        <v>0</v>
      </c>
      <c r="K48" s="4">
        <v>0</v>
      </c>
      <c r="L48" s="4">
        <v>2.0664445975324401</v>
      </c>
      <c r="M48" s="4">
        <v>6.4100650318411403E-3</v>
      </c>
      <c r="N48" s="4">
        <v>0</v>
      </c>
      <c r="O48" s="4">
        <v>0</v>
      </c>
      <c r="P48" s="17">
        <v>10.925809753671199</v>
      </c>
      <c r="Q48" s="132">
        <v>-1.6755232298512945E-2</v>
      </c>
    </row>
    <row r="49" spans="1:17" x14ac:dyDescent="0.35">
      <c r="A49" s="41" t="s">
        <v>605</v>
      </c>
      <c r="B49" s="42" t="s">
        <v>73</v>
      </c>
      <c r="C49" s="42" t="s">
        <v>606</v>
      </c>
      <c r="D49" s="42"/>
      <c r="E49" s="42" t="s">
        <v>607</v>
      </c>
      <c r="F49" s="17">
        <v>202.244710395071</v>
      </c>
      <c r="G49" s="4">
        <v>46.784148312599697</v>
      </c>
      <c r="H49" s="4">
        <v>0.53970686279778501</v>
      </c>
      <c r="I49" s="4">
        <v>143.17719245999999</v>
      </c>
      <c r="J49" s="4">
        <v>4.1841090581063201</v>
      </c>
      <c r="K49" s="4">
        <v>1.195775</v>
      </c>
      <c r="L49" s="4">
        <v>6.01119992342222</v>
      </c>
      <c r="M49" s="4">
        <v>8.5041691148656506E-2</v>
      </c>
      <c r="N49" s="4">
        <v>0</v>
      </c>
      <c r="O49" s="4">
        <v>2.0519355201912401</v>
      </c>
      <c r="P49" s="17">
        <v>204.029108828266</v>
      </c>
      <c r="Q49" s="132">
        <v>8.8229671357500372E-3</v>
      </c>
    </row>
    <row r="50" spans="1:17" x14ac:dyDescent="0.35">
      <c r="A50" s="41" t="s">
        <v>608</v>
      </c>
      <c r="B50" s="42" t="s">
        <v>74</v>
      </c>
      <c r="C50" s="42" t="s">
        <v>609</v>
      </c>
      <c r="D50" s="42"/>
      <c r="E50" s="42" t="s">
        <v>610</v>
      </c>
      <c r="F50" s="17">
        <v>11.2764484708227</v>
      </c>
      <c r="G50" s="4">
        <v>1.6306955894810999</v>
      </c>
      <c r="H50" s="4">
        <v>2.4495427309802E-2</v>
      </c>
      <c r="I50" s="4">
        <v>7.5805606079999999</v>
      </c>
      <c r="J50" s="4">
        <v>0</v>
      </c>
      <c r="K50" s="4">
        <v>0</v>
      </c>
      <c r="L50" s="4">
        <v>1.91292127953067</v>
      </c>
      <c r="M50" s="4">
        <v>3.8597481474205702E-3</v>
      </c>
      <c r="N50" s="4">
        <v>0</v>
      </c>
      <c r="O50" s="4">
        <v>0.114228012354812</v>
      </c>
      <c r="P50" s="17">
        <v>11.266760664823799</v>
      </c>
      <c r="Q50" s="132">
        <v>-8.5911854463460724E-4</v>
      </c>
    </row>
    <row r="51" spans="1:17" x14ac:dyDescent="0.35">
      <c r="A51" s="41" t="s">
        <v>611</v>
      </c>
      <c r="B51" s="42" t="s">
        <v>75</v>
      </c>
      <c r="C51" s="42" t="s">
        <v>612</v>
      </c>
      <c r="D51" s="42"/>
      <c r="E51" s="42" t="s">
        <v>613</v>
      </c>
      <c r="F51" s="17">
        <v>8.9473818783533705</v>
      </c>
      <c r="G51" s="4">
        <v>2.8731012816542498</v>
      </c>
      <c r="H51" s="4">
        <v>3.30237554627799E-2</v>
      </c>
      <c r="I51" s="4">
        <v>4.2472447679999998</v>
      </c>
      <c r="J51" s="4">
        <v>0</v>
      </c>
      <c r="K51" s="4">
        <v>0</v>
      </c>
      <c r="L51" s="4">
        <v>1.0210141771377801</v>
      </c>
      <c r="M51" s="4">
        <v>5.2464761996944597E-3</v>
      </c>
      <c r="N51" s="4">
        <v>0</v>
      </c>
      <c r="O51" s="4">
        <v>0</v>
      </c>
      <c r="P51" s="17">
        <v>8.1796304584545094</v>
      </c>
      <c r="Q51" s="132">
        <v>-8.5807382577053226E-2</v>
      </c>
    </row>
    <row r="52" spans="1:17" x14ac:dyDescent="0.35">
      <c r="A52" s="41" t="s">
        <v>614</v>
      </c>
      <c r="B52" s="42" t="s">
        <v>76</v>
      </c>
      <c r="C52" s="42" t="s">
        <v>615</v>
      </c>
      <c r="D52" s="42"/>
      <c r="E52" s="42" t="s">
        <v>616</v>
      </c>
      <c r="F52" s="17">
        <v>10.2723093875017</v>
      </c>
      <c r="G52" s="4">
        <v>3.5081957549425198</v>
      </c>
      <c r="H52" s="4">
        <v>4.06459609459488E-2</v>
      </c>
      <c r="I52" s="4">
        <v>5.3864176800000001</v>
      </c>
      <c r="J52" s="4">
        <v>0</v>
      </c>
      <c r="K52" s="4">
        <v>0</v>
      </c>
      <c r="L52" s="4">
        <v>0.45861460671999998</v>
      </c>
      <c r="M52" s="4">
        <v>6.4645378260256899E-3</v>
      </c>
      <c r="N52" s="4">
        <v>0</v>
      </c>
      <c r="O52" s="4">
        <v>5.5089227647334496E-3</v>
      </c>
      <c r="P52" s="17">
        <v>9.4058474631992297</v>
      </c>
      <c r="Q52" s="132">
        <v>-8.4349282290571703E-2</v>
      </c>
    </row>
    <row r="53" spans="1:17" x14ac:dyDescent="0.35">
      <c r="A53" s="41" t="s">
        <v>1660</v>
      </c>
      <c r="B53" s="42" t="s">
        <v>77</v>
      </c>
      <c r="C53" s="42" t="s">
        <v>1736</v>
      </c>
      <c r="D53" s="42"/>
      <c r="E53" s="42" t="s">
        <v>1709</v>
      </c>
      <c r="F53" s="17">
        <v>318.56305612344499</v>
      </c>
      <c r="G53" s="4">
        <v>49.640197992604897</v>
      </c>
      <c r="H53" s="4">
        <v>0.62434975522656</v>
      </c>
      <c r="I53" s="4">
        <v>261.43468328</v>
      </c>
      <c r="J53" s="4">
        <v>3.4891659748710402</v>
      </c>
      <c r="K53" s="4">
        <v>1.6787859999999999</v>
      </c>
      <c r="L53" s="4">
        <v>3.1196008300088902</v>
      </c>
      <c r="M53" s="4">
        <v>0.10072603225992</v>
      </c>
      <c r="N53" s="4">
        <v>0</v>
      </c>
      <c r="O53" s="4">
        <v>4.5865464785620302</v>
      </c>
      <c r="P53" s="17">
        <v>324.67405634353298</v>
      </c>
      <c r="Q53" s="132">
        <v>1.9183016054818092E-2</v>
      </c>
    </row>
    <row r="54" spans="1:17" x14ac:dyDescent="0.35">
      <c r="A54" s="41" t="s">
        <v>620</v>
      </c>
      <c r="B54" s="42" t="s">
        <v>78</v>
      </c>
      <c r="C54" s="42" t="s">
        <v>621</v>
      </c>
      <c r="D54" s="42"/>
      <c r="E54" s="42" t="s">
        <v>622</v>
      </c>
      <c r="F54" s="17">
        <v>26.698134603664698</v>
      </c>
      <c r="G54" s="4">
        <v>8.0417506906832106</v>
      </c>
      <c r="H54" s="4">
        <v>7.2182745120962302E-2</v>
      </c>
      <c r="I54" s="4">
        <v>18.051370511999998</v>
      </c>
      <c r="J54" s="4">
        <v>0</v>
      </c>
      <c r="K54" s="4">
        <v>0</v>
      </c>
      <c r="L54" s="4">
        <v>0</v>
      </c>
      <c r="M54" s="4">
        <v>0</v>
      </c>
      <c r="N54" s="4">
        <v>0</v>
      </c>
      <c r="O54" s="4">
        <v>0.11167940667794</v>
      </c>
      <c r="P54" s="17">
        <v>26.276983354482098</v>
      </c>
      <c r="Q54" s="132">
        <v>-1.5774557115491916E-2</v>
      </c>
    </row>
    <row r="55" spans="1:17" x14ac:dyDescent="0.35">
      <c r="A55" s="41" t="s">
        <v>623</v>
      </c>
      <c r="B55" s="42" t="s">
        <v>79</v>
      </c>
      <c r="C55" s="42" t="s">
        <v>624</v>
      </c>
      <c r="D55" s="42"/>
      <c r="E55" s="42" t="s">
        <v>625</v>
      </c>
      <c r="F55" s="17">
        <v>14.7619458029085</v>
      </c>
      <c r="G55" s="4">
        <v>6.7599501632029604</v>
      </c>
      <c r="H55" s="4">
        <v>5.9822579175399598E-2</v>
      </c>
      <c r="I55" s="4">
        <v>6.3907601600000001</v>
      </c>
      <c r="J55" s="4">
        <v>0</v>
      </c>
      <c r="K55" s="4">
        <v>0</v>
      </c>
      <c r="L55" s="4">
        <v>0.969448036295111</v>
      </c>
      <c r="M55" s="4">
        <v>9.4262527542773797E-3</v>
      </c>
      <c r="N55" s="4">
        <v>0</v>
      </c>
      <c r="O55" s="4">
        <v>0</v>
      </c>
      <c r="P55" s="17">
        <v>14.189407191427801</v>
      </c>
      <c r="Q55" s="132">
        <v>-3.8784765851659797E-2</v>
      </c>
    </row>
    <row r="56" spans="1:17" x14ac:dyDescent="0.35">
      <c r="A56" s="41" t="s">
        <v>626</v>
      </c>
      <c r="B56" s="42" t="s">
        <v>80</v>
      </c>
      <c r="C56" s="42" t="s">
        <v>627</v>
      </c>
      <c r="D56" s="42"/>
      <c r="E56" s="42" t="s">
        <v>628</v>
      </c>
      <c r="F56" s="17">
        <v>128.70027150685601</v>
      </c>
      <c r="G56" s="4">
        <v>48.938990157947899</v>
      </c>
      <c r="H56" s="4">
        <v>0.50513546390053798</v>
      </c>
      <c r="I56" s="4">
        <v>74.450075999999996</v>
      </c>
      <c r="J56" s="4">
        <v>3.8466307636716799</v>
      </c>
      <c r="K56" s="4">
        <v>0.82035999999999998</v>
      </c>
      <c r="L56" s="4">
        <v>2.1855955166666701</v>
      </c>
      <c r="M56" s="4">
        <v>7.9594270650136495E-2</v>
      </c>
      <c r="N56" s="4">
        <v>0</v>
      </c>
      <c r="O56" s="4">
        <v>2.99934429825887E-2</v>
      </c>
      <c r="P56" s="17">
        <v>130.85637561582001</v>
      </c>
      <c r="Q56" s="132">
        <v>1.6752910337482385E-2</v>
      </c>
    </row>
    <row r="57" spans="1:17" x14ac:dyDescent="0.35">
      <c r="A57" s="41" t="s">
        <v>629</v>
      </c>
      <c r="B57" s="42" t="s">
        <v>81</v>
      </c>
      <c r="C57" s="42" t="s">
        <v>630</v>
      </c>
      <c r="D57" s="42"/>
      <c r="E57" s="42" t="s">
        <v>631</v>
      </c>
      <c r="F57" s="17">
        <v>145.74225249585299</v>
      </c>
      <c r="G57" s="4">
        <v>56.927463030443903</v>
      </c>
      <c r="H57" s="4">
        <v>0.59238412982833599</v>
      </c>
      <c r="I57" s="4">
        <v>81.728639064000006</v>
      </c>
      <c r="J57" s="4">
        <v>4.3470284239038097</v>
      </c>
      <c r="K57" s="4">
        <v>0.92473000000000005</v>
      </c>
      <c r="L57" s="4">
        <v>2.70970671447111</v>
      </c>
      <c r="M57" s="4">
        <v>9.3342055998833898E-2</v>
      </c>
      <c r="N57" s="4">
        <v>0</v>
      </c>
      <c r="O57" s="4">
        <v>0</v>
      </c>
      <c r="P57" s="17">
        <v>147.32329341864599</v>
      </c>
      <c r="Q57" s="132">
        <v>1.0848198759916716E-2</v>
      </c>
    </row>
    <row r="58" spans="1:17" x14ac:dyDescent="0.35">
      <c r="A58" s="41" t="s">
        <v>632</v>
      </c>
      <c r="B58" s="42" t="s">
        <v>82</v>
      </c>
      <c r="C58" s="42" t="s">
        <v>633</v>
      </c>
      <c r="D58" s="42"/>
      <c r="E58" s="42" t="s">
        <v>634</v>
      </c>
      <c r="F58" s="17">
        <v>19.6932731541038</v>
      </c>
      <c r="G58" s="4">
        <v>5.09285335877916</v>
      </c>
      <c r="H58" s="4">
        <v>5.9924775481399802E-2</v>
      </c>
      <c r="I58" s="4">
        <v>7.8392420999999999</v>
      </c>
      <c r="J58" s="4">
        <v>0</v>
      </c>
      <c r="K58" s="4">
        <v>0</v>
      </c>
      <c r="L58" s="4">
        <v>5.9630690338986696</v>
      </c>
      <c r="M58" s="4">
        <v>9.4423558415110392E-3</v>
      </c>
      <c r="N58" s="4">
        <v>0</v>
      </c>
      <c r="O58" s="4">
        <v>1.1870663688360701E-3</v>
      </c>
      <c r="P58" s="17">
        <v>18.965718690369599</v>
      </c>
      <c r="Q58" s="132">
        <v>-3.6944313829445297E-2</v>
      </c>
    </row>
    <row r="59" spans="1:17" x14ac:dyDescent="0.35">
      <c r="A59" s="41" t="s">
        <v>635</v>
      </c>
      <c r="B59" s="42" t="s">
        <v>83</v>
      </c>
      <c r="C59" s="42" t="s">
        <v>636</v>
      </c>
      <c r="D59" s="42"/>
      <c r="E59" s="42" t="s">
        <v>637</v>
      </c>
      <c r="F59" s="17">
        <v>356.010200259871</v>
      </c>
      <c r="G59" s="4">
        <v>76.380190330618603</v>
      </c>
      <c r="H59" s="4">
        <v>0.91733182476021702</v>
      </c>
      <c r="I59" s="4">
        <v>262.23577723800003</v>
      </c>
      <c r="J59" s="4">
        <v>8.3393110028767499</v>
      </c>
      <c r="K59" s="4">
        <v>2.334441</v>
      </c>
      <c r="L59" s="4">
        <v>4.1286721559111097</v>
      </c>
      <c r="M59" s="4">
        <v>0.144575987640742</v>
      </c>
      <c r="N59" s="4">
        <v>0</v>
      </c>
      <c r="O59" s="4">
        <v>3.17025226065152</v>
      </c>
      <c r="P59" s="17">
        <v>357.65055180045903</v>
      </c>
      <c r="Q59" s="132">
        <v>4.6075970278116607E-3</v>
      </c>
    </row>
    <row r="60" spans="1:17" x14ac:dyDescent="0.35">
      <c r="A60" s="41" t="s">
        <v>638</v>
      </c>
      <c r="B60" s="42" t="s">
        <v>84</v>
      </c>
      <c r="C60" s="42" t="s">
        <v>639</v>
      </c>
      <c r="D60" s="42"/>
      <c r="E60" s="42" t="s">
        <v>640</v>
      </c>
      <c r="F60" s="17">
        <v>28.591712122005401</v>
      </c>
      <c r="G60" s="4">
        <v>9.51430688608548</v>
      </c>
      <c r="H60" s="4">
        <v>8.5788963531520906E-2</v>
      </c>
      <c r="I60" s="4">
        <v>18.375558768000001</v>
      </c>
      <c r="J60" s="4">
        <v>0</v>
      </c>
      <c r="K60" s="4">
        <v>0</v>
      </c>
      <c r="L60" s="4">
        <v>0</v>
      </c>
      <c r="M60" s="4">
        <v>0</v>
      </c>
      <c r="N60" s="4">
        <v>0</v>
      </c>
      <c r="O60" s="4">
        <v>7.7007299459252901E-2</v>
      </c>
      <c r="P60" s="17">
        <v>28.0526619170763</v>
      </c>
      <c r="Q60" s="132">
        <v>-1.8853372705659899E-2</v>
      </c>
    </row>
    <row r="61" spans="1:17" x14ac:dyDescent="0.35">
      <c r="A61" s="41" t="s">
        <v>641</v>
      </c>
      <c r="B61" s="42" t="s">
        <v>85</v>
      </c>
      <c r="C61" s="42" t="s">
        <v>642</v>
      </c>
      <c r="D61" s="42"/>
      <c r="E61" s="42" t="s">
        <v>643</v>
      </c>
      <c r="F61" s="17">
        <v>244.545906336288</v>
      </c>
      <c r="G61" s="4">
        <v>126.55084554298099</v>
      </c>
      <c r="H61" s="4">
        <v>1.28337902739626</v>
      </c>
      <c r="I61" s="4">
        <v>100.63221849999999</v>
      </c>
      <c r="J61" s="4">
        <v>6.5929111791965296</v>
      </c>
      <c r="K61" s="4">
        <v>1.291507</v>
      </c>
      <c r="L61" s="4">
        <v>7.5994085916799996</v>
      </c>
      <c r="M61" s="4">
        <v>0.203254760850299</v>
      </c>
      <c r="N61" s="4">
        <v>0</v>
      </c>
      <c r="O61" s="4">
        <v>0</v>
      </c>
      <c r="P61" s="17">
        <v>244.153524602104</v>
      </c>
      <c r="Q61" s="132">
        <v>-1.6045320081720105E-3</v>
      </c>
    </row>
    <row r="62" spans="1:17" x14ac:dyDescent="0.35">
      <c r="A62" s="41" t="s">
        <v>644</v>
      </c>
      <c r="B62" s="42" t="s">
        <v>86</v>
      </c>
      <c r="C62" s="42" t="s">
        <v>645</v>
      </c>
      <c r="D62" s="42"/>
      <c r="E62" s="42" t="s">
        <v>646</v>
      </c>
      <c r="F62" s="17">
        <v>11.205040310290199</v>
      </c>
      <c r="G62" s="4">
        <v>3.6202687095411998</v>
      </c>
      <c r="H62" s="4">
        <v>4.27233937652318E-2</v>
      </c>
      <c r="I62" s="4">
        <v>5.7589427530000004</v>
      </c>
      <c r="J62" s="4">
        <v>0</v>
      </c>
      <c r="K62" s="4">
        <v>0</v>
      </c>
      <c r="L62" s="4">
        <v>0.97475721006933302</v>
      </c>
      <c r="M62" s="4">
        <v>6.7319315499724999E-3</v>
      </c>
      <c r="N62" s="4">
        <v>0</v>
      </c>
      <c r="O62" s="4">
        <v>0</v>
      </c>
      <c r="P62" s="17">
        <v>10.403423997925699</v>
      </c>
      <c r="Q62" s="132">
        <v>-7.154068974016381E-2</v>
      </c>
    </row>
    <row r="63" spans="1:17" x14ac:dyDescent="0.35">
      <c r="A63" s="41" t="s">
        <v>647</v>
      </c>
      <c r="B63" s="42" t="s">
        <v>87</v>
      </c>
      <c r="C63" s="42" t="s">
        <v>648</v>
      </c>
      <c r="D63" s="42"/>
      <c r="E63" s="42" t="s">
        <v>649</v>
      </c>
      <c r="F63" s="17">
        <v>18.9979630049917</v>
      </c>
      <c r="G63" s="4">
        <v>5.3755159798812304</v>
      </c>
      <c r="H63" s="4">
        <v>6.5754393679509998E-2</v>
      </c>
      <c r="I63" s="4">
        <v>9.7451490419999995</v>
      </c>
      <c r="J63" s="4">
        <v>0</v>
      </c>
      <c r="K63" s="4">
        <v>0</v>
      </c>
      <c r="L63" s="4">
        <v>2.41033896533333</v>
      </c>
      <c r="M63" s="4">
        <v>1.0360929653502E-2</v>
      </c>
      <c r="N63" s="4">
        <v>0</v>
      </c>
      <c r="O63" s="4">
        <v>2.10672805441065E-2</v>
      </c>
      <c r="P63" s="17">
        <v>17.628186591091701</v>
      </c>
      <c r="Q63" s="132">
        <v>-7.2101225459808016E-2</v>
      </c>
    </row>
    <row r="64" spans="1:17" x14ac:dyDescent="0.35">
      <c r="A64" s="41" t="s">
        <v>650</v>
      </c>
      <c r="B64" s="42" t="s">
        <v>88</v>
      </c>
      <c r="C64" s="42" t="s">
        <v>651</v>
      </c>
      <c r="D64" s="42"/>
      <c r="E64" s="42" t="s">
        <v>652</v>
      </c>
      <c r="F64" s="17">
        <v>13.399325941228399</v>
      </c>
      <c r="G64" s="4">
        <v>4.00027056075223</v>
      </c>
      <c r="H64" s="4">
        <v>4.6786066377653597E-2</v>
      </c>
      <c r="I64" s="4">
        <v>6.6580213800000001</v>
      </c>
      <c r="J64" s="4">
        <v>0</v>
      </c>
      <c r="K64" s="4">
        <v>0</v>
      </c>
      <c r="L64" s="4">
        <v>2.00509704770844</v>
      </c>
      <c r="M64" s="4">
        <v>7.4612938290098199E-3</v>
      </c>
      <c r="N64" s="4">
        <v>0.14743681478628501</v>
      </c>
      <c r="O64" s="4">
        <v>4.9921305604689699E-3</v>
      </c>
      <c r="P64" s="17">
        <v>12.8700652940141</v>
      </c>
      <c r="Q64" s="132">
        <v>-3.9499050141456493E-2</v>
      </c>
    </row>
    <row r="65" spans="1:17" x14ac:dyDescent="0.35">
      <c r="A65" s="41" t="s">
        <v>653</v>
      </c>
      <c r="B65" s="42" t="s">
        <v>89</v>
      </c>
      <c r="C65" s="42" t="s">
        <v>654</v>
      </c>
      <c r="D65" s="42"/>
      <c r="E65" s="42" t="s">
        <v>655</v>
      </c>
      <c r="F65" s="17">
        <v>11.3753462439694</v>
      </c>
      <c r="G65" s="4">
        <v>2.40043778725552</v>
      </c>
      <c r="H65" s="4">
        <v>3.1748797288181599E-2</v>
      </c>
      <c r="I65" s="4">
        <v>7.3195387199999997</v>
      </c>
      <c r="J65" s="4">
        <v>0</v>
      </c>
      <c r="K65" s="4">
        <v>0</v>
      </c>
      <c r="L65" s="4">
        <v>0.97524135785955601</v>
      </c>
      <c r="M65" s="4">
        <v>5.0026627405226499E-3</v>
      </c>
      <c r="N65" s="4">
        <v>0</v>
      </c>
      <c r="O65" s="4">
        <v>8.6320795610724907E-2</v>
      </c>
      <c r="P65" s="17">
        <v>10.818290120754501</v>
      </c>
      <c r="Q65" s="132">
        <v>-4.8970476262225504E-2</v>
      </c>
    </row>
    <row r="66" spans="1:17" x14ac:dyDescent="0.35">
      <c r="A66" s="41" t="s">
        <v>656</v>
      </c>
      <c r="B66" s="42" t="s">
        <v>90</v>
      </c>
      <c r="C66" s="42" t="s">
        <v>657</v>
      </c>
      <c r="D66" s="42"/>
      <c r="E66" s="42" t="s">
        <v>658</v>
      </c>
      <c r="F66" s="17">
        <v>194.46701159537901</v>
      </c>
      <c r="G66" s="4">
        <v>40.644517544394802</v>
      </c>
      <c r="H66" s="4">
        <v>0.45132580150826901</v>
      </c>
      <c r="I66" s="4">
        <v>139.49211552</v>
      </c>
      <c r="J66" s="4">
        <v>1.8104079753122899</v>
      </c>
      <c r="K66" s="4">
        <v>0.869842</v>
      </c>
      <c r="L66" s="4">
        <v>10.853627706888901</v>
      </c>
      <c r="M66" s="4">
        <v>7.2439890661356796E-2</v>
      </c>
      <c r="N66" s="4">
        <v>0</v>
      </c>
      <c r="O66" s="4">
        <v>2.2258117890870799</v>
      </c>
      <c r="P66" s="17">
        <v>196.420088227853</v>
      </c>
      <c r="Q66" s="132">
        <v>1.0043228496449119E-2</v>
      </c>
    </row>
    <row r="67" spans="1:17" x14ac:dyDescent="0.35">
      <c r="A67" s="41" t="s">
        <v>659</v>
      </c>
      <c r="B67" s="42" t="s">
        <v>91</v>
      </c>
      <c r="C67" s="42" t="s">
        <v>660</v>
      </c>
      <c r="D67" s="42"/>
      <c r="E67" s="42" t="s">
        <v>661</v>
      </c>
      <c r="F67" s="17">
        <v>17.4750169388244</v>
      </c>
      <c r="G67" s="4">
        <v>5.2735374522819596</v>
      </c>
      <c r="H67" s="4">
        <v>6.0219097816516E-2</v>
      </c>
      <c r="I67" s="4">
        <v>7.3027264650000001</v>
      </c>
      <c r="J67" s="4">
        <v>0</v>
      </c>
      <c r="K67" s="4">
        <v>0</v>
      </c>
      <c r="L67" s="4">
        <v>4.0037954558933304</v>
      </c>
      <c r="M67" s="4">
        <v>9.5596798582601103E-3</v>
      </c>
      <c r="N67" s="4">
        <v>0</v>
      </c>
      <c r="O67" s="4">
        <v>0</v>
      </c>
      <c r="P67" s="17">
        <v>16.649838150850101</v>
      </c>
      <c r="Q67" s="132">
        <v>-4.7220485729029038E-2</v>
      </c>
    </row>
    <row r="68" spans="1:17" x14ac:dyDescent="0.35">
      <c r="A68" s="41" t="s">
        <v>662</v>
      </c>
      <c r="B68" s="42" t="s">
        <v>92</v>
      </c>
      <c r="C68" s="42" t="s">
        <v>663</v>
      </c>
      <c r="D68" s="42"/>
      <c r="E68" s="42" t="s">
        <v>664</v>
      </c>
      <c r="F68" s="17">
        <v>18.183725154659001</v>
      </c>
      <c r="G68" s="4">
        <v>3.4324953607833399</v>
      </c>
      <c r="H68" s="4">
        <v>4.7809512397685397E-2</v>
      </c>
      <c r="I68" s="4">
        <v>11.833261952000001</v>
      </c>
      <c r="J68" s="4">
        <v>0</v>
      </c>
      <c r="K68" s="4">
        <v>0</v>
      </c>
      <c r="L68" s="4">
        <v>2.71344444810667</v>
      </c>
      <c r="M68" s="4">
        <v>7.5333520241263399E-3</v>
      </c>
      <c r="N68" s="4">
        <v>0</v>
      </c>
      <c r="O68" s="4">
        <v>0.13735655554624099</v>
      </c>
      <c r="P68" s="17">
        <v>18.1719011808581</v>
      </c>
      <c r="Q68" s="132">
        <v>-6.5025035851196122E-4</v>
      </c>
    </row>
    <row r="69" spans="1:17" x14ac:dyDescent="0.35">
      <c r="A69" s="41" t="s">
        <v>665</v>
      </c>
      <c r="B69" s="42" t="s">
        <v>93</v>
      </c>
      <c r="C69" s="42" t="s">
        <v>666</v>
      </c>
      <c r="D69" s="42"/>
      <c r="E69" s="42" t="s">
        <v>667</v>
      </c>
      <c r="F69" s="17">
        <v>13.9043766541857</v>
      </c>
      <c r="G69" s="4">
        <v>3.1975591372490699</v>
      </c>
      <c r="H69" s="4">
        <v>3.98599272093643E-2</v>
      </c>
      <c r="I69" s="4">
        <v>8.0900610559999997</v>
      </c>
      <c r="J69" s="4">
        <v>0</v>
      </c>
      <c r="K69" s="4">
        <v>0</v>
      </c>
      <c r="L69" s="4">
        <v>1.77155088209067</v>
      </c>
      <c r="M69" s="4">
        <v>6.3601672626282402E-3</v>
      </c>
      <c r="N69" s="4">
        <v>0</v>
      </c>
      <c r="O69" s="4">
        <v>7.4196926980642799E-2</v>
      </c>
      <c r="P69" s="17">
        <v>13.179588096792401</v>
      </c>
      <c r="Q69" s="132">
        <v>-5.212664871064987E-2</v>
      </c>
    </row>
    <row r="70" spans="1:17" x14ac:dyDescent="0.35">
      <c r="A70" s="41" t="s">
        <v>668</v>
      </c>
      <c r="B70" s="42" t="s">
        <v>94</v>
      </c>
      <c r="C70" s="42" t="s">
        <v>669</v>
      </c>
      <c r="D70" s="42"/>
      <c r="E70" s="42" t="s">
        <v>670</v>
      </c>
      <c r="F70" s="17">
        <v>15.4747784727146</v>
      </c>
      <c r="G70" s="4">
        <v>4.67172506208375</v>
      </c>
      <c r="H70" s="4">
        <v>5.3570905144904001E-2</v>
      </c>
      <c r="I70" s="4">
        <v>6.3774782500000002</v>
      </c>
      <c r="J70" s="4">
        <v>0</v>
      </c>
      <c r="K70" s="4">
        <v>0</v>
      </c>
      <c r="L70" s="4">
        <v>4.4676389965937799</v>
      </c>
      <c r="M70" s="4">
        <v>8.5048895958353393E-3</v>
      </c>
      <c r="N70" s="4">
        <v>0</v>
      </c>
      <c r="O70" s="4">
        <v>0</v>
      </c>
      <c r="P70" s="17">
        <v>15.5789181034183</v>
      </c>
      <c r="Q70" s="132">
        <v>6.729636284443119E-3</v>
      </c>
    </row>
    <row r="71" spans="1:17" x14ac:dyDescent="0.35">
      <c r="A71" s="41" t="s">
        <v>671</v>
      </c>
      <c r="B71" s="42" t="s">
        <v>95</v>
      </c>
      <c r="C71" s="42" t="s">
        <v>672</v>
      </c>
      <c r="D71" s="42"/>
      <c r="E71" s="42" t="s">
        <v>673</v>
      </c>
      <c r="F71" s="17">
        <v>257.53040897368999</v>
      </c>
      <c r="G71" s="4">
        <v>53.138654796207298</v>
      </c>
      <c r="H71" s="4">
        <v>0.59670297520529503</v>
      </c>
      <c r="I71" s="4">
        <v>191.05545137999999</v>
      </c>
      <c r="J71" s="4">
        <v>4.6931335167171699</v>
      </c>
      <c r="K71" s="4">
        <v>1.45712</v>
      </c>
      <c r="L71" s="4">
        <v>8.2540391210577795</v>
      </c>
      <c r="M71" s="4">
        <v>9.5847286124997502E-2</v>
      </c>
      <c r="N71" s="4">
        <v>0</v>
      </c>
      <c r="O71" s="4">
        <v>2.97416632865168</v>
      </c>
      <c r="P71" s="17">
        <v>262.26511540396399</v>
      </c>
      <c r="Q71" s="132">
        <v>1.8385038291760303E-2</v>
      </c>
    </row>
    <row r="72" spans="1:17" x14ac:dyDescent="0.35">
      <c r="A72" s="41" t="s">
        <v>674</v>
      </c>
      <c r="B72" s="42" t="s">
        <v>96</v>
      </c>
      <c r="C72" s="42" t="s">
        <v>675</v>
      </c>
      <c r="D72" s="42"/>
      <c r="E72" s="42" t="s">
        <v>676</v>
      </c>
      <c r="F72" s="17">
        <v>41.764102605069297</v>
      </c>
      <c r="G72" s="4">
        <v>14.3391906157216</v>
      </c>
      <c r="H72" s="4">
        <v>0.132833319848806</v>
      </c>
      <c r="I72" s="4">
        <v>26.448565394999999</v>
      </c>
      <c r="J72" s="4">
        <v>0</v>
      </c>
      <c r="K72" s="4">
        <v>0</v>
      </c>
      <c r="L72" s="4">
        <v>0</v>
      </c>
      <c r="M72" s="4">
        <v>0</v>
      </c>
      <c r="N72" s="4">
        <v>0</v>
      </c>
      <c r="O72" s="4">
        <v>7.88665063879012E-2</v>
      </c>
      <c r="P72" s="17">
        <v>40.999455836958397</v>
      </c>
      <c r="Q72" s="132">
        <v>-1.8308708206700164E-2</v>
      </c>
    </row>
    <row r="73" spans="1:17" x14ac:dyDescent="0.35">
      <c r="A73" s="41" t="s">
        <v>677</v>
      </c>
      <c r="B73" s="42" t="s">
        <v>97</v>
      </c>
      <c r="C73" s="42" t="s">
        <v>678</v>
      </c>
      <c r="D73" s="42"/>
      <c r="E73" s="42" t="s">
        <v>679</v>
      </c>
      <c r="F73" s="17">
        <v>243.190066051466</v>
      </c>
      <c r="G73" s="4">
        <v>68.686543202642198</v>
      </c>
      <c r="H73" s="4">
        <v>0.74282409294721496</v>
      </c>
      <c r="I73" s="4">
        <v>160.42001758000001</v>
      </c>
      <c r="J73" s="4">
        <v>5.7611939423228096</v>
      </c>
      <c r="K73" s="4">
        <v>1.4737750000000001</v>
      </c>
      <c r="L73" s="4">
        <v>8.4977580765511096</v>
      </c>
      <c r="M73" s="4">
        <v>0.117046903503737</v>
      </c>
      <c r="N73" s="4">
        <v>0</v>
      </c>
      <c r="O73" s="4">
        <v>1.4363462644546701</v>
      </c>
      <c r="P73" s="17">
        <v>247.135505062422</v>
      </c>
      <c r="Q73" s="132">
        <v>1.6223684935062321E-2</v>
      </c>
    </row>
    <row r="74" spans="1:17" x14ac:dyDescent="0.35">
      <c r="A74" s="41" t="s">
        <v>680</v>
      </c>
      <c r="B74" s="42" t="s">
        <v>98</v>
      </c>
      <c r="C74" s="42" t="s">
        <v>681</v>
      </c>
      <c r="D74" s="42"/>
      <c r="E74" s="42" t="s">
        <v>682</v>
      </c>
      <c r="F74" s="17">
        <v>10.114923842203099</v>
      </c>
      <c r="G74" s="4">
        <v>4.3898870653904201</v>
      </c>
      <c r="H74" s="4">
        <v>4.7323935083205003E-2</v>
      </c>
      <c r="I74" s="4">
        <v>4.4155886310000003</v>
      </c>
      <c r="J74" s="4">
        <v>0</v>
      </c>
      <c r="K74" s="4">
        <v>0</v>
      </c>
      <c r="L74" s="4">
        <v>0.682795846222222</v>
      </c>
      <c r="M74" s="4">
        <v>7.4568395340063997E-3</v>
      </c>
      <c r="N74" s="4">
        <v>0</v>
      </c>
      <c r="O74" s="4">
        <v>0</v>
      </c>
      <c r="P74" s="17">
        <v>9.5430523172298596</v>
      </c>
      <c r="Q74" s="132">
        <v>-5.6537402939919934E-2</v>
      </c>
    </row>
    <row r="75" spans="1:17" x14ac:dyDescent="0.35">
      <c r="A75" s="41" t="s">
        <v>683</v>
      </c>
      <c r="B75" s="42" t="s">
        <v>99</v>
      </c>
      <c r="C75" s="42" t="s">
        <v>684</v>
      </c>
      <c r="D75" s="42"/>
      <c r="E75" s="42" t="s">
        <v>685</v>
      </c>
      <c r="F75" s="17">
        <v>14.3426079213941</v>
      </c>
      <c r="G75" s="4">
        <v>2.29257619231847</v>
      </c>
      <c r="H75" s="4">
        <v>3.1589833823167601E-2</v>
      </c>
      <c r="I75" s="4">
        <v>7.8298139039999999</v>
      </c>
      <c r="J75" s="4">
        <v>0</v>
      </c>
      <c r="K75" s="4">
        <v>0</v>
      </c>
      <c r="L75" s="4">
        <v>3.0746553058275601</v>
      </c>
      <c r="M75" s="4">
        <v>4.9990102152182797E-3</v>
      </c>
      <c r="N75" s="4">
        <v>0.15172206274085301</v>
      </c>
      <c r="O75" s="4">
        <v>9.2996090757095307E-2</v>
      </c>
      <c r="P75" s="17">
        <v>13.4783523996824</v>
      </c>
      <c r="Q75" s="132">
        <v>-6.0257906124766558E-2</v>
      </c>
    </row>
    <row r="76" spans="1:17" x14ac:dyDescent="0.35">
      <c r="A76" s="41" t="s">
        <v>1661</v>
      </c>
      <c r="B76" s="42" t="s">
        <v>100</v>
      </c>
      <c r="C76" s="42" t="s">
        <v>1737</v>
      </c>
      <c r="D76" s="42"/>
      <c r="E76" s="42" t="s">
        <v>1710</v>
      </c>
      <c r="F76" s="17">
        <v>10.409486917798899</v>
      </c>
      <c r="G76" s="4">
        <v>1.3944548756353401</v>
      </c>
      <c r="H76" s="4">
        <v>2.0946747058899901E-2</v>
      </c>
      <c r="I76" s="4">
        <v>7.71287916</v>
      </c>
      <c r="J76" s="4">
        <v>0</v>
      </c>
      <c r="K76" s="4">
        <v>0</v>
      </c>
      <c r="L76" s="4">
        <v>1.12623382053689</v>
      </c>
      <c r="M76" s="4">
        <v>3.3005820691590598E-3</v>
      </c>
      <c r="N76" s="4">
        <v>0</v>
      </c>
      <c r="O76" s="4">
        <v>0.100149649889708</v>
      </c>
      <c r="P76" s="17">
        <v>10.35796483519</v>
      </c>
      <c r="Q76" s="132">
        <v>-4.9495314241476684E-3</v>
      </c>
    </row>
    <row r="77" spans="1:17" x14ac:dyDescent="0.35">
      <c r="A77" s="41" t="s">
        <v>686</v>
      </c>
      <c r="B77" s="42" t="s">
        <v>101</v>
      </c>
      <c r="C77" s="42" t="s">
        <v>687</v>
      </c>
      <c r="D77" s="42"/>
      <c r="E77" s="42" t="s">
        <v>688</v>
      </c>
      <c r="F77" s="17">
        <v>14.8307068107197</v>
      </c>
      <c r="G77" s="4">
        <v>3.4539935247653699</v>
      </c>
      <c r="H77" s="4">
        <v>4.1257211493251497E-2</v>
      </c>
      <c r="I77" s="4">
        <v>6.5025442560000002</v>
      </c>
      <c r="J77" s="4">
        <v>0</v>
      </c>
      <c r="K77" s="4">
        <v>0</v>
      </c>
      <c r="L77" s="4">
        <v>3.99996157839644</v>
      </c>
      <c r="M77" s="4">
        <v>6.5675757417950498E-3</v>
      </c>
      <c r="N77" s="4">
        <v>0</v>
      </c>
      <c r="O77" s="4">
        <v>2.69178933703908E-2</v>
      </c>
      <c r="P77" s="17">
        <v>14.031242039767299</v>
      </c>
      <c r="Q77" s="132">
        <v>-5.3906046499047844E-2</v>
      </c>
    </row>
    <row r="78" spans="1:17" x14ac:dyDescent="0.35">
      <c r="A78" s="41" t="s">
        <v>1662</v>
      </c>
      <c r="B78" s="42" t="s">
        <v>102</v>
      </c>
      <c r="C78" s="42" t="s">
        <v>1738</v>
      </c>
      <c r="D78" s="42"/>
      <c r="E78" s="42" t="s">
        <v>1711</v>
      </c>
      <c r="F78" s="17">
        <v>5.8423853498612601</v>
      </c>
      <c r="G78" s="4">
        <v>0.93802042145241304</v>
      </c>
      <c r="H78" s="4">
        <v>1.3964535812519E-2</v>
      </c>
      <c r="I78" s="4">
        <v>3.8264837599999999</v>
      </c>
      <c r="J78" s="4">
        <v>0</v>
      </c>
      <c r="K78" s="4">
        <v>0</v>
      </c>
      <c r="L78" s="4">
        <v>0.65932977017600003</v>
      </c>
      <c r="M78" s="4">
        <v>2.2003939980435E-3</v>
      </c>
      <c r="N78" s="4">
        <v>0</v>
      </c>
      <c r="O78" s="4">
        <v>5.3807049499171401E-2</v>
      </c>
      <c r="P78" s="17">
        <v>5.4938059309381497</v>
      </c>
      <c r="Q78" s="132">
        <v>-5.9663886931283661E-2</v>
      </c>
    </row>
    <row r="79" spans="1:17" x14ac:dyDescent="0.35">
      <c r="A79" s="41" t="s">
        <v>689</v>
      </c>
      <c r="B79" s="42" t="s">
        <v>103</v>
      </c>
      <c r="C79" s="42" t="s">
        <v>690</v>
      </c>
      <c r="D79" s="42"/>
      <c r="E79" s="42" t="s">
        <v>691</v>
      </c>
      <c r="F79" s="17">
        <v>33.5770238810153</v>
      </c>
      <c r="G79" s="4">
        <v>24.404548209984799</v>
      </c>
      <c r="H79" s="4">
        <v>0.23390136493768199</v>
      </c>
      <c r="I79" s="4">
        <v>5.6863049520000004</v>
      </c>
      <c r="J79" s="4">
        <v>0.178725822706372</v>
      </c>
      <c r="K79" s="4">
        <v>4.9008999999999997E-2</v>
      </c>
      <c r="L79" s="4">
        <v>1.4608899366666701</v>
      </c>
      <c r="M79" s="4">
        <v>3.69064240185496E-2</v>
      </c>
      <c r="N79" s="4">
        <v>0</v>
      </c>
      <c r="O79" s="4">
        <v>0</v>
      </c>
      <c r="P79" s="17">
        <v>32.0502857103141</v>
      </c>
      <c r="Q79" s="132">
        <v>-4.5469728827408962E-2</v>
      </c>
    </row>
    <row r="80" spans="1:17" x14ac:dyDescent="0.35">
      <c r="A80" s="41" t="s">
        <v>692</v>
      </c>
      <c r="B80" s="42" t="s">
        <v>104</v>
      </c>
      <c r="C80" s="42" t="s">
        <v>693</v>
      </c>
      <c r="D80" s="42"/>
      <c r="E80" s="42" t="s">
        <v>694</v>
      </c>
      <c r="F80" s="17">
        <v>26.934425791141699</v>
      </c>
      <c r="G80" s="4">
        <v>15.1906785441269</v>
      </c>
      <c r="H80" s="4">
        <v>0.13137395008295799</v>
      </c>
      <c r="I80" s="4">
        <v>10.891485253999999</v>
      </c>
      <c r="J80" s="4">
        <v>0</v>
      </c>
      <c r="K80" s="4">
        <v>0</v>
      </c>
      <c r="L80" s="4">
        <v>0</v>
      </c>
      <c r="M80" s="4">
        <v>0</v>
      </c>
      <c r="N80" s="4">
        <v>0</v>
      </c>
      <c r="O80" s="4">
        <v>0</v>
      </c>
      <c r="P80" s="17">
        <v>26.213537748209799</v>
      </c>
      <c r="Q80" s="132">
        <v>-2.6764559546281097E-2</v>
      </c>
    </row>
    <row r="81" spans="1:17" x14ac:dyDescent="0.35">
      <c r="A81" s="41" t="s">
        <v>695</v>
      </c>
      <c r="B81" s="42" t="s">
        <v>105</v>
      </c>
      <c r="C81" s="42" t="s">
        <v>696</v>
      </c>
      <c r="D81" s="42"/>
      <c r="E81" s="42" t="s">
        <v>697</v>
      </c>
      <c r="F81" s="17">
        <v>22.4070714627731</v>
      </c>
      <c r="G81" s="4">
        <v>4.9608752141725896</v>
      </c>
      <c r="H81" s="4">
        <v>6.0698130339250402E-2</v>
      </c>
      <c r="I81" s="4">
        <v>11.014799796</v>
      </c>
      <c r="J81" s="4">
        <v>0</v>
      </c>
      <c r="K81" s="4">
        <v>0</v>
      </c>
      <c r="L81" s="4">
        <v>4.7829109492551103</v>
      </c>
      <c r="M81" s="4">
        <v>9.6722911418330795E-3</v>
      </c>
      <c r="N81" s="4">
        <v>0</v>
      </c>
      <c r="O81" s="4">
        <v>8.7736442908394704E-2</v>
      </c>
      <c r="P81" s="17">
        <v>20.916692823817201</v>
      </c>
      <c r="Q81" s="132">
        <v>-6.6513762917746799E-2</v>
      </c>
    </row>
    <row r="82" spans="1:17" x14ac:dyDescent="0.35">
      <c r="A82" s="41" t="s">
        <v>698</v>
      </c>
      <c r="B82" s="42" t="s">
        <v>106</v>
      </c>
      <c r="C82" s="42" t="s">
        <v>699</v>
      </c>
      <c r="D82" s="42"/>
      <c r="E82" s="42" t="s">
        <v>700</v>
      </c>
      <c r="F82" s="17">
        <v>8.1640399354727595</v>
      </c>
      <c r="G82" s="4">
        <v>3.0343533910719001</v>
      </c>
      <c r="H82" s="4">
        <v>3.5376525606094403E-2</v>
      </c>
      <c r="I82" s="4">
        <v>4.008868605</v>
      </c>
      <c r="J82" s="4">
        <v>0</v>
      </c>
      <c r="K82" s="4">
        <v>0</v>
      </c>
      <c r="L82" s="4">
        <v>0.66430419911111105</v>
      </c>
      <c r="M82" s="4">
        <v>5.5795488725804499E-3</v>
      </c>
      <c r="N82" s="4">
        <v>3.8827211353431403E-2</v>
      </c>
      <c r="O82" s="4">
        <v>0</v>
      </c>
      <c r="P82" s="17">
        <v>7.7873094810151198</v>
      </c>
      <c r="Q82" s="132">
        <v>-4.6145101865651794E-2</v>
      </c>
    </row>
    <row r="83" spans="1:17" x14ac:dyDescent="0.35">
      <c r="A83" s="41" t="s">
        <v>701</v>
      </c>
      <c r="B83" s="42" t="s">
        <v>107</v>
      </c>
      <c r="C83" s="42" t="s">
        <v>702</v>
      </c>
      <c r="D83" s="42"/>
      <c r="E83" s="42" t="s">
        <v>703</v>
      </c>
      <c r="F83" s="17">
        <v>9.3574787187633905</v>
      </c>
      <c r="G83" s="4">
        <v>2.6167566004883098</v>
      </c>
      <c r="H83" s="4">
        <v>2.9662733273647601E-2</v>
      </c>
      <c r="I83" s="4">
        <v>3.3829920000000002</v>
      </c>
      <c r="J83" s="4">
        <v>0</v>
      </c>
      <c r="K83" s="4">
        <v>0</v>
      </c>
      <c r="L83" s="4">
        <v>2.4838230019199998</v>
      </c>
      <c r="M83" s="4">
        <v>4.70770406469168E-3</v>
      </c>
      <c r="N83" s="4">
        <v>0</v>
      </c>
      <c r="O83" s="4">
        <v>0</v>
      </c>
      <c r="P83" s="17">
        <v>8.5179420397466501</v>
      </c>
      <c r="Q83" s="132">
        <v>-8.97182568348589E-2</v>
      </c>
    </row>
    <row r="84" spans="1:17" x14ac:dyDescent="0.35">
      <c r="A84" s="41" t="s">
        <v>704</v>
      </c>
      <c r="B84" s="42" t="s">
        <v>108</v>
      </c>
      <c r="C84" s="42" t="s">
        <v>705</v>
      </c>
      <c r="D84" s="42"/>
      <c r="E84" s="42" t="s">
        <v>706</v>
      </c>
      <c r="F84" s="17">
        <v>438.711072951034</v>
      </c>
      <c r="G84" s="4">
        <v>147.696676247212</v>
      </c>
      <c r="H84" s="4">
        <v>1.57304715569209</v>
      </c>
      <c r="I84" s="4">
        <v>259.81845577000001</v>
      </c>
      <c r="J84" s="4">
        <v>12.6760917264243</v>
      </c>
      <c r="K84" s="4">
        <v>2.805866</v>
      </c>
      <c r="L84" s="4">
        <v>17.062395630124399</v>
      </c>
      <c r="M84" s="4">
        <v>0.25082510597734797</v>
      </c>
      <c r="N84" s="4">
        <v>3.1641671584279099</v>
      </c>
      <c r="O84" s="4">
        <v>0</v>
      </c>
      <c r="P84" s="17">
        <v>445.047524793859</v>
      </c>
      <c r="Q84" s="132">
        <v>1.444333693289801E-2</v>
      </c>
    </row>
    <row r="85" spans="1:17" x14ac:dyDescent="0.35">
      <c r="A85" s="41" t="s">
        <v>707</v>
      </c>
      <c r="B85" s="42" t="s">
        <v>109</v>
      </c>
      <c r="C85" s="42" t="s">
        <v>708</v>
      </c>
      <c r="D85" s="42"/>
      <c r="E85" s="42" t="s">
        <v>709</v>
      </c>
      <c r="F85" s="17">
        <v>11.3525620432392</v>
      </c>
      <c r="G85" s="4">
        <v>2.1404603725523699</v>
      </c>
      <c r="H85" s="4">
        <v>2.6349120188892301E-2</v>
      </c>
      <c r="I85" s="4">
        <v>4.9353512000000004</v>
      </c>
      <c r="J85" s="4">
        <v>0</v>
      </c>
      <c r="K85" s="4">
        <v>0</v>
      </c>
      <c r="L85" s="4">
        <v>3.1558296843093299</v>
      </c>
      <c r="M85" s="4">
        <v>4.2689705799930098E-3</v>
      </c>
      <c r="N85" s="4">
        <v>0.483434294821668</v>
      </c>
      <c r="O85" s="4">
        <v>4.27854141215714E-2</v>
      </c>
      <c r="P85" s="17">
        <v>10.7884790565738</v>
      </c>
      <c r="Q85" s="132">
        <v>-4.9687725512262526E-2</v>
      </c>
    </row>
    <row r="86" spans="1:17" x14ac:dyDescent="0.35">
      <c r="A86" s="41" t="s">
        <v>710</v>
      </c>
      <c r="B86" s="42" t="s">
        <v>110</v>
      </c>
      <c r="C86" s="42" t="s">
        <v>711</v>
      </c>
      <c r="D86" s="42"/>
      <c r="E86" s="42" t="s">
        <v>712</v>
      </c>
      <c r="F86" s="17">
        <v>243.09527098494499</v>
      </c>
      <c r="G86" s="4">
        <v>110.16112038478801</v>
      </c>
      <c r="H86" s="4">
        <v>1.13435165422343</v>
      </c>
      <c r="I86" s="4">
        <v>118.461798595</v>
      </c>
      <c r="J86" s="4">
        <v>8.11462762615011</v>
      </c>
      <c r="K86" s="4">
        <v>1.557993</v>
      </c>
      <c r="L86" s="4">
        <v>7.6148084597511101</v>
      </c>
      <c r="M86" s="4">
        <v>0.17996056760594001</v>
      </c>
      <c r="N86" s="4">
        <v>0</v>
      </c>
      <c r="O86" s="4">
        <v>0</v>
      </c>
      <c r="P86" s="17">
        <v>247.22466028751899</v>
      </c>
      <c r="Q86" s="132">
        <v>1.6986711777004171E-2</v>
      </c>
    </row>
    <row r="87" spans="1:17" x14ac:dyDescent="0.35">
      <c r="A87" s="41" t="s">
        <v>713</v>
      </c>
      <c r="B87" s="42" t="s">
        <v>111</v>
      </c>
      <c r="C87" s="42" t="s">
        <v>714</v>
      </c>
      <c r="D87" s="42"/>
      <c r="E87" s="42" t="s">
        <v>715</v>
      </c>
      <c r="F87" s="17">
        <v>6.8966794850640998</v>
      </c>
      <c r="G87" s="4">
        <v>1.7399678521531501</v>
      </c>
      <c r="H87" s="4">
        <v>2.0839149943848102E-2</v>
      </c>
      <c r="I87" s="4">
        <v>3.5836893089999999</v>
      </c>
      <c r="J87" s="4">
        <v>0</v>
      </c>
      <c r="K87" s="4">
        <v>0</v>
      </c>
      <c r="L87" s="4">
        <v>0.81657991139555597</v>
      </c>
      <c r="M87" s="4">
        <v>3.3484579936874401E-3</v>
      </c>
      <c r="N87" s="4">
        <v>0.22462248479354599</v>
      </c>
      <c r="O87" s="4">
        <v>2.1133946974309498E-2</v>
      </c>
      <c r="P87" s="17">
        <v>6.4101811122540999</v>
      </c>
      <c r="Q87" s="132">
        <v>-7.0540957262635207E-2</v>
      </c>
    </row>
    <row r="88" spans="1:17" x14ac:dyDescent="0.35">
      <c r="A88" s="41" t="s">
        <v>716</v>
      </c>
      <c r="B88" s="42" t="s">
        <v>112</v>
      </c>
      <c r="C88" s="42" t="s">
        <v>717</v>
      </c>
      <c r="D88" s="42"/>
      <c r="E88" s="42" t="s">
        <v>718</v>
      </c>
      <c r="F88" s="17">
        <v>13.361774365730801</v>
      </c>
      <c r="G88" s="4">
        <v>4.4384026335734399</v>
      </c>
      <c r="H88" s="4">
        <v>5.1103176557507603E-2</v>
      </c>
      <c r="I88" s="4">
        <v>6.5766947399999998</v>
      </c>
      <c r="J88" s="4">
        <v>0</v>
      </c>
      <c r="K88" s="4">
        <v>0</v>
      </c>
      <c r="L88" s="4">
        <v>1.4319034038115599</v>
      </c>
      <c r="M88" s="4">
        <v>8.1229926709425106E-3</v>
      </c>
      <c r="N88" s="4">
        <v>0</v>
      </c>
      <c r="O88" s="4">
        <v>0</v>
      </c>
      <c r="P88" s="17">
        <v>12.506226946613401</v>
      </c>
      <c r="Q88" s="132">
        <v>-6.4029476602421864E-2</v>
      </c>
    </row>
    <row r="89" spans="1:17" x14ac:dyDescent="0.35">
      <c r="A89" s="41" t="s">
        <v>719</v>
      </c>
      <c r="B89" s="42" t="s">
        <v>113</v>
      </c>
      <c r="C89" s="42" t="s">
        <v>720</v>
      </c>
      <c r="D89" s="42"/>
      <c r="E89" s="42" t="s">
        <v>721</v>
      </c>
      <c r="F89" s="17">
        <v>271.35710494661998</v>
      </c>
      <c r="G89" s="4">
        <v>101.72462553574501</v>
      </c>
      <c r="H89" s="4">
        <v>1.03869666521788</v>
      </c>
      <c r="I89" s="4">
        <v>155.059140912</v>
      </c>
      <c r="J89" s="4">
        <v>5.50993668222414</v>
      </c>
      <c r="K89" s="4">
        <v>1.4076010000000001</v>
      </c>
      <c r="L89" s="4">
        <v>8.5168980227377808</v>
      </c>
      <c r="M89" s="4">
        <v>0.16366758899950301</v>
      </c>
      <c r="N89" s="4">
        <v>0</v>
      </c>
      <c r="O89" s="4">
        <v>0.41784208675196699</v>
      </c>
      <c r="P89" s="17">
        <v>273.83840849367698</v>
      </c>
      <c r="Q89" s="132">
        <v>9.1440522537455937E-3</v>
      </c>
    </row>
    <row r="90" spans="1:17" x14ac:dyDescent="0.35">
      <c r="A90" s="41" t="s">
        <v>722</v>
      </c>
      <c r="B90" s="42" t="s">
        <v>114</v>
      </c>
      <c r="C90" s="42" t="s">
        <v>723</v>
      </c>
      <c r="D90" s="42"/>
      <c r="E90" s="42" t="s">
        <v>724</v>
      </c>
      <c r="F90" s="17">
        <v>352.461401528701</v>
      </c>
      <c r="G90" s="4">
        <v>123.545559665182</v>
      </c>
      <c r="H90" s="4">
        <v>1.24638105639967</v>
      </c>
      <c r="I90" s="4">
        <v>213.928802776</v>
      </c>
      <c r="J90" s="4">
        <v>12.191229153253101</v>
      </c>
      <c r="K90" s="4">
        <v>2.5184250000000001</v>
      </c>
      <c r="L90" s="4">
        <v>1.66184734585422</v>
      </c>
      <c r="M90" s="4">
        <v>0.199115522635885</v>
      </c>
      <c r="N90" s="4">
        <v>4.6593542119175604</v>
      </c>
      <c r="O90" s="4">
        <v>0.89328416002127498</v>
      </c>
      <c r="P90" s="17">
        <v>360.84399889126399</v>
      </c>
      <c r="Q90" s="132">
        <v>2.3783022271959053E-2</v>
      </c>
    </row>
    <row r="91" spans="1:17" x14ac:dyDescent="0.35">
      <c r="A91" s="41" t="s">
        <v>725</v>
      </c>
      <c r="B91" s="42" t="s">
        <v>115</v>
      </c>
      <c r="C91" s="42" t="s">
        <v>726</v>
      </c>
      <c r="D91" s="42"/>
      <c r="E91" s="42" t="s">
        <v>727</v>
      </c>
      <c r="F91" s="17">
        <v>17.613123274090501</v>
      </c>
      <c r="G91" s="4">
        <v>2.9221541888993401</v>
      </c>
      <c r="H91" s="4">
        <v>4.2324544144753298E-2</v>
      </c>
      <c r="I91" s="4">
        <v>10.709335382000001</v>
      </c>
      <c r="J91" s="4">
        <v>0</v>
      </c>
      <c r="K91" s="4">
        <v>0</v>
      </c>
      <c r="L91" s="4">
        <v>3.0992580221155599</v>
      </c>
      <c r="M91" s="4">
        <v>6.6690847555776998E-3</v>
      </c>
      <c r="N91" s="4">
        <v>0</v>
      </c>
      <c r="O91" s="4">
        <v>0.12526983681997</v>
      </c>
      <c r="P91" s="17">
        <v>16.905011058735202</v>
      </c>
      <c r="Q91" s="132">
        <v>-4.0203671111355699E-2</v>
      </c>
    </row>
    <row r="92" spans="1:17" x14ac:dyDescent="0.35">
      <c r="A92" s="41" t="s">
        <v>728</v>
      </c>
      <c r="B92" s="42" t="s">
        <v>116</v>
      </c>
      <c r="C92" s="42" t="s">
        <v>729</v>
      </c>
      <c r="D92" s="42"/>
      <c r="E92" s="42" t="s">
        <v>730</v>
      </c>
      <c r="F92" s="17">
        <v>78.948902984782507</v>
      </c>
      <c r="G92" s="4">
        <v>30.486304694726101</v>
      </c>
      <c r="H92" s="4">
        <v>0.32133844432339698</v>
      </c>
      <c r="I92" s="4">
        <v>44.123117350000001</v>
      </c>
      <c r="J92" s="4">
        <v>2.3528001626074602</v>
      </c>
      <c r="K92" s="4">
        <v>0.50341100000000005</v>
      </c>
      <c r="L92" s="4">
        <v>2.2286051698222198</v>
      </c>
      <c r="M92" s="4">
        <v>5.0633346766575701E-2</v>
      </c>
      <c r="N92" s="4">
        <v>0</v>
      </c>
      <c r="O92" s="4">
        <v>0</v>
      </c>
      <c r="P92" s="17">
        <v>80.066210168245803</v>
      </c>
      <c r="Q92" s="132">
        <v>1.4152282567861052E-2</v>
      </c>
    </row>
    <row r="93" spans="1:17" x14ac:dyDescent="0.35">
      <c r="A93" s="41" t="s">
        <v>731</v>
      </c>
      <c r="B93" s="42" t="s">
        <v>117</v>
      </c>
      <c r="C93" s="42" t="s">
        <v>732</v>
      </c>
      <c r="D93" s="42"/>
      <c r="E93" s="42" t="s">
        <v>733</v>
      </c>
      <c r="F93" s="17">
        <v>12.9683547507897</v>
      </c>
      <c r="G93" s="4">
        <v>3.22077994235506</v>
      </c>
      <c r="H93" s="4">
        <v>3.8098901918014197E-2</v>
      </c>
      <c r="I93" s="4">
        <v>5.930962965</v>
      </c>
      <c r="J93" s="4">
        <v>0</v>
      </c>
      <c r="K93" s="4">
        <v>0</v>
      </c>
      <c r="L93" s="4">
        <v>3.670282585152</v>
      </c>
      <c r="M93" s="4">
        <v>6.0617104128482804E-3</v>
      </c>
      <c r="N93" s="4">
        <v>0</v>
      </c>
      <c r="O93" s="4">
        <v>1.9672624021859701E-2</v>
      </c>
      <c r="P93" s="17">
        <v>12.8858587288598</v>
      </c>
      <c r="Q93" s="132">
        <v>-6.3613329150234987E-3</v>
      </c>
    </row>
    <row r="94" spans="1:17" x14ac:dyDescent="0.35">
      <c r="A94" s="41" t="s">
        <v>734</v>
      </c>
      <c r="B94" s="42" t="s">
        <v>118</v>
      </c>
      <c r="C94" s="42" t="s">
        <v>735</v>
      </c>
      <c r="D94" s="42"/>
      <c r="E94" s="42" t="s">
        <v>736</v>
      </c>
      <c r="F94" s="17">
        <v>8.9825356142989392</v>
      </c>
      <c r="G94" s="4">
        <v>2.41207176514351</v>
      </c>
      <c r="H94" s="4">
        <v>2.9709471836960401E-2</v>
      </c>
      <c r="I94" s="4">
        <v>4.5127230059999999</v>
      </c>
      <c r="J94" s="4">
        <v>0</v>
      </c>
      <c r="K94" s="4">
        <v>0</v>
      </c>
      <c r="L94" s="4">
        <v>2.1553120895644402</v>
      </c>
      <c r="M94" s="4">
        <v>4.7039181263891202E-3</v>
      </c>
      <c r="N94" s="4">
        <v>0.14899788861208399</v>
      </c>
      <c r="O94" s="4">
        <v>3.0354512465424E-3</v>
      </c>
      <c r="P94" s="17">
        <v>9.2665535905299308</v>
      </c>
      <c r="Q94" s="132">
        <v>3.1618909005924234E-2</v>
      </c>
    </row>
    <row r="95" spans="1:17" x14ac:dyDescent="0.35">
      <c r="A95" s="41" t="s">
        <v>737</v>
      </c>
      <c r="B95" s="42" t="s">
        <v>119</v>
      </c>
      <c r="C95" s="42" t="s">
        <v>738</v>
      </c>
      <c r="D95" s="42"/>
      <c r="E95" s="42" t="s">
        <v>739</v>
      </c>
      <c r="F95" s="17">
        <v>173.52039036152701</v>
      </c>
      <c r="G95" s="4">
        <v>79.106696632802795</v>
      </c>
      <c r="H95" s="4">
        <v>0.80970607249594895</v>
      </c>
      <c r="I95" s="4">
        <v>86.424499397000005</v>
      </c>
      <c r="J95" s="4">
        <v>6.0971062925650497</v>
      </c>
      <c r="K95" s="4">
        <v>1.1537010000000001</v>
      </c>
      <c r="L95" s="4">
        <v>2.9484224309333298</v>
      </c>
      <c r="M95" s="4">
        <v>0.12758550703141999</v>
      </c>
      <c r="N95" s="4">
        <v>0</v>
      </c>
      <c r="O95" s="4">
        <v>0</v>
      </c>
      <c r="P95" s="17">
        <v>176.667717332829</v>
      </c>
      <c r="Q95" s="132">
        <v>1.813808143668072E-2</v>
      </c>
    </row>
    <row r="96" spans="1:17" x14ac:dyDescent="0.35">
      <c r="A96" s="41" t="s">
        <v>740</v>
      </c>
      <c r="B96" s="42" t="s">
        <v>120</v>
      </c>
      <c r="C96" s="42" t="s">
        <v>741</v>
      </c>
      <c r="D96" s="42"/>
      <c r="E96" s="42" t="s">
        <v>742</v>
      </c>
      <c r="F96" s="17">
        <v>453.468443812732</v>
      </c>
      <c r="G96" s="4">
        <v>149.466206846761</v>
      </c>
      <c r="H96" s="4">
        <v>1.5834107844715799</v>
      </c>
      <c r="I96" s="4">
        <v>291.835217462</v>
      </c>
      <c r="J96" s="4">
        <v>18.218693211214202</v>
      </c>
      <c r="K96" s="4">
        <v>3.6435140000000001</v>
      </c>
      <c r="L96" s="4">
        <v>2.49703877939911</v>
      </c>
      <c r="M96" s="4">
        <v>0.252340786796452</v>
      </c>
      <c r="N96" s="4">
        <v>0</v>
      </c>
      <c r="O96" s="4">
        <v>1.1244737422070501</v>
      </c>
      <c r="P96" s="17">
        <v>468.62089561285001</v>
      </c>
      <c r="Q96" s="132">
        <v>3.3414567224826497E-2</v>
      </c>
    </row>
    <row r="97" spans="1:17" x14ac:dyDescent="0.35">
      <c r="A97" s="41" t="s">
        <v>743</v>
      </c>
      <c r="B97" s="42" t="s">
        <v>121</v>
      </c>
      <c r="C97" s="42" t="s">
        <v>744</v>
      </c>
      <c r="D97" s="42"/>
      <c r="E97" s="42" t="s">
        <v>745</v>
      </c>
      <c r="F97" s="17">
        <v>9.2393976340927306</v>
      </c>
      <c r="G97" s="4">
        <v>1.8159715149921001</v>
      </c>
      <c r="H97" s="4">
        <v>2.34984591800859E-2</v>
      </c>
      <c r="I97" s="4">
        <v>5.6594930620000001</v>
      </c>
      <c r="J97" s="4">
        <v>0</v>
      </c>
      <c r="K97" s="4">
        <v>0</v>
      </c>
      <c r="L97" s="4">
        <v>0.78125583755377803</v>
      </c>
      <c r="M97" s="4">
        <v>3.7988560572529001E-3</v>
      </c>
      <c r="N97" s="4">
        <v>0.321933668553538</v>
      </c>
      <c r="O97" s="4">
        <v>7.6941060170973394E-2</v>
      </c>
      <c r="P97" s="17">
        <v>8.6828924585077196</v>
      </c>
      <c r="Q97" s="132">
        <v>-6.0231759431106813E-2</v>
      </c>
    </row>
    <row r="98" spans="1:17" x14ac:dyDescent="0.35">
      <c r="A98" s="41" t="s">
        <v>746</v>
      </c>
      <c r="B98" s="42" t="s">
        <v>122</v>
      </c>
      <c r="C98" s="42" t="s">
        <v>747</v>
      </c>
      <c r="D98" s="42"/>
      <c r="E98" s="42" t="s">
        <v>748</v>
      </c>
      <c r="F98" s="17">
        <v>37.199080977944497</v>
      </c>
      <c r="G98" s="4">
        <v>13.993671346569601</v>
      </c>
      <c r="H98" s="4">
        <v>0.12601635838550401</v>
      </c>
      <c r="I98" s="4">
        <v>22.313254883999999</v>
      </c>
      <c r="J98" s="4">
        <v>0</v>
      </c>
      <c r="K98" s="4">
        <v>0</v>
      </c>
      <c r="L98" s="4">
        <v>0</v>
      </c>
      <c r="M98" s="4">
        <v>0</v>
      </c>
      <c r="N98" s="4">
        <v>0</v>
      </c>
      <c r="O98" s="4">
        <v>3.6456807964569397E-2</v>
      </c>
      <c r="P98" s="17">
        <v>36.469399396919599</v>
      </c>
      <c r="Q98" s="132">
        <v>-1.9615580864955517E-2</v>
      </c>
    </row>
    <row r="99" spans="1:17" x14ac:dyDescent="0.35">
      <c r="A99" s="41" t="s">
        <v>749</v>
      </c>
      <c r="B99" s="42" t="s">
        <v>123</v>
      </c>
      <c r="C99" s="42" t="s">
        <v>750</v>
      </c>
      <c r="D99" s="42"/>
      <c r="E99" s="42" t="s">
        <v>751</v>
      </c>
      <c r="F99" s="17">
        <v>504.35560864601803</v>
      </c>
      <c r="G99" s="4">
        <v>128.30733143619699</v>
      </c>
      <c r="H99" s="4">
        <v>1.4399908991054799</v>
      </c>
      <c r="I99" s="4">
        <v>358.41854181600002</v>
      </c>
      <c r="J99" s="4">
        <v>15.3625000860971</v>
      </c>
      <c r="K99" s="4">
        <v>3.5915089999999998</v>
      </c>
      <c r="L99" s="4">
        <v>4.6605614399306701</v>
      </c>
      <c r="M99" s="4">
        <v>0.23098620159983399</v>
      </c>
      <c r="N99" s="4">
        <v>5.98265773044377</v>
      </c>
      <c r="O99" s="4">
        <v>2.8105457533520801</v>
      </c>
      <c r="P99" s="17">
        <v>520.80462436272603</v>
      </c>
      <c r="Q99" s="132">
        <v>3.2613924450779264E-2</v>
      </c>
    </row>
    <row r="100" spans="1:17" x14ac:dyDescent="0.35">
      <c r="A100" s="41" t="s">
        <v>752</v>
      </c>
      <c r="B100" s="42" t="s">
        <v>124</v>
      </c>
      <c r="C100" s="42" t="s">
        <v>753</v>
      </c>
      <c r="D100" s="42"/>
      <c r="E100" s="42" t="s">
        <v>754</v>
      </c>
      <c r="F100" s="17">
        <v>73.979708483384599</v>
      </c>
      <c r="G100" s="4">
        <v>23.883224642901201</v>
      </c>
      <c r="H100" s="4">
        <v>0.223465902335725</v>
      </c>
      <c r="I100" s="4">
        <v>48.146415161999997</v>
      </c>
      <c r="J100" s="4">
        <v>0</v>
      </c>
      <c r="K100" s="4">
        <v>0</v>
      </c>
      <c r="L100" s="4">
        <v>0</v>
      </c>
      <c r="M100" s="4">
        <v>0</v>
      </c>
      <c r="N100" s="4">
        <v>0.34002467633648498</v>
      </c>
      <c r="O100" s="4">
        <v>0.18800716665411099</v>
      </c>
      <c r="P100" s="17">
        <v>72.781137550227498</v>
      </c>
      <c r="Q100" s="132">
        <v>-1.6201347068382832E-2</v>
      </c>
    </row>
    <row r="101" spans="1:17" x14ac:dyDescent="0.35">
      <c r="A101" s="41" t="s">
        <v>755</v>
      </c>
      <c r="B101" s="42" t="s">
        <v>125</v>
      </c>
      <c r="C101" s="42" t="s">
        <v>756</v>
      </c>
      <c r="D101" s="42"/>
      <c r="E101" s="42" t="s">
        <v>757</v>
      </c>
      <c r="F101" s="17">
        <v>215.862005601589</v>
      </c>
      <c r="G101" s="4">
        <v>107.466436514674</v>
      </c>
      <c r="H101" s="4">
        <v>1.0712751424073499</v>
      </c>
      <c r="I101" s="4">
        <v>97.904581949999994</v>
      </c>
      <c r="J101" s="4">
        <v>8.3798099726297099</v>
      </c>
      <c r="K101" s="4">
        <v>1.516626</v>
      </c>
      <c r="L101" s="4">
        <v>4.9463752828977796</v>
      </c>
      <c r="M101" s="4">
        <v>0.169780584445687</v>
      </c>
      <c r="N101" s="4">
        <v>0</v>
      </c>
      <c r="O101" s="4">
        <v>0</v>
      </c>
      <c r="P101" s="17">
        <v>221.45488544705501</v>
      </c>
      <c r="Q101" s="132">
        <v>2.5909514876780282E-2</v>
      </c>
    </row>
    <row r="102" spans="1:17" x14ac:dyDescent="0.35">
      <c r="A102" s="41" t="s">
        <v>1663</v>
      </c>
      <c r="B102" s="42" t="s">
        <v>126</v>
      </c>
      <c r="C102" s="42" t="s">
        <v>1739</v>
      </c>
      <c r="D102" s="42"/>
      <c r="E102" s="42" t="s">
        <v>1712</v>
      </c>
      <c r="F102" s="17">
        <v>268.16843551448397</v>
      </c>
      <c r="G102" s="4">
        <v>43.584292465422102</v>
      </c>
      <c r="H102" s="4">
        <v>0.56249578249418697</v>
      </c>
      <c r="I102" s="4">
        <v>217.08402590700001</v>
      </c>
      <c r="J102" s="4">
        <v>7.4316346221215897</v>
      </c>
      <c r="K102" s="4">
        <v>1.943835</v>
      </c>
      <c r="L102" s="4">
        <v>1.58634284686756</v>
      </c>
      <c r="M102" s="4">
        <v>9.0853935323608803E-2</v>
      </c>
      <c r="N102" s="4">
        <v>1.2201239215191899</v>
      </c>
      <c r="O102" s="4">
        <v>2.94727838158814</v>
      </c>
      <c r="P102" s="17">
        <v>276.45088286233602</v>
      </c>
      <c r="Q102" s="132">
        <v>3.0885243194122003E-2</v>
      </c>
    </row>
    <row r="103" spans="1:17" x14ac:dyDescent="0.35">
      <c r="A103" s="49" t="s">
        <v>758</v>
      </c>
      <c r="B103" s="42" t="s">
        <v>127</v>
      </c>
      <c r="C103" s="42" t="s">
        <v>759</v>
      </c>
      <c r="D103" s="42"/>
      <c r="E103" s="42" t="s">
        <v>760</v>
      </c>
      <c r="F103" s="17">
        <v>54.306407478783498</v>
      </c>
      <c r="G103" s="4">
        <v>15.466900151046699</v>
      </c>
      <c r="H103" s="4">
        <v>0.14664740780086399</v>
      </c>
      <c r="I103" s="4">
        <v>37.489487801999999</v>
      </c>
      <c r="J103" s="4">
        <v>0</v>
      </c>
      <c r="K103" s="4">
        <v>0</v>
      </c>
      <c r="L103" s="4">
        <v>0</v>
      </c>
      <c r="M103" s="4">
        <v>0</v>
      </c>
      <c r="N103" s="4">
        <v>3.9427468167692097E-2</v>
      </c>
      <c r="O103" s="4">
        <v>0.20994331772441299</v>
      </c>
      <c r="P103" s="17">
        <v>53.352406146739703</v>
      </c>
      <c r="Q103" s="132">
        <v>-1.7567012371726198E-2</v>
      </c>
    </row>
    <row r="104" spans="1:17" x14ac:dyDescent="0.35">
      <c r="A104" s="41" t="s">
        <v>764</v>
      </c>
      <c r="B104" s="42" t="s">
        <v>128</v>
      </c>
      <c r="C104" s="42" t="s">
        <v>765</v>
      </c>
      <c r="D104" s="42"/>
      <c r="E104" s="42" t="s">
        <v>766</v>
      </c>
      <c r="F104" s="17">
        <v>13.355654969780501</v>
      </c>
      <c r="G104" s="4">
        <v>4.4868233194808003</v>
      </c>
      <c r="H104" s="4">
        <v>5.1974169894169003E-2</v>
      </c>
      <c r="I104" s="4">
        <v>6.5996885159999996</v>
      </c>
      <c r="J104" s="4">
        <v>0</v>
      </c>
      <c r="K104" s="4">
        <v>0</v>
      </c>
      <c r="L104" s="4">
        <v>1.86532006422756</v>
      </c>
      <c r="M104" s="4">
        <v>8.1895777291689197E-3</v>
      </c>
      <c r="N104" s="4">
        <v>0</v>
      </c>
      <c r="O104" s="4">
        <v>0</v>
      </c>
      <c r="P104" s="17">
        <v>13.0119956473317</v>
      </c>
      <c r="Q104" s="132">
        <v>-2.5731371709316386E-2</v>
      </c>
    </row>
    <row r="105" spans="1:17" x14ac:dyDescent="0.35">
      <c r="A105" s="41" t="s">
        <v>767</v>
      </c>
      <c r="B105" s="42" t="s">
        <v>129</v>
      </c>
      <c r="C105" s="42" t="s">
        <v>768</v>
      </c>
      <c r="D105" s="42"/>
      <c r="E105" s="42" t="s">
        <v>769</v>
      </c>
      <c r="F105" s="17">
        <v>217.550329177355</v>
      </c>
      <c r="G105" s="4">
        <v>97.514740098161198</v>
      </c>
      <c r="H105" s="4">
        <v>0.96620496472710404</v>
      </c>
      <c r="I105" s="4">
        <v>108.989302272</v>
      </c>
      <c r="J105" s="4">
        <v>8.4634600585729096</v>
      </c>
      <c r="K105" s="4">
        <v>1.5685979999999999</v>
      </c>
      <c r="L105" s="4">
        <v>4.3184107836622196</v>
      </c>
      <c r="M105" s="4">
        <v>0.153393451362214</v>
      </c>
      <c r="N105" s="4">
        <v>0</v>
      </c>
      <c r="O105" s="4">
        <v>0</v>
      </c>
      <c r="P105" s="17">
        <v>221.97410962848599</v>
      </c>
      <c r="Q105" s="132">
        <v>2.0334515088343386E-2</v>
      </c>
    </row>
    <row r="106" spans="1:17" x14ac:dyDescent="0.35">
      <c r="A106" s="41" t="s">
        <v>770</v>
      </c>
      <c r="B106" s="42" t="s">
        <v>130</v>
      </c>
      <c r="C106" s="42" t="s">
        <v>771</v>
      </c>
      <c r="D106" s="42"/>
      <c r="E106" s="42" t="s">
        <v>772</v>
      </c>
      <c r="F106" s="17">
        <v>391.57957759602999</v>
      </c>
      <c r="G106" s="4">
        <v>174.88246562260801</v>
      </c>
      <c r="H106" s="4">
        <v>1.78578714901345</v>
      </c>
      <c r="I106" s="4">
        <v>195.706383536</v>
      </c>
      <c r="J106" s="4">
        <v>15.490271081648901</v>
      </c>
      <c r="K106" s="4">
        <v>2.8349869999999999</v>
      </c>
      <c r="L106" s="4">
        <v>8.8830357935911106</v>
      </c>
      <c r="M106" s="4">
        <v>0.28343804653815902</v>
      </c>
      <c r="N106" s="4">
        <v>0</v>
      </c>
      <c r="O106" s="4">
        <v>0</v>
      </c>
      <c r="P106" s="17">
        <v>399.8663682294</v>
      </c>
      <c r="Q106" s="132">
        <v>2.1162468901580578E-2</v>
      </c>
    </row>
    <row r="107" spans="1:17" x14ac:dyDescent="0.35">
      <c r="A107" s="41" t="s">
        <v>773</v>
      </c>
      <c r="B107" s="42" t="s">
        <v>131</v>
      </c>
      <c r="C107" s="42" t="s">
        <v>774</v>
      </c>
      <c r="D107" s="42"/>
      <c r="E107" s="42" t="s">
        <v>775</v>
      </c>
      <c r="F107" s="17">
        <v>28.293435893488901</v>
      </c>
      <c r="G107" s="4">
        <v>11.181228673189</v>
      </c>
      <c r="H107" s="4">
        <v>9.99213793562886E-2</v>
      </c>
      <c r="I107" s="4">
        <v>16.36715556</v>
      </c>
      <c r="J107" s="4">
        <v>0</v>
      </c>
      <c r="K107" s="4">
        <v>0</v>
      </c>
      <c r="L107" s="4">
        <v>0</v>
      </c>
      <c r="M107" s="4">
        <v>0</v>
      </c>
      <c r="N107" s="4">
        <v>0</v>
      </c>
      <c r="O107" s="4">
        <v>7.6771992256646398E-3</v>
      </c>
      <c r="P107" s="17">
        <v>27.655982811771</v>
      </c>
      <c r="Q107" s="132">
        <v>-2.2530069664129959E-2</v>
      </c>
    </row>
    <row r="108" spans="1:17" x14ac:dyDescent="0.35">
      <c r="A108" s="41" t="s">
        <v>776</v>
      </c>
      <c r="B108" s="42" t="s">
        <v>132</v>
      </c>
      <c r="C108" s="42" t="s">
        <v>777</v>
      </c>
      <c r="D108" s="42"/>
      <c r="E108" s="42" t="s">
        <v>778</v>
      </c>
      <c r="F108" s="17">
        <v>245.673244946571</v>
      </c>
      <c r="G108" s="4">
        <v>107.013219579208</v>
      </c>
      <c r="H108" s="4">
        <v>1.08163300922387</v>
      </c>
      <c r="I108" s="4">
        <v>120.148571612</v>
      </c>
      <c r="J108" s="4">
        <v>6.6574137979461101</v>
      </c>
      <c r="K108" s="4">
        <v>1.4239029999999999</v>
      </c>
      <c r="L108" s="4">
        <v>7.2127457822666701</v>
      </c>
      <c r="M108" s="4">
        <v>0.17171156030554</v>
      </c>
      <c r="N108" s="4">
        <v>0</v>
      </c>
      <c r="O108" s="4">
        <v>0</v>
      </c>
      <c r="P108" s="17">
        <v>243.70919834095</v>
      </c>
      <c r="Q108" s="132">
        <v>-7.9945482303054316E-3</v>
      </c>
    </row>
    <row r="109" spans="1:17" x14ac:dyDescent="0.35">
      <c r="A109" s="41" t="s">
        <v>779</v>
      </c>
      <c r="B109" s="42" t="s">
        <v>133</v>
      </c>
      <c r="C109" s="42" t="s">
        <v>780</v>
      </c>
      <c r="D109" s="42"/>
      <c r="E109" s="42" t="s">
        <v>781</v>
      </c>
      <c r="F109" s="17">
        <v>9.7018502406292306</v>
      </c>
      <c r="G109" s="4">
        <v>2.9630108921457698</v>
      </c>
      <c r="H109" s="4">
        <v>3.4594605972817903E-2</v>
      </c>
      <c r="I109" s="4">
        <v>4.1143844400000003</v>
      </c>
      <c r="J109" s="4">
        <v>0</v>
      </c>
      <c r="K109" s="4">
        <v>0</v>
      </c>
      <c r="L109" s="4">
        <v>1.3307299844480001</v>
      </c>
      <c r="M109" s="4">
        <v>5.4705924561174596E-3</v>
      </c>
      <c r="N109" s="4">
        <v>0.12968360016479299</v>
      </c>
      <c r="O109" s="4">
        <v>0</v>
      </c>
      <c r="P109" s="17">
        <v>8.5778741151875</v>
      </c>
      <c r="Q109" s="132">
        <v>-0.11585172905831553</v>
      </c>
    </row>
    <row r="110" spans="1:17" x14ac:dyDescent="0.35">
      <c r="A110" s="41" t="s">
        <v>782</v>
      </c>
      <c r="B110" s="42" t="s">
        <v>134</v>
      </c>
      <c r="C110" s="42" t="s">
        <v>783</v>
      </c>
      <c r="D110" s="42"/>
      <c r="E110" s="42" t="s">
        <v>784</v>
      </c>
      <c r="F110" s="17">
        <v>15.4975848463641</v>
      </c>
      <c r="G110" s="4">
        <v>3.0242855498781802</v>
      </c>
      <c r="H110" s="4">
        <v>3.7417260245486597E-2</v>
      </c>
      <c r="I110" s="4">
        <v>7.5743322380000002</v>
      </c>
      <c r="J110" s="4">
        <v>0</v>
      </c>
      <c r="K110" s="4">
        <v>0</v>
      </c>
      <c r="L110" s="4">
        <v>4.58411789368889</v>
      </c>
      <c r="M110" s="4">
        <v>5.98655680220515E-3</v>
      </c>
      <c r="N110" s="4">
        <v>0.181030317184768</v>
      </c>
      <c r="O110" s="4">
        <v>6.2132322936503503E-2</v>
      </c>
      <c r="P110" s="17">
        <v>15.469302138735999</v>
      </c>
      <c r="Q110" s="132">
        <v>-1.8249751757117849E-3</v>
      </c>
    </row>
    <row r="111" spans="1:17" x14ac:dyDescent="0.35">
      <c r="A111" s="41" t="s">
        <v>1664</v>
      </c>
      <c r="B111" s="42" t="s">
        <v>135</v>
      </c>
      <c r="C111" s="42" t="s">
        <v>1740</v>
      </c>
      <c r="D111" s="42"/>
      <c r="E111" s="42" t="s">
        <v>1713</v>
      </c>
      <c r="F111" s="17">
        <v>10.4829215511727</v>
      </c>
      <c r="G111" s="4">
        <v>1.2898913596888899</v>
      </c>
      <c r="H111" s="4">
        <v>1.9376050467429701E-2</v>
      </c>
      <c r="I111" s="4">
        <v>7.8649697600000001</v>
      </c>
      <c r="J111" s="4">
        <v>0</v>
      </c>
      <c r="K111" s="4">
        <v>0</v>
      </c>
      <c r="L111" s="4">
        <v>0.88180861777777797</v>
      </c>
      <c r="M111" s="4">
        <v>3.0530871721536098E-3</v>
      </c>
      <c r="N111" s="4">
        <v>0</v>
      </c>
      <c r="O111" s="4">
        <v>8.0363253159060094E-2</v>
      </c>
      <c r="P111" s="17">
        <v>10.139462128265301</v>
      </c>
      <c r="Q111" s="132">
        <v>-3.2763712027299996E-2</v>
      </c>
    </row>
    <row r="112" spans="1:17" x14ac:dyDescent="0.35">
      <c r="A112" s="41" t="s">
        <v>785</v>
      </c>
      <c r="B112" s="42" t="s">
        <v>136</v>
      </c>
      <c r="C112" s="42" t="s">
        <v>786</v>
      </c>
      <c r="D112" s="42"/>
      <c r="E112" s="42" t="s">
        <v>787</v>
      </c>
      <c r="F112" s="17">
        <v>12.4774778034968</v>
      </c>
      <c r="G112" s="4">
        <v>1.9327522448556</v>
      </c>
      <c r="H112" s="4">
        <v>2.6593274306452901E-2</v>
      </c>
      <c r="I112" s="4">
        <v>6.4113838879999996</v>
      </c>
      <c r="J112" s="4">
        <v>0</v>
      </c>
      <c r="K112" s="4">
        <v>0</v>
      </c>
      <c r="L112" s="4">
        <v>2.8441502235235601</v>
      </c>
      <c r="M112" s="4">
        <v>4.1903062126661698E-3</v>
      </c>
      <c r="N112" s="4">
        <v>0</v>
      </c>
      <c r="O112" s="4">
        <v>9.6092663983594104E-2</v>
      </c>
      <c r="P112" s="17">
        <v>11.3151626008819</v>
      </c>
      <c r="Q112" s="132">
        <v>-9.3153057125788918E-2</v>
      </c>
    </row>
    <row r="113" spans="1:17" x14ac:dyDescent="0.35">
      <c r="A113" s="41" t="s">
        <v>788</v>
      </c>
      <c r="B113" s="42" t="s">
        <v>137</v>
      </c>
      <c r="C113" s="42" t="s">
        <v>789</v>
      </c>
      <c r="D113" s="42"/>
      <c r="E113" s="42" t="s">
        <v>790</v>
      </c>
      <c r="F113" s="17">
        <v>16.328486021082099</v>
      </c>
      <c r="G113" s="4">
        <v>2.8915360883158701</v>
      </c>
      <c r="H113" s="4">
        <v>3.8163574578766603E-2</v>
      </c>
      <c r="I113" s="4">
        <v>9.3344466599999993</v>
      </c>
      <c r="J113" s="4">
        <v>0</v>
      </c>
      <c r="K113" s="4">
        <v>0</v>
      </c>
      <c r="L113" s="4">
        <v>3.5589824678826698</v>
      </c>
      <c r="M113" s="4">
        <v>6.1077471882186396E-3</v>
      </c>
      <c r="N113" s="4">
        <v>0</v>
      </c>
      <c r="O113" s="4">
        <v>0.11988678754793899</v>
      </c>
      <c r="P113" s="17">
        <v>15.949123325513501</v>
      </c>
      <c r="Q113" s="132">
        <v>-2.3233182493391902E-2</v>
      </c>
    </row>
    <row r="114" spans="1:17" x14ac:dyDescent="0.35">
      <c r="A114" s="41" t="s">
        <v>791</v>
      </c>
      <c r="B114" s="42" t="s">
        <v>138</v>
      </c>
      <c r="C114" s="42" t="s">
        <v>792</v>
      </c>
      <c r="D114" s="42"/>
      <c r="E114" s="42" t="s">
        <v>793</v>
      </c>
      <c r="F114" s="17">
        <v>17.375357542992798</v>
      </c>
      <c r="G114" s="4">
        <v>7.9568742100885501</v>
      </c>
      <c r="H114" s="4">
        <v>8.6286959172099498E-2</v>
      </c>
      <c r="I114" s="4">
        <v>5.6472826859999996</v>
      </c>
      <c r="J114" s="4">
        <v>0</v>
      </c>
      <c r="K114" s="4">
        <v>0</v>
      </c>
      <c r="L114" s="4">
        <v>1.9269327354808901</v>
      </c>
      <c r="M114" s="4">
        <v>1.3673604368084199E-2</v>
      </c>
      <c r="N114" s="4">
        <v>0.53311940078648201</v>
      </c>
      <c r="O114" s="4">
        <v>0</v>
      </c>
      <c r="P114" s="17">
        <v>16.164169595896102</v>
      </c>
      <c r="Q114" s="132">
        <v>-6.9707224389471634E-2</v>
      </c>
    </row>
    <row r="115" spans="1:17" x14ac:dyDescent="0.35">
      <c r="A115" s="41" t="s">
        <v>794</v>
      </c>
      <c r="B115" s="42" t="s">
        <v>139</v>
      </c>
      <c r="C115" s="42" t="s">
        <v>795</v>
      </c>
      <c r="D115" s="42"/>
      <c r="E115" s="42" t="s">
        <v>796</v>
      </c>
      <c r="F115" s="17">
        <v>9.9407982595025306</v>
      </c>
      <c r="G115" s="4">
        <v>2.9559227550906702</v>
      </c>
      <c r="H115" s="4">
        <v>3.3806486954503001E-2</v>
      </c>
      <c r="I115" s="4">
        <v>4.12590915</v>
      </c>
      <c r="J115" s="4">
        <v>0</v>
      </c>
      <c r="K115" s="4">
        <v>0</v>
      </c>
      <c r="L115" s="4">
        <v>2.25332662230044</v>
      </c>
      <c r="M115" s="4">
        <v>5.3705421529989398E-3</v>
      </c>
      <c r="N115" s="4">
        <v>2.7041870942349701E-2</v>
      </c>
      <c r="O115" s="4">
        <v>0</v>
      </c>
      <c r="P115" s="17">
        <v>9.4013774274409698</v>
      </c>
      <c r="Q115" s="132">
        <v>-5.4263331573590867E-2</v>
      </c>
    </row>
    <row r="116" spans="1:17" x14ac:dyDescent="0.35">
      <c r="A116" s="41" t="s">
        <v>797</v>
      </c>
      <c r="B116" s="42" t="s">
        <v>140</v>
      </c>
      <c r="C116" s="42" t="s">
        <v>798</v>
      </c>
      <c r="D116" s="42"/>
      <c r="E116" s="42" t="s">
        <v>799</v>
      </c>
      <c r="F116" s="17">
        <v>231.000238277134</v>
      </c>
      <c r="G116" s="4">
        <v>69.879582191874704</v>
      </c>
      <c r="H116" s="4">
        <v>0.74670151697378695</v>
      </c>
      <c r="I116" s="4">
        <v>150.31477776</v>
      </c>
      <c r="J116" s="4">
        <v>6.0861462355276403</v>
      </c>
      <c r="K116" s="4">
        <v>1.452429</v>
      </c>
      <c r="L116" s="4">
        <v>4.6119411727999999</v>
      </c>
      <c r="M116" s="4">
        <v>0.119356053370461</v>
      </c>
      <c r="N116" s="4">
        <v>1.4970331490798601</v>
      </c>
      <c r="O116" s="4">
        <v>0.75963635921988404</v>
      </c>
      <c r="P116" s="17">
        <v>235.467603438846</v>
      </c>
      <c r="Q116" s="132">
        <v>1.9339223175832476E-2</v>
      </c>
    </row>
    <row r="117" spans="1:17" x14ac:dyDescent="0.35">
      <c r="A117" s="41" t="s">
        <v>800</v>
      </c>
      <c r="B117" s="42" t="s">
        <v>141</v>
      </c>
      <c r="C117" s="42" t="s">
        <v>801</v>
      </c>
      <c r="D117" s="42"/>
      <c r="E117" s="42" t="s">
        <v>802</v>
      </c>
      <c r="F117" s="17">
        <v>13.0038249706994</v>
      </c>
      <c r="G117" s="4">
        <v>3.8004952565935599</v>
      </c>
      <c r="H117" s="4">
        <v>4.48800130498022E-2</v>
      </c>
      <c r="I117" s="4">
        <v>6.4606284130000002</v>
      </c>
      <c r="J117" s="4">
        <v>0</v>
      </c>
      <c r="K117" s="4">
        <v>0</v>
      </c>
      <c r="L117" s="4">
        <v>2.0836360867199999</v>
      </c>
      <c r="M117" s="4">
        <v>7.1413313244260198E-3</v>
      </c>
      <c r="N117" s="4">
        <v>0</v>
      </c>
      <c r="O117" s="4">
        <v>1.47989524811604E-2</v>
      </c>
      <c r="P117" s="17">
        <v>12.411580053169001</v>
      </c>
      <c r="Q117" s="132">
        <v>-4.5543901034108214E-2</v>
      </c>
    </row>
    <row r="118" spans="1:17" x14ac:dyDescent="0.35">
      <c r="A118" s="41" t="s">
        <v>806</v>
      </c>
      <c r="B118" s="42" t="s">
        <v>142</v>
      </c>
      <c r="C118" s="42" t="s">
        <v>807</v>
      </c>
      <c r="D118" s="42"/>
      <c r="E118" s="42" t="s">
        <v>808</v>
      </c>
      <c r="F118" s="17">
        <v>363.01206981763403</v>
      </c>
      <c r="G118" s="4">
        <v>96.826971650444605</v>
      </c>
      <c r="H118" s="4">
        <v>1.0530077035968901</v>
      </c>
      <c r="I118" s="4">
        <v>257.38034104799999</v>
      </c>
      <c r="J118" s="4">
        <v>11.312733385450599</v>
      </c>
      <c r="K118" s="4">
        <v>2.5972040000000001</v>
      </c>
      <c r="L118" s="4">
        <v>2.0780702736462202</v>
      </c>
      <c r="M118" s="4">
        <v>0.16838404386428599</v>
      </c>
      <c r="N118" s="4">
        <v>0</v>
      </c>
      <c r="O118" s="4">
        <v>2.6962593247409501</v>
      </c>
      <c r="P118" s="17">
        <v>374.11297142974303</v>
      </c>
      <c r="Q118" s="132">
        <v>3.0579979386596623E-2</v>
      </c>
    </row>
    <row r="119" spans="1:17" x14ac:dyDescent="0.35">
      <c r="A119" s="41" t="s">
        <v>809</v>
      </c>
      <c r="B119" s="42" t="s">
        <v>143</v>
      </c>
      <c r="C119" s="42" t="s">
        <v>810</v>
      </c>
      <c r="D119" s="42"/>
      <c r="E119" s="42" t="s">
        <v>811</v>
      </c>
      <c r="F119" s="17">
        <v>37.7804538105581</v>
      </c>
      <c r="G119" s="4">
        <v>11.774040926698</v>
      </c>
      <c r="H119" s="4">
        <v>0.108908071541469</v>
      </c>
      <c r="I119" s="4">
        <v>25.035817040000001</v>
      </c>
      <c r="J119" s="4">
        <v>0</v>
      </c>
      <c r="K119" s="4">
        <v>0</v>
      </c>
      <c r="L119" s="4">
        <v>0</v>
      </c>
      <c r="M119" s="4">
        <v>0</v>
      </c>
      <c r="N119" s="4">
        <v>0</v>
      </c>
      <c r="O119" s="4">
        <v>0.12190369775778701</v>
      </c>
      <c r="P119" s="17">
        <v>37.040669735997298</v>
      </c>
      <c r="Q119" s="132">
        <v>-1.958113256845162E-2</v>
      </c>
    </row>
    <row r="120" spans="1:17" x14ac:dyDescent="0.35">
      <c r="A120" s="41" t="s">
        <v>812</v>
      </c>
      <c r="B120" s="42" t="s">
        <v>144</v>
      </c>
      <c r="C120" s="42" t="s">
        <v>813</v>
      </c>
      <c r="D120" s="42"/>
      <c r="E120" s="42" t="s">
        <v>814</v>
      </c>
      <c r="F120" s="17">
        <v>14.025305343103399</v>
      </c>
      <c r="G120" s="4">
        <v>4.3547051537229899</v>
      </c>
      <c r="H120" s="4">
        <v>5.1233068577169603E-2</v>
      </c>
      <c r="I120" s="4">
        <v>7.9015082039999998</v>
      </c>
      <c r="J120" s="4">
        <v>0</v>
      </c>
      <c r="K120" s="4">
        <v>0</v>
      </c>
      <c r="L120" s="4">
        <v>0.84385046592711099</v>
      </c>
      <c r="M120" s="4">
        <v>8.1548862750868596E-3</v>
      </c>
      <c r="N120" s="4">
        <v>0</v>
      </c>
      <c r="O120" s="4">
        <v>3.0490216345042301E-2</v>
      </c>
      <c r="P120" s="17">
        <v>13.1899419948474</v>
      </c>
      <c r="Q120" s="132">
        <v>-5.9561152347158641E-2</v>
      </c>
    </row>
    <row r="121" spans="1:17" x14ac:dyDescent="0.35">
      <c r="A121" s="41" t="s">
        <v>815</v>
      </c>
      <c r="B121" s="42" t="s">
        <v>145</v>
      </c>
      <c r="C121" s="42" t="s">
        <v>816</v>
      </c>
      <c r="D121" s="42"/>
      <c r="E121" s="42" t="s">
        <v>817</v>
      </c>
      <c r="F121" s="17">
        <v>11.9368041147911</v>
      </c>
      <c r="G121" s="4">
        <v>3.0163622429586701</v>
      </c>
      <c r="H121" s="4">
        <v>3.6243052513251002E-2</v>
      </c>
      <c r="I121" s="4">
        <v>5.7384672810000001</v>
      </c>
      <c r="J121" s="4">
        <v>0</v>
      </c>
      <c r="K121" s="4">
        <v>0</v>
      </c>
      <c r="L121" s="4">
        <v>1.9422003890275601</v>
      </c>
      <c r="M121" s="4">
        <v>5.7715613596798698E-3</v>
      </c>
      <c r="N121" s="4">
        <v>0</v>
      </c>
      <c r="O121" s="4">
        <v>2.84689140905088E-2</v>
      </c>
      <c r="P121" s="17">
        <v>10.767513440949701</v>
      </c>
      <c r="Q121" s="132">
        <v>-9.7956761508091628E-2</v>
      </c>
    </row>
    <row r="122" spans="1:17" x14ac:dyDescent="0.35">
      <c r="A122" s="41" t="s">
        <v>818</v>
      </c>
      <c r="B122" s="42" t="s">
        <v>146</v>
      </c>
      <c r="C122" s="42" t="s">
        <v>819</v>
      </c>
      <c r="D122" s="42"/>
      <c r="E122" s="42" t="s">
        <v>820</v>
      </c>
      <c r="F122" s="17">
        <v>7.7025639551400404</v>
      </c>
      <c r="G122" s="4">
        <v>1.92609850883358</v>
      </c>
      <c r="H122" s="4">
        <v>2.40670901105541E-2</v>
      </c>
      <c r="I122" s="4">
        <v>3.8378518499999998</v>
      </c>
      <c r="J122" s="4">
        <v>0</v>
      </c>
      <c r="K122" s="4">
        <v>0</v>
      </c>
      <c r="L122" s="4">
        <v>0.95148996851199996</v>
      </c>
      <c r="M122" s="4">
        <v>3.86040661859849E-3</v>
      </c>
      <c r="N122" s="4">
        <v>0.54378396474539503</v>
      </c>
      <c r="O122" s="4">
        <v>1.8207958905958999E-2</v>
      </c>
      <c r="P122" s="17">
        <v>7.3053597477260803</v>
      </c>
      <c r="Q122" s="132">
        <v>-5.1567790897588006E-2</v>
      </c>
    </row>
    <row r="123" spans="1:17" x14ac:dyDescent="0.35">
      <c r="A123" s="41" t="s">
        <v>821</v>
      </c>
      <c r="B123" s="42" t="s">
        <v>147</v>
      </c>
      <c r="C123" s="42" t="s">
        <v>822</v>
      </c>
      <c r="D123" s="42"/>
      <c r="E123" s="42" t="s">
        <v>823</v>
      </c>
      <c r="F123" s="17">
        <v>19.011768730121901</v>
      </c>
      <c r="G123" s="4">
        <v>2.17435770672523</v>
      </c>
      <c r="H123" s="4">
        <v>3.2662025637503499E-2</v>
      </c>
      <c r="I123" s="4">
        <v>13.3805017</v>
      </c>
      <c r="J123" s="4">
        <v>0</v>
      </c>
      <c r="K123" s="4">
        <v>0</v>
      </c>
      <c r="L123" s="4">
        <v>1.8888572716657801</v>
      </c>
      <c r="M123" s="4">
        <v>5.1465602682082704E-3</v>
      </c>
      <c r="N123" s="4">
        <v>0</v>
      </c>
      <c r="O123" s="4">
        <v>0.19030466603396101</v>
      </c>
      <c r="P123" s="17">
        <v>17.671829930330698</v>
      </c>
      <c r="Q123" s="132">
        <v>-7.0479439278483769E-2</v>
      </c>
    </row>
    <row r="124" spans="1:17" x14ac:dyDescent="0.35">
      <c r="A124" s="41" t="s">
        <v>824</v>
      </c>
      <c r="B124" s="42" t="s">
        <v>148</v>
      </c>
      <c r="C124" s="42" t="s">
        <v>825</v>
      </c>
      <c r="D124" s="42"/>
      <c r="E124" s="42" t="s">
        <v>826</v>
      </c>
      <c r="F124" s="17">
        <v>228.44379686169</v>
      </c>
      <c r="G124" s="4">
        <v>103.309297439876</v>
      </c>
      <c r="H124" s="4">
        <v>1.0403783866888401</v>
      </c>
      <c r="I124" s="4">
        <v>114.16850289</v>
      </c>
      <c r="J124" s="4">
        <v>6.13689320747116</v>
      </c>
      <c r="K124" s="4">
        <v>1.304438</v>
      </c>
      <c r="L124" s="4">
        <v>3.6290052266666701</v>
      </c>
      <c r="M124" s="4">
        <v>0.16514922430617701</v>
      </c>
      <c r="N124" s="4">
        <v>0</v>
      </c>
      <c r="O124" s="4">
        <v>0</v>
      </c>
      <c r="P124" s="17">
        <v>229.75366437500901</v>
      </c>
      <c r="Q124" s="132">
        <v>5.733872100331272E-3</v>
      </c>
    </row>
    <row r="125" spans="1:17" x14ac:dyDescent="0.35">
      <c r="A125" s="41" t="s">
        <v>827</v>
      </c>
      <c r="B125" s="42" t="s">
        <v>149</v>
      </c>
      <c r="C125" s="42" t="s">
        <v>828</v>
      </c>
      <c r="D125" s="42"/>
      <c r="E125" s="42" t="s">
        <v>829</v>
      </c>
      <c r="F125" s="17">
        <v>15.1379933127277</v>
      </c>
      <c r="G125" s="4">
        <v>3.8538992352385</v>
      </c>
      <c r="H125" s="4">
        <v>4.6717232997706901E-2</v>
      </c>
      <c r="I125" s="4">
        <v>7.8891540840000003</v>
      </c>
      <c r="J125" s="4">
        <v>0</v>
      </c>
      <c r="K125" s="4">
        <v>0</v>
      </c>
      <c r="L125" s="4">
        <v>1.97398927325156</v>
      </c>
      <c r="M125" s="4">
        <v>7.4442139124946804E-3</v>
      </c>
      <c r="N125" s="4">
        <v>0</v>
      </c>
      <c r="O125" s="4">
        <v>5.33548754156941E-2</v>
      </c>
      <c r="P125" s="17">
        <v>13.824558914816</v>
      </c>
      <c r="Q125" s="132">
        <v>-8.6764102135478693E-2</v>
      </c>
    </row>
    <row r="126" spans="1:17" x14ac:dyDescent="0.35">
      <c r="A126" s="41" t="s">
        <v>830</v>
      </c>
      <c r="B126" s="42" t="s">
        <v>150</v>
      </c>
      <c r="C126" s="42" t="s">
        <v>831</v>
      </c>
      <c r="D126" s="42"/>
      <c r="E126" s="42" t="s">
        <v>832</v>
      </c>
      <c r="F126" s="17">
        <v>9.7761972256143608</v>
      </c>
      <c r="G126" s="4">
        <v>1.32583091924741</v>
      </c>
      <c r="H126" s="4">
        <v>1.99159150959912E-2</v>
      </c>
      <c r="I126" s="4">
        <v>6.0452344800000004</v>
      </c>
      <c r="J126" s="4">
        <v>0</v>
      </c>
      <c r="K126" s="4">
        <v>0</v>
      </c>
      <c r="L126" s="4">
        <v>1.5543124197902201</v>
      </c>
      <c r="M126" s="4">
        <v>3.1381537224787499E-3</v>
      </c>
      <c r="N126" s="4">
        <v>0</v>
      </c>
      <c r="O126" s="4">
        <v>8.2624455089251703E-2</v>
      </c>
      <c r="P126" s="17">
        <v>9.0310563429453605</v>
      </c>
      <c r="Q126" s="132">
        <v>-7.6219911021913056E-2</v>
      </c>
    </row>
    <row r="127" spans="1:17" x14ac:dyDescent="0.35">
      <c r="A127" s="41" t="s">
        <v>833</v>
      </c>
      <c r="B127" s="42" t="s">
        <v>151</v>
      </c>
      <c r="C127" s="42" t="s">
        <v>834</v>
      </c>
      <c r="D127" s="42"/>
      <c r="E127" s="42" t="s">
        <v>835</v>
      </c>
      <c r="F127" s="17">
        <v>11.810970813441299</v>
      </c>
      <c r="G127" s="4">
        <v>4.0763118112204104</v>
      </c>
      <c r="H127" s="4">
        <v>4.6630939157629801E-2</v>
      </c>
      <c r="I127" s="4">
        <v>5.7527847300000001</v>
      </c>
      <c r="J127" s="4">
        <v>0</v>
      </c>
      <c r="K127" s="4">
        <v>0</v>
      </c>
      <c r="L127" s="4">
        <v>1.2665671024782199</v>
      </c>
      <c r="M127" s="4">
        <v>7.4087026482485899E-3</v>
      </c>
      <c r="N127" s="4">
        <v>0</v>
      </c>
      <c r="O127" s="4">
        <v>0</v>
      </c>
      <c r="P127" s="17">
        <v>11.149703285504501</v>
      </c>
      <c r="Q127" s="132">
        <v>-5.5987567692932783E-2</v>
      </c>
    </row>
    <row r="128" spans="1:17" x14ac:dyDescent="0.35">
      <c r="A128" s="41" t="s">
        <v>836</v>
      </c>
      <c r="B128" s="42" t="s">
        <v>152</v>
      </c>
      <c r="C128" s="42" t="s">
        <v>837</v>
      </c>
      <c r="D128" s="42"/>
      <c r="E128" s="42" t="s">
        <v>838</v>
      </c>
      <c r="F128" s="17">
        <v>866.93622950005795</v>
      </c>
      <c r="G128" s="4">
        <v>238.83055626346501</v>
      </c>
      <c r="H128" s="4">
        <v>2.4778632636481901</v>
      </c>
      <c r="I128" s="4">
        <v>596.477709</v>
      </c>
      <c r="J128" s="4">
        <v>24.7256070256595</v>
      </c>
      <c r="K128" s="4">
        <v>5.945945</v>
      </c>
      <c r="L128" s="4">
        <v>6.3862649789191099</v>
      </c>
      <c r="M128" s="4">
        <v>0.39632313831246602</v>
      </c>
      <c r="N128" s="4">
        <v>0</v>
      </c>
      <c r="O128" s="4">
        <v>6.97214147769873</v>
      </c>
      <c r="P128" s="17">
        <v>882.21241014770305</v>
      </c>
      <c r="Q128" s="132">
        <v>1.7620881591780435E-2</v>
      </c>
    </row>
    <row r="129" spans="1:17" x14ac:dyDescent="0.35">
      <c r="A129" s="41" t="s">
        <v>839</v>
      </c>
      <c r="B129" s="42" t="s">
        <v>153</v>
      </c>
      <c r="C129" s="42" t="s">
        <v>840</v>
      </c>
      <c r="D129" s="42"/>
      <c r="E129" s="42" t="s">
        <v>841</v>
      </c>
      <c r="F129" s="17">
        <v>70.881042041660507</v>
      </c>
      <c r="G129" s="4">
        <v>26.460091476431501</v>
      </c>
      <c r="H129" s="4">
        <v>0.23173231225934701</v>
      </c>
      <c r="I129" s="4">
        <v>42.783047541000002</v>
      </c>
      <c r="J129" s="4">
        <v>0</v>
      </c>
      <c r="K129" s="4">
        <v>0</v>
      </c>
      <c r="L129" s="4">
        <v>0</v>
      </c>
      <c r="M129" s="4">
        <v>0</v>
      </c>
      <c r="N129" s="4">
        <v>0</v>
      </c>
      <c r="O129" s="4">
        <v>0.10905576984628899</v>
      </c>
      <c r="P129" s="17">
        <v>69.583927099537107</v>
      </c>
      <c r="Q129" s="132">
        <v>-1.8299885339736033E-2</v>
      </c>
    </row>
    <row r="130" spans="1:17" x14ac:dyDescent="0.35">
      <c r="A130" s="41" t="s">
        <v>842</v>
      </c>
      <c r="B130" s="42" t="s">
        <v>154</v>
      </c>
      <c r="C130" s="42" t="s">
        <v>843</v>
      </c>
      <c r="D130" s="42"/>
      <c r="E130" s="42" t="s">
        <v>844</v>
      </c>
      <c r="F130" s="17">
        <v>15.059821836751601</v>
      </c>
      <c r="G130" s="4">
        <v>5.1765561508134601</v>
      </c>
      <c r="H130" s="4">
        <v>5.7936325023856802E-2</v>
      </c>
      <c r="I130" s="4">
        <v>5.25037485</v>
      </c>
      <c r="J130" s="4">
        <v>0</v>
      </c>
      <c r="K130" s="4">
        <v>0</v>
      </c>
      <c r="L130" s="4">
        <v>3.5972024427306701</v>
      </c>
      <c r="M130" s="4">
        <v>9.1290354053047695E-3</v>
      </c>
      <c r="N130" s="4">
        <v>0</v>
      </c>
      <c r="O130" s="4">
        <v>0</v>
      </c>
      <c r="P130" s="17">
        <v>14.091198803973301</v>
      </c>
      <c r="Q130" s="132">
        <v>-6.4318359358973121E-2</v>
      </c>
    </row>
    <row r="131" spans="1:17" x14ac:dyDescent="0.35">
      <c r="A131" s="41" t="s">
        <v>845</v>
      </c>
      <c r="B131" s="42" t="s">
        <v>155</v>
      </c>
      <c r="C131" s="42" t="s">
        <v>846</v>
      </c>
      <c r="D131" s="42"/>
      <c r="E131" s="42" t="s">
        <v>847</v>
      </c>
      <c r="F131" s="17">
        <v>10.860212050490301</v>
      </c>
      <c r="G131" s="4">
        <v>2.0893425973920499</v>
      </c>
      <c r="H131" s="4">
        <v>2.7054674372928099E-2</v>
      </c>
      <c r="I131" s="4">
        <v>6.3650617519999999</v>
      </c>
      <c r="J131" s="4">
        <v>0</v>
      </c>
      <c r="K131" s="4">
        <v>0</v>
      </c>
      <c r="L131" s="4">
        <v>1.5741762565973301</v>
      </c>
      <c r="M131" s="4">
        <v>4.3246671023787703E-3</v>
      </c>
      <c r="N131" s="4">
        <v>0</v>
      </c>
      <c r="O131" s="4">
        <v>7.3631189757116605E-2</v>
      </c>
      <c r="P131" s="17">
        <v>10.133591137221799</v>
      </c>
      <c r="Q131" s="132">
        <v>-6.6906696654757902E-2</v>
      </c>
    </row>
    <row r="132" spans="1:17" x14ac:dyDescent="0.35">
      <c r="A132" s="41" t="s">
        <v>848</v>
      </c>
      <c r="B132" s="42" t="s">
        <v>156</v>
      </c>
      <c r="C132" s="42" t="s">
        <v>849</v>
      </c>
      <c r="D132" s="42"/>
      <c r="E132" s="42" t="s">
        <v>850</v>
      </c>
      <c r="F132" s="17">
        <v>14.1841191440817</v>
      </c>
      <c r="G132" s="4">
        <v>4.3820226453851303</v>
      </c>
      <c r="H132" s="4">
        <v>5.19301515255099E-2</v>
      </c>
      <c r="I132" s="4">
        <v>7.2531617400000004</v>
      </c>
      <c r="J132" s="4">
        <v>0</v>
      </c>
      <c r="K132" s="4">
        <v>0</v>
      </c>
      <c r="L132" s="4">
        <v>1.64913779723378</v>
      </c>
      <c r="M132" s="4">
        <v>8.1848413291020494E-3</v>
      </c>
      <c r="N132" s="4">
        <v>0</v>
      </c>
      <c r="O132" s="4">
        <v>1.5782171673010899E-3</v>
      </c>
      <c r="P132" s="17">
        <v>13.346015392640799</v>
      </c>
      <c r="Q132" s="132">
        <v>-5.9087472611268788E-2</v>
      </c>
    </row>
    <row r="133" spans="1:17" x14ac:dyDescent="0.35">
      <c r="A133" s="41" t="s">
        <v>1665</v>
      </c>
      <c r="B133" s="42" t="s">
        <v>157</v>
      </c>
      <c r="C133" s="42" t="s">
        <v>1741</v>
      </c>
      <c r="D133" s="42"/>
      <c r="E133" s="42" t="s">
        <v>1714</v>
      </c>
      <c r="F133" s="17">
        <v>7.8993035272496304</v>
      </c>
      <c r="G133" s="4">
        <v>2.5326976110186701</v>
      </c>
      <c r="H133" s="4">
        <v>2.8113639344130598E-2</v>
      </c>
      <c r="I133" s="4">
        <v>2.5023712140000001</v>
      </c>
      <c r="J133" s="4">
        <v>0</v>
      </c>
      <c r="K133" s="4">
        <v>0</v>
      </c>
      <c r="L133" s="4">
        <v>1.2775855202488899</v>
      </c>
      <c r="M133" s="4">
        <v>4.4581202152044501E-3</v>
      </c>
      <c r="N133" s="4">
        <v>1.75295337997688E-2</v>
      </c>
      <c r="O133" s="4">
        <v>0</v>
      </c>
      <c r="P133" s="17">
        <v>6.3627556386266697</v>
      </c>
      <c r="Q133" s="132">
        <v>-0.19451688156081703</v>
      </c>
    </row>
    <row r="134" spans="1:17" x14ac:dyDescent="0.35">
      <c r="A134" s="41" t="s">
        <v>854</v>
      </c>
      <c r="B134" s="42" t="s">
        <v>158</v>
      </c>
      <c r="C134" s="42" t="s">
        <v>855</v>
      </c>
      <c r="D134" s="42"/>
      <c r="E134" s="42" t="s">
        <v>856</v>
      </c>
      <c r="F134" s="17">
        <v>10.4427107777817</v>
      </c>
      <c r="G134" s="4">
        <v>3.1421663098324002</v>
      </c>
      <c r="H134" s="4">
        <v>3.6363145779540702E-2</v>
      </c>
      <c r="I134" s="4">
        <v>4.753324235</v>
      </c>
      <c r="J134" s="4">
        <v>0</v>
      </c>
      <c r="K134" s="4">
        <v>0</v>
      </c>
      <c r="L134" s="4">
        <v>1.9237757926968899</v>
      </c>
      <c r="M134" s="4">
        <v>5.7870567260414002E-3</v>
      </c>
      <c r="N134" s="4">
        <v>0.100498911137698</v>
      </c>
      <c r="O134" s="4">
        <v>0</v>
      </c>
      <c r="P134" s="17">
        <v>9.9619154511725707</v>
      </c>
      <c r="Q134" s="132">
        <v>-4.6041237456474149E-2</v>
      </c>
    </row>
    <row r="135" spans="1:17" x14ac:dyDescent="0.35">
      <c r="A135" s="41" t="s">
        <v>857</v>
      </c>
      <c r="B135" s="42" t="s">
        <v>159</v>
      </c>
      <c r="C135" s="42" t="s">
        <v>858</v>
      </c>
      <c r="D135" s="42"/>
      <c r="E135" s="42" t="s">
        <v>859</v>
      </c>
      <c r="F135" s="17">
        <v>10.0601665442538</v>
      </c>
      <c r="G135" s="4">
        <v>2.1609634492065699</v>
      </c>
      <c r="H135" s="4">
        <v>2.7148864504556301E-2</v>
      </c>
      <c r="I135" s="4">
        <v>5.7326358400000004</v>
      </c>
      <c r="J135" s="4">
        <v>0</v>
      </c>
      <c r="K135" s="4">
        <v>0</v>
      </c>
      <c r="L135" s="4">
        <v>1.66124038852978</v>
      </c>
      <c r="M135" s="4">
        <v>4.3350912987075102E-3</v>
      </c>
      <c r="N135" s="4">
        <v>0</v>
      </c>
      <c r="O135" s="4">
        <v>5.5574936864309997E-2</v>
      </c>
      <c r="P135" s="17">
        <v>9.6418985704039208</v>
      </c>
      <c r="Q135" s="132">
        <v>-4.1576645079378638E-2</v>
      </c>
    </row>
    <row r="136" spans="1:17" x14ac:dyDescent="0.35">
      <c r="A136" s="41" t="s">
        <v>860</v>
      </c>
      <c r="B136" s="42" t="s">
        <v>160</v>
      </c>
      <c r="C136" s="42" t="s">
        <v>861</v>
      </c>
      <c r="D136" s="42"/>
      <c r="E136" s="42" t="s">
        <v>862</v>
      </c>
      <c r="F136" s="17">
        <v>172.00874880087699</v>
      </c>
      <c r="G136" s="4">
        <v>82.385887026999299</v>
      </c>
      <c r="H136" s="4">
        <v>0.82021091245689004</v>
      </c>
      <c r="I136" s="4">
        <v>81.819601812000002</v>
      </c>
      <c r="J136" s="4">
        <v>5.9226446358973401</v>
      </c>
      <c r="K136" s="4">
        <v>1.1383479999999999</v>
      </c>
      <c r="L136" s="4">
        <v>2.4801106063644398</v>
      </c>
      <c r="M136" s="4">
        <v>0.130107132325991</v>
      </c>
      <c r="N136" s="4">
        <v>0</v>
      </c>
      <c r="O136" s="4">
        <v>0</v>
      </c>
      <c r="P136" s="17">
        <v>174.696910126044</v>
      </c>
      <c r="Q136" s="132">
        <v>1.5628049991102122E-2</v>
      </c>
    </row>
    <row r="137" spans="1:17" x14ac:dyDescent="0.35">
      <c r="A137" s="41" t="s">
        <v>863</v>
      </c>
      <c r="B137" s="42" t="s">
        <v>161</v>
      </c>
      <c r="C137" s="42" t="s">
        <v>864</v>
      </c>
      <c r="D137" s="42"/>
      <c r="E137" s="42" t="s">
        <v>865</v>
      </c>
      <c r="F137" s="17">
        <v>12.205190368872801</v>
      </c>
      <c r="G137" s="4">
        <v>3.6535305477314202</v>
      </c>
      <c r="H137" s="4">
        <v>4.3156531691624402E-2</v>
      </c>
      <c r="I137" s="4">
        <v>5.7389052270000001</v>
      </c>
      <c r="J137" s="4">
        <v>0</v>
      </c>
      <c r="K137" s="4">
        <v>0</v>
      </c>
      <c r="L137" s="4">
        <v>1.6598294195555601</v>
      </c>
      <c r="M137" s="4">
        <v>6.8001811578609203E-3</v>
      </c>
      <c r="N137" s="4">
        <v>0</v>
      </c>
      <c r="O137" s="4">
        <v>0</v>
      </c>
      <c r="P137" s="17">
        <v>11.102221907136499</v>
      </c>
      <c r="Q137" s="132">
        <v>-9.0368804451361084E-2</v>
      </c>
    </row>
    <row r="138" spans="1:17" x14ac:dyDescent="0.35">
      <c r="A138" s="41" t="s">
        <v>866</v>
      </c>
      <c r="B138" s="42" t="s">
        <v>162</v>
      </c>
      <c r="C138" s="42" t="s">
        <v>867</v>
      </c>
      <c r="D138" s="42"/>
      <c r="E138" s="42" t="s">
        <v>868</v>
      </c>
      <c r="F138" s="17">
        <v>15.8564023561271</v>
      </c>
      <c r="G138" s="4">
        <v>4.5522175222866501</v>
      </c>
      <c r="H138" s="4">
        <v>5.1967254757555599E-2</v>
      </c>
      <c r="I138" s="4">
        <v>6.9896326880000004</v>
      </c>
      <c r="J138" s="4">
        <v>0</v>
      </c>
      <c r="K138" s="4">
        <v>0</v>
      </c>
      <c r="L138" s="4">
        <v>2.68763357080178</v>
      </c>
      <c r="M138" s="4">
        <v>8.2617990488450203E-3</v>
      </c>
      <c r="N138" s="4">
        <v>0</v>
      </c>
      <c r="O138" s="4">
        <v>1.0030405766278699E-2</v>
      </c>
      <c r="P138" s="17">
        <v>14.299743240661099</v>
      </c>
      <c r="Q138" s="132">
        <v>-9.8172276441035766E-2</v>
      </c>
    </row>
    <row r="139" spans="1:17" x14ac:dyDescent="0.35">
      <c r="A139" s="41" t="s">
        <v>869</v>
      </c>
      <c r="B139" s="42" t="s">
        <v>163</v>
      </c>
      <c r="C139" s="42" t="s">
        <v>870</v>
      </c>
      <c r="D139" s="42"/>
      <c r="E139" s="42" t="s">
        <v>871</v>
      </c>
      <c r="F139" s="17">
        <v>373.07522032320003</v>
      </c>
      <c r="G139" s="4">
        <v>101.96915091919701</v>
      </c>
      <c r="H139" s="4">
        <v>1.0628940737313499</v>
      </c>
      <c r="I139" s="4">
        <v>259.62505611799997</v>
      </c>
      <c r="J139" s="4">
        <v>10.597639568685601</v>
      </c>
      <c r="K139" s="4">
        <v>2.5412889999999999</v>
      </c>
      <c r="L139" s="4">
        <v>3.8677433584853298</v>
      </c>
      <c r="M139" s="4">
        <v>0.16996888057041101</v>
      </c>
      <c r="N139" s="4">
        <v>0</v>
      </c>
      <c r="O139" s="4">
        <v>2.4820855624818399</v>
      </c>
      <c r="P139" s="17">
        <v>382.31582748115102</v>
      </c>
      <c r="Q139" s="132">
        <v>2.4768750789574634E-2</v>
      </c>
    </row>
    <row r="140" spans="1:17" x14ac:dyDescent="0.35">
      <c r="A140" s="41" t="s">
        <v>872</v>
      </c>
      <c r="B140" s="42" t="s">
        <v>164</v>
      </c>
      <c r="C140" s="42" t="s">
        <v>873</v>
      </c>
      <c r="D140" s="42"/>
      <c r="E140" s="42" t="s">
        <v>874</v>
      </c>
      <c r="F140" s="17">
        <v>9.9083168003680502</v>
      </c>
      <c r="G140" s="4">
        <v>2.9509700147011899</v>
      </c>
      <c r="H140" s="4">
        <v>3.5139308186242203E-2</v>
      </c>
      <c r="I140" s="4">
        <v>5.6202482570000001</v>
      </c>
      <c r="J140" s="4">
        <v>0</v>
      </c>
      <c r="K140" s="4">
        <v>0</v>
      </c>
      <c r="L140" s="4">
        <v>0.77379982222222199</v>
      </c>
      <c r="M140" s="4">
        <v>5.5937565225516496E-3</v>
      </c>
      <c r="N140" s="4">
        <v>0</v>
      </c>
      <c r="O140" s="4">
        <v>2.41683796852925E-2</v>
      </c>
      <c r="P140" s="17">
        <v>9.4099195383174994</v>
      </c>
      <c r="Q140" s="132">
        <v>-5.0300900959488692E-2</v>
      </c>
    </row>
    <row r="141" spans="1:17" x14ac:dyDescent="0.35">
      <c r="A141" s="41" t="s">
        <v>875</v>
      </c>
      <c r="B141" s="42" t="s">
        <v>165</v>
      </c>
      <c r="C141" s="42" t="s">
        <v>876</v>
      </c>
      <c r="D141" s="42"/>
      <c r="E141" s="42" t="s">
        <v>877</v>
      </c>
      <c r="F141" s="17">
        <v>11.8878984956305</v>
      </c>
      <c r="G141" s="4">
        <v>3.3588946133197699</v>
      </c>
      <c r="H141" s="4">
        <v>4.15905539207359E-2</v>
      </c>
      <c r="I141" s="4">
        <v>6.3863229779999999</v>
      </c>
      <c r="J141" s="4">
        <v>0</v>
      </c>
      <c r="K141" s="4">
        <v>0</v>
      </c>
      <c r="L141" s="4">
        <v>1.425498816448</v>
      </c>
      <c r="M141" s="4">
        <v>6.5534298061254896E-3</v>
      </c>
      <c r="N141" s="4">
        <v>0</v>
      </c>
      <c r="O141" s="4">
        <v>1.12066374946638E-2</v>
      </c>
      <c r="P141" s="17">
        <v>11.2300670289893</v>
      </c>
      <c r="Q141" s="132">
        <v>-5.5336228424476497E-2</v>
      </c>
    </row>
    <row r="142" spans="1:17" x14ac:dyDescent="0.35">
      <c r="A142" s="41" t="s">
        <v>878</v>
      </c>
      <c r="B142" s="42" t="s">
        <v>166</v>
      </c>
      <c r="C142" s="42" t="s">
        <v>879</v>
      </c>
      <c r="D142" s="42"/>
      <c r="E142" s="42" t="s">
        <v>880</v>
      </c>
      <c r="F142" s="17">
        <v>12.604790530868501</v>
      </c>
      <c r="G142" s="4">
        <v>6.59336073877137</v>
      </c>
      <c r="H142" s="4">
        <v>5.38772889132247E-2</v>
      </c>
      <c r="I142" s="4">
        <v>4.1417661600000004</v>
      </c>
      <c r="J142" s="4">
        <v>0</v>
      </c>
      <c r="K142" s="4">
        <v>0</v>
      </c>
      <c r="L142" s="4">
        <v>1.0634163895253299</v>
      </c>
      <c r="M142" s="4">
        <v>8.5363795653578996E-3</v>
      </c>
      <c r="N142" s="4">
        <v>0</v>
      </c>
      <c r="O142" s="4">
        <v>0</v>
      </c>
      <c r="P142" s="17">
        <v>11.860956956775301</v>
      </c>
      <c r="Q142" s="132">
        <v>-5.9011974238809328E-2</v>
      </c>
    </row>
    <row r="143" spans="1:17" x14ac:dyDescent="0.35">
      <c r="A143" s="50" t="s">
        <v>881</v>
      </c>
      <c r="B143" s="42" t="s">
        <v>167</v>
      </c>
      <c r="C143" s="42" t="s">
        <v>882</v>
      </c>
      <c r="D143" s="42"/>
      <c r="E143" s="42" t="s">
        <v>883</v>
      </c>
      <c r="F143" s="17">
        <v>1945.1948814373</v>
      </c>
      <c r="G143" s="4">
        <v>1157.15345227887</v>
      </c>
      <c r="H143" s="4">
        <v>15.150881101932001</v>
      </c>
      <c r="I143" s="4">
        <v>804.77950973597501</v>
      </c>
      <c r="J143" s="4">
        <v>0</v>
      </c>
      <c r="K143" s="4">
        <v>0</v>
      </c>
      <c r="L143" s="4">
        <v>0</v>
      </c>
      <c r="M143" s="4">
        <v>0</v>
      </c>
      <c r="N143" s="4">
        <v>0</v>
      </c>
      <c r="O143" s="4">
        <v>0</v>
      </c>
      <c r="P143" s="17">
        <v>1977.0838431167699</v>
      </c>
      <c r="Q143" s="132">
        <v>1.6393710462525579E-2</v>
      </c>
    </row>
    <row r="144" spans="1:17" x14ac:dyDescent="0.35">
      <c r="A144" s="41" t="s">
        <v>1666</v>
      </c>
      <c r="B144" s="42" t="s">
        <v>168</v>
      </c>
      <c r="C144" s="42" t="s">
        <v>1742</v>
      </c>
      <c r="D144" s="42"/>
      <c r="E144" s="42" t="s">
        <v>1715</v>
      </c>
      <c r="F144" s="17">
        <v>98.377653221832603</v>
      </c>
      <c r="G144" s="4">
        <v>52.453925456436899</v>
      </c>
      <c r="H144" s="4">
        <v>0.44941081188281601</v>
      </c>
      <c r="I144" s="4">
        <v>43.355702115</v>
      </c>
      <c r="J144" s="4">
        <v>0</v>
      </c>
      <c r="K144" s="4">
        <v>0</v>
      </c>
      <c r="L144" s="4">
        <v>0</v>
      </c>
      <c r="M144" s="4">
        <v>0</v>
      </c>
      <c r="N144" s="4">
        <v>0</v>
      </c>
      <c r="O144" s="4">
        <v>0</v>
      </c>
      <c r="P144" s="17">
        <v>96.259038383319705</v>
      </c>
      <c r="Q144" s="132">
        <v>-2.1535529351727978E-2</v>
      </c>
    </row>
    <row r="145" spans="1:17" x14ac:dyDescent="0.35">
      <c r="A145" s="41" t="s">
        <v>887</v>
      </c>
      <c r="B145" s="42" t="s">
        <v>169</v>
      </c>
      <c r="C145" s="42" t="s">
        <v>888</v>
      </c>
      <c r="D145" s="42"/>
      <c r="E145" s="42" t="s">
        <v>889</v>
      </c>
      <c r="F145" s="17">
        <v>219.920182444082</v>
      </c>
      <c r="G145" s="4">
        <v>119.36004950367401</v>
      </c>
      <c r="H145" s="4">
        <v>1.1711564362693201</v>
      </c>
      <c r="I145" s="4">
        <v>83.222701783999995</v>
      </c>
      <c r="J145" s="4">
        <v>7.7877731848023997</v>
      </c>
      <c r="K145" s="4">
        <v>1.3362210000000001</v>
      </c>
      <c r="L145" s="4">
        <v>13.7177229920178</v>
      </c>
      <c r="M145" s="4">
        <v>0.185355692235114</v>
      </c>
      <c r="N145" s="4">
        <v>0</v>
      </c>
      <c r="O145" s="4">
        <v>0</v>
      </c>
      <c r="P145" s="17">
        <v>226.78098059299799</v>
      </c>
      <c r="Q145" s="132">
        <v>3.1196764538245381E-2</v>
      </c>
    </row>
    <row r="146" spans="1:17" x14ac:dyDescent="0.35">
      <c r="A146" s="41" t="s">
        <v>890</v>
      </c>
      <c r="B146" s="42" t="s">
        <v>170</v>
      </c>
      <c r="C146" s="42" t="s">
        <v>891</v>
      </c>
      <c r="D146" s="42"/>
      <c r="E146" s="42" t="s">
        <v>892</v>
      </c>
      <c r="F146" s="17">
        <v>14.9943713211992</v>
      </c>
      <c r="G146" s="4">
        <v>3.05426550205474</v>
      </c>
      <c r="H146" s="4">
        <v>4.1081566551729801E-2</v>
      </c>
      <c r="I146" s="4">
        <v>9.1645947900000007</v>
      </c>
      <c r="J146" s="4">
        <v>0</v>
      </c>
      <c r="K146" s="4">
        <v>0</v>
      </c>
      <c r="L146" s="4">
        <v>2.0690018655715599</v>
      </c>
      <c r="M146" s="4">
        <v>6.4732285902094301E-3</v>
      </c>
      <c r="N146" s="4">
        <v>0</v>
      </c>
      <c r="O146" s="4">
        <v>0.101788715945933</v>
      </c>
      <c r="P146" s="17">
        <v>14.437205668714199</v>
      </c>
      <c r="Q146" s="132">
        <v>-3.7158320315655691E-2</v>
      </c>
    </row>
    <row r="147" spans="1:17" x14ac:dyDescent="0.35">
      <c r="A147" s="41" t="s">
        <v>893</v>
      </c>
      <c r="B147" s="42" t="s">
        <v>171</v>
      </c>
      <c r="C147" s="42" t="s">
        <v>894</v>
      </c>
      <c r="D147" s="42"/>
      <c r="E147" s="42" t="s">
        <v>895</v>
      </c>
      <c r="F147" s="17">
        <v>258.35474954605098</v>
      </c>
      <c r="G147" s="4">
        <v>158.59757196386499</v>
      </c>
      <c r="H147" s="4">
        <v>1.5576231576766699</v>
      </c>
      <c r="I147" s="4">
        <v>71.748499030000005</v>
      </c>
      <c r="J147" s="4">
        <v>8.4817952187865</v>
      </c>
      <c r="K147" s="4">
        <v>1.411281</v>
      </c>
      <c r="L147" s="4">
        <v>15.7365226018578</v>
      </c>
      <c r="M147" s="4">
        <v>0.246268605776299</v>
      </c>
      <c r="N147" s="4">
        <v>0</v>
      </c>
      <c r="O147" s="4">
        <v>0</v>
      </c>
      <c r="P147" s="17">
        <v>257.77956157796302</v>
      </c>
      <c r="Q147" s="132">
        <v>-2.2263495023745472E-3</v>
      </c>
    </row>
    <row r="148" spans="1:17" x14ac:dyDescent="0.35">
      <c r="A148" s="41" t="s">
        <v>896</v>
      </c>
      <c r="B148" s="42" t="s">
        <v>172</v>
      </c>
      <c r="C148" s="42" t="s">
        <v>897</v>
      </c>
      <c r="D148" s="42"/>
      <c r="E148" s="42" t="s">
        <v>898</v>
      </c>
      <c r="F148" s="17">
        <v>99.739850069892697</v>
      </c>
      <c r="G148" s="4">
        <v>50.506603773887797</v>
      </c>
      <c r="H148" s="4">
        <v>0.50646637423982699</v>
      </c>
      <c r="I148" s="4">
        <v>44.378346860000001</v>
      </c>
      <c r="J148" s="4">
        <v>3.5225091760553102</v>
      </c>
      <c r="K148" s="4">
        <v>0.641988</v>
      </c>
      <c r="L148" s="4">
        <v>2.33281398698667</v>
      </c>
      <c r="M148" s="4">
        <v>7.9803982391496303E-2</v>
      </c>
      <c r="N148" s="4">
        <v>0</v>
      </c>
      <c r="O148" s="4">
        <v>0</v>
      </c>
      <c r="P148" s="17">
        <v>101.968532153561</v>
      </c>
      <c r="Q148" s="132">
        <v>2.2344951211642705E-2</v>
      </c>
    </row>
    <row r="149" spans="1:17" x14ac:dyDescent="0.35">
      <c r="A149" s="41" t="s">
        <v>899</v>
      </c>
      <c r="B149" s="42" t="s">
        <v>173</v>
      </c>
      <c r="C149" s="42" t="s">
        <v>900</v>
      </c>
      <c r="D149" s="42"/>
      <c r="E149" s="42" t="s">
        <v>901</v>
      </c>
      <c r="F149" s="17">
        <v>8.7309877846812594</v>
      </c>
      <c r="G149" s="4">
        <v>2.5712031259922399</v>
      </c>
      <c r="H149" s="4">
        <v>2.9285280689182E-2</v>
      </c>
      <c r="I149" s="4">
        <v>3.5454274080000001</v>
      </c>
      <c r="J149" s="4">
        <v>0</v>
      </c>
      <c r="K149" s="4">
        <v>0</v>
      </c>
      <c r="L149" s="4">
        <v>1.53362081912889</v>
      </c>
      <c r="M149" s="4">
        <v>4.7103204656304401E-3</v>
      </c>
      <c r="N149" s="4">
        <v>0.50462727913586403</v>
      </c>
      <c r="O149" s="4">
        <v>0</v>
      </c>
      <c r="P149" s="17">
        <v>8.1888742334118092</v>
      </c>
      <c r="Q149" s="132">
        <v>-6.2090746733216351E-2</v>
      </c>
    </row>
    <row r="150" spans="1:17" x14ac:dyDescent="0.35">
      <c r="A150" s="41" t="s">
        <v>902</v>
      </c>
      <c r="B150" s="42" t="s">
        <v>174</v>
      </c>
      <c r="C150" s="42" t="s">
        <v>903</v>
      </c>
      <c r="D150" s="42"/>
      <c r="E150" s="42" t="s">
        <v>904</v>
      </c>
      <c r="F150" s="17">
        <v>157.85903040618399</v>
      </c>
      <c r="G150" s="4">
        <v>87.264033250027197</v>
      </c>
      <c r="H150" s="4">
        <v>0.86771776024121094</v>
      </c>
      <c r="I150" s="4">
        <v>55.268362998999997</v>
      </c>
      <c r="J150" s="4">
        <v>5.1277238483138197</v>
      </c>
      <c r="K150" s="4">
        <v>0.922485</v>
      </c>
      <c r="L150" s="4">
        <v>7.6913662642488898</v>
      </c>
      <c r="M150" s="4">
        <v>0.137358946456801</v>
      </c>
      <c r="N150" s="4">
        <v>0</v>
      </c>
      <c r="O150" s="4">
        <v>0</v>
      </c>
      <c r="P150" s="17">
        <v>157.27904806828801</v>
      </c>
      <c r="Q150" s="132">
        <v>-3.6740523263296687E-3</v>
      </c>
    </row>
    <row r="151" spans="1:17" x14ac:dyDescent="0.35">
      <c r="A151" s="41" t="s">
        <v>905</v>
      </c>
      <c r="B151" s="42" t="s">
        <v>175</v>
      </c>
      <c r="C151" s="42" t="s">
        <v>906</v>
      </c>
      <c r="D151" s="42"/>
      <c r="E151" s="42" t="s">
        <v>907</v>
      </c>
      <c r="F151" s="17">
        <v>742.30319443680298</v>
      </c>
      <c r="G151" s="4">
        <v>156.16071268155201</v>
      </c>
      <c r="H151" s="4">
        <v>1.6869261812518599</v>
      </c>
      <c r="I151" s="4">
        <v>566.83032893999996</v>
      </c>
      <c r="J151" s="4">
        <v>17.010142087374</v>
      </c>
      <c r="K151" s="4">
        <v>4.7757420000000002</v>
      </c>
      <c r="L151" s="4">
        <v>6.1952198087235599</v>
      </c>
      <c r="M151" s="4">
        <v>0.271225392693631</v>
      </c>
      <c r="N151" s="4">
        <v>0</v>
      </c>
      <c r="O151" s="4">
        <v>9.3378278959587604</v>
      </c>
      <c r="P151" s="17">
        <v>762.26812498755396</v>
      </c>
      <c r="Q151" s="132">
        <v>2.6895924334393584E-2</v>
      </c>
    </row>
    <row r="152" spans="1:17" x14ac:dyDescent="0.35">
      <c r="A152" s="41" t="s">
        <v>912</v>
      </c>
      <c r="B152" s="42" t="s">
        <v>176</v>
      </c>
      <c r="C152" s="42" t="s">
        <v>913</v>
      </c>
      <c r="D152" s="42"/>
      <c r="E152" s="42" t="s">
        <v>914</v>
      </c>
      <c r="F152" s="17">
        <v>64.181841903530795</v>
      </c>
      <c r="G152" s="4">
        <v>23.2381094953667</v>
      </c>
      <c r="H152" s="4">
        <v>0.20434826828695099</v>
      </c>
      <c r="I152" s="4">
        <v>39.483590831999997</v>
      </c>
      <c r="J152" s="4">
        <v>0</v>
      </c>
      <c r="K152" s="4">
        <v>0</v>
      </c>
      <c r="L152" s="4">
        <v>0</v>
      </c>
      <c r="M152" s="4">
        <v>0</v>
      </c>
      <c r="N152" s="4">
        <v>0</v>
      </c>
      <c r="O152" s="4">
        <v>0.125631347944445</v>
      </c>
      <c r="P152" s="17">
        <v>63.051679943598103</v>
      </c>
      <c r="Q152" s="132">
        <v>-1.7608749241434851E-2</v>
      </c>
    </row>
    <row r="153" spans="1:17" x14ac:dyDescent="0.35">
      <c r="A153" s="41" t="s">
        <v>915</v>
      </c>
      <c r="B153" s="42" t="s">
        <v>177</v>
      </c>
      <c r="C153" s="42" t="s">
        <v>916</v>
      </c>
      <c r="D153" s="42"/>
      <c r="E153" s="42" t="s">
        <v>917</v>
      </c>
      <c r="F153" s="17">
        <v>10.877215288186999</v>
      </c>
      <c r="G153" s="4">
        <v>1.95372002983324</v>
      </c>
      <c r="H153" s="4">
        <v>2.4837718809158599E-2</v>
      </c>
      <c r="I153" s="4">
        <v>5.5406013600000001</v>
      </c>
      <c r="J153" s="4">
        <v>0</v>
      </c>
      <c r="K153" s="4">
        <v>0</v>
      </c>
      <c r="L153" s="4">
        <v>2.68152239329422</v>
      </c>
      <c r="M153" s="4">
        <v>3.9853736376068401E-3</v>
      </c>
      <c r="N153" s="4">
        <v>0.107772384984192</v>
      </c>
      <c r="O153" s="4">
        <v>6.4275059636512102E-2</v>
      </c>
      <c r="P153" s="17">
        <v>10.3767143201949</v>
      </c>
      <c r="Q153" s="132">
        <v>-4.6013704310482795E-2</v>
      </c>
    </row>
    <row r="154" spans="1:17" x14ac:dyDescent="0.35">
      <c r="A154" s="41" t="s">
        <v>918</v>
      </c>
      <c r="B154" s="42" t="s">
        <v>178</v>
      </c>
      <c r="C154" s="42" t="s">
        <v>919</v>
      </c>
      <c r="D154" s="42"/>
      <c r="E154" s="42" t="s">
        <v>920</v>
      </c>
      <c r="F154" s="17">
        <v>221.193816465841</v>
      </c>
      <c r="G154" s="4">
        <v>115.156659694357</v>
      </c>
      <c r="H154" s="4">
        <v>1.15014982771159</v>
      </c>
      <c r="I154" s="4">
        <v>93.772776824999994</v>
      </c>
      <c r="J154" s="4">
        <v>5.4256491309229196</v>
      </c>
      <c r="K154" s="4">
        <v>1.1533329999999999</v>
      </c>
      <c r="L154" s="4">
        <v>5.5379552386577799</v>
      </c>
      <c r="M154" s="4">
        <v>0.18225019937916401</v>
      </c>
      <c r="N154" s="4">
        <v>0</v>
      </c>
      <c r="O154" s="4">
        <v>0</v>
      </c>
      <c r="P154" s="17">
        <v>222.37877391602899</v>
      </c>
      <c r="Q154" s="132">
        <v>5.3571002531662693E-3</v>
      </c>
    </row>
    <row r="155" spans="1:17" x14ac:dyDescent="0.35">
      <c r="A155" s="41" t="s">
        <v>921</v>
      </c>
      <c r="B155" s="42" t="s">
        <v>179</v>
      </c>
      <c r="C155" s="42" t="s">
        <v>922</v>
      </c>
      <c r="D155" s="42"/>
      <c r="E155" s="42" t="s">
        <v>923</v>
      </c>
      <c r="F155" s="17">
        <v>11.9387753900946</v>
      </c>
      <c r="G155" s="4">
        <v>3.5145005599731198</v>
      </c>
      <c r="H155" s="4">
        <v>4.3742085315909403E-2</v>
      </c>
      <c r="I155" s="4">
        <v>6.8157401880000004</v>
      </c>
      <c r="J155" s="4">
        <v>0</v>
      </c>
      <c r="K155" s="4">
        <v>0</v>
      </c>
      <c r="L155" s="4">
        <v>0.88949633147733298</v>
      </c>
      <c r="M155" s="4">
        <v>6.8924469300792402E-3</v>
      </c>
      <c r="N155" s="4">
        <v>0</v>
      </c>
      <c r="O155" s="4">
        <v>2.52676932981463E-2</v>
      </c>
      <c r="P155" s="17">
        <v>11.2956393049946</v>
      </c>
      <c r="Q155" s="132">
        <v>-5.3869518781097026E-2</v>
      </c>
    </row>
    <row r="156" spans="1:17" x14ac:dyDescent="0.35">
      <c r="A156" s="41" t="s">
        <v>924</v>
      </c>
      <c r="B156" s="42" t="s">
        <v>180</v>
      </c>
      <c r="C156" s="42" t="s">
        <v>925</v>
      </c>
      <c r="D156" s="42"/>
      <c r="E156" s="42" t="s">
        <v>926</v>
      </c>
      <c r="F156" s="17">
        <v>20.583793554782801</v>
      </c>
      <c r="G156" s="4">
        <v>3.8944704528488101</v>
      </c>
      <c r="H156" s="4">
        <v>5.2500727852372697E-2</v>
      </c>
      <c r="I156" s="4">
        <v>14.074685079</v>
      </c>
      <c r="J156" s="4">
        <v>0</v>
      </c>
      <c r="K156" s="4">
        <v>0</v>
      </c>
      <c r="L156" s="4">
        <v>1.21900067896178</v>
      </c>
      <c r="M156" s="4">
        <v>8.4370157466990697E-3</v>
      </c>
      <c r="N156" s="4">
        <v>0.192940704980433</v>
      </c>
      <c r="O156" s="4">
        <v>0.19310230485634799</v>
      </c>
      <c r="P156" s="17">
        <v>19.635136964246399</v>
      </c>
      <c r="Q156" s="132">
        <v>-4.6087548828722791E-2</v>
      </c>
    </row>
    <row r="157" spans="1:17" x14ac:dyDescent="0.35">
      <c r="A157" s="41" t="s">
        <v>927</v>
      </c>
      <c r="B157" s="42" t="s">
        <v>181</v>
      </c>
      <c r="C157" s="42" t="s">
        <v>928</v>
      </c>
      <c r="D157" s="42"/>
      <c r="E157" s="42" t="s">
        <v>929</v>
      </c>
      <c r="F157" s="17">
        <v>169.98836315512301</v>
      </c>
      <c r="G157" s="4">
        <v>50.070859786293099</v>
      </c>
      <c r="H157" s="4">
        <v>0.55657032925769201</v>
      </c>
      <c r="I157" s="4">
        <v>112.52961000000001</v>
      </c>
      <c r="J157" s="4">
        <v>3.6278265489521799</v>
      </c>
      <c r="K157" s="4">
        <v>0.97416199999999997</v>
      </c>
      <c r="L157" s="4">
        <v>3.9796883452266698</v>
      </c>
      <c r="M157" s="4">
        <v>8.7698870082688896E-2</v>
      </c>
      <c r="N157" s="4">
        <v>0</v>
      </c>
      <c r="O157" s="4">
        <v>0.69922400291556397</v>
      </c>
      <c r="P157" s="17">
        <v>172.525639882728</v>
      </c>
      <c r="Q157" s="132">
        <v>1.4926178948435398E-2</v>
      </c>
    </row>
    <row r="158" spans="1:17" x14ac:dyDescent="0.35">
      <c r="A158" s="41" t="s">
        <v>930</v>
      </c>
      <c r="B158" s="42" t="s">
        <v>182</v>
      </c>
      <c r="C158" s="42" t="s">
        <v>931</v>
      </c>
      <c r="D158" s="42"/>
      <c r="E158" s="42" t="s">
        <v>932</v>
      </c>
      <c r="F158" s="17">
        <v>10.0692600947493</v>
      </c>
      <c r="G158" s="4">
        <v>1.3727991746557799</v>
      </c>
      <c r="H158" s="4">
        <v>1.9387512075473599E-2</v>
      </c>
      <c r="I158" s="4">
        <v>6.3836493279999997</v>
      </c>
      <c r="J158" s="4">
        <v>0</v>
      </c>
      <c r="K158" s="4">
        <v>0</v>
      </c>
      <c r="L158" s="4">
        <v>2.2733656950755599</v>
      </c>
      <c r="M158" s="4">
        <v>3.1142747871580399E-3</v>
      </c>
      <c r="N158" s="4">
        <v>0</v>
      </c>
      <c r="O158" s="4">
        <v>0.108146262189385</v>
      </c>
      <c r="P158" s="17">
        <v>10.1604622467833</v>
      </c>
      <c r="Q158" s="132">
        <v>9.0574829903895537E-3</v>
      </c>
    </row>
    <row r="159" spans="1:17" x14ac:dyDescent="0.35">
      <c r="A159" s="41" t="s">
        <v>933</v>
      </c>
      <c r="B159" s="42" t="s">
        <v>183</v>
      </c>
      <c r="C159" s="42" t="s">
        <v>934</v>
      </c>
      <c r="D159" s="42"/>
      <c r="E159" s="42" t="s">
        <v>935</v>
      </c>
      <c r="F159" s="17">
        <v>81.291128572831795</v>
      </c>
      <c r="G159" s="4">
        <v>40.392310434298203</v>
      </c>
      <c r="H159" s="4">
        <v>0.399672535708189</v>
      </c>
      <c r="I159" s="4">
        <v>36.444575069999999</v>
      </c>
      <c r="J159" s="4">
        <v>2.7078744055616499</v>
      </c>
      <c r="K159" s="4">
        <v>0.503363</v>
      </c>
      <c r="L159" s="4">
        <v>1.89460565862222</v>
      </c>
      <c r="M159" s="4">
        <v>6.3388994886834304E-2</v>
      </c>
      <c r="N159" s="4">
        <v>0</v>
      </c>
      <c r="O159" s="4">
        <v>0</v>
      </c>
      <c r="P159" s="17">
        <v>82.405790099077095</v>
      </c>
      <c r="Q159" s="132">
        <v>1.3711970122872952E-2</v>
      </c>
    </row>
    <row r="160" spans="1:17" x14ac:dyDescent="0.35">
      <c r="A160" s="41" t="s">
        <v>936</v>
      </c>
      <c r="B160" s="42" t="s">
        <v>184</v>
      </c>
      <c r="C160" s="42" t="s">
        <v>937</v>
      </c>
      <c r="D160" s="42"/>
      <c r="E160" s="42" t="s">
        <v>938</v>
      </c>
      <c r="F160" s="17">
        <v>13.837102316201101</v>
      </c>
      <c r="G160" s="4">
        <v>5.6049058759893402</v>
      </c>
      <c r="H160" s="4">
        <v>5.3580405877555998E-2</v>
      </c>
      <c r="I160" s="4">
        <v>6.2820313499999996</v>
      </c>
      <c r="J160" s="4">
        <v>0</v>
      </c>
      <c r="K160" s="4">
        <v>0</v>
      </c>
      <c r="L160" s="4">
        <v>1.0089629848888899</v>
      </c>
      <c r="M160" s="4">
        <v>8.5135534605996002E-3</v>
      </c>
      <c r="N160" s="4">
        <v>0</v>
      </c>
      <c r="O160" s="4">
        <v>5.4665048523905102E-3</v>
      </c>
      <c r="P160" s="17">
        <v>12.9634606750688</v>
      </c>
      <c r="Q160" s="132">
        <v>-6.3137615171740213E-2</v>
      </c>
    </row>
    <row r="161" spans="1:17" x14ac:dyDescent="0.35">
      <c r="A161" s="41" t="s">
        <v>939</v>
      </c>
      <c r="B161" s="42" t="s">
        <v>185</v>
      </c>
      <c r="C161" s="42" t="s">
        <v>940</v>
      </c>
      <c r="D161" s="42"/>
      <c r="E161" s="42" t="s">
        <v>941</v>
      </c>
      <c r="F161" s="17">
        <v>14.1106688100075</v>
      </c>
      <c r="G161" s="4">
        <v>3.8975060454631199</v>
      </c>
      <c r="H161" s="4">
        <v>4.6963480950251997E-2</v>
      </c>
      <c r="I161" s="4">
        <v>7.6990741380000003</v>
      </c>
      <c r="J161" s="4">
        <v>0</v>
      </c>
      <c r="K161" s="4">
        <v>0</v>
      </c>
      <c r="L161" s="4">
        <v>2.0148165998933298</v>
      </c>
      <c r="M161" s="4">
        <v>7.4841696148572404E-3</v>
      </c>
      <c r="N161" s="4">
        <v>0</v>
      </c>
      <c r="O161" s="4">
        <v>4.8461938120506302E-2</v>
      </c>
      <c r="P161" s="17">
        <v>13.714306372042101</v>
      </c>
      <c r="Q161" s="132">
        <v>-2.8089557150139721E-2</v>
      </c>
    </row>
    <row r="162" spans="1:17" x14ac:dyDescent="0.35">
      <c r="A162" s="41" t="s">
        <v>942</v>
      </c>
      <c r="B162" s="42" t="s">
        <v>186</v>
      </c>
      <c r="C162" s="42" t="s">
        <v>943</v>
      </c>
      <c r="D162" s="42"/>
      <c r="E162" s="42" t="s">
        <v>944</v>
      </c>
      <c r="F162" s="17">
        <v>169.72859226437299</v>
      </c>
      <c r="G162" s="4">
        <v>44.555836615312302</v>
      </c>
      <c r="H162" s="4">
        <v>0.484777163423389</v>
      </c>
      <c r="I162" s="4">
        <v>114.40489991</v>
      </c>
      <c r="J162" s="4">
        <v>3.7609022452871002</v>
      </c>
      <c r="K162" s="4">
        <v>1.0101770000000001</v>
      </c>
      <c r="L162" s="4">
        <v>6.9387978742577801</v>
      </c>
      <c r="M162" s="4">
        <v>7.7495915785817604E-2</v>
      </c>
      <c r="N162" s="4">
        <v>0</v>
      </c>
      <c r="O162" s="4">
        <v>1.3600277896657</v>
      </c>
      <c r="P162" s="17">
        <v>172.59291451373201</v>
      </c>
      <c r="Q162" s="132">
        <v>1.6875897049198896E-2</v>
      </c>
    </row>
    <row r="163" spans="1:17" x14ac:dyDescent="0.35">
      <c r="A163" s="41" t="s">
        <v>945</v>
      </c>
      <c r="B163" s="42" t="s">
        <v>187</v>
      </c>
      <c r="C163" s="42" t="s">
        <v>946</v>
      </c>
      <c r="D163" s="42"/>
      <c r="E163" s="42" t="s">
        <v>947</v>
      </c>
      <c r="F163" s="17">
        <v>30.817601978441999</v>
      </c>
      <c r="G163" s="4">
        <v>8.4245643593352106</v>
      </c>
      <c r="H163" s="4">
        <v>7.97873281195461E-2</v>
      </c>
      <c r="I163" s="4">
        <v>21.636080829000001</v>
      </c>
      <c r="J163" s="4">
        <v>0</v>
      </c>
      <c r="K163" s="4">
        <v>0</v>
      </c>
      <c r="L163" s="4">
        <v>0</v>
      </c>
      <c r="M163" s="4">
        <v>0</v>
      </c>
      <c r="N163" s="4">
        <v>8.75693520862936E-2</v>
      </c>
      <c r="O163" s="4">
        <v>0.14234703297569601</v>
      </c>
      <c r="P163" s="17">
        <v>30.370348901516799</v>
      </c>
      <c r="Q163" s="132">
        <v>-1.4512909772735338E-2</v>
      </c>
    </row>
    <row r="164" spans="1:17" x14ac:dyDescent="0.35">
      <c r="A164" s="41" t="s">
        <v>948</v>
      </c>
      <c r="B164" s="42" t="s">
        <v>188</v>
      </c>
      <c r="C164" s="42" t="s">
        <v>949</v>
      </c>
      <c r="D164" s="42"/>
      <c r="E164" s="42" t="s">
        <v>950</v>
      </c>
      <c r="F164" s="17">
        <v>146.64202940139299</v>
      </c>
      <c r="G164" s="4">
        <v>40.574723518722998</v>
      </c>
      <c r="H164" s="4">
        <v>0.45788784011344302</v>
      </c>
      <c r="I164" s="4">
        <v>93.048922300000001</v>
      </c>
      <c r="J164" s="4">
        <v>3.5727428191779498</v>
      </c>
      <c r="K164" s="4">
        <v>0.884548</v>
      </c>
      <c r="L164" s="4">
        <v>3.5848446257777802</v>
      </c>
      <c r="M164" s="4">
        <v>7.2686587891273705E-2</v>
      </c>
      <c r="N164" s="4">
        <v>4.09312612614056</v>
      </c>
      <c r="O164" s="4">
        <v>0.57632585138982695</v>
      </c>
      <c r="P164" s="17">
        <v>146.86580766921401</v>
      </c>
      <c r="Q164" s="132">
        <v>1.526017259407153E-3</v>
      </c>
    </row>
    <row r="165" spans="1:17" x14ac:dyDescent="0.35">
      <c r="A165" s="41" t="s">
        <v>951</v>
      </c>
      <c r="B165" s="42" t="s">
        <v>189</v>
      </c>
      <c r="C165" s="42" t="s">
        <v>952</v>
      </c>
      <c r="D165" s="42"/>
      <c r="E165" s="42" t="s">
        <v>953</v>
      </c>
      <c r="F165" s="17">
        <v>718.75533476389</v>
      </c>
      <c r="G165" s="4">
        <v>160.392837335438</v>
      </c>
      <c r="H165" s="4">
        <v>1.7403566486486499</v>
      </c>
      <c r="I165" s="4">
        <v>543.63909961000002</v>
      </c>
      <c r="J165" s="4">
        <v>13.0711195852457</v>
      </c>
      <c r="K165" s="4">
        <v>4.1528890000000001</v>
      </c>
      <c r="L165" s="4">
        <v>5.3634634388746703</v>
      </c>
      <c r="M165" s="4">
        <v>0.27934164226452202</v>
      </c>
      <c r="N165" s="4">
        <v>0</v>
      </c>
      <c r="O165" s="4">
        <v>7.8493942366214799</v>
      </c>
      <c r="P165" s="17">
        <v>736.48850149709403</v>
      </c>
      <c r="Q165" s="132">
        <v>2.4672048853772166E-2</v>
      </c>
    </row>
    <row r="166" spans="1:17" x14ac:dyDescent="0.35">
      <c r="A166" s="41" t="s">
        <v>954</v>
      </c>
      <c r="B166" s="42" t="s">
        <v>190</v>
      </c>
      <c r="C166" s="42" t="s">
        <v>955</v>
      </c>
      <c r="D166" s="42"/>
      <c r="E166" s="42" t="s">
        <v>956</v>
      </c>
      <c r="F166" s="17">
        <v>12.589892781745901</v>
      </c>
      <c r="G166" s="4">
        <v>3.1558259136485201</v>
      </c>
      <c r="H166" s="4">
        <v>3.8195160811104599E-2</v>
      </c>
      <c r="I166" s="4">
        <v>6.7063240000000004</v>
      </c>
      <c r="J166" s="4">
        <v>0</v>
      </c>
      <c r="K166" s="4">
        <v>0</v>
      </c>
      <c r="L166" s="4">
        <v>2.01776005508267</v>
      </c>
      <c r="M166" s="4">
        <v>6.0843894692862704E-3</v>
      </c>
      <c r="N166" s="4">
        <v>0</v>
      </c>
      <c r="O166" s="4">
        <v>3.9574402928855897E-2</v>
      </c>
      <c r="P166" s="17">
        <v>11.9637639219404</v>
      </c>
      <c r="Q166" s="132">
        <v>-4.9732660210841995E-2</v>
      </c>
    </row>
    <row r="167" spans="1:17" x14ac:dyDescent="0.35">
      <c r="A167" s="41" t="s">
        <v>957</v>
      </c>
      <c r="B167" s="42" t="s">
        <v>191</v>
      </c>
      <c r="C167" s="42" t="s">
        <v>958</v>
      </c>
      <c r="D167" s="42"/>
      <c r="E167" s="42" t="s">
        <v>959</v>
      </c>
      <c r="F167" s="17">
        <v>9.4027260308604603</v>
      </c>
      <c r="G167" s="4">
        <v>2.7912287935626101</v>
      </c>
      <c r="H167" s="4">
        <v>3.3214432954096103E-2</v>
      </c>
      <c r="I167" s="4">
        <v>5.4314888999999997</v>
      </c>
      <c r="J167" s="4">
        <v>0</v>
      </c>
      <c r="K167" s="4">
        <v>0</v>
      </c>
      <c r="L167" s="4">
        <v>0.72505822871466696</v>
      </c>
      <c r="M167" s="4">
        <v>5.2908822389298102E-3</v>
      </c>
      <c r="N167" s="4">
        <v>0</v>
      </c>
      <c r="O167" s="4">
        <v>3.10879269500654E-2</v>
      </c>
      <c r="P167" s="17">
        <v>9.0173691644203693</v>
      </c>
      <c r="Q167" s="132">
        <v>-4.09835259663337E-2</v>
      </c>
    </row>
    <row r="168" spans="1:17" x14ac:dyDescent="0.35">
      <c r="A168" s="41" t="s">
        <v>960</v>
      </c>
      <c r="B168" s="42" t="s">
        <v>192</v>
      </c>
      <c r="C168" s="42" t="s">
        <v>961</v>
      </c>
      <c r="D168" s="42"/>
      <c r="E168" s="42" t="s">
        <v>962</v>
      </c>
      <c r="F168" s="17">
        <v>189.556416033137</v>
      </c>
      <c r="G168" s="4">
        <v>63.611207185053502</v>
      </c>
      <c r="H168" s="4">
        <v>0.66242213222817603</v>
      </c>
      <c r="I168" s="4">
        <v>108.1990546</v>
      </c>
      <c r="J168" s="4">
        <v>4.0541783874953703</v>
      </c>
      <c r="K168" s="4">
        <v>1.04576</v>
      </c>
      <c r="L168" s="4">
        <v>7.1043326310755601</v>
      </c>
      <c r="M168" s="4">
        <v>0.105509015192292</v>
      </c>
      <c r="N168" s="4">
        <v>0</v>
      </c>
      <c r="O168" s="4">
        <v>0.51482108618849398</v>
      </c>
      <c r="P168" s="17">
        <v>185.297285037233</v>
      </c>
      <c r="Q168" s="132">
        <v>-2.2468936082645996E-2</v>
      </c>
    </row>
    <row r="169" spans="1:17" x14ac:dyDescent="0.35">
      <c r="A169" s="41" t="s">
        <v>963</v>
      </c>
      <c r="B169" s="42" t="s">
        <v>193</v>
      </c>
      <c r="C169" s="42" t="s">
        <v>964</v>
      </c>
      <c r="D169" s="42"/>
      <c r="E169" s="42" t="s">
        <v>965</v>
      </c>
      <c r="F169" s="17">
        <v>10.847888815038701</v>
      </c>
      <c r="G169" s="4">
        <v>3.1808417534756699</v>
      </c>
      <c r="H169" s="4">
        <v>3.6455805078820298E-2</v>
      </c>
      <c r="I169" s="4">
        <v>4.5615265799999998</v>
      </c>
      <c r="J169" s="4">
        <v>0</v>
      </c>
      <c r="K169" s="4">
        <v>0</v>
      </c>
      <c r="L169" s="4">
        <v>2.7937399436088901</v>
      </c>
      <c r="M169" s="4">
        <v>5.7870858532521902E-3</v>
      </c>
      <c r="N169" s="4">
        <v>0</v>
      </c>
      <c r="O169" s="4">
        <v>0</v>
      </c>
      <c r="P169" s="17">
        <v>10.578351168016599</v>
      </c>
      <c r="Q169" s="132">
        <v>-2.484701416264834E-2</v>
      </c>
    </row>
    <row r="170" spans="1:17" x14ac:dyDescent="0.35">
      <c r="A170" s="41" t="s">
        <v>966</v>
      </c>
      <c r="B170" s="42" t="s">
        <v>194</v>
      </c>
      <c r="C170" s="42" t="s">
        <v>967</v>
      </c>
      <c r="D170" s="42"/>
      <c r="E170" s="42" t="s">
        <v>968</v>
      </c>
      <c r="F170" s="17">
        <v>15.526365818164701</v>
      </c>
      <c r="G170" s="4">
        <v>2.06566446989055</v>
      </c>
      <c r="H170" s="4">
        <v>2.8787473112759199E-2</v>
      </c>
      <c r="I170" s="4">
        <v>8.663657229</v>
      </c>
      <c r="J170" s="4">
        <v>0</v>
      </c>
      <c r="K170" s="4">
        <v>0</v>
      </c>
      <c r="L170" s="4">
        <v>4.8157039832106703</v>
      </c>
      <c r="M170" s="4">
        <v>4.6211124068964099E-3</v>
      </c>
      <c r="N170" s="4">
        <v>8.1791047542527692E-3</v>
      </c>
      <c r="O170" s="4">
        <v>0.133986686237383</v>
      </c>
      <c r="P170" s="17">
        <v>15.720600058612501</v>
      </c>
      <c r="Q170" s="132">
        <v>1.2509961617712229E-2</v>
      </c>
    </row>
    <row r="171" spans="1:17" x14ac:dyDescent="0.35">
      <c r="A171" s="41" t="s">
        <v>969</v>
      </c>
      <c r="B171" s="42" t="s">
        <v>195</v>
      </c>
      <c r="C171" s="42" t="s">
        <v>970</v>
      </c>
      <c r="D171" s="42"/>
      <c r="E171" s="42" t="s">
        <v>971</v>
      </c>
      <c r="F171" s="17">
        <v>171.570766193775</v>
      </c>
      <c r="G171" s="4">
        <v>67.807943782411002</v>
      </c>
      <c r="H171" s="4">
        <v>0.69160004403882802</v>
      </c>
      <c r="I171" s="4">
        <v>92.746736290000001</v>
      </c>
      <c r="J171" s="4">
        <v>4.3779726515900004</v>
      </c>
      <c r="K171" s="4">
        <v>1.0038069999999999</v>
      </c>
      <c r="L171" s="4">
        <v>5.9694477155288901</v>
      </c>
      <c r="M171" s="4">
        <v>0.109959707525725</v>
      </c>
      <c r="N171" s="4">
        <v>0</v>
      </c>
      <c r="O171" s="4">
        <v>0</v>
      </c>
      <c r="P171" s="17">
        <v>172.707467191094</v>
      </c>
      <c r="Q171" s="132">
        <v>6.6252603665311049E-3</v>
      </c>
    </row>
    <row r="172" spans="1:17" x14ac:dyDescent="0.35">
      <c r="A172" s="41" t="s">
        <v>972</v>
      </c>
      <c r="B172" s="42" t="s">
        <v>196</v>
      </c>
      <c r="C172" s="42" t="s">
        <v>973</v>
      </c>
      <c r="D172" s="42"/>
      <c r="E172" s="42" t="s">
        <v>974</v>
      </c>
      <c r="F172" s="17">
        <v>43.083522716383399</v>
      </c>
      <c r="G172" s="4">
        <v>20.959723674247599</v>
      </c>
      <c r="H172" s="4">
        <v>0.179332416718545</v>
      </c>
      <c r="I172" s="4">
        <v>21.010617180000001</v>
      </c>
      <c r="J172" s="4">
        <v>0</v>
      </c>
      <c r="K172" s="4">
        <v>0</v>
      </c>
      <c r="L172" s="4">
        <v>0</v>
      </c>
      <c r="M172" s="4">
        <v>0</v>
      </c>
      <c r="N172" s="4">
        <v>0</v>
      </c>
      <c r="O172" s="4">
        <v>0</v>
      </c>
      <c r="P172" s="17">
        <v>42.149673270966098</v>
      </c>
      <c r="Q172" s="132">
        <v>-2.1675327051708049E-2</v>
      </c>
    </row>
    <row r="173" spans="1:17" x14ac:dyDescent="0.35">
      <c r="A173" s="41" t="s">
        <v>975</v>
      </c>
      <c r="B173" s="42" t="s">
        <v>197</v>
      </c>
      <c r="C173" s="42" t="s">
        <v>976</v>
      </c>
      <c r="D173" s="42"/>
      <c r="E173" s="42" t="s">
        <v>977</v>
      </c>
      <c r="F173" s="17">
        <v>19.285167093402201</v>
      </c>
      <c r="G173" s="4">
        <v>5.4623083338541001</v>
      </c>
      <c r="H173" s="4">
        <v>6.4298772221800499E-2</v>
      </c>
      <c r="I173" s="4">
        <v>8.1654782400000006</v>
      </c>
      <c r="J173" s="4">
        <v>0</v>
      </c>
      <c r="K173" s="4">
        <v>0</v>
      </c>
      <c r="L173" s="4">
        <v>3.6455690404053298</v>
      </c>
      <c r="M173" s="4">
        <v>1.01395315456809E-2</v>
      </c>
      <c r="N173" s="4">
        <v>3.4182511768273201E-2</v>
      </c>
      <c r="O173" s="4">
        <v>0</v>
      </c>
      <c r="P173" s="17">
        <v>17.381976429795198</v>
      </c>
      <c r="Q173" s="132">
        <v>-9.8686760368185689E-2</v>
      </c>
    </row>
    <row r="174" spans="1:17" x14ac:dyDescent="0.35">
      <c r="A174" s="41" t="s">
        <v>978</v>
      </c>
      <c r="B174" s="42" t="s">
        <v>198</v>
      </c>
      <c r="C174" s="42" t="s">
        <v>979</v>
      </c>
      <c r="D174" s="42"/>
      <c r="E174" s="42" t="s">
        <v>980</v>
      </c>
      <c r="F174" s="17">
        <v>11.576907142645</v>
      </c>
      <c r="G174" s="4">
        <v>5.84368793264529</v>
      </c>
      <c r="H174" s="4">
        <v>5.0511027543232702E-2</v>
      </c>
      <c r="I174" s="4">
        <v>4.7567974399999997</v>
      </c>
      <c r="J174" s="4">
        <v>0</v>
      </c>
      <c r="K174" s="4">
        <v>0</v>
      </c>
      <c r="L174" s="4">
        <v>0.54744944015644403</v>
      </c>
      <c r="M174" s="4">
        <v>8.0130321042121005E-3</v>
      </c>
      <c r="N174" s="4">
        <v>0</v>
      </c>
      <c r="O174" s="4">
        <v>0</v>
      </c>
      <c r="P174" s="17">
        <v>11.2064588724492</v>
      </c>
      <c r="Q174" s="132">
        <v>-3.1998897946689642E-2</v>
      </c>
    </row>
    <row r="175" spans="1:17" x14ac:dyDescent="0.35">
      <c r="A175" s="41" t="s">
        <v>981</v>
      </c>
      <c r="B175" s="42" t="s">
        <v>199</v>
      </c>
      <c r="C175" s="42" t="s">
        <v>982</v>
      </c>
      <c r="D175" s="42"/>
      <c r="E175" s="42" t="s">
        <v>983</v>
      </c>
      <c r="F175" s="17">
        <v>20.462838974878998</v>
      </c>
      <c r="G175" s="4">
        <v>4.5093541259271097</v>
      </c>
      <c r="H175" s="4">
        <v>6.1123491685176501E-2</v>
      </c>
      <c r="I175" s="4">
        <v>12.927334139999999</v>
      </c>
      <c r="J175" s="4">
        <v>0</v>
      </c>
      <c r="K175" s="4">
        <v>0</v>
      </c>
      <c r="L175" s="4">
        <v>1.6185677416533299</v>
      </c>
      <c r="M175" s="4">
        <v>9.6312377331501196E-3</v>
      </c>
      <c r="N175" s="4">
        <v>0</v>
      </c>
      <c r="O175" s="4">
        <v>0.119371487672549</v>
      </c>
      <c r="P175" s="17">
        <v>19.2453822246713</v>
      </c>
      <c r="Q175" s="132">
        <v>-5.9495984486917841E-2</v>
      </c>
    </row>
    <row r="176" spans="1:17" x14ac:dyDescent="0.35">
      <c r="A176" s="41" t="s">
        <v>984</v>
      </c>
      <c r="B176" s="42" t="s">
        <v>200</v>
      </c>
      <c r="C176" s="42" t="s">
        <v>985</v>
      </c>
      <c r="D176" s="42"/>
      <c r="E176" s="42" t="s">
        <v>986</v>
      </c>
      <c r="F176" s="17">
        <v>124.67366601541499</v>
      </c>
      <c r="G176" s="4">
        <v>43.321237250256203</v>
      </c>
      <c r="H176" s="4">
        <v>0.45970007597895401</v>
      </c>
      <c r="I176" s="4">
        <v>76.373552305999993</v>
      </c>
      <c r="J176" s="4">
        <v>3.3114806263033798</v>
      </c>
      <c r="K176" s="4">
        <v>0.76983999999999997</v>
      </c>
      <c r="L176" s="4">
        <v>2.95530379166222</v>
      </c>
      <c r="M176" s="4">
        <v>7.3167641037114997E-2</v>
      </c>
      <c r="N176" s="4">
        <v>0</v>
      </c>
      <c r="O176" s="4">
        <v>0</v>
      </c>
      <c r="P176" s="17">
        <v>127.264281691238</v>
      </c>
      <c r="Q176" s="132">
        <v>2.0779173009179752E-2</v>
      </c>
    </row>
    <row r="177" spans="1:17" x14ac:dyDescent="0.35">
      <c r="A177" s="41" t="s">
        <v>987</v>
      </c>
      <c r="B177" s="42" t="s">
        <v>201</v>
      </c>
      <c r="C177" s="42" t="s">
        <v>988</v>
      </c>
      <c r="D177" s="42"/>
      <c r="E177" s="42" t="s">
        <v>989</v>
      </c>
      <c r="F177" s="17">
        <v>4.8319142635389802</v>
      </c>
      <c r="G177" s="4">
        <v>3.2860431078714898</v>
      </c>
      <c r="H177" s="4">
        <v>2.1384489678876101E-2</v>
      </c>
      <c r="I177" s="4">
        <v>1.5466078000000001</v>
      </c>
      <c r="J177" s="4">
        <v>4.33980259209591E-2</v>
      </c>
      <c r="K177" s="4">
        <v>1.2716999999999999E-2</v>
      </c>
      <c r="L177" s="4">
        <v>3.5174181111111098E-2</v>
      </c>
      <c r="M177" s="4">
        <v>0</v>
      </c>
      <c r="N177" s="4">
        <v>0</v>
      </c>
      <c r="O177" s="4">
        <v>0</v>
      </c>
      <c r="P177" s="17">
        <v>4.9453246045824404</v>
      </c>
      <c r="Q177" s="132">
        <v>2.3471099621787728E-2</v>
      </c>
    </row>
    <row r="178" spans="1:17" x14ac:dyDescent="0.35">
      <c r="A178" s="41" t="s">
        <v>990</v>
      </c>
      <c r="B178" s="42" t="s">
        <v>202</v>
      </c>
      <c r="C178" s="42" t="s">
        <v>991</v>
      </c>
      <c r="D178" s="42"/>
      <c r="E178" s="42" t="s">
        <v>992</v>
      </c>
      <c r="F178" s="17">
        <v>224.35649093084001</v>
      </c>
      <c r="G178" s="4">
        <v>120.434282520466</v>
      </c>
      <c r="H178" s="4">
        <v>1.1959452800524299</v>
      </c>
      <c r="I178" s="4">
        <v>82.696007069999993</v>
      </c>
      <c r="J178" s="4">
        <v>7.3392190726398496</v>
      </c>
      <c r="K178" s="4">
        <v>1.2916350000000001</v>
      </c>
      <c r="L178" s="4">
        <v>11.9730623329156</v>
      </c>
      <c r="M178" s="4">
        <v>0.18931880554514799</v>
      </c>
      <c r="N178" s="4">
        <v>0</v>
      </c>
      <c r="O178" s="4">
        <v>0</v>
      </c>
      <c r="P178" s="17">
        <v>225.119470081619</v>
      </c>
      <c r="Q178" s="132">
        <v>3.4007447148662884E-3</v>
      </c>
    </row>
    <row r="179" spans="1:17" x14ac:dyDescent="0.35">
      <c r="A179" s="41" t="s">
        <v>993</v>
      </c>
      <c r="B179" s="42" t="s">
        <v>203</v>
      </c>
      <c r="C179" s="42" t="s">
        <v>994</v>
      </c>
      <c r="D179" s="42"/>
      <c r="E179" s="42" t="s">
        <v>995</v>
      </c>
      <c r="F179" s="17">
        <v>158.402658549389</v>
      </c>
      <c r="G179" s="4">
        <v>71.553519840833204</v>
      </c>
      <c r="H179" s="4">
        <v>0.73969391363040304</v>
      </c>
      <c r="I179" s="4">
        <v>76.381689919999999</v>
      </c>
      <c r="J179" s="4">
        <v>3.9483754042613399</v>
      </c>
      <c r="K179" s="4">
        <v>0.87067899999999998</v>
      </c>
      <c r="L179" s="4">
        <v>2.7787832317155599</v>
      </c>
      <c r="M179" s="4">
        <v>0.11736637729264</v>
      </c>
      <c r="N179" s="4">
        <v>0</v>
      </c>
      <c r="O179" s="4">
        <v>0</v>
      </c>
      <c r="P179" s="17">
        <v>156.39010768773301</v>
      </c>
      <c r="Q179" s="132">
        <v>-1.2705284621397306E-2</v>
      </c>
    </row>
    <row r="180" spans="1:17" x14ac:dyDescent="0.35">
      <c r="A180" s="41" t="s">
        <v>996</v>
      </c>
      <c r="B180" s="42" t="s">
        <v>204</v>
      </c>
      <c r="C180" s="42" t="s">
        <v>997</v>
      </c>
      <c r="D180" s="42"/>
      <c r="E180" s="42" t="s">
        <v>998</v>
      </c>
      <c r="F180" s="17">
        <v>884.04213203494498</v>
      </c>
      <c r="G180" s="4">
        <v>241.94763901067799</v>
      </c>
      <c r="H180" s="4">
        <v>2.6358430970645998</v>
      </c>
      <c r="I180" s="4">
        <v>620.52684001199998</v>
      </c>
      <c r="J180" s="4">
        <v>26.3920104650092</v>
      </c>
      <c r="K180" s="4">
        <v>6.1919789999999999</v>
      </c>
      <c r="L180" s="4">
        <v>7.3842976706844397</v>
      </c>
      <c r="M180" s="4">
        <v>0.42116865526870401</v>
      </c>
      <c r="N180" s="4">
        <v>0</v>
      </c>
      <c r="O180" s="4">
        <v>5.6847073266786996</v>
      </c>
      <c r="P180" s="17">
        <v>911.18448523738402</v>
      </c>
      <c r="Q180" s="132">
        <v>3.0702556155282945E-2</v>
      </c>
    </row>
    <row r="181" spans="1:17" x14ac:dyDescent="0.35">
      <c r="A181" s="41" t="s">
        <v>999</v>
      </c>
      <c r="B181" s="42" t="s">
        <v>205</v>
      </c>
      <c r="C181" s="42" t="s">
        <v>1000</v>
      </c>
      <c r="D181" s="42"/>
      <c r="E181" s="42" t="s">
        <v>1001</v>
      </c>
      <c r="F181" s="17">
        <v>68.835355754010493</v>
      </c>
      <c r="G181" s="4">
        <v>22.781517777048599</v>
      </c>
      <c r="H181" s="4">
        <v>0.20906193858672001</v>
      </c>
      <c r="I181" s="4">
        <v>44.61628176</v>
      </c>
      <c r="J181" s="4">
        <v>0</v>
      </c>
      <c r="K181" s="4">
        <v>0</v>
      </c>
      <c r="L181" s="4">
        <v>0</v>
      </c>
      <c r="M181" s="4">
        <v>0</v>
      </c>
      <c r="N181" s="4">
        <v>0</v>
      </c>
      <c r="O181" s="4">
        <v>0.17781273557834101</v>
      </c>
      <c r="P181" s="17">
        <v>67.784674211213698</v>
      </c>
      <c r="Q181" s="132">
        <v>-1.526369016747009E-2</v>
      </c>
    </row>
    <row r="182" spans="1:17" x14ac:dyDescent="0.35">
      <c r="A182" s="41" t="s">
        <v>1002</v>
      </c>
      <c r="B182" s="42" t="s">
        <v>206</v>
      </c>
      <c r="C182" s="42" t="s">
        <v>1003</v>
      </c>
      <c r="D182" s="42"/>
      <c r="E182" s="42" t="s">
        <v>1004</v>
      </c>
      <c r="F182" s="17">
        <v>12.430534215934101</v>
      </c>
      <c r="G182" s="4">
        <v>2.90304043138749</v>
      </c>
      <c r="H182" s="4">
        <v>3.5411568356999303E-2</v>
      </c>
      <c r="I182" s="4">
        <v>6.4151717990000003</v>
      </c>
      <c r="J182" s="4">
        <v>0</v>
      </c>
      <c r="K182" s="4">
        <v>0</v>
      </c>
      <c r="L182" s="4">
        <v>2.28658025922133</v>
      </c>
      <c r="M182" s="4">
        <v>5.64359397135329E-3</v>
      </c>
      <c r="N182" s="4">
        <v>0</v>
      </c>
      <c r="O182" s="4">
        <v>4.9929853683041397E-2</v>
      </c>
      <c r="P182" s="17">
        <v>11.6957775056202</v>
      </c>
      <c r="Q182" s="132">
        <v>-5.9109021185272281E-2</v>
      </c>
    </row>
    <row r="183" spans="1:17" x14ac:dyDescent="0.35">
      <c r="A183" s="41" t="s">
        <v>1005</v>
      </c>
      <c r="B183" s="42" t="s">
        <v>207</v>
      </c>
      <c r="C183" s="42" t="s">
        <v>1006</v>
      </c>
      <c r="D183" s="42"/>
      <c r="E183" s="42" t="s">
        <v>1007</v>
      </c>
      <c r="F183" s="17">
        <v>17.616314195402001</v>
      </c>
      <c r="G183" s="4">
        <v>6.9859455308710796</v>
      </c>
      <c r="H183" s="4">
        <v>7.7031223848763694E-2</v>
      </c>
      <c r="I183" s="4">
        <v>6.3304293759999997</v>
      </c>
      <c r="J183" s="4">
        <v>0</v>
      </c>
      <c r="K183" s="4">
        <v>0</v>
      </c>
      <c r="L183" s="4">
        <v>2.4109525858204401</v>
      </c>
      <c r="M183" s="4">
        <v>1.22528203302494E-2</v>
      </c>
      <c r="N183" s="4">
        <v>0.371406900088388</v>
      </c>
      <c r="O183" s="4">
        <v>0</v>
      </c>
      <c r="P183" s="17">
        <v>16.188018436958899</v>
      </c>
      <c r="Q183" s="132">
        <v>-8.1078013402820615E-2</v>
      </c>
    </row>
    <row r="184" spans="1:17" x14ac:dyDescent="0.35">
      <c r="A184" s="41" t="s">
        <v>1008</v>
      </c>
      <c r="B184" s="42" t="s">
        <v>208</v>
      </c>
      <c r="C184" s="42" t="s">
        <v>1009</v>
      </c>
      <c r="D184" s="42"/>
      <c r="E184" s="42" t="s">
        <v>1010</v>
      </c>
      <c r="F184" s="17">
        <v>199.239299852578</v>
      </c>
      <c r="G184" s="4">
        <v>115.730619384959</v>
      </c>
      <c r="H184" s="4">
        <v>1.14442969167293</v>
      </c>
      <c r="I184" s="4">
        <v>74.616586459999994</v>
      </c>
      <c r="J184" s="4">
        <v>8.9762955091058299</v>
      </c>
      <c r="K184" s="4">
        <v>1.459435</v>
      </c>
      <c r="L184" s="4">
        <v>3.4095860150311101</v>
      </c>
      <c r="M184" s="4">
        <v>0.18032795780302299</v>
      </c>
      <c r="N184" s="4">
        <v>0</v>
      </c>
      <c r="O184" s="4">
        <v>0</v>
      </c>
      <c r="P184" s="17">
        <v>205.517280018572</v>
      </c>
      <c r="Q184" s="132">
        <v>3.150974818040031E-2</v>
      </c>
    </row>
    <row r="185" spans="1:17" x14ac:dyDescent="0.35">
      <c r="A185" s="41" t="s">
        <v>1011</v>
      </c>
      <c r="B185" s="42" t="s">
        <v>209</v>
      </c>
      <c r="C185" s="42" t="s">
        <v>1012</v>
      </c>
      <c r="D185" s="42"/>
      <c r="E185" s="42" t="s">
        <v>1013</v>
      </c>
      <c r="F185" s="17">
        <v>123.42135709237699</v>
      </c>
      <c r="G185" s="4">
        <v>26.127741198908598</v>
      </c>
      <c r="H185" s="4">
        <v>0.30952900562897001</v>
      </c>
      <c r="I185" s="4">
        <v>90.424984379999998</v>
      </c>
      <c r="J185" s="4">
        <v>1.17798627266509</v>
      </c>
      <c r="K185" s="4">
        <v>0.57574000000000003</v>
      </c>
      <c r="L185" s="4">
        <v>3.67552154661333</v>
      </c>
      <c r="M185" s="4">
        <v>4.8772531743983001E-2</v>
      </c>
      <c r="N185" s="4">
        <v>0</v>
      </c>
      <c r="O185" s="4">
        <v>1.2877724508588599</v>
      </c>
      <c r="P185" s="17">
        <v>123.628047386419</v>
      </c>
      <c r="Q185" s="132">
        <v>1.6746720252582836E-3</v>
      </c>
    </row>
    <row r="186" spans="1:17" x14ac:dyDescent="0.35">
      <c r="A186" s="41" t="s">
        <v>1014</v>
      </c>
      <c r="B186" s="42" t="s">
        <v>210</v>
      </c>
      <c r="C186" s="42" t="s">
        <v>1015</v>
      </c>
      <c r="D186" s="42"/>
      <c r="E186" s="42" t="s">
        <v>1016</v>
      </c>
      <c r="F186" s="17">
        <v>282.99513281545802</v>
      </c>
      <c r="G186" s="4">
        <v>109.97425704429</v>
      </c>
      <c r="H186" s="4">
        <v>1.15982091391247</v>
      </c>
      <c r="I186" s="4">
        <v>159.55057020199999</v>
      </c>
      <c r="J186" s="4">
        <v>9.0926086716397698</v>
      </c>
      <c r="K186" s="4">
        <v>1.8681920000000001</v>
      </c>
      <c r="L186" s="4">
        <v>7.1595456690488897</v>
      </c>
      <c r="M186" s="4">
        <v>0.18275315499490599</v>
      </c>
      <c r="N186" s="4">
        <v>0</v>
      </c>
      <c r="O186" s="4">
        <v>0</v>
      </c>
      <c r="P186" s="17">
        <v>288.98774765588598</v>
      </c>
      <c r="Q186" s="132">
        <v>2.1175681647980005E-2</v>
      </c>
    </row>
    <row r="187" spans="1:17" x14ac:dyDescent="0.35">
      <c r="A187" s="41" t="s">
        <v>1017</v>
      </c>
      <c r="B187" s="42" t="s">
        <v>211</v>
      </c>
      <c r="C187" s="42" t="s">
        <v>1018</v>
      </c>
      <c r="D187" s="42"/>
      <c r="E187" s="42" t="s">
        <v>1019</v>
      </c>
      <c r="F187" s="17">
        <v>144.92042115818199</v>
      </c>
      <c r="G187" s="4">
        <v>91.0925454186971</v>
      </c>
      <c r="H187" s="4">
        <v>0.875175611634191</v>
      </c>
      <c r="I187" s="4">
        <v>46.387604619999998</v>
      </c>
      <c r="J187" s="4">
        <v>6.1004304411339598</v>
      </c>
      <c r="K187" s="4">
        <v>0.98142200000000002</v>
      </c>
      <c r="L187" s="4">
        <v>2.3670385866844401</v>
      </c>
      <c r="M187" s="4">
        <v>0.13842935953555</v>
      </c>
      <c r="N187" s="4">
        <v>0</v>
      </c>
      <c r="O187" s="4">
        <v>0</v>
      </c>
      <c r="P187" s="17">
        <v>147.94264603768499</v>
      </c>
      <c r="Q187" s="132">
        <v>2.0854375493459365E-2</v>
      </c>
    </row>
    <row r="188" spans="1:17" x14ac:dyDescent="0.35">
      <c r="A188" s="41" t="s">
        <v>1020</v>
      </c>
      <c r="B188" s="42" t="s">
        <v>212</v>
      </c>
      <c r="C188" s="42" t="s">
        <v>1021</v>
      </c>
      <c r="D188" s="42"/>
      <c r="E188" s="42" t="s">
        <v>1022</v>
      </c>
      <c r="F188" s="17">
        <v>286.05191050885401</v>
      </c>
      <c r="G188" s="4">
        <v>157.70782339074799</v>
      </c>
      <c r="H188" s="4">
        <v>1.56451906294625</v>
      </c>
      <c r="I188" s="4">
        <v>106.642962504</v>
      </c>
      <c r="J188" s="4">
        <v>7.96394784423385</v>
      </c>
      <c r="K188" s="4">
        <v>1.5156590000000001</v>
      </c>
      <c r="L188" s="4">
        <v>11.374807537040001</v>
      </c>
      <c r="M188" s="4">
        <v>0.24753294722018099</v>
      </c>
      <c r="N188" s="4">
        <v>0</v>
      </c>
      <c r="O188" s="4">
        <v>0</v>
      </c>
      <c r="P188" s="17">
        <v>287.01725228618898</v>
      </c>
      <c r="Q188" s="132">
        <v>3.3747083723989491E-3</v>
      </c>
    </row>
    <row r="189" spans="1:17" x14ac:dyDescent="0.35">
      <c r="A189" s="41" t="s">
        <v>1023</v>
      </c>
      <c r="B189" s="42" t="s">
        <v>213</v>
      </c>
      <c r="C189" s="42" t="s">
        <v>1024</v>
      </c>
      <c r="D189" s="42"/>
      <c r="E189" s="42" t="s">
        <v>1025</v>
      </c>
      <c r="F189" s="17">
        <v>711.36202166627299</v>
      </c>
      <c r="G189" s="4">
        <v>258.45584672296098</v>
      </c>
      <c r="H189" s="4">
        <v>2.6580196932272599</v>
      </c>
      <c r="I189" s="4">
        <v>434.27053734999998</v>
      </c>
      <c r="J189" s="4">
        <v>28.096072176182201</v>
      </c>
      <c r="K189" s="4">
        <v>5.5428090000000001</v>
      </c>
      <c r="L189" s="4">
        <v>4.8271673192977804</v>
      </c>
      <c r="M189" s="4">
        <v>0.42315192188311301</v>
      </c>
      <c r="N189" s="4">
        <v>0</v>
      </c>
      <c r="O189" s="4">
        <v>1.15380377268567</v>
      </c>
      <c r="P189" s="17">
        <v>735.42740795623695</v>
      </c>
      <c r="Q189" s="132">
        <v>3.3830012788135466E-2</v>
      </c>
    </row>
    <row r="190" spans="1:17" x14ac:dyDescent="0.35">
      <c r="A190" s="41" t="s">
        <v>1026</v>
      </c>
      <c r="B190" s="42" t="s">
        <v>214</v>
      </c>
      <c r="C190" s="42" t="s">
        <v>1027</v>
      </c>
      <c r="D190" s="42"/>
      <c r="E190" s="42" t="s">
        <v>1028</v>
      </c>
      <c r="F190" s="17">
        <v>55.148636674093403</v>
      </c>
      <c r="G190" s="4">
        <v>25.3038234833773</v>
      </c>
      <c r="H190" s="4">
        <v>0.21998117947863</v>
      </c>
      <c r="I190" s="4">
        <v>27.839196449999999</v>
      </c>
      <c r="J190" s="4">
        <v>0</v>
      </c>
      <c r="K190" s="4">
        <v>0</v>
      </c>
      <c r="L190" s="4">
        <v>0</v>
      </c>
      <c r="M190" s="4">
        <v>0</v>
      </c>
      <c r="N190" s="4">
        <v>0</v>
      </c>
      <c r="O190" s="4">
        <v>0</v>
      </c>
      <c r="P190" s="17">
        <v>53.363001112855898</v>
      </c>
      <c r="Q190" s="132">
        <v>-3.2378598437344919E-2</v>
      </c>
    </row>
    <row r="191" spans="1:17" x14ac:dyDescent="0.35">
      <c r="A191" s="41" t="s">
        <v>1029</v>
      </c>
      <c r="B191" s="42" t="s">
        <v>215</v>
      </c>
      <c r="C191" s="42" t="s">
        <v>1030</v>
      </c>
      <c r="D191" s="42"/>
      <c r="E191" s="42" t="s">
        <v>1031</v>
      </c>
      <c r="F191" s="17">
        <v>18.202067005742499</v>
      </c>
      <c r="G191" s="4">
        <v>6.9625559614549699</v>
      </c>
      <c r="H191" s="4">
        <v>8.0475613079443703E-2</v>
      </c>
      <c r="I191" s="4">
        <v>8.6229910000000007</v>
      </c>
      <c r="J191" s="4">
        <v>0</v>
      </c>
      <c r="K191" s="4">
        <v>0</v>
      </c>
      <c r="L191" s="4">
        <v>1.85456771281778</v>
      </c>
      <c r="M191" s="4">
        <v>1.26805543976645E-2</v>
      </c>
      <c r="N191" s="4">
        <v>0</v>
      </c>
      <c r="O191" s="4">
        <v>0</v>
      </c>
      <c r="P191" s="17">
        <v>17.5332708417499</v>
      </c>
      <c r="Q191" s="132">
        <v>-3.6742869025897074E-2</v>
      </c>
    </row>
    <row r="192" spans="1:17" x14ac:dyDescent="0.35">
      <c r="A192" s="41" t="s">
        <v>1032</v>
      </c>
      <c r="B192" s="42" t="s">
        <v>216</v>
      </c>
      <c r="C192" s="42" t="s">
        <v>1033</v>
      </c>
      <c r="D192" s="42"/>
      <c r="E192" s="42" t="s">
        <v>1034</v>
      </c>
      <c r="F192" s="17">
        <v>522.90155083812203</v>
      </c>
      <c r="G192" s="4">
        <v>212.97349527780599</v>
      </c>
      <c r="H192" s="4">
        <v>2.22252688731434</v>
      </c>
      <c r="I192" s="4">
        <v>283.23689273999997</v>
      </c>
      <c r="J192" s="4">
        <v>16.188622473511298</v>
      </c>
      <c r="K192" s="4">
        <v>3.325523</v>
      </c>
      <c r="L192" s="4">
        <v>14.1456414453422</v>
      </c>
      <c r="M192" s="4">
        <v>0.35299958886037502</v>
      </c>
      <c r="N192" s="4">
        <v>0</v>
      </c>
      <c r="O192" s="4">
        <v>0</v>
      </c>
      <c r="P192" s="17">
        <v>532.44570141283498</v>
      </c>
      <c r="Q192" s="132">
        <v>1.8252289669853372E-2</v>
      </c>
    </row>
    <row r="193" spans="1:17" x14ac:dyDescent="0.35">
      <c r="A193" s="41" t="s">
        <v>1035</v>
      </c>
      <c r="B193" s="42" t="s">
        <v>217</v>
      </c>
      <c r="C193" s="42" t="s">
        <v>1036</v>
      </c>
      <c r="D193" s="42"/>
      <c r="E193" s="42" t="s">
        <v>1037</v>
      </c>
      <c r="F193" s="17">
        <v>259.54213253344301</v>
      </c>
      <c r="G193" s="4">
        <v>142.76981520503099</v>
      </c>
      <c r="H193" s="4">
        <v>1.42141349512568</v>
      </c>
      <c r="I193" s="4">
        <v>100.69119425</v>
      </c>
      <c r="J193" s="4">
        <v>8.9541378092642905</v>
      </c>
      <c r="K193" s="4">
        <v>1.58077</v>
      </c>
      <c r="L193" s="4">
        <v>7.11104853119111</v>
      </c>
      <c r="M193" s="4">
        <v>0.22397233716908099</v>
      </c>
      <c r="N193" s="4">
        <v>0</v>
      </c>
      <c r="O193" s="4">
        <v>0</v>
      </c>
      <c r="P193" s="17">
        <v>262.75235162778102</v>
      </c>
      <c r="Q193" s="132">
        <v>1.2368778290454907E-2</v>
      </c>
    </row>
    <row r="194" spans="1:17" x14ac:dyDescent="0.35">
      <c r="A194" s="41" t="s">
        <v>1038</v>
      </c>
      <c r="B194" s="42" t="s">
        <v>218</v>
      </c>
      <c r="C194" s="42" t="s">
        <v>1039</v>
      </c>
      <c r="D194" s="42"/>
      <c r="E194" s="42" t="s">
        <v>1040</v>
      </c>
      <c r="F194" s="17">
        <v>349.56156557376897</v>
      </c>
      <c r="G194" s="4">
        <v>77.331030904423798</v>
      </c>
      <c r="H194" s="4">
        <v>0.86798070268966199</v>
      </c>
      <c r="I194" s="4">
        <v>263.08687875800001</v>
      </c>
      <c r="J194" s="4">
        <v>9.5255778965344202</v>
      </c>
      <c r="K194" s="4">
        <v>2.4250349999999998</v>
      </c>
      <c r="L194" s="4">
        <v>3.9028425626915602</v>
      </c>
      <c r="M194" s="4">
        <v>0.13922151404339</v>
      </c>
      <c r="N194" s="4">
        <v>0</v>
      </c>
      <c r="O194" s="4">
        <v>3.3058163482580598</v>
      </c>
      <c r="P194" s="17">
        <v>360.58438368664099</v>
      </c>
      <c r="Q194" s="132">
        <v>3.1533266807462601E-2</v>
      </c>
    </row>
    <row r="195" spans="1:17" x14ac:dyDescent="0.35">
      <c r="A195" s="41" t="s">
        <v>1041</v>
      </c>
      <c r="B195" s="42" t="s">
        <v>219</v>
      </c>
      <c r="C195" s="42" t="s">
        <v>1042</v>
      </c>
      <c r="D195" s="42"/>
      <c r="E195" s="42" t="s">
        <v>1043</v>
      </c>
      <c r="F195" s="17">
        <v>34.232662750650299</v>
      </c>
      <c r="G195" s="4">
        <v>14.0207242927204</v>
      </c>
      <c r="H195" s="4">
        <v>0.12635931407475701</v>
      </c>
      <c r="I195" s="4">
        <v>19.496342508000001</v>
      </c>
      <c r="J195" s="4">
        <v>0</v>
      </c>
      <c r="K195" s="4">
        <v>0</v>
      </c>
      <c r="L195" s="4">
        <v>0</v>
      </c>
      <c r="M195" s="4">
        <v>0</v>
      </c>
      <c r="N195" s="4">
        <v>0</v>
      </c>
      <c r="O195" s="4">
        <v>0</v>
      </c>
      <c r="P195" s="17">
        <v>33.643426114795098</v>
      </c>
      <c r="Q195" s="132">
        <v>-1.7212702387400691E-2</v>
      </c>
    </row>
    <row r="196" spans="1:17" x14ac:dyDescent="0.35">
      <c r="A196" s="41" t="s">
        <v>1044</v>
      </c>
      <c r="B196" s="42" t="s">
        <v>220</v>
      </c>
      <c r="C196" s="42" t="s">
        <v>1045</v>
      </c>
      <c r="D196" s="42"/>
      <c r="E196" s="42" t="s">
        <v>1046</v>
      </c>
      <c r="F196" s="17">
        <v>11.5811688039916</v>
      </c>
      <c r="G196" s="4">
        <v>2.46949675737075</v>
      </c>
      <c r="H196" s="4">
        <v>3.14629878079963E-2</v>
      </c>
      <c r="I196" s="4">
        <v>7.0892092800000004</v>
      </c>
      <c r="J196" s="4">
        <v>0</v>
      </c>
      <c r="K196" s="4">
        <v>0</v>
      </c>
      <c r="L196" s="4">
        <v>1.2466674716231101</v>
      </c>
      <c r="M196" s="4">
        <v>5.0339044319074001E-3</v>
      </c>
      <c r="N196" s="4">
        <v>0</v>
      </c>
      <c r="O196" s="4">
        <v>8.3650174953447898E-2</v>
      </c>
      <c r="P196" s="17">
        <v>10.9255205761872</v>
      </c>
      <c r="Q196" s="132">
        <v>-5.6613303795245873E-2</v>
      </c>
    </row>
    <row r="197" spans="1:17" x14ac:dyDescent="0.35">
      <c r="A197" s="41" t="s">
        <v>1047</v>
      </c>
      <c r="B197" s="42" t="s">
        <v>221</v>
      </c>
      <c r="C197" s="42" t="s">
        <v>1048</v>
      </c>
      <c r="D197" s="42"/>
      <c r="E197" s="42" t="s">
        <v>1049</v>
      </c>
      <c r="F197" s="17">
        <v>244.470522002249</v>
      </c>
      <c r="G197" s="4">
        <v>135.01944018433699</v>
      </c>
      <c r="H197" s="4">
        <v>1.3348158051637899</v>
      </c>
      <c r="I197" s="4">
        <v>93.873492768000006</v>
      </c>
      <c r="J197" s="4">
        <v>7.5946198079796696</v>
      </c>
      <c r="K197" s="4">
        <v>1.3739939999999999</v>
      </c>
      <c r="L197" s="4">
        <v>10.1391291464089</v>
      </c>
      <c r="M197" s="4">
        <v>0.210327126200758</v>
      </c>
      <c r="N197" s="4">
        <v>0</v>
      </c>
      <c r="O197" s="4">
        <v>0</v>
      </c>
      <c r="P197" s="17">
        <v>249.54581883809101</v>
      </c>
      <c r="Q197" s="132">
        <v>2.0760363230194701E-2</v>
      </c>
    </row>
    <row r="198" spans="1:17" x14ac:dyDescent="0.35">
      <c r="A198" s="41" t="s">
        <v>1050</v>
      </c>
      <c r="B198" s="42" t="s">
        <v>222</v>
      </c>
      <c r="C198" s="42" t="s">
        <v>1051</v>
      </c>
      <c r="D198" s="42"/>
      <c r="E198" s="42" t="s">
        <v>1052</v>
      </c>
      <c r="F198" s="17">
        <v>10.5303441191283</v>
      </c>
      <c r="G198" s="4">
        <v>2.2132027277164199</v>
      </c>
      <c r="H198" s="4">
        <v>2.9693921164535401E-2</v>
      </c>
      <c r="I198" s="4">
        <v>6.09390565</v>
      </c>
      <c r="J198" s="4">
        <v>0</v>
      </c>
      <c r="K198" s="4">
        <v>0</v>
      </c>
      <c r="L198" s="4">
        <v>1.42146725937778</v>
      </c>
      <c r="M198" s="4">
        <v>4.6788756021678502E-3</v>
      </c>
      <c r="N198" s="4">
        <v>0</v>
      </c>
      <c r="O198" s="4">
        <v>5.1751243205721997E-2</v>
      </c>
      <c r="P198" s="17">
        <v>9.8146996770666295</v>
      </c>
      <c r="Q198" s="132">
        <v>-6.7960214211965519E-2</v>
      </c>
    </row>
    <row r="199" spans="1:17" x14ac:dyDescent="0.35">
      <c r="A199" s="41" t="s">
        <v>1053</v>
      </c>
      <c r="B199" s="42" t="s">
        <v>223</v>
      </c>
      <c r="C199" s="42" t="s">
        <v>1054</v>
      </c>
      <c r="D199" s="42"/>
      <c r="E199" s="42" t="s">
        <v>1055</v>
      </c>
      <c r="F199" s="17">
        <v>13.4393463668161</v>
      </c>
      <c r="G199" s="4">
        <v>4.5425623788790102</v>
      </c>
      <c r="H199" s="4">
        <v>5.35056519693482E-2</v>
      </c>
      <c r="I199" s="4">
        <v>6.1446343859999999</v>
      </c>
      <c r="J199" s="4">
        <v>0</v>
      </c>
      <c r="K199" s="4">
        <v>0</v>
      </c>
      <c r="L199" s="4">
        <v>1.6468996946559999</v>
      </c>
      <c r="M199" s="4">
        <v>8.4308935889705599E-3</v>
      </c>
      <c r="N199" s="4">
        <v>0</v>
      </c>
      <c r="O199" s="4">
        <v>0</v>
      </c>
      <c r="P199" s="17">
        <v>12.396033005093299</v>
      </c>
      <c r="Q199" s="132">
        <v>-7.7631257744715021E-2</v>
      </c>
    </row>
    <row r="200" spans="1:17" x14ac:dyDescent="0.35">
      <c r="A200" s="41" t="s">
        <v>1056</v>
      </c>
      <c r="B200" s="42" t="s">
        <v>224</v>
      </c>
      <c r="C200" s="42" t="s">
        <v>1057</v>
      </c>
      <c r="D200" s="42"/>
      <c r="E200" s="42" t="s">
        <v>1058</v>
      </c>
      <c r="F200" s="17">
        <v>433.45072518909001</v>
      </c>
      <c r="G200" s="4">
        <v>152.384189789852</v>
      </c>
      <c r="H200" s="4">
        <v>1.56362197886626</v>
      </c>
      <c r="I200" s="4">
        <v>261.71173488599999</v>
      </c>
      <c r="J200" s="4">
        <v>17.371325784502702</v>
      </c>
      <c r="K200" s="4">
        <v>3.3829989999999999</v>
      </c>
      <c r="L200" s="4">
        <v>3.3005998849404401</v>
      </c>
      <c r="M200" s="4">
        <v>0.249717727144042</v>
      </c>
      <c r="N200" s="4">
        <v>5.5650628367008297</v>
      </c>
      <c r="O200" s="4">
        <v>9.4467517000441908E-3</v>
      </c>
      <c r="P200" s="17">
        <v>445.53869863970601</v>
      </c>
      <c r="Q200" s="132">
        <v>2.7887768431677395E-2</v>
      </c>
    </row>
    <row r="201" spans="1:17" x14ac:dyDescent="0.35">
      <c r="A201" s="41" t="s">
        <v>1059</v>
      </c>
      <c r="B201" s="42" t="s">
        <v>225</v>
      </c>
      <c r="C201" s="42" t="s">
        <v>1060</v>
      </c>
      <c r="D201" s="42"/>
      <c r="E201" s="42" t="s">
        <v>1061</v>
      </c>
      <c r="F201" s="17">
        <v>430.29349397321698</v>
      </c>
      <c r="G201" s="4">
        <v>250.60744310308399</v>
      </c>
      <c r="H201" s="4">
        <v>2.4788527308472901</v>
      </c>
      <c r="I201" s="4">
        <v>156.18498699599999</v>
      </c>
      <c r="J201" s="4">
        <v>18.138551067453399</v>
      </c>
      <c r="K201" s="4">
        <v>2.9703210000000002</v>
      </c>
      <c r="L201" s="4">
        <v>9.4065758502765497</v>
      </c>
      <c r="M201" s="4">
        <v>0.39059319580804303</v>
      </c>
      <c r="N201" s="4">
        <v>0</v>
      </c>
      <c r="O201" s="4">
        <v>0</v>
      </c>
      <c r="P201" s="17">
        <v>440.17732394346899</v>
      </c>
      <c r="Q201" s="132">
        <v>2.2969973073465155E-2</v>
      </c>
    </row>
    <row r="202" spans="1:17" x14ac:dyDescent="0.35">
      <c r="A202" s="41" t="s">
        <v>1062</v>
      </c>
      <c r="B202" s="42" t="s">
        <v>226</v>
      </c>
      <c r="C202" s="42" t="s">
        <v>1063</v>
      </c>
      <c r="D202" s="42"/>
      <c r="E202" s="42" t="s">
        <v>1064</v>
      </c>
      <c r="F202" s="17">
        <v>141.56454407609101</v>
      </c>
      <c r="G202" s="4">
        <v>66.614248755233007</v>
      </c>
      <c r="H202" s="4">
        <v>0.68365553175065596</v>
      </c>
      <c r="I202" s="4">
        <v>67.437360134000002</v>
      </c>
      <c r="J202" s="4">
        <v>3.87428865305337</v>
      </c>
      <c r="K202" s="4">
        <v>0.79164599999999996</v>
      </c>
      <c r="L202" s="4">
        <v>2.9662545737600001</v>
      </c>
      <c r="M202" s="4">
        <v>0.107723704460275</v>
      </c>
      <c r="N202" s="4">
        <v>0</v>
      </c>
      <c r="O202" s="4">
        <v>0</v>
      </c>
      <c r="P202" s="17">
        <v>142.47517735225699</v>
      </c>
      <c r="Q202" s="132">
        <v>6.43263666131344E-3</v>
      </c>
    </row>
    <row r="203" spans="1:17" x14ac:dyDescent="0.35">
      <c r="A203" s="41" t="s">
        <v>1065</v>
      </c>
      <c r="B203" s="42" t="s">
        <v>227</v>
      </c>
      <c r="C203" s="42" t="s">
        <v>1066</v>
      </c>
      <c r="D203" s="42"/>
      <c r="E203" s="42" t="s">
        <v>1067</v>
      </c>
      <c r="F203" s="17">
        <v>23.297719140268299</v>
      </c>
      <c r="G203" s="4">
        <v>3.04424889484961</v>
      </c>
      <c r="H203" s="4">
        <v>4.57290606522473E-2</v>
      </c>
      <c r="I203" s="4">
        <v>14.598886473</v>
      </c>
      <c r="J203" s="4">
        <v>0</v>
      </c>
      <c r="K203" s="4">
        <v>0</v>
      </c>
      <c r="L203" s="4">
        <v>4.0014180975431097</v>
      </c>
      <c r="M203" s="4">
        <v>7.2055349312172504E-3</v>
      </c>
      <c r="N203" s="4">
        <v>0</v>
      </c>
      <c r="O203" s="4">
        <v>0.171971429673072</v>
      </c>
      <c r="P203" s="17">
        <v>21.869459490649302</v>
      </c>
      <c r="Q203" s="132">
        <v>-6.1304698585294637E-2</v>
      </c>
    </row>
    <row r="204" spans="1:17" x14ac:dyDescent="0.35">
      <c r="A204" s="41" t="s">
        <v>1068</v>
      </c>
      <c r="B204" s="42" t="s">
        <v>228</v>
      </c>
      <c r="C204" s="42" t="s">
        <v>1069</v>
      </c>
      <c r="D204" s="42"/>
      <c r="E204" s="42" t="s">
        <v>1070</v>
      </c>
      <c r="F204" s="17">
        <v>7.1315620655996401</v>
      </c>
      <c r="G204" s="4">
        <v>1.6005631299551399</v>
      </c>
      <c r="H204" s="4">
        <v>2.14977963153518E-2</v>
      </c>
      <c r="I204" s="4">
        <v>4.4722783189999999</v>
      </c>
      <c r="J204" s="4">
        <v>0</v>
      </c>
      <c r="K204" s="4">
        <v>0</v>
      </c>
      <c r="L204" s="4">
        <v>0.79706767950933299</v>
      </c>
      <c r="M204" s="4">
        <v>3.3903939623625601E-3</v>
      </c>
      <c r="N204" s="4">
        <v>2.47301129925745E-2</v>
      </c>
      <c r="O204" s="4">
        <v>4.0076690264455497E-2</v>
      </c>
      <c r="P204" s="17">
        <v>6.9596041219992202</v>
      </c>
      <c r="Q204" s="132">
        <v>-2.4112241051632899E-2</v>
      </c>
    </row>
    <row r="205" spans="1:17" x14ac:dyDescent="0.35">
      <c r="A205" s="41" t="s">
        <v>1071</v>
      </c>
      <c r="B205" s="42" t="s">
        <v>229</v>
      </c>
      <c r="C205" s="42" t="s">
        <v>1072</v>
      </c>
      <c r="D205" s="42"/>
      <c r="E205" s="42" t="s">
        <v>1073</v>
      </c>
      <c r="F205" s="17">
        <v>8.8996493807860997</v>
      </c>
      <c r="G205" s="4">
        <v>2.0680340612097399</v>
      </c>
      <c r="H205" s="4">
        <v>2.5648566078494001E-2</v>
      </c>
      <c r="I205" s="4">
        <v>4.4288708400000001</v>
      </c>
      <c r="J205" s="4">
        <v>0</v>
      </c>
      <c r="K205" s="4">
        <v>0</v>
      </c>
      <c r="L205" s="4">
        <v>1.43435575241244</v>
      </c>
      <c r="M205" s="4">
        <v>4.0640729450100001E-3</v>
      </c>
      <c r="N205" s="4">
        <v>0.182543425742241</v>
      </c>
      <c r="O205" s="4">
        <v>2.2651232774477399E-2</v>
      </c>
      <c r="P205" s="17">
        <v>8.1661679511624108</v>
      </c>
      <c r="Q205" s="132">
        <v>-8.2416890625740646E-2</v>
      </c>
    </row>
    <row r="206" spans="1:17" x14ac:dyDescent="0.35">
      <c r="A206" s="41" t="s">
        <v>1074</v>
      </c>
      <c r="B206" s="42" t="s">
        <v>230</v>
      </c>
      <c r="C206" s="42" t="s">
        <v>1075</v>
      </c>
      <c r="D206" s="42"/>
      <c r="E206" s="42" t="s">
        <v>1076</v>
      </c>
      <c r="F206" s="17">
        <v>421.93344465239397</v>
      </c>
      <c r="G206" s="4">
        <v>257.09667125794601</v>
      </c>
      <c r="H206" s="4">
        <v>2.5077597088846999</v>
      </c>
      <c r="I206" s="4">
        <v>140.566330282</v>
      </c>
      <c r="J206" s="4">
        <v>16.182807110146999</v>
      </c>
      <c r="K206" s="4">
        <v>2.6779630000000001</v>
      </c>
      <c r="L206" s="4">
        <v>9.58660719950222</v>
      </c>
      <c r="M206" s="4">
        <v>0.39514807266388902</v>
      </c>
      <c r="N206" s="4">
        <v>0</v>
      </c>
      <c r="O206" s="4">
        <v>0</v>
      </c>
      <c r="P206" s="17">
        <v>429.01328663114401</v>
      </c>
      <c r="Q206" s="132">
        <v>1.6779523094175852E-2</v>
      </c>
    </row>
    <row r="207" spans="1:17" x14ac:dyDescent="0.35">
      <c r="A207" s="41" t="s">
        <v>1077</v>
      </c>
      <c r="B207" s="42" t="s">
        <v>231</v>
      </c>
      <c r="C207" s="42" t="s">
        <v>1078</v>
      </c>
      <c r="D207" s="42"/>
      <c r="E207" s="42" t="s">
        <v>1079</v>
      </c>
      <c r="F207" s="17">
        <v>12.0796861516981</v>
      </c>
      <c r="G207" s="4">
        <v>4.65397663609434</v>
      </c>
      <c r="H207" s="4">
        <v>5.2353032929108402E-2</v>
      </c>
      <c r="I207" s="4">
        <v>5.3374844000000001</v>
      </c>
      <c r="J207" s="4">
        <v>0</v>
      </c>
      <c r="K207" s="4">
        <v>0</v>
      </c>
      <c r="L207" s="4">
        <v>1.4396039983075599</v>
      </c>
      <c r="M207" s="4">
        <v>8.3085304873970495E-3</v>
      </c>
      <c r="N207" s="4">
        <v>0</v>
      </c>
      <c r="O207" s="4">
        <v>0</v>
      </c>
      <c r="P207" s="17">
        <v>11.491726597818399</v>
      </c>
      <c r="Q207" s="132">
        <v>-4.8673413075144167E-2</v>
      </c>
    </row>
    <row r="208" spans="1:17" x14ac:dyDescent="0.35">
      <c r="A208" s="41" t="s">
        <v>1080</v>
      </c>
      <c r="B208" s="42" t="s">
        <v>232</v>
      </c>
      <c r="C208" s="42" t="s">
        <v>1081</v>
      </c>
      <c r="D208" s="42"/>
      <c r="E208" s="42" t="s">
        <v>1082</v>
      </c>
      <c r="F208" s="17">
        <v>181.48381693784299</v>
      </c>
      <c r="G208" s="4">
        <v>63.529464438409597</v>
      </c>
      <c r="H208" s="4">
        <v>0.67635134486448401</v>
      </c>
      <c r="I208" s="4">
        <v>106.14807064</v>
      </c>
      <c r="J208" s="4">
        <v>3.9623076030875302</v>
      </c>
      <c r="K208" s="4">
        <v>1.0023299999999999</v>
      </c>
      <c r="L208" s="4">
        <v>5.2585339620533302</v>
      </c>
      <c r="M208" s="4">
        <v>0.10657278263940501</v>
      </c>
      <c r="N208" s="4">
        <v>0</v>
      </c>
      <c r="O208" s="4">
        <v>0.34397672971878201</v>
      </c>
      <c r="P208" s="17">
        <v>181.027607500773</v>
      </c>
      <c r="Q208" s="132">
        <v>-2.5137747528543031E-3</v>
      </c>
    </row>
    <row r="209" spans="1:17" x14ac:dyDescent="0.35">
      <c r="A209" s="41" t="s">
        <v>1083</v>
      </c>
      <c r="B209" s="42" t="s">
        <v>233</v>
      </c>
      <c r="C209" s="42" t="s">
        <v>1084</v>
      </c>
      <c r="D209" s="42"/>
      <c r="E209" s="42" t="s">
        <v>1085</v>
      </c>
      <c r="F209" s="17">
        <v>6.3913513513720996</v>
      </c>
      <c r="G209" s="4">
        <v>1.49039369805649</v>
      </c>
      <c r="H209" s="4">
        <v>1.8624078957611E-2</v>
      </c>
      <c r="I209" s="4">
        <v>3.4597726080000002</v>
      </c>
      <c r="J209" s="4">
        <v>0</v>
      </c>
      <c r="K209" s="4">
        <v>0</v>
      </c>
      <c r="L209" s="4">
        <v>0.55805224329955505</v>
      </c>
      <c r="M209" s="4">
        <v>2.9869653091344501E-3</v>
      </c>
      <c r="N209" s="4">
        <v>0.14581632326449601</v>
      </c>
      <c r="O209" s="4">
        <v>2.7822538979953501E-2</v>
      </c>
      <c r="P209" s="17">
        <v>5.7034684558672497</v>
      </c>
      <c r="Q209" s="132">
        <v>-0.10762714450945887</v>
      </c>
    </row>
    <row r="210" spans="1:17" x14ac:dyDescent="0.35">
      <c r="A210" s="41" t="s">
        <v>1086</v>
      </c>
      <c r="B210" s="42" t="s">
        <v>234</v>
      </c>
      <c r="C210" s="42" t="s">
        <v>1087</v>
      </c>
      <c r="D210" s="42"/>
      <c r="E210" s="42" t="s">
        <v>1088</v>
      </c>
      <c r="F210" s="17">
        <v>13.4674998929893</v>
      </c>
      <c r="G210" s="4">
        <v>3.4863850595855501</v>
      </c>
      <c r="H210" s="4">
        <v>4.0771489610443898E-2</v>
      </c>
      <c r="I210" s="4">
        <v>6.0734064600000002</v>
      </c>
      <c r="J210" s="4">
        <v>0</v>
      </c>
      <c r="K210" s="4">
        <v>0</v>
      </c>
      <c r="L210" s="4">
        <v>2.69129918116978</v>
      </c>
      <c r="M210" s="4">
        <v>6.5091405157322096E-3</v>
      </c>
      <c r="N210" s="4">
        <v>0.19521991403266301</v>
      </c>
      <c r="O210" s="4">
        <v>2.0348822081419599E-2</v>
      </c>
      <c r="P210" s="17">
        <v>12.5139400669956</v>
      </c>
      <c r="Q210" s="132">
        <v>-7.0804517064825823E-2</v>
      </c>
    </row>
    <row r="211" spans="1:17" x14ac:dyDescent="0.35">
      <c r="A211" s="41" t="s">
        <v>1089</v>
      </c>
      <c r="B211" s="42" t="s">
        <v>235</v>
      </c>
      <c r="C211" s="42" t="s">
        <v>1090</v>
      </c>
      <c r="D211" s="42"/>
      <c r="E211" s="42" t="s">
        <v>1091</v>
      </c>
      <c r="F211" s="17">
        <v>61.151194385341697</v>
      </c>
      <c r="G211" s="4">
        <v>32.468299535920401</v>
      </c>
      <c r="H211" s="4">
        <v>0.28246894672772599</v>
      </c>
      <c r="I211" s="4">
        <v>26.800826346000001</v>
      </c>
      <c r="J211" s="4">
        <v>0</v>
      </c>
      <c r="K211" s="4">
        <v>0</v>
      </c>
      <c r="L211" s="4">
        <v>0</v>
      </c>
      <c r="M211" s="4">
        <v>0</v>
      </c>
      <c r="N211" s="4">
        <v>0</v>
      </c>
      <c r="O211" s="4">
        <v>0</v>
      </c>
      <c r="P211" s="17">
        <v>59.551594828648099</v>
      </c>
      <c r="Q211" s="132">
        <v>-2.6158108157524951E-2</v>
      </c>
    </row>
    <row r="212" spans="1:17" x14ac:dyDescent="0.35">
      <c r="A212" s="41" t="s">
        <v>1092</v>
      </c>
      <c r="B212" s="42" t="s">
        <v>236</v>
      </c>
      <c r="C212" s="42" t="s">
        <v>1093</v>
      </c>
      <c r="D212" s="42"/>
      <c r="E212" s="42" t="s">
        <v>1094</v>
      </c>
      <c r="F212" s="17">
        <v>140.196818138921</v>
      </c>
      <c r="G212" s="4">
        <v>48.545195689832603</v>
      </c>
      <c r="H212" s="4">
        <v>0.50445933389835496</v>
      </c>
      <c r="I212" s="4">
        <v>82.563327704000002</v>
      </c>
      <c r="J212" s="4">
        <v>2.7458956228448601</v>
      </c>
      <c r="K212" s="4">
        <v>0.75125200000000003</v>
      </c>
      <c r="L212" s="4">
        <v>4.0680114658133304</v>
      </c>
      <c r="M212" s="4">
        <v>8.0344755561276501E-2</v>
      </c>
      <c r="N212" s="4">
        <v>0</v>
      </c>
      <c r="O212" s="4">
        <v>0.55658212467413204</v>
      </c>
      <c r="P212" s="17">
        <v>139.81506869662499</v>
      </c>
      <c r="Q212" s="132">
        <v>-2.7229536829982415E-3</v>
      </c>
    </row>
    <row r="213" spans="1:17" x14ac:dyDescent="0.35">
      <c r="A213" s="41" t="s">
        <v>1095</v>
      </c>
      <c r="B213" s="42" t="s">
        <v>237</v>
      </c>
      <c r="C213" s="42" t="s">
        <v>1096</v>
      </c>
      <c r="D213" s="42"/>
      <c r="E213" s="42" t="s">
        <v>1097</v>
      </c>
      <c r="F213" s="17">
        <v>10.551481291151401</v>
      </c>
      <c r="G213" s="4">
        <v>2.5642725897385001</v>
      </c>
      <c r="H213" s="4">
        <v>3.10451494041631E-2</v>
      </c>
      <c r="I213" s="4">
        <v>5.3563926149999999</v>
      </c>
      <c r="J213" s="4">
        <v>0</v>
      </c>
      <c r="K213" s="4">
        <v>0</v>
      </c>
      <c r="L213" s="4">
        <v>1.7219866397511101</v>
      </c>
      <c r="M213" s="4">
        <v>4.9954026424479901E-3</v>
      </c>
      <c r="N213" s="4">
        <v>0.37450872475583602</v>
      </c>
      <c r="O213" s="4">
        <v>3.1516823315117001E-2</v>
      </c>
      <c r="P213" s="17">
        <v>10.084717944607201</v>
      </c>
      <c r="Q213" s="132">
        <v>-4.4236760096957539E-2</v>
      </c>
    </row>
    <row r="214" spans="1:17" x14ac:dyDescent="0.35">
      <c r="A214" s="41" t="s">
        <v>1098</v>
      </c>
      <c r="B214" s="42" t="s">
        <v>238</v>
      </c>
      <c r="C214" s="42" t="s">
        <v>1099</v>
      </c>
      <c r="D214" s="42"/>
      <c r="E214" s="42" t="s">
        <v>1100</v>
      </c>
      <c r="F214" s="17">
        <v>11.775623195691701</v>
      </c>
      <c r="G214" s="4">
        <v>2.4941905210051898</v>
      </c>
      <c r="H214" s="4">
        <v>3.1902570328137397E-2</v>
      </c>
      <c r="I214" s="4">
        <v>5.7962098290000004</v>
      </c>
      <c r="J214" s="4">
        <v>0</v>
      </c>
      <c r="K214" s="4">
        <v>0</v>
      </c>
      <c r="L214" s="4">
        <v>2.0277085192462199</v>
      </c>
      <c r="M214" s="4">
        <v>5.1244486408352097E-3</v>
      </c>
      <c r="N214" s="4">
        <v>0.34745714220239998</v>
      </c>
      <c r="O214" s="4">
        <v>3.9284319008827798E-2</v>
      </c>
      <c r="P214" s="17">
        <v>10.741877349431601</v>
      </c>
      <c r="Q214" s="132">
        <v>-8.7786933148328972E-2</v>
      </c>
    </row>
    <row r="215" spans="1:17" x14ac:dyDescent="0.35">
      <c r="A215" s="41" t="s">
        <v>1101</v>
      </c>
      <c r="B215" s="42" t="s">
        <v>239</v>
      </c>
      <c r="C215" s="42" t="s">
        <v>1102</v>
      </c>
      <c r="D215" s="42"/>
      <c r="E215" s="42" t="s">
        <v>1103</v>
      </c>
      <c r="F215" s="17">
        <v>16.257410400240101</v>
      </c>
      <c r="G215" s="4">
        <v>2.1289595217220998</v>
      </c>
      <c r="H215" s="4">
        <v>3.0051921549277199E-2</v>
      </c>
      <c r="I215" s="4">
        <v>9.1828728809999998</v>
      </c>
      <c r="J215" s="4">
        <v>0</v>
      </c>
      <c r="K215" s="4">
        <v>0</v>
      </c>
      <c r="L215" s="4">
        <v>4.4080837328497804</v>
      </c>
      <c r="M215" s="4">
        <v>4.8243364549452397E-3</v>
      </c>
      <c r="N215" s="4">
        <v>0</v>
      </c>
      <c r="O215" s="4">
        <v>0.14481112033892399</v>
      </c>
      <c r="P215" s="17">
        <v>15.899603513915</v>
      </c>
      <c r="Q215" s="132">
        <v>-2.2008848735209141E-2</v>
      </c>
    </row>
    <row r="216" spans="1:17" x14ac:dyDescent="0.35">
      <c r="A216" s="41" t="s">
        <v>1104</v>
      </c>
      <c r="B216" s="42" t="s">
        <v>240</v>
      </c>
      <c r="C216" s="42" t="s">
        <v>1105</v>
      </c>
      <c r="D216" s="42"/>
      <c r="E216" s="42" t="s">
        <v>1106</v>
      </c>
      <c r="F216" s="17">
        <v>119.801091248849</v>
      </c>
      <c r="G216" s="4">
        <v>64.025895776839903</v>
      </c>
      <c r="H216" s="4">
        <v>0.64554221165634196</v>
      </c>
      <c r="I216" s="4">
        <v>49.120154126999999</v>
      </c>
      <c r="J216" s="4">
        <v>4.3280478640589397</v>
      </c>
      <c r="K216" s="4">
        <v>0.761324</v>
      </c>
      <c r="L216" s="4">
        <v>2.85363932114667</v>
      </c>
      <c r="M216" s="4">
        <v>0.10171818290861399</v>
      </c>
      <c r="N216" s="4">
        <v>0</v>
      </c>
      <c r="O216" s="4">
        <v>0</v>
      </c>
      <c r="P216" s="17">
        <v>121.83632148361001</v>
      </c>
      <c r="Q216" s="132">
        <v>1.6988411487283139E-2</v>
      </c>
    </row>
    <row r="217" spans="1:17" x14ac:dyDescent="0.35">
      <c r="A217" s="41" t="s">
        <v>1107</v>
      </c>
      <c r="B217" s="42" t="s">
        <v>241</v>
      </c>
      <c r="C217" s="42" t="s">
        <v>1108</v>
      </c>
      <c r="D217" s="42"/>
      <c r="E217" s="42" t="s">
        <v>1109</v>
      </c>
      <c r="F217" s="17">
        <v>179.01443640661699</v>
      </c>
      <c r="G217" s="4">
        <v>60.803552654253302</v>
      </c>
      <c r="H217" s="4">
        <v>0.65189485057830798</v>
      </c>
      <c r="I217" s="4">
        <v>103.637398886</v>
      </c>
      <c r="J217" s="4">
        <v>3.4076426223016201</v>
      </c>
      <c r="K217" s="4">
        <v>0.91213599999999995</v>
      </c>
      <c r="L217" s="4">
        <v>9.4025670774133303</v>
      </c>
      <c r="M217" s="4">
        <v>0.102719169174343</v>
      </c>
      <c r="N217" s="4">
        <v>0</v>
      </c>
      <c r="O217" s="4">
        <v>4.1579685689751896E-3</v>
      </c>
      <c r="P217" s="17">
        <v>178.92206922829001</v>
      </c>
      <c r="Q217" s="132">
        <v>-5.1597614237752776E-4</v>
      </c>
    </row>
    <row r="218" spans="1:17" x14ac:dyDescent="0.35">
      <c r="A218" s="41" t="s">
        <v>1110</v>
      </c>
      <c r="B218" s="42" t="s">
        <v>242</v>
      </c>
      <c r="C218" s="42" t="s">
        <v>1111</v>
      </c>
      <c r="D218" s="42"/>
      <c r="E218" s="42" t="s">
        <v>1112</v>
      </c>
      <c r="F218" s="17">
        <v>9.4419517579997798</v>
      </c>
      <c r="G218" s="4">
        <v>1.2011501222858101</v>
      </c>
      <c r="H218" s="4">
        <v>1.80430275879843E-2</v>
      </c>
      <c r="I218" s="4">
        <v>6.78571992</v>
      </c>
      <c r="J218" s="4">
        <v>0</v>
      </c>
      <c r="K218" s="4">
        <v>0</v>
      </c>
      <c r="L218" s="4">
        <v>0.98067949600000004</v>
      </c>
      <c r="M218" s="4">
        <v>2.8430425575277198E-3</v>
      </c>
      <c r="N218" s="4">
        <v>0</v>
      </c>
      <c r="O218" s="4">
        <v>7.1307260745906598E-2</v>
      </c>
      <c r="P218" s="17">
        <v>9.0597428691772297</v>
      </c>
      <c r="Q218" s="132">
        <v>-4.0479860374071475E-2</v>
      </c>
    </row>
    <row r="219" spans="1:17" x14ac:dyDescent="0.35">
      <c r="A219" s="41" t="s">
        <v>1113</v>
      </c>
      <c r="B219" s="42" t="s">
        <v>243</v>
      </c>
      <c r="C219" s="42" t="s">
        <v>1114</v>
      </c>
      <c r="D219" s="42"/>
      <c r="E219" s="42" t="s">
        <v>1115</v>
      </c>
      <c r="F219" s="17">
        <v>18.818766509882099</v>
      </c>
      <c r="G219" s="4">
        <v>4.4557753036898502</v>
      </c>
      <c r="H219" s="4">
        <v>5.6075719962360403E-2</v>
      </c>
      <c r="I219" s="4">
        <v>11.460553472000001</v>
      </c>
      <c r="J219" s="4">
        <v>0</v>
      </c>
      <c r="K219" s="4">
        <v>0</v>
      </c>
      <c r="L219" s="4">
        <v>1.48061903555556</v>
      </c>
      <c r="M219" s="4">
        <v>8.9528649575151605E-3</v>
      </c>
      <c r="N219" s="4">
        <v>0</v>
      </c>
      <c r="O219" s="4">
        <v>0.110729974462718</v>
      </c>
      <c r="P219" s="17">
        <v>17.572706370628001</v>
      </c>
      <c r="Q219" s="132">
        <v>-6.6213698894652229E-2</v>
      </c>
    </row>
    <row r="220" spans="1:17" x14ac:dyDescent="0.35">
      <c r="A220" s="41" t="s">
        <v>1116</v>
      </c>
      <c r="B220" s="42" t="s">
        <v>244</v>
      </c>
      <c r="C220" s="42" t="s">
        <v>1117</v>
      </c>
      <c r="D220" s="42"/>
      <c r="E220" s="42" t="s">
        <v>1118</v>
      </c>
      <c r="F220" s="17">
        <v>13.6420198408064</v>
      </c>
      <c r="G220" s="4">
        <v>4.4831107544390401</v>
      </c>
      <c r="H220" s="4">
        <v>5.1591489388050499E-2</v>
      </c>
      <c r="I220" s="4">
        <v>6.3185444640000004</v>
      </c>
      <c r="J220" s="4">
        <v>0</v>
      </c>
      <c r="K220" s="4">
        <v>0</v>
      </c>
      <c r="L220" s="4">
        <v>1.9032584889386699</v>
      </c>
      <c r="M220" s="4">
        <v>8.1956613679160396E-3</v>
      </c>
      <c r="N220" s="4">
        <v>3.0479984818831199E-2</v>
      </c>
      <c r="O220" s="4">
        <v>0</v>
      </c>
      <c r="P220" s="17">
        <v>12.795180842952499</v>
      </c>
      <c r="Q220" s="132">
        <v>-6.2075778201173049E-2</v>
      </c>
    </row>
    <row r="221" spans="1:17" x14ac:dyDescent="0.35">
      <c r="A221" s="41" t="s">
        <v>1119</v>
      </c>
      <c r="B221" s="42" t="s">
        <v>245</v>
      </c>
      <c r="C221" s="42" t="s">
        <v>1120</v>
      </c>
      <c r="D221" s="42"/>
      <c r="E221" s="42" t="s">
        <v>1121</v>
      </c>
      <c r="F221" s="17">
        <v>239.10689090044301</v>
      </c>
      <c r="G221" s="4">
        <v>128.87597619314101</v>
      </c>
      <c r="H221" s="4">
        <v>1.26802206793066</v>
      </c>
      <c r="I221" s="4">
        <v>96.598463862000003</v>
      </c>
      <c r="J221" s="4">
        <v>8.4654260561853807</v>
      </c>
      <c r="K221" s="4">
        <v>1.5075369999999999</v>
      </c>
      <c r="L221" s="4">
        <v>7.2199453911733302</v>
      </c>
      <c r="M221" s="4">
        <v>0.200860488099666</v>
      </c>
      <c r="N221" s="4">
        <v>0</v>
      </c>
      <c r="O221" s="4">
        <v>0</v>
      </c>
      <c r="P221" s="17">
        <v>244.136231058531</v>
      </c>
      <c r="Q221" s="132">
        <v>2.1033857030001046E-2</v>
      </c>
    </row>
    <row r="222" spans="1:17" x14ac:dyDescent="0.35">
      <c r="A222" s="41" t="s">
        <v>1122</v>
      </c>
      <c r="B222" s="42" t="s">
        <v>246</v>
      </c>
      <c r="C222" s="42" t="s">
        <v>1123</v>
      </c>
      <c r="D222" s="42"/>
      <c r="E222" s="42" t="s">
        <v>1124</v>
      </c>
      <c r="F222" s="17">
        <v>13.9625906300076</v>
      </c>
      <c r="G222" s="4">
        <v>4.5489029570232598</v>
      </c>
      <c r="H222" s="4">
        <v>5.2409070501002297E-2</v>
      </c>
      <c r="I222" s="4">
        <v>6.7763429999999998</v>
      </c>
      <c r="J222" s="4">
        <v>0</v>
      </c>
      <c r="K222" s="4">
        <v>0</v>
      </c>
      <c r="L222" s="4">
        <v>1.62170562083556</v>
      </c>
      <c r="M222" s="4">
        <v>8.3284653890517302E-3</v>
      </c>
      <c r="N222" s="4">
        <v>0</v>
      </c>
      <c r="O222" s="4">
        <v>0</v>
      </c>
      <c r="P222" s="17">
        <v>13.007689113748899</v>
      </c>
      <c r="Q222" s="132">
        <v>-6.8389995922854108E-2</v>
      </c>
    </row>
    <row r="223" spans="1:17" x14ac:dyDescent="0.35">
      <c r="A223" s="41" t="s">
        <v>1125</v>
      </c>
      <c r="B223" s="42" t="s">
        <v>247</v>
      </c>
      <c r="C223" s="42" t="s">
        <v>1126</v>
      </c>
      <c r="D223" s="42"/>
      <c r="E223" s="42" t="s">
        <v>1127</v>
      </c>
      <c r="F223" s="17">
        <v>253.16112268627501</v>
      </c>
      <c r="G223" s="4">
        <v>160.47304094636399</v>
      </c>
      <c r="H223" s="4">
        <v>1.56371495837677</v>
      </c>
      <c r="I223" s="4">
        <v>68.106072945999998</v>
      </c>
      <c r="J223" s="4">
        <v>8.8976646949297393</v>
      </c>
      <c r="K223" s="4">
        <v>1.474974</v>
      </c>
      <c r="L223" s="4">
        <v>11.417525857848901</v>
      </c>
      <c r="M223" s="4">
        <v>0.24714340453688499</v>
      </c>
      <c r="N223" s="4">
        <v>0</v>
      </c>
      <c r="O223" s="4">
        <v>0</v>
      </c>
      <c r="P223" s="17">
        <v>252.18013680805601</v>
      </c>
      <c r="Q223" s="132">
        <v>-3.8749467841263652E-3</v>
      </c>
    </row>
    <row r="224" spans="1:17" x14ac:dyDescent="0.35">
      <c r="A224" s="41" t="s">
        <v>1128</v>
      </c>
      <c r="B224" s="42" t="s">
        <v>248</v>
      </c>
      <c r="C224" s="42" t="s">
        <v>1129</v>
      </c>
      <c r="D224" s="42"/>
      <c r="E224" s="42" t="s">
        <v>1130</v>
      </c>
      <c r="F224" s="17">
        <v>594.38171191883805</v>
      </c>
      <c r="G224" s="4">
        <v>222.69304879377199</v>
      </c>
      <c r="H224" s="4">
        <v>2.1746089198090699</v>
      </c>
      <c r="I224" s="4">
        <v>354.62024613</v>
      </c>
      <c r="J224" s="4">
        <v>20.446449382066898</v>
      </c>
      <c r="K224" s="4">
        <v>4.1973500000000001</v>
      </c>
      <c r="L224" s="4">
        <v>3.9982115470631099</v>
      </c>
      <c r="M224" s="4">
        <v>0.346599045165214</v>
      </c>
      <c r="N224" s="4">
        <v>3.19501063221924</v>
      </c>
      <c r="O224" s="4">
        <v>1.65748685831809</v>
      </c>
      <c r="P224" s="17">
        <v>613.32901130841401</v>
      </c>
      <c r="Q224" s="132">
        <v>3.1877325647198251E-2</v>
      </c>
    </row>
    <row r="225" spans="1:17" x14ac:dyDescent="0.35">
      <c r="A225" s="41" t="s">
        <v>1131</v>
      </c>
      <c r="B225" s="42" t="s">
        <v>249</v>
      </c>
      <c r="C225" s="42" t="s">
        <v>1132</v>
      </c>
      <c r="D225" s="42"/>
      <c r="E225" s="42" t="s">
        <v>1133</v>
      </c>
      <c r="F225" s="17">
        <v>11.283947316477899</v>
      </c>
      <c r="G225" s="4">
        <v>3.6223648791782899</v>
      </c>
      <c r="H225" s="4">
        <v>4.1954315217472303E-2</v>
      </c>
      <c r="I225" s="4">
        <v>5.6645357699999996</v>
      </c>
      <c r="J225" s="4">
        <v>0</v>
      </c>
      <c r="K225" s="4">
        <v>0</v>
      </c>
      <c r="L225" s="4">
        <v>1.14342482184533</v>
      </c>
      <c r="M225" s="4">
        <v>6.7012732175551204E-3</v>
      </c>
      <c r="N225" s="4">
        <v>0.248918679928083</v>
      </c>
      <c r="O225" s="4">
        <v>0</v>
      </c>
      <c r="P225" s="17">
        <v>10.7278997393867</v>
      </c>
      <c r="Q225" s="132">
        <v>-4.9277753741299835E-2</v>
      </c>
    </row>
    <row r="226" spans="1:17" x14ac:dyDescent="0.35">
      <c r="A226" s="41" t="s">
        <v>1667</v>
      </c>
      <c r="B226" s="42" t="s">
        <v>250</v>
      </c>
      <c r="C226" s="42" t="s">
        <v>1743</v>
      </c>
      <c r="D226" s="42"/>
      <c r="E226" s="42" t="s">
        <v>1716</v>
      </c>
      <c r="F226" s="17">
        <v>7.5654234684523596</v>
      </c>
      <c r="G226" s="4">
        <v>1.94436455475216</v>
      </c>
      <c r="H226" s="4">
        <v>2.32771204166386E-2</v>
      </c>
      <c r="I226" s="4">
        <v>3.159995796</v>
      </c>
      <c r="J226" s="4">
        <v>0</v>
      </c>
      <c r="K226" s="4">
        <v>0</v>
      </c>
      <c r="L226" s="4">
        <v>1.43466860445156</v>
      </c>
      <c r="M226" s="4">
        <v>3.6951467433971401E-3</v>
      </c>
      <c r="N226" s="4">
        <v>0.24475236694066799</v>
      </c>
      <c r="O226" s="4">
        <v>0</v>
      </c>
      <c r="P226" s="17">
        <v>6.8107535893044204</v>
      </c>
      <c r="Q226" s="132">
        <v>-9.9752496644093358E-2</v>
      </c>
    </row>
    <row r="227" spans="1:17" x14ac:dyDescent="0.35">
      <c r="A227" s="41" t="s">
        <v>1134</v>
      </c>
      <c r="B227" s="42" t="s">
        <v>251</v>
      </c>
      <c r="C227" s="42" t="s">
        <v>1135</v>
      </c>
      <c r="D227" s="42"/>
      <c r="E227" s="42" t="s">
        <v>1136</v>
      </c>
      <c r="F227" s="17">
        <v>10.436489425475701</v>
      </c>
      <c r="G227" s="4">
        <v>3.32310446546275</v>
      </c>
      <c r="H227" s="4">
        <v>3.9305412292582997E-2</v>
      </c>
      <c r="I227" s="4">
        <v>5.5159067000000004</v>
      </c>
      <c r="J227" s="4">
        <v>0</v>
      </c>
      <c r="K227" s="4">
        <v>0</v>
      </c>
      <c r="L227" s="4">
        <v>1.09083175440356</v>
      </c>
      <c r="M227" s="4">
        <v>6.1933596977595904E-3</v>
      </c>
      <c r="N227" s="4">
        <v>0</v>
      </c>
      <c r="O227" s="4">
        <v>5.0621949047571701E-3</v>
      </c>
      <c r="P227" s="17">
        <v>9.9804038867613993</v>
      </c>
      <c r="Q227" s="132">
        <v>-4.3701049282049431E-2</v>
      </c>
    </row>
    <row r="228" spans="1:17" x14ac:dyDescent="0.35">
      <c r="A228" s="41" t="s">
        <v>1137</v>
      </c>
      <c r="B228" s="42" t="s">
        <v>252</v>
      </c>
      <c r="C228" s="42" t="s">
        <v>1138</v>
      </c>
      <c r="D228" s="42"/>
      <c r="E228" s="42" t="s">
        <v>1139</v>
      </c>
      <c r="F228" s="17">
        <v>119.280491224911</v>
      </c>
      <c r="G228" s="4">
        <v>54.8596933123399</v>
      </c>
      <c r="H228" s="4">
        <v>0.55735831370443101</v>
      </c>
      <c r="I228" s="4">
        <v>59.285807503999997</v>
      </c>
      <c r="J228" s="4">
        <v>4.09128815783495</v>
      </c>
      <c r="K228" s="4">
        <v>0.78319399999999995</v>
      </c>
      <c r="L228" s="4">
        <v>1.58315683222222</v>
      </c>
      <c r="M228" s="4">
        <v>8.8442019834097593E-2</v>
      </c>
      <c r="N228" s="4">
        <v>0</v>
      </c>
      <c r="O228" s="4">
        <v>0</v>
      </c>
      <c r="P228" s="17">
        <v>121.248940139936</v>
      </c>
      <c r="Q228" s="132">
        <v>1.6502689541354698E-2</v>
      </c>
    </row>
    <row r="229" spans="1:17" x14ac:dyDescent="0.35">
      <c r="A229" s="41" t="s">
        <v>1140</v>
      </c>
      <c r="B229" s="42" t="s">
        <v>253</v>
      </c>
      <c r="C229" s="42" t="s">
        <v>1141</v>
      </c>
      <c r="D229" s="42"/>
      <c r="E229" s="42" t="s">
        <v>1142</v>
      </c>
      <c r="F229" s="17">
        <v>16.392352438223998</v>
      </c>
      <c r="G229" s="4">
        <v>2.5456786845225698</v>
      </c>
      <c r="H229" s="4">
        <v>3.82398085657897E-2</v>
      </c>
      <c r="I229" s="4">
        <v>10.554821951999999</v>
      </c>
      <c r="J229" s="4">
        <v>0</v>
      </c>
      <c r="K229" s="4">
        <v>0</v>
      </c>
      <c r="L229" s="4">
        <v>1.98561687264711</v>
      </c>
      <c r="M229" s="4">
        <v>6.0254523590403397E-3</v>
      </c>
      <c r="N229" s="4">
        <v>0</v>
      </c>
      <c r="O229" s="4">
        <v>0.14062323154459799</v>
      </c>
      <c r="P229" s="17">
        <v>15.271006001639099</v>
      </c>
      <c r="Q229" s="132">
        <v>-6.8406681762778754E-2</v>
      </c>
    </row>
    <row r="230" spans="1:17" x14ac:dyDescent="0.35">
      <c r="A230" s="41" t="s">
        <v>1143</v>
      </c>
      <c r="B230" s="42" t="s">
        <v>254</v>
      </c>
      <c r="C230" s="42" t="s">
        <v>1144</v>
      </c>
      <c r="D230" s="42"/>
      <c r="E230" s="42" t="s">
        <v>1145</v>
      </c>
      <c r="F230" s="17">
        <v>13.0933370336474</v>
      </c>
      <c r="G230" s="4">
        <v>3.6343366257115002</v>
      </c>
      <c r="H230" s="4">
        <v>4.3679432848510502E-2</v>
      </c>
      <c r="I230" s="4">
        <v>5.6115000000000004</v>
      </c>
      <c r="J230" s="4">
        <v>0</v>
      </c>
      <c r="K230" s="4">
        <v>0</v>
      </c>
      <c r="L230" s="4">
        <v>2.3404269671039999</v>
      </c>
      <c r="M230" s="4">
        <v>6.9210765342217397E-3</v>
      </c>
      <c r="N230" s="4">
        <v>0.28850068780773203</v>
      </c>
      <c r="O230" s="4">
        <v>0</v>
      </c>
      <c r="P230" s="17">
        <v>11.925364790006</v>
      </c>
      <c r="Q230" s="132">
        <v>-8.9203557552970048E-2</v>
      </c>
    </row>
    <row r="231" spans="1:17" x14ac:dyDescent="0.35">
      <c r="A231" s="41" t="s">
        <v>1146</v>
      </c>
      <c r="B231" s="42" t="s">
        <v>255</v>
      </c>
      <c r="C231" s="42" t="s">
        <v>1147</v>
      </c>
      <c r="D231" s="42"/>
      <c r="E231" s="42" t="s">
        <v>1148</v>
      </c>
      <c r="F231" s="17">
        <v>115.63522822479</v>
      </c>
      <c r="G231" s="4">
        <v>45.268388847999901</v>
      </c>
      <c r="H231" s="4">
        <v>0.46532476125901601</v>
      </c>
      <c r="I231" s="4">
        <v>65.564449600000003</v>
      </c>
      <c r="J231" s="4">
        <v>3.70298771628415</v>
      </c>
      <c r="K231" s="4">
        <v>0.76431899999999997</v>
      </c>
      <c r="L231" s="4">
        <v>2.00896390360889</v>
      </c>
      <c r="M231" s="4">
        <v>7.4031332346933404E-2</v>
      </c>
      <c r="N231" s="4">
        <v>0.164920382569194</v>
      </c>
      <c r="O231" s="4">
        <v>0</v>
      </c>
      <c r="P231" s="17">
        <v>118.013385544068</v>
      </c>
      <c r="Q231" s="132">
        <v>2.0566027808194942E-2</v>
      </c>
    </row>
    <row r="232" spans="1:17" x14ac:dyDescent="0.35">
      <c r="A232" s="41" t="s">
        <v>1149</v>
      </c>
      <c r="B232" s="42" t="s">
        <v>256</v>
      </c>
      <c r="C232" s="42" t="s">
        <v>1150</v>
      </c>
      <c r="D232" s="42"/>
      <c r="E232" s="42" t="s">
        <v>1151</v>
      </c>
      <c r="F232" s="17">
        <v>12.4110705849723</v>
      </c>
      <c r="G232" s="4">
        <v>3.9479686655288302</v>
      </c>
      <c r="H232" s="4">
        <v>4.5243645842973503E-2</v>
      </c>
      <c r="I232" s="4">
        <v>5.3809347599999997</v>
      </c>
      <c r="J232" s="4">
        <v>0</v>
      </c>
      <c r="K232" s="4">
        <v>0</v>
      </c>
      <c r="L232" s="4">
        <v>1.68762007815822</v>
      </c>
      <c r="M232" s="4">
        <v>7.23246069486763E-3</v>
      </c>
      <c r="N232" s="4">
        <v>0.38821162243193402</v>
      </c>
      <c r="O232" s="4">
        <v>0</v>
      </c>
      <c r="P232" s="17">
        <v>11.4572112326568</v>
      </c>
      <c r="Q232" s="132">
        <v>-7.6855525539469727E-2</v>
      </c>
    </row>
    <row r="233" spans="1:17" x14ac:dyDescent="0.35">
      <c r="A233" s="41" t="s">
        <v>1156</v>
      </c>
      <c r="B233" s="42" t="s">
        <v>257</v>
      </c>
      <c r="C233" s="42" t="s">
        <v>1157</v>
      </c>
      <c r="D233" s="42"/>
      <c r="E233" s="42" t="s">
        <v>1158</v>
      </c>
      <c r="F233" s="17">
        <v>147.67417647025499</v>
      </c>
      <c r="G233" s="4">
        <v>41.377709643347899</v>
      </c>
      <c r="H233" s="4">
        <v>0.44585432080041698</v>
      </c>
      <c r="I233" s="4">
        <v>97.725974983</v>
      </c>
      <c r="J233" s="4">
        <v>3.7598377365587301</v>
      </c>
      <c r="K233" s="4">
        <v>0.92807399999999995</v>
      </c>
      <c r="L233" s="4">
        <v>5.0242713403911097</v>
      </c>
      <c r="M233" s="4">
        <v>7.0253332059276405E-2</v>
      </c>
      <c r="N233" s="4">
        <v>0</v>
      </c>
      <c r="O233" s="4">
        <v>0.93058723841914104</v>
      </c>
      <c r="P233" s="17">
        <v>150.26256259457699</v>
      </c>
      <c r="Q233" s="132">
        <v>1.7527682809481249E-2</v>
      </c>
    </row>
    <row r="234" spans="1:17" x14ac:dyDescent="0.35">
      <c r="A234" s="41" t="s">
        <v>1159</v>
      </c>
      <c r="B234" s="42" t="s">
        <v>258</v>
      </c>
      <c r="C234" s="42" t="s">
        <v>1160</v>
      </c>
      <c r="D234" s="42"/>
      <c r="E234" s="42" t="s">
        <v>1161</v>
      </c>
      <c r="F234" s="17">
        <v>158.114398550505</v>
      </c>
      <c r="G234" s="4">
        <v>67.703041937682599</v>
      </c>
      <c r="H234" s="4">
        <v>0.67757363156015105</v>
      </c>
      <c r="I234" s="4">
        <v>84.40279434</v>
      </c>
      <c r="J234" s="4">
        <v>5.0432260201084</v>
      </c>
      <c r="K234" s="4">
        <v>1.035684</v>
      </c>
      <c r="L234" s="4">
        <v>2.9046646072711102</v>
      </c>
      <c r="M234" s="4">
        <v>0.107633100050434</v>
      </c>
      <c r="N234" s="4">
        <v>0</v>
      </c>
      <c r="O234" s="4">
        <v>0</v>
      </c>
      <c r="P234" s="17">
        <v>161.87461763667301</v>
      </c>
      <c r="Q234" s="132">
        <v>2.378163608526096E-2</v>
      </c>
    </row>
    <row r="235" spans="1:17" x14ac:dyDescent="0.35">
      <c r="A235" s="41" t="s">
        <v>1162</v>
      </c>
      <c r="B235" s="42" t="s">
        <v>259</v>
      </c>
      <c r="C235" s="42" t="s">
        <v>1163</v>
      </c>
      <c r="D235" s="42"/>
      <c r="E235" s="42" t="s">
        <v>1164</v>
      </c>
      <c r="F235" s="17">
        <v>7.8240339377470098</v>
      </c>
      <c r="G235" s="4">
        <v>2.2553637462053899</v>
      </c>
      <c r="H235" s="4">
        <v>2.6957093711760801E-2</v>
      </c>
      <c r="I235" s="4">
        <v>4.2097862099999999</v>
      </c>
      <c r="J235" s="4">
        <v>0</v>
      </c>
      <c r="K235" s="4">
        <v>0</v>
      </c>
      <c r="L235" s="4">
        <v>0.95459742625422195</v>
      </c>
      <c r="M235" s="4">
        <v>4.2927722080377097E-3</v>
      </c>
      <c r="N235" s="4">
        <v>0</v>
      </c>
      <c r="O235" s="4">
        <v>2.1020803634655399E-2</v>
      </c>
      <c r="P235" s="17">
        <v>7.4720180520140698</v>
      </c>
      <c r="Q235" s="132">
        <v>-4.4991610278508842E-2</v>
      </c>
    </row>
    <row r="236" spans="1:17" x14ac:dyDescent="0.35">
      <c r="A236" s="41" t="s">
        <v>1165</v>
      </c>
      <c r="B236" s="42" t="s">
        <v>260</v>
      </c>
      <c r="C236" s="42" t="s">
        <v>1166</v>
      </c>
      <c r="D236" s="42"/>
      <c r="E236" s="42" t="s">
        <v>1167</v>
      </c>
      <c r="F236" s="17">
        <v>11.3893431210366</v>
      </c>
      <c r="G236" s="4">
        <v>2.8173313040107701</v>
      </c>
      <c r="H236" s="4">
        <v>3.3718078360687298E-2</v>
      </c>
      <c r="I236" s="4">
        <v>5.3930076199999997</v>
      </c>
      <c r="J236" s="4">
        <v>0</v>
      </c>
      <c r="K236" s="4">
        <v>0</v>
      </c>
      <c r="L236" s="4">
        <v>2.8404520376320002</v>
      </c>
      <c r="M236" s="4">
        <v>5.3696261214175598E-3</v>
      </c>
      <c r="N236" s="4">
        <v>0</v>
      </c>
      <c r="O236" s="4">
        <v>2.58255172308684E-2</v>
      </c>
      <c r="P236" s="17">
        <v>11.1157041833557</v>
      </c>
      <c r="Q236" s="132">
        <v>-2.4025875309303557E-2</v>
      </c>
    </row>
    <row r="237" spans="1:17" x14ac:dyDescent="0.35">
      <c r="A237" s="41" t="s">
        <v>1168</v>
      </c>
      <c r="B237" s="42" t="s">
        <v>261</v>
      </c>
      <c r="C237" s="42" t="s">
        <v>1169</v>
      </c>
      <c r="D237" s="42"/>
      <c r="E237" s="42" t="s">
        <v>1170</v>
      </c>
      <c r="F237" s="17">
        <v>370.81956691182899</v>
      </c>
      <c r="G237" s="4">
        <v>82.356957265624899</v>
      </c>
      <c r="H237" s="4">
        <v>0.94992975064268403</v>
      </c>
      <c r="I237" s="4">
        <v>271.54857600000003</v>
      </c>
      <c r="J237" s="4">
        <v>9.3081123294789503</v>
      </c>
      <c r="K237" s="4">
        <v>2.4344299999999999</v>
      </c>
      <c r="L237" s="4">
        <v>2.2118509024888899</v>
      </c>
      <c r="M237" s="4">
        <v>0.153069876421698</v>
      </c>
      <c r="N237" s="4">
        <v>6.6482195934424402</v>
      </c>
      <c r="O237" s="4">
        <v>2.9619242116531099</v>
      </c>
      <c r="P237" s="17">
        <v>378.57306992975299</v>
      </c>
      <c r="Q237" s="132">
        <v>2.0909098952072158E-2</v>
      </c>
    </row>
    <row r="238" spans="1:17" ht="14.25" customHeight="1" x14ac:dyDescent="0.35">
      <c r="A238" s="41" t="s">
        <v>1668</v>
      </c>
      <c r="B238" s="42" t="s">
        <v>262</v>
      </c>
      <c r="C238" s="42" t="s">
        <v>1172</v>
      </c>
      <c r="D238" s="42"/>
      <c r="E238" s="42" t="s">
        <v>1717</v>
      </c>
      <c r="F238" s="17">
        <v>30.200436988664599</v>
      </c>
      <c r="G238" s="4">
        <v>9.3267883610478002</v>
      </c>
      <c r="H238" s="4">
        <v>8.6338682776162801E-2</v>
      </c>
      <c r="I238" s="4">
        <v>19.744319019999999</v>
      </c>
      <c r="J238" s="4">
        <v>0</v>
      </c>
      <c r="K238" s="4">
        <v>0</v>
      </c>
      <c r="L238" s="4">
        <v>0</v>
      </c>
      <c r="M238" s="4">
        <v>0</v>
      </c>
      <c r="N238" s="4">
        <v>0.41299787180076403</v>
      </c>
      <c r="O238" s="4">
        <v>9.3764732188858099E-2</v>
      </c>
      <c r="P238" s="17">
        <v>29.6642086678136</v>
      </c>
      <c r="Q238" s="132">
        <v>-1.775564774285443E-2</v>
      </c>
    </row>
    <row r="239" spans="1:17" x14ac:dyDescent="0.35">
      <c r="A239" s="41" t="s">
        <v>1174</v>
      </c>
      <c r="B239" s="42" t="s">
        <v>263</v>
      </c>
      <c r="C239" s="42" t="s">
        <v>1175</v>
      </c>
      <c r="D239" s="42"/>
      <c r="E239" s="42" t="s">
        <v>1176</v>
      </c>
      <c r="F239" s="17">
        <v>27.9129804285779</v>
      </c>
      <c r="G239" s="4">
        <v>8.1728740279427701</v>
      </c>
      <c r="H239" s="4">
        <v>9.5835383437035807E-2</v>
      </c>
      <c r="I239" s="4">
        <v>13.990167062999999</v>
      </c>
      <c r="J239" s="4">
        <v>0</v>
      </c>
      <c r="K239" s="4">
        <v>0</v>
      </c>
      <c r="L239" s="4">
        <v>4.2140594928924404</v>
      </c>
      <c r="M239" s="4">
        <v>1.5248616441817599E-2</v>
      </c>
      <c r="N239" s="4">
        <v>0</v>
      </c>
      <c r="O239" s="4">
        <v>2.3672267646086601E-2</v>
      </c>
      <c r="P239" s="17">
        <v>26.5118568513602</v>
      </c>
      <c r="Q239" s="132">
        <v>-5.0196129388719757E-2</v>
      </c>
    </row>
    <row r="240" spans="1:17" x14ac:dyDescent="0.35">
      <c r="A240" s="41" t="s">
        <v>1177</v>
      </c>
      <c r="B240" s="42" t="s">
        <v>264</v>
      </c>
      <c r="C240" s="42" t="s">
        <v>1178</v>
      </c>
      <c r="D240" s="42"/>
      <c r="E240" s="42" t="s">
        <v>1179</v>
      </c>
      <c r="F240" s="17">
        <v>402.34175041204497</v>
      </c>
      <c r="G240" s="4">
        <v>121.448452926698</v>
      </c>
      <c r="H240" s="4">
        <v>1.29082697403586</v>
      </c>
      <c r="I240" s="4">
        <v>273.36855126699999</v>
      </c>
      <c r="J240" s="4">
        <v>11.614418535508999</v>
      </c>
      <c r="K240" s="4">
        <v>2.7292489999999998</v>
      </c>
      <c r="L240" s="4">
        <v>4.30595512920533</v>
      </c>
      <c r="M240" s="4">
        <v>0.205867649260562</v>
      </c>
      <c r="N240" s="4">
        <v>0</v>
      </c>
      <c r="O240" s="4">
        <v>1.7015825975050001</v>
      </c>
      <c r="P240" s="17">
        <v>416.66490407921401</v>
      </c>
      <c r="Q240" s="132">
        <v>3.5599471475432187E-2</v>
      </c>
    </row>
    <row r="241" spans="1:17" x14ac:dyDescent="0.35">
      <c r="A241" s="41" t="s">
        <v>1183</v>
      </c>
      <c r="B241" s="42" t="s">
        <v>265</v>
      </c>
      <c r="C241" s="42" t="s">
        <v>1184</v>
      </c>
      <c r="D241" s="42"/>
      <c r="E241" s="42" t="s">
        <v>1185</v>
      </c>
      <c r="F241" s="17">
        <v>261.84764590537401</v>
      </c>
      <c r="G241" s="4">
        <v>92.155917320816698</v>
      </c>
      <c r="H241" s="4">
        <v>0.96673694100304797</v>
      </c>
      <c r="I241" s="4">
        <v>157.59823137000001</v>
      </c>
      <c r="J241" s="4">
        <v>6.4632841912853198</v>
      </c>
      <c r="K241" s="4">
        <v>1.528251</v>
      </c>
      <c r="L241" s="4">
        <v>6.0875428920888899</v>
      </c>
      <c r="M241" s="4">
        <v>0.154142211476167</v>
      </c>
      <c r="N241" s="4">
        <v>1.8779792836059599</v>
      </c>
      <c r="O241" s="4">
        <v>0.27760551770411901</v>
      </c>
      <c r="P241" s="17">
        <v>267.10969072798002</v>
      </c>
      <c r="Q241" s="132">
        <v>2.009582635128071E-2</v>
      </c>
    </row>
    <row r="242" spans="1:17" x14ac:dyDescent="0.35">
      <c r="A242" s="41" t="s">
        <v>1186</v>
      </c>
      <c r="B242" s="42" t="s">
        <v>266</v>
      </c>
      <c r="C242" s="42" t="s">
        <v>1187</v>
      </c>
      <c r="D242" s="42"/>
      <c r="E242" s="42" t="s">
        <v>1188</v>
      </c>
      <c r="F242" s="17">
        <v>19.456985338624602</v>
      </c>
      <c r="G242" s="4">
        <v>7.2615309206649599</v>
      </c>
      <c r="H242" s="4">
        <v>8.3980120730946003E-2</v>
      </c>
      <c r="I242" s="4">
        <v>8.7320336699999999</v>
      </c>
      <c r="J242" s="4">
        <v>0</v>
      </c>
      <c r="K242" s="4">
        <v>0</v>
      </c>
      <c r="L242" s="4">
        <v>1.65376226081422</v>
      </c>
      <c r="M242" s="4">
        <v>1.32327601928311E-2</v>
      </c>
      <c r="N242" s="4">
        <v>0</v>
      </c>
      <c r="O242" s="4">
        <v>0</v>
      </c>
      <c r="P242" s="17">
        <v>17.744539732402998</v>
      </c>
      <c r="Q242" s="132">
        <v>-8.8011867019408219E-2</v>
      </c>
    </row>
    <row r="243" spans="1:17" x14ac:dyDescent="0.35">
      <c r="A243" s="41" t="s">
        <v>1189</v>
      </c>
      <c r="B243" s="42" t="s">
        <v>267</v>
      </c>
      <c r="C243" s="42" t="s">
        <v>1190</v>
      </c>
      <c r="D243" s="42"/>
      <c r="E243" s="42" t="s">
        <v>1191</v>
      </c>
      <c r="F243" s="17">
        <v>247.88680831002799</v>
      </c>
      <c r="G243" s="4">
        <v>134.67662779438001</v>
      </c>
      <c r="H243" s="4">
        <v>1.3548096508096601</v>
      </c>
      <c r="I243" s="4">
        <v>100.94712504</v>
      </c>
      <c r="J243" s="4">
        <v>8.57047218391636</v>
      </c>
      <c r="K243" s="4">
        <v>1.5569539999999999</v>
      </c>
      <c r="L243" s="4">
        <v>4.0791453546577801</v>
      </c>
      <c r="M243" s="4">
        <v>0.21347755945164601</v>
      </c>
      <c r="N243" s="4">
        <v>0</v>
      </c>
      <c r="O243" s="4">
        <v>0</v>
      </c>
      <c r="P243" s="17">
        <v>251.398611583216</v>
      </c>
      <c r="Q243" s="132">
        <v>1.4166963127766996E-2</v>
      </c>
    </row>
    <row r="244" spans="1:17" x14ac:dyDescent="0.35">
      <c r="A244" s="41" t="s">
        <v>1192</v>
      </c>
      <c r="B244" s="42" t="s">
        <v>268</v>
      </c>
      <c r="C244" s="42" t="s">
        <v>1193</v>
      </c>
      <c r="D244" s="42"/>
      <c r="E244" s="42" t="s">
        <v>1194</v>
      </c>
      <c r="F244" s="17">
        <v>480.54352428472799</v>
      </c>
      <c r="G244" s="4">
        <v>140.20694925258701</v>
      </c>
      <c r="H244" s="4">
        <v>1.5276355387853899</v>
      </c>
      <c r="I244" s="4">
        <v>330.416871302</v>
      </c>
      <c r="J244" s="4">
        <v>16.060542467675798</v>
      </c>
      <c r="K244" s="4">
        <v>3.5428299999999999</v>
      </c>
      <c r="L244" s="4">
        <v>2.8753860696213298</v>
      </c>
      <c r="M244" s="4">
        <v>0.24386754186397699</v>
      </c>
      <c r="N244" s="4">
        <v>0</v>
      </c>
      <c r="O244" s="4">
        <v>1.98445638101918</v>
      </c>
      <c r="P244" s="17">
        <v>496.85853855355299</v>
      </c>
      <c r="Q244" s="132">
        <v>3.3951168716942481E-2</v>
      </c>
    </row>
    <row r="245" spans="1:17" x14ac:dyDescent="0.35">
      <c r="A245" s="41" t="s">
        <v>1195</v>
      </c>
      <c r="B245" s="42" t="s">
        <v>269</v>
      </c>
      <c r="C245" s="42" t="s">
        <v>1196</v>
      </c>
      <c r="D245" s="42"/>
      <c r="E245" s="42" t="s">
        <v>1197</v>
      </c>
      <c r="F245" s="17">
        <v>41.286488498658102</v>
      </c>
      <c r="G245" s="4">
        <v>17.107758170709602</v>
      </c>
      <c r="H245" s="4">
        <v>0.15215412113343199</v>
      </c>
      <c r="I245" s="4">
        <v>23.171596734000001</v>
      </c>
      <c r="J245" s="4">
        <v>0</v>
      </c>
      <c r="K245" s="4">
        <v>0</v>
      </c>
      <c r="L245" s="4">
        <v>0</v>
      </c>
      <c r="M245" s="4">
        <v>0</v>
      </c>
      <c r="N245" s="4">
        <v>0</v>
      </c>
      <c r="O245" s="4">
        <v>0</v>
      </c>
      <c r="P245" s="17">
        <v>40.431509025843098</v>
      </c>
      <c r="Q245" s="132">
        <v>-2.0708457025663263E-2</v>
      </c>
    </row>
    <row r="246" spans="1:17" x14ac:dyDescent="0.35">
      <c r="A246" s="41" t="s">
        <v>1198</v>
      </c>
      <c r="B246" s="42" t="s">
        <v>270</v>
      </c>
      <c r="C246" s="42" t="s">
        <v>1199</v>
      </c>
      <c r="D246" s="42"/>
      <c r="E246" s="42" t="s">
        <v>1200</v>
      </c>
      <c r="F246" s="17">
        <v>14.7539931718196</v>
      </c>
      <c r="G246" s="4">
        <v>4.2158722213051902</v>
      </c>
      <c r="H246" s="4">
        <v>5.1787695069151402E-2</v>
      </c>
      <c r="I246" s="4">
        <v>8.0065501950000009</v>
      </c>
      <c r="J246" s="4">
        <v>0</v>
      </c>
      <c r="K246" s="4">
        <v>0</v>
      </c>
      <c r="L246" s="4">
        <v>1.8579255265564401</v>
      </c>
      <c r="M246" s="4">
        <v>8.24112043546886E-3</v>
      </c>
      <c r="N246" s="4">
        <v>0</v>
      </c>
      <c r="O246" s="4">
        <v>2.1345796113656001E-2</v>
      </c>
      <c r="P246" s="17">
        <v>14.161722554479899</v>
      </c>
      <c r="Q246" s="132">
        <v>-4.0143072485010256E-2</v>
      </c>
    </row>
    <row r="247" spans="1:17" x14ac:dyDescent="0.35">
      <c r="A247" s="41" t="s">
        <v>1201</v>
      </c>
      <c r="B247" s="42" t="s">
        <v>271</v>
      </c>
      <c r="C247" s="42" t="s">
        <v>1202</v>
      </c>
      <c r="D247" s="42"/>
      <c r="E247" s="42" t="s">
        <v>1203</v>
      </c>
      <c r="F247" s="17">
        <v>6.1168173486740196</v>
      </c>
      <c r="G247" s="4">
        <v>1.8006561760499</v>
      </c>
      <c r="H247" s="4">
        <v>2.1635084273277299E-2</v>
      </c>
      <c r="I247" s="4">
        <v>3.6306607909999999</v>
      </c>
      <c r="J247" s="4">
        <v>0</v>
      </c>
      <c r="K247" s="4">
        <v>0</v>
      </c>
      <c r="L247" s="4">
        <v>0.40423250143288902</v>
      </c>
      <c r="M247" s="4">
        <v>3.4470852991130602E-3</v>
      </c>
      <c r="N247" s="4">
        <v>0</v>
      </c>
      <c r="O247" s="4">
        <v>2.03114522791841E-2</v>
      </c>
      <c r="P247" s="17">
        <v>5.8809430903343598</v>
      </c>
      <c r="Q247" s="132">
        <v>-3.8561599095449761E-2</v>
      </c>
    </row>
    <row r="248" spans="1:17" x14ac:dyDescent="0.35">
      <c r="A248" s="41" t="s">
        <v>1204</v>
      </c>
      <c r="B248" s="42" t="s">
        <v>272</v>
      </c>
      <c r="C248" s="42" t="s">
        <v>1205</v>
      </c>
      <c r="D248" s="42"/>
      <c r="E248" s="42" t="s">
        <v>1206</v>
      </c>
      <c r="F248" s="17">
        <v>182.189074790099</v>
      </c>
      <c r="G248" s="4">
        <v>90.935851929218799</v>
      </c>
      <c r="H248" s="4">
        <v>0.90890901781885103</v>
      </c>
      <c r="I248" s="4">
        <v>82.473349549999995</v>
      </c>
      <c r="J248" s="4">
        <v>5.81053200276334</v>
      </c>
      <c r="K248" s="4">
        <v>1.1273690000000001</v>
      </c>
      <c r="L248" s="4">
        <v>2.64067317169778</v>
      </c>
      <c r="M248" s="4">
        <v>0.143216929973598</v>
      </c>
      <c r="N248" s="4">
        <v>0</v>
      </c>
      <c r="O248" s="4">
        <v>0</v>
      </c>
      <c r="P248" s="17">
        <v>184.039901601472</v>
      </c>
      <c r="Q248" s="132">
        <v>1.0158824361479191E-2</v>
      </c>
    </row>
    <row r="249" spans="1:17" x14ac:dyDescent="0.35">
      <c r="A249" s="41" t="s">
        <v>1207</v>
      </c>
      <c r="B249" s="42" t="s">
        <v>273</v>
      </c>
      <c r="C249" s="42" t="s">
        <v>1208</v>
      </c>
      <c r="D249" s="42"/>
      <c r="E249" s="42" t="s">
        <v>1209</v>
      </c>
      <c r="F249" s="17">
        <v>24.042013029844899</v>
      </c>
      <c r="G249" s="4">
        <v>7.3039760430962097</v>
      </c>
      <c r="H249" s="4">
        <v>8.7813178012754206E-2</v>
      </c>
      <c r="I249" s="4">
        <v>12.949264446000001</v>
      </c>
      <c r="J249" s="4">
        <v>0</v>
      </c>
      <c r="K249" s="4">
        <v>0</v>
      </c>
      <c r="L249" s="4">
        <v>1.98108253723733</v>
      </c>
      <c r="M249" s="4">
        <v>1.3836735602417599E-2</v>
      </c>
      <c r="N249" s="4">
        <v>0</v>
      </c>
      <c r="O249" s="4">
        <v>5.5229461206262799E-2</v>
      </c>
      <c r="P249" s="17">
        <v>22.391202401154999</v>
      </c>
      <c r="Q249" s="132">
        <v>-6.8663577656356889E-2</v>
      </c>
    </row>
    <row r="250" spans="1:17" x14ac:dyDescent="0.35">
      <c r="A250" s="41" t="s">
        <v>1210</v>
      </c>
      <c r="B250" s="42" t="s">
        <v>274</v>
      </c>
      <c r="C250" s="42" t="s">
        <v>1211</v>
      </c>
      <c r="D250" s="42"/>
      <c r="E250" s="42" t="s">
        <v>1212</v>
      </c>
      <c r="F250" s="17">
        <v>420.76661028411098</v>
      </c>
      <c r="G250" s="4">
        <v>85.862328446674894</v>
      </c>
      <c r="H250" s="4">
        <v>1.0094009291008801</v>
      </c>
      <c r="I250" s="4">
        <v>328.06399201200003</v>
      </c>
      <c r="J250" s="4">
        <v>6.2763727608225004</v>
      </c>
      <c r="K250" s="4">
        <v>2.3017940000000001</v>
      </c>
      <c r="L250" s="4">
        <v>3.99849815322133</v>
      </c>
      <c r="M250" s="4">
        <v>0.15905145547487001</v>
      </c>
      <c r="N250" s="4">
        <v>0</v>
      </c>
      <c r="O250" s="4">
        <v>4.4627978332721403</v>
      </c>
      <c r="P250" s="17">
        <v>432.13423559056702</v>
      </c>
      <c r="Q250" s="132">
        <v>2.7016462401283192E-2</v>
      </c>
    </row>
    <row r="251" spans="1:17" x14ac:dyDescent="0.35">
      <c r="A251" s="41" t="s">
        <v>1213</v>
      </c>
      <c r="B251" s="42" t="s">
        <v>275</v>
      </c>
      <c r="C251" s="42" t="s">
        <v>1214</v>
      </c>
      <c r="D251" s="42"/>
      <c r="E251" s="42" t="s">
        <v>1215</v>
      </c>
      <c r="F251" s="17">
        <v>13.571042895832001</v>
      </c>
      <c r="G251" s="4">
        <v>6.0125215557037102</v>
      </c>
      <c r="H251" s="4">
        <v>5.7113665977946003E-2</v>
      </c>
      <c r="I251" s="4">
        <v>5.8408107280000001</v>
      </c>
      <c r="J251" s="4">
        <v>0</v>
      </c>
      <c r="K251" s="4">
        <v>0</v>
      </c>
      <c r="L251" s="4">
        <v>0.99540309076622202</v>
      </c>
      <c r="M251" s="4">
        <v>9.0623628012679001E-3</v>
      </c>
      <c r="N251" s="4">
        <v>0</v>
      </c>
      <c r="O251" s="4">
        <v>0</v>
      </c>
      <c r="P251" s="17">
        <v>12.9149114032491</v>
      </c>
      <c r="Q251" s="132">
        <v>-4.8347904992947499E-2</v>
      </c>
    </row>
    <row r="252" spans="1:17" x14ac:dyDescent="0.35">
      <c r="A252" s="41" t="s">
        <v>1216</v>
      </c>
      <c r="B252" s="42" t="s">
        <v>276</v>
      </c>
      <c r="C252" s="42" t="s">
        <v>1217</v>
      </c>
      <c r="D252" s="42"/>
      <c r="E252" s="42" t="s">
        <v>1218</v>
      </c>
      <c r="F252" s="17">
        <v>137.438268024705</v>
      </c>
      <c r="G252" s="4">
        <v>59.053608332728501</v>
      </c>
      <c r="H252" s="4">
        <v>0.58933464977474803</v>
      </c>
      <c r="I252" s="4">
        <v>67.587330030000004</v>
      </c>
      <c r="J252" s="4">
        <v>3.8766860554466498</v>
      </c>
      <c r="K252" s="4">
        <v>0.79720800000000003</v>
      </c>
      <c r="L252" s="4">
        <v>6.5475012617333297</v>
      </c>
      <c r="M252" s="4">
        <v>9.3517854978329706E-2</v>
      </c>
      <c r="N252" s="4">
        <v>0</v>
      </c>
      <c r="O252" s="4">
        <v>0</v>
      </c>
      <c r="P252" s="17">
        <v>138.54518618466199</v>
      </c>
      <c r="Q252" s="132">
        <v>8.0539297814639088E-3</v>
      </c>
    </row>
    <row r="253" spans="1:17" x14ac:dyDescent="0.35">
      <c r="A253" s="41" t="s">
        <v>1219</v>
      </c>
      <c r="B253" s="42" t="s">
        <v>277</v>
      </c>
      <c r="C253" s="42" t="s">
        <v>1220</v>
      </c>
      <c r="D253" s="42"/>
      <c r="E253" s="42" t="s">
        <v>1221</v>
      </c>
      <c r="F253" s="17">
        <v>187.09020450908599</v>
      </c>
      <c r="G253" s="4">
        <v>77.535398740005604</v>
      </c>
      <c r="H253" s="4">
        <v>0.818324106632213</v>
      </c>
      <c r="I253" s="4">
        <v>99.614252238000006</v>
      </c>
      <c r="J253" s="4">
        <v>6.5639807245635904</v>
      </c>
      <c r="K253" s="4">
        <v>1.2898419999999999</v>
      </c>
      <c r="L253" s="4">
        <v>5.1462178775555598</v>
      </c>
      <c r="M253" s="4">
        <v>0.12894345196012899</v>
      </c>
      <c r="N253" s="4">
        <v>0</v>
      </c>
      <c r="O253" s="4">
        <v>0</v>
      </c>
      <c r="P253" s="17">
        <v>191.09695913871701</v>
      </c>
      <c r="Q253" s="132">
        <v>2.1416164679195937E-2</v>
      </c>
    </row>
    <row r="254" spans="1:17" x14ac:dyDescent="0.35">
      <c r="A254" s="41" t="s">
        <v>1670</v>
      </c>
      <c r="B254" s="42" t="s">
        <v>278</v>
      </c>
      <c r="C254" s="42" t="s">
        <v>1744</v>
      </c>
      <c r="D254" s="42"/>
      <c r="E254" s="42" t="s">
        <v>1718</v>
      </c>
      <c r="F254" s="17">
        <v>99.810725090050397</v>
      </c>
      <c r="G254" s="4">
        <v>21.081322371817201</v>
      </c>
      <c r="H254" s="4">
        <v>0.24339751254443201</v>
      </c>
      <c r="I254" s="4">
        <v>74.435248619999996</v>
      </c>
      <c r="J254" s="4">
        <v>2.3380602177660701</v>
      </c>
      <c r="K254" s="4">
        <v>0.64039599999999997</v>
      </c>
      <c r="L254" s="4">
        <v>2.1187653188888902</v>
      </c>
      <c r="M254" s="4">
        <v>3.9090781723317099E-2</v>
      </c>
      <c r="N254" s="4">
        <v>0</v>
      </c>
      <c r="O254" s="4">
        <v>0.86223706416958101</v>
      </c>
      <c r="P254" s="17">
        <v>101.758517886909</v>
      </c>
      <c r="Q254" s="132">
        <v>1.9514864711194901E-2</v>
      </c>
    </row>
    <row r="255" spans="1:17" x14ac:dyDescent="0.35">
      <c r="A255" s="41" t="s">
        <v>1222</v>
      </c>
      <c r="B255" s="42" t="s">
        <v>279</v>
      </c>
      <c r="C255" s="42" t="s">
        <v>1223</v>
      </c>
      <c r="D255" s="42"/>
      <c r="E255" s="42" t="s">
        <v>1224</v>
      </c>
      <c r="F255" s="17">
        <v>143.95291440122099</v>
      </c>
      <c r="G255" s="4">
        <v>67.625286500142906</v>
      </c>
      <c r="H255" s="4">
        <v>0.68065486206515302</v>
      </c>
      <c r="I255" s="4">
        <v>70.773581687999993</v>
      </c>
      <c r="J255" s="4">
        <v>4.4797342206551303</v>
      </c>
      <c r="K255" s="4">
        <v>0.89439599999999997</v>
      </c>
      <c r="L255" s="4">
        <v>2.3638857976888898</v>
      </c>
      <c r="M255" s="4">
        <v>0.107250888488819</v>
      </c>
      <c r="N255" s="4">
        <v>0</v>
      </c>
      <c r="O255" s="4">
        <v>0</v>
      </c>
      <c r="P255" s="17">
        <v>146.92478995704101</v>
      </c>
      <c r="Q255" s="132">
        <v>2.0644775190427289E-2</v>
      </c>
    </row>
    <row r="256" spans="1:17" x14ac:dyDescent="0.35">
      <c r="A256" s="41" t="s">
        <v>1225</v>
      </c>
      <c r="B256" s="42" t="s">
        <v>280</v>
      </c>
      <c r="C256" s="42" t="s">
        <v>1226</v>
      </c>
      <c r="D256" s="42"/>
      <c r="E256" s="42" t="s">
        <v>1227</v>
      </c>
      <c r="F256" s="17">
        <v>19.2688413185471</v>
      </c>
      <c r="G256" s="4">
        <v>6.5718134006107602</v>
      </c>
      <c r="H256" s="4">
        <v>7.7990168904966795E-2</v>
      </c>
      <c r="I256" s="4">
        <v>10.63551719</v>
      </c>
      <c r="J256" s="4">
        <v>0</v>
      </c>
      <c r="K256" s="4">
        <v>0</v>
      </c>
      <c r="L256" s="4">
        <v>1.3789618075235599</v>
      </c>
      <c r="M256" s="4">
        <v>1.2288922587098201E-2</v>
      </c>
      <c r="N256" s="4">
        <v>0</v>
      </c>
      <c r="O256" s="4">
        <v>0</v>
      </c>
      <c r="P256" s="17">
        <v>18.676571489626401</v>
      </c>
      <c r="Q256" s="132">
        <v>-3.0737179217445454E-2</v>
      </c>
    </row>
    <row r="257" spans="1:17" x14ac:dyDescent="0.35">
      <c r="A257" s="41" t="s">
        <v>1671</v>
      </c>
      <c r="B257" s="42" t="s">
        <v>281</v>
      </c>
      <c r="C257" s="42" t="s">
        <v>1745</v>
      </c>
      <c r="D257" s="42"/>
      <c r="E257" s="42" t="s">
        <v>1719</v>
      </c>
      <c r="F257" s="17">
        <v>5.4682024207230802</v>
      </c>
      <c r="G257" s="4">
        <v>1.19846005187274</v>
      </c>
      <c r="H257" s="4">
        <v>1.6212606843350401E-2</v>
      </c>
      <c r="I257" s="4">
        <v>3.475293561</v>
      </c>
      <c r="J257" s="4">
        <v>0</v>
      </c>
      <c r="K257" s="4">
        <v>0</v>
      </c>
      <c r="L257" s="4">
        <v>0.45618906370844398</v>
      </c>
      <c r="M257" s="4">
        <v>2.5615764331720099E-3</v>
      </c>
      <c r="N257" s="4">
        <v>4.0628863756504797E-2</v>
      </c>
      <c r="O257" s="4">
        <v>3.24494309692753E-2</v>
      </c>
      <c r="P257" s="17">
        <v>5.2217951545834902</v>
      </c>
      <c r="Q257" s="132">
        <v>-4.5061840652747209E-2</v>
      </c>
    </row>
    <row r="258" spans="1:17" x14ac:dyDescent="0.35">
      <c r="A258" s="41" t="s">
        <v>1228</v>
      </c>
      <c r="B258" s="42" t="s">
        <v>282</v>
      </c>
      <c r="C258" s="42" t="s">
        <v>1229</v>
      </c>
      <c r="D258" s="42"/>
      <c r="E258" s="42" t="s">
        <v>1230</v>
      </c>
      <c r="F258" s="17">
        <v>122.87622067956499</v>
      </c>
      <c r="G258" s="4">
        <v>39.032900594038402</v>
      </c>
      <c r="H258" s="4">
        <v>0.43059097314254202</v>
      </c>
      <c r="I258" s="4">
        <v>79.999845759999999</v>
      </c>
      <c r="J258" s="4">
        <v>1.63478129437833</v>
      </c>
      <c r="K258" s="4">
        <v>0.57204699999999997</v>
      </c>
      <c r="L258" s="4">
        <v>4.3911022358133298</v>
      </c>
      <c r="M258" s="4">
        <v>6.7848284084367202E-2</v>
      </c>
      <c r="N258" s="4">
        <v>0</v>
      </c>
      <c r="O258" s="4">
        <v>0.38736817734888201</v>
      </c>
      <c r="P258" s="17">
        <v>126.51648431880599</v>
      </c>
      <c r="Q258" s="132">
        <v>2.9625452500968708E-2</v>
      </c>
    </row>
    <row r="259" spans="1:17" x14ac:dyDescent="0.35">
      <c r="A259" s="41" t="s">
        <v>1231</v>
      </c>
      <c r="B259" s="42" t="s">
        <v>283</v>
      </c>
      <c r="C259" s="42" t="s">
        <v>1232</v>
      </c>
      <c r="D259" s="42"/>
      <c r="E259" s="42" t="s">
        <v>1233</v>
      </c>
      <c r="F259" s="17">
        <v>182.13595025545499</v>
      </c>
      <c r="G259" s="4">
        <v>73.129908547684707</v>
      </c>
      <c r="H259" s="4">
        <v>0.749659380125136</v>
      </c>
      <c r="I259" s="4">
        <v>102.41588589</v>
      </c>
      <c r="J259" s="4">
        <v>5.2417065356474701</v>
      </c>
      <c r="K259" s="4">
        <v>1.1209629999999999</v>
      </c>
      <c r="L259" s="4">
        <v>2.5889176278844399</v>
      </c>
      <c r="M259" s="4">
        <v>0.119157185755714</v>
      </c>
      <c r="N259" s="4">
        <v>0</v>
      </c>
      <c r="O259" s="4">
        <v>0</v>
      </c>
      <c r="P259" s="17">
        <v>185.366198167097</v>
      </c>
      <c r="Q259" s="132">
        <v>1.7735366944918951E-2</v>
      </c>
    </row>
    <row r="260" spans="1:17" x14ac:dyDescent="0.35">
      <c r="A260" s="41" t="s">
        <v>1234</v>
      </c>
      <c r="B260" s="42" t="s">
        <v>284</v>
      </c>
      <c r="C260" s="42" t="s">
        <v>1235</v>
      </c>
      <c r="D260" s="42"/>
      <c r="E260" s="42" t="s">
        <v>1236</v>
      </c>
      <c r="F260" s="17">
        <v>110.582645571193</v>
      </c>
      <c r="G260" s="4">
        <v>49.133571998559901</v>
      </c>
      <c r="H260" s="4">
        <v>0.50579172697474095</v>
      </c>
      <c r="I260" s="4">
        <v>55.790811472999998</v>
      </c>
      <c r="J260" s="4">
        <v>3.5948043235876401</v>
      </c>
      <c r="K260" s="4">
        <v>0.72344299999999995</v>
      </c>
      <c r="L260" s="4">
        <v>2.07008537032889</v>
      </c>
      <c r="M260" s="4">
        <v>7.9697678120961499E-2</v>
      </c>
      <c r="N260" s="4">
        <v>0</v>
      </c>
      <c r="O260" s="4">
        <v>0</v>
      </c>
      <c r="P260" s="17">
        <v>111.898205570572</v>
      </c>
      <c r="Q260" s="132">
        <v>1.1896622590133799E-2</v>
      </c>
    </row>
    <row r="261" spans="1:17" x14ac:dyDescent="0.35">
      <c r="A261" s="41" t="s">
        <v>1237</v>
      </c>
      <c r="B261" s="42" t="s">
        <v>285</v>
      </c>
      <c r="C261" s="42" t="s">
        <v>1238</v>
      </c>
      <c r="D261" s="42"/>
      <c r="E261" s="42" t="s">
        <v>1239</v>
      </c>
      <c r="F261" s="17">
        <v>9.7123549424615003</v>
      </c>
      <c r="G261" s="4">
        <v>2.4237754886368301</v>
      </c>
      <c r="H261" s="4">
        <v>3.09512486464074E-2</v>
      </c>
      <c r="I261" s="4">
        <v>5.7959226109999999</v>
      </c>
      <c r="J261" s="4">
        <v>0</v>
      </c>
      <c r="K261" s="4">
        <v>0</v>
      </c>
      <c r="L261" s="4">
        <v>1.0169215922346699</v>
      </c>
      <c r="M261" s="4">
        <v>4.9358144857922703E-3</v>
      </c>
      <c r="N261" s="4">
        <v>0</v>
      </c>
      <c r="O261" s="4">
        <v>4.4090310788863801E-2</v>
      </c>
      <c r="P261" s="17">
        <v>9.3165970657925605</v>
      </c>
      <c r="Q261" s="132">
        <v>-4.0747880304366157E-2</v>
      </c>
    </row>
    <row r="262" spans="1:17" x14ac:dyDescent="0.35">
      <c r="A262" s="41" t="s">
        <v>1240</v>
      </c>
      <c r="B262" s="42" t="s">
        <v>286</v>
      </c>
      <c r="C262" s="42" t="s">
        <v>1241</v>
      </c>
      <c r="D262" s="42"/>
      <c r="E262" s="42" t="s">
        <v>1242</v>
      </c>
      <c r="F262" s="17">
        <v>18.855967138888602</v>
      </c>
      <c r="G262" s="4">
        <v>2.2277972640524402</v>
      </c>
      <c r="H262" s="4">
        <v>3.3464765769028099E-2</v>
      </c>
      <c r="I262" s="4">
        <v>12.66825744</v>
      </c>
      <c r="J262" s="4">
        <v>0</v>
      </c>
      <c r="K262" s="4">
        <v>0</v>
      </c>
      <c r="L262" s="4">
        <v>3.0928035098595599</v>
      </c>
      <c r="M262" s="4">
        <v>5.2730481508784996E-3</v>
      </c>
      <c r="N262" s="4">
        <v>0</v>
      </c>
      <c r="O262" s="4">
        <v>0.128405772570481</v>
      </c>
      <c r="P262" s="17">
        <v>18.1560018004024</v>
      </c>
      <c r="Q262" s="132">
        <v>-3.7121688499477279E-2</v>
      </c>
    </row>
    <row r="263" spans="1:17" x14ac:dyDescent="0.35">
      <c r="A263" s="41" t="s">
        <v>1243</v>
      </c>
      <c r="B263" s="42" t="s">
        <v>287</v>
      </c>
      <c r="C263" s="42" t="s">
        <v>1244</v>
      </c>
      <c r="D263" s="42"/>
      <c r="E263" s="42" t="s">
        <v>1245</v>
      </c>
      <c r="F263" s="17">
        <v>6.5866334021937503</v>
      </c>
      <c r="G263" s="4">
        <v>1.5691428271790699</v>
      </c>
      <c r="H263" s="4">
        <v>1.8999504313966301E-2</v>
      </c>
      <c r="I263" s="4">
        <v>3.2752568900000001</v>
      </c>
      <c r="J263" s="4">
        <v>0</v>
      </c>
      <c r="K263" s="4">
        <v>0</v>
      </c>
      <c r="L263" s="4">
        <v>1.57699030993778</v>
      </c>
      <c r="M263" s="4">
        <v>3.0355760892470198E-3</v>
      </c>
      <c r="N263" s="4">
        <v>8.6602950636033793E-2</v>
      </c>
      <c r="O263" s="4">
        <v>2.03448653014652E-2</v>
      </c>
      <c r="P263" s="17">
        <v>6.5503729234575703</v>
      </c>
      <c r="Q263" s="132">
        <v>-5.5051612139371819E-3</v>
      </c>
    </row>
    <row r="264" spans="1:17" x14ac:dyDescent="0.35">
      <c r="A264" s="41" t="s">
        <v>1246</v>
      </c>
      <c r="B264" s="42" t="s">
        <v>288</v>
      </c>
      <c r="C264" s="42" t="s">
        <v>1247</v>
      </c>
      <c r="D264" s="42"/>
      <c r="E264" s="42" t="s">
        <v>1248</v>
      </c>
      <c r="F264" s="17">
        <v>153.462405634188</v>
      </c>
      <c r="G264" s="4">
        <v>24.5341359792513</v>
      </c>
      <c r="H264" s="4">
        <v>0.31666692905935401</v>
      </c>
      <c r="I264" s="4">
        <v>119.76997609199999</v>
      </c>
      <c r="J264" s="4">
        <v>0.68589091897161203</v>
      </c>
      <c r="K264" s="4">
        <v>0.66379500000000002</v>
      </c>
      <c r="L264" s="4">
        <v>3.2836095230311102</v>
      </c>
      <c r="M264" s="4">
        <v>5.1086476596857701E-2</v>
      </c>
      <c r="N264" s="4">
        <v>0</v>
      </c>
      <c r="O264" s="4">
        <v>2.9198048242571701</v>
      </c>
      <c r="P264" s="17">
        <v>152.22496574316699</v>
      </c>
      <c r="Q264" s="132">
        <v>-8.0634725221936376E-3</v>
      </c>
    </row>
    <row r="265" spans="1:17" x14ac:dyDescent="0.35">
      <c r="A265" s="41" t="s">
        <v>1249</v>
      </c>
      <c r="B265" s="42" t="s">
        <v>289</v>
      </c>
      <c r="C265" s="42" t="s">
        <v>1250</v>
      </c>
      <c r="D265" s="42"/>
      <c r="E265" s="42" t="s">
        <v>1251</v>
      </c>
      <c r="F265" s="17">
        <v>7.1139840583104998</v>
      </c>
      <c r="G265" s="4">
        <v>1.6451509271607201</v>
      </c>
      <c r="H265" s="4">
        <v>2.1101745176610901E-2</v>
      </c>
      <c r="I265" s="4">
        <v>4.0468022399999999</v>
      </c>
      <c r="J265" s="4">
        <v>0</v>
      </c>
      <c r="K265" s="4">
        <v>0</v>
      </c>
      <c r="L265" s="4">
        <v>0.77855230188799995</v>
      </c>
      <c r="M265" s="4">
        <v>3.3624162156646602E-3</v>
      </c>
      <c r="N265" s="4">
        <v>0.29040091123856299</v>
      </c>
      <c r="O265" s="4">
        <v>3.2237116225931201E-2</v>
      </c>
      <c r="P265" s="17">
        <v>6.8176076579054898</v>
      </c>
      <c r="Q265" s="132">
        <v>-4.1661099880985208E-2</v>
      </c>
    </row>
    <row r="266" spans="1:17" x14ac:dyDescent="0.35">
      <c r="A266" s="41" t="s">
        <v>1252</v>
      </c>
      <c r="B266" s="42" t="s">
        <v>290</v>
      </c>
      <c r="C266" s="42" t="s">
        <v>1253</v>
      </c>
      <c r="D266" s="42"/>
      <c r="E266" s="42" t="s">
        <v>1254</v>
      </c>
      <c r="F266" s="17">
        <v>172.283400506616</v>
      </c>
      <c r="G266" s="4">
        <v>87.112303528405405</v>
      </c>
      <c r="H266" s="4">
        <v>0.86072777161227199</v>
      </c>
      <c r="I266" s="4">
        <v>76.839732912000002</v>
      </c>
      <c r="J266" s="4">
        <v>6.1366777641479802</v>
      </c>
      <c r="K266" s="4">
        <v>1.1133109999999999</v>
      </c>
      <c r="L266" s="4">
        <v>3.57188308390222</v>
      </c>
      <c r="M266" s="4">
        <v>0.135625003797569</v>
      </c>
      <c r="N266" s="4">
        <v>0</v>
      </c>
      <c r="O266" s="4">
        <v>0</v>
      </c>
      <c r="P266" s="17">
        <v>175.77026106386501</v>
      </c>
      <c r="Q266" s="132">
        <v>2.0239097597305022E-2</v>
      </c>
    </row>
    <row r="267" spans="1:17" x14ac:dyDescent="0.35">
      <c r="A267" s="41" t="s">
        <v>1255</v>
      </c>
      <c r="B267" s="42" t="s">
        <v>291</v>
      </c>
      <c r="C267" s="42" t="s">
        <v>1256</v>
      </c>
      <c r="D267" s="42"/>
      <c r="E267" s="42" t="s">
        <v>1257</v>
      </c>
      <c r="F267" s="17">
        <v>10.174577608102799</v>
      </c>
      <c r="G267" s="4">
        <v>1.6666165337996099</v>
      </c>
      <c r="H267" s="4">
        <v>2.43780112917284E-2</v>
      </c>
      <c r="I267" s="4">
        <v>6.7008455009999999</v>
      </c>
      <c r="J267" s="4">
        <v>0</v>
      </c>
      <c r="K267" s="4">
        <v>0</v>
      </c>
      <c r="L267" s="4">
        <v>1.18114497770667</v>
      </c>
      <c r="M267" s="4">
        <v>3.8412468878806002E-3</v>
      </c>
      <c r="N267" s="4">
        <v>0</v>
      </c>
      <c r="O267" s="4">
        <v>9.4571136144965498E-2</v>
      </c>
      <c r="P267" s="17">
        <v>9.6713974068308506</v>
      </c>
      <c r="Q267" s="132">
        <v>-4.9454652630614104E-2</v>
      </c>
    </row>
    <row r="268" spans="1:17" x14ac:dyDescent="0.35">
      <c r="A268" s="41" t="s">
        <v>1258</v>
      </c>
      <c r="B268" s="42" t="s">
        <v>292</v>
      </c>
      <c r="C268" s="42" t="s">
        <v>1259</v>
      </c>
      <c r="D268" s="42"/>
      <c r="E268" s="42" t="s">
        <v>1260</v>
      </c>
      <c r="F268" s="17">
        <v>9.0336921570908295</v>
      </c>
      <c r="G268" s="4">
        <v>2.5386700236826898</v>
      </c>
      <c r="H268" s="4">
        <v>3.0574959030496798E-2</v>
      </c>
      <c r="I268" s="4">
        <v>5.1682831199999999</v>
      </c>
      <c r="J268" s="4">
        <v>0</v>
      </c>
      <c r="K268" s="4">
        <v>0</v>
      </c>
      <c r="L268" s="4">
        <v>0.83471806710755603</v>
      </c>
      <c r="M268" s="4">
        <v>4.8730199251881502E-3</v>
      </c>
      <c r="N268" s="4">
        <v>0</v>
      </c>
      <c r="O268" s="4">
        <v>3.3159491023782101E-2</v>
      </c>
      <c r="P268" s="17">
        <v>8.61027868076971</v>
      </c>
      <c r="Q268" s="132">
        <v>-4.6870478754223344E-2</v>
      </c>
    </row>
    <row r="269" spans="1:17" x14ac:dyDescent="0.35">
      <c r="A269" s="41" t="s">
        <v>1261</v>
      </c>
      <c r="B269" s="42" t="s">
        <v>293</v>
      </c>
      <c r="C269" s="42" t="s">
        <v>1262</v>
      </c>
      <c r="D269" s="42"/>
      <c r="E269" s="42" t="s">
        <v>1263</v>
      </c>
      <c r="F269" s="17">
        <v>11.834444393325599</v>
      </c>
      <c r="G269" s="4">
        <v>2.6678863911203901</v>
      </c>
      <c r="H269" s="4">
        <v>3.3322319474075303E-2</v>
      </c>
      <c r="I269" s="4">
        <v>7.0236796500000001</v>
      </c>
      <c r="J269" s="4">
        <v>0</v>
      </c>
      <c r="K269" s="4">
        <v>0</v>
      </c>
      <c r="L269" s="4">
        <v>1.1172455415537801</v>
      </c>
      <c r="M269" s="4">
        <v>5.3315880786213498E-3</v>
      </c>
      <c r="N269" s="4">
        <v>4.9271099148195503E-2</v>
      </c>
      <c r="O269" s="4">
        <v>7.1382590032901302E-2</v>
      </c>
      <c r="P269" s="17">
        <v>10.968119179407999</v>
      </c>
      <c r="Q269" s="132">
        <v>-7.3203708186435068E-2</v>
      </c>
    </row>
    <row r="270" spans="1:17" x14ac:dyDescent="0.35">
      <c r="A270" s="41" t="s">
        <v>1264</v>
      </c>
      <c r="B270" s="42" t="s">
        <v>294</v>
      </c>
      <c r="C270" s="42" t="s">
        <v>1265</v>
      </c>
      <c r="D270" s="42"/>
      <c r="E270" s="42" t="s">
        <v>1266</v>
      </c>
      <c r="F270" s="17">
        <v>194.330359493814</v>
      </c>
      <c r="G270" s="4">
        <v>88.897179464095203</v>
      </c>
      <c r="H270" s="4">
        <v>0.90059847391237402</v>
      </c>
      <c r="I270" s="4">
        <v>95.152482247999998</v>
      </c>
      <c r="J270" s="4">
        <v>7.3175012379933797</v>
      </c>
      <c r="K270" s="4">
        <v>1.3512980000000001</v>
      </c>
      <c r="L270" s="4">
        <v>5.0724734702311096</v>
      </c>
      <c r="M270" s="4">
        <v>0.14288261181319101</v>
      </c>
      <c r="N270" s="4">
        <v>0</v>
      </c>
      <c r="O270" s="4">
        <v>0</v>
      </c>
      <c r="P270" s="17">
        <v>198.83441550604499</v>
      </c>
      <c r="Q270" s="132">
        <v>2.3177315289093281E-2</v>
      </c>
    </row>
    <row r="271" spans="1:17" x14ac:dyDescent="0.35">
      <c r="A271" s="41" t="s">
        <v>1267</v>
      </c>
      <c r="B271" s="42" t="s">
        <v>295</v>
      </c>
      <c r="C271" s="42" t="s">
        <v>1268</v>
      </c>
      <c r="D271" s="42"/>
      <c r="E271" s="42" t="s">
        <v>1269</v>
      </c>
      <c r="F271" s="17">
        <v>12.664490258597199</v>
      </c>
      <c r="G271" s="4">
        <v>2.7656252119443701</v>
      </c>
      <c r="H271" s="4">
        <v>3.3868765723498603E-2</v>
      </c>
      <c r="I271" s="4">
        <v>6.3441773680000004</v>
      </c>
      <c r="J271" s="4">
        <v>0</v>
      </c>
      <c r="K271" s="4">
        <v>0</v>
      </c>
      <c r="L271" s="4">
        <v>2.6660389323591098</v>
      </c>
      <c r="M271" s="4">
        <v>5.3987455818203401E-3</v>
      </c>
      <c r="N271" s="4">
        <v>0</v>
      </c>
      <c r="O271" s="4">
        <v>4.5711149248274401E-2</v>
      </c>
      <c r="P271" s="17">
        <v>11.8608201728571</v>
      </c>
      <c r="Q271" s="132">
        <v>-6.3458541901797783E-2</v>
      </c>
    </row>
    <row r="272" spans="1:17" x14ac:dyDescent="0.35">
      <c r="A272" s="41" t="s">
        <v>1270</v>
      </c>
      <c r="B272" s="42" t="s">
        <v>296</v>
      </c>
      <c r="C272" s="42" t="s">
        <v>1271</v>
      </c>
      <c r="D272" s="42"/>
      <c r="E272" s="42" t="s">
        <v>1272</v>
      </c>
      <c r="F272" s="17">
        <v>9.4848832138425205</v>
      </c>
      <c r="G272" s="4">
        <v>2.0198364338744699</v>
      </c>
      <c r="H272" s="4">
        <v>2.6001024484381099E-2</v>
      </c>
      <c r="I272" s="4">
        <v>5.152036389</v>
      </c>
      <c r="J272" s="4">
        <v>0</v>
      </c>
      <c r="K272" s="4">
        <v>0</v>
      </c>
      <c r="L272" s="4">
        <v>1.3100993398826699</v>
      </c>
      <c r="M272" s="4">
        <v>4.0969853195617504E-3</v>
      </c>
      <c r="N272" s="4">
        <v>0</v>
      </c>
      <c r="O272" s="4">
        <v>3.9679398811695799E-2</v>
      </c>
      <c r="P272" s="17">
        <v>8.5517495713727794</v>
      </c>
      <c r="Q272" s="132">
        <v>-9.8381142016371714E-2</v>
      </c>
    </row>
    <row r="273" spans="1:17" x14ac:dyDescent="0.35">
      <c r="A273" s="41" t="s">
        <v>1273</v>
      </c>
      <c r="B273" s="42" t="s">
        <v>297</v>
      </c>
      <c r="C273" s="42" t="s">
        <v>1274</v>
      </c>
      <c r="D273" s="42"/>
      <c r="E273" s="42" t="s">
        <v>1275</v>
      </c>
      <c r="F273" s="17">
        <v>11.106730501508199</v>
      </c>
      <c r="G273" s="4">
        <v>2.6998338972118598</v>
      </c>
      <c r="H273" s="4">
        <v>3.3447419298923801E-2</v>
      </c>
      <c r="I273" s="4">
        <v>6.07395803</v>
      </c>
      <c r="J273" s="4">
        <v>0</v>
      </c>
      <c r="K273" s="4">
        <v>0</v>
      </c>
      <c r="L273" s="4">
        <v>1.83012449378844</v>
      </c>
      <c r="M273" s="4">
        <v>5.2703148649864504E-3</v>
      </c>
      <c r="N273" s="4">
        <v>0</v>
      </c>
      <c r="O273" s="4">
        <v>3.3587806645839699E-2</v>
      </c>
      <c r="P273" s="17">
        <v>10.6762219618101</v>
      </c>
      <c r="Q273" s="132">
        <v>-3.8761050305455735E-2</v>
      </c>
    </row>
    <row r="274" spans="1:17" x14ac:dyDescent="0.35">
      <c r="A274" s="41" t="s">
        <v>1276</v>
      </c>
      <c r="B274" s="42" t="s">
        <v>298</v>
      </c>
      <c r="C274" s="42" t="s">
        <v>1277</v>
      </c>
      <c r="D274" s="42"/>
      <c r="E274" s="42" t="s">
        <v>1278</v>
      </c>
      <c r="F274" s="17">
        <v>11.0184398500098</v>
      </c>
      <c r="G274" s="4">
        <v>2.7599186197696</v>
      </c>
      <c r="H274" s="4">
        <v>3.3399906948211898E-2</v>
      </c>
      <c r="I274" s="4">
        <v>5.8636560659999999</v>
      </c>
      <c r="J274" s="4">
        <v>0</v>
      </c>
      <c r="K274" s="4">
        <v>0</v>
      </c>
      <c r="L274" s="4">
        <v>1.4502551856355601</v>
      </c>
      <c r="M274" s="4">
        <v>5.32251926054209E-3</v>
      </c>
      <c r="N274" s="4">
        <v>0</v>
      </c>
      <c r="O274" s="4">
        <v>4.0179178688677403E-2</v>
      </c>
      <c r="P274" s="17">
        <v>10.1527314763026</v>
      </c>
      <c r="Q274" s="132">
        <v>-7.8569052015692531E-2</v>
      </c>
    </row>
    <row r="275" spans="1:17" x14ac:dyDescent="0.35">
      <c r="A275" s="41" t="s">
        <v>1279</v>
      </c>
      <c r="B275" s="42" t="s">
        <v>299</v>
      </c>
      <c r="C275" s="42" t="s">
        <v>1280</v>
      </c>
      <c r="D275" s="42"/>
      <c r="E275" s="42" t="s">
        <v>1281</v>
      </c>
      <c r="F275" s="17">
        <v>30.874706287394801</v>
      </c>
      <c r="G275" s="4">
        <v>5.0485867050874802</v>
      </c>
      <c r="H275" s="4">
        <v>6.2487322019608202E-2</v>
      </c>
      <c r="I275" s="4">
        <v>23.242154723999999</v>
      </c>
      <c r="J275" s="4">
        <v>0.203092388646157</v>
      </c>
      <c r="K275" s="4">
        <v>0.136327</v>
      </c>
      <c r="L275" s="4">
        <v>1.2142958958577801</v>
      </c>
      <c r="M275" s="4">
        <v>1.01546925940399E-2</v>
      </c>
      <c r="N275" s="4">
        <v>0.68089142144995696</v>
      </c>
      <c r="O275" s="4">
        <v>0.33657278323276102</v>
      </c>
      <c r="P275" s="17">
        <v>30.9345629328878</v>
      </c>
      <c r="Q275" s="132">
        <v>1.9386952198290341E-3</v>
      </c>
    </row>
    <row r="276" spans="1:17" x14ac:dyDescent="0.35">
      <c r="A276" s="41" t="s">
        <v>1282</v>
      </c>
      <c r="B276" s="42" t="s">
        <v>300</v>
      </c>
      <c r="C276" s="42" t="s">
        <v>1283</v>
      </c>
      <c r="D276" s="42"/>
      <c r="E276" s="42" t="s">
        <v>1284</v>
      </c>
      <c r="F276" s="17">
        <v>8.3951110064800396</v>
      </c>
      <c r="G276" s="4">
        <v>1.90875629147508</v>
      </c>
      <c r="H276" s="4">
        <v>2.2986867935025902E-2</v>
      </c>
      <c r="I276" s="4">
        <v>4.0081800980000004</v>
      </c>
      <c r="J276" s="4">
        <v>0</v>
      </c>
      <c r="K276" s="4">
        <v>0</v>
      </c>
      <c r="L276" s="4">
        <v>1.4166788301084401</v>
      </c>
      <c r="M276" s="4">
        <v>3.72275186948067E-3</v>
      </c>
      <c r="N276" s="4">
        <v>0.45918085058017699</v>
      </c>
      <c r="O276" s="4">
        <v>2.5075060583537701E-2</v>
      </c>
      <c r="P276" s="17">
        <v>7.8445807505517404</v>
      </c>
      <c r="Q276" s="132">
        <v>-6.5577483788285207E-2</v>
      </c>
    </row>
    <row r="277" spans="1:17" x14ac:dyDescent="0.35">
      <c r="A277" s="41" t="s">
        <v>1285</v>
      </c>
      <c r="B277" s="42" t="s">
        <v>301</v>
      </c>
      <c r="C277" s="42" t="s">
        <v>1286</v>
      </c>
      <c r="D277" s="42"/>
      <c r="E277" s="42" t="s">
        <v>1287</v>
      </c>
      <c r="F277" s="17">
        <v>210.35985383826099</v>
      </c>
      <c r="G277" s="4">
        <v>103.457347029197</v>
      </c>
      <c r="H277" s="4">
        <v>1.01889319383346</v>
      </c>
      <c r="I277" s="4">
        <v>91.844548829999994</v>
      </c>
      <c r="J277" s="4">
        <v>7.22551199918981</v>
      </c>
      <c r="K277" s="4">
        <v>1.323556</v>
      </c>
      <c r="L277" s="4">
        <v>7.3787533241244398</v>
      </c>
      <c r="M277" s="4">
        <v>0.16150083309174301</v>
      </c>
      <c r="N277" s="4">
        <v>0</v>
      </c>
      <c r="O277" s="4">
        <v>0</v>
      </c>
      <c r="P277" s="17">
        <v>212.41011120943699</v>
      </c>
      <c r="Q277" s="132">
        <v>9.7464289585995623E-3</v>
      </c>
    </row>
    <row r="278" spans="1:17" x14ac:dyDescent="0.35">
      <c r="A278" s="41" t="s">
        <v>1288</v>
      </c>
      <c r="B278" s="42" t="s">
        <v>302</v>
      </c>
      <c r="C278" s="42" t="s">
        <v>1289</v>
      </c>
      <c r="D278" s="42"/>
      <c r="E278" s="42" t="s">
        <v>1290</v>
      </c>
      <c r="F278" s="17">
        <v>254.169922735254</v>
      </c>
      <c r="G278" s="4">
        <v>148.30766287922299</v>
      </c>
      <c r="H278" s="4">
        <v>1.4275085952897399</v>
      </c>
      <c r="I278" s="4">
        <v>91.417374972000005</v>
      </c>
      <c r="J278" s="4">
        <v>11.485161436456</v>
      </c>
      <c r="K278" s="4">
        <v>1.856185</v>
      </c>
      <c r="L278" s="4">
        <v>5.0232025148355604</v>
      </c>
      <c r="M278" s="4">
        <v>0.22598188142947501</v>
      </c>
      <c r="N278" s="4">
        <v>0</v>
      </c>
      <c r="O278" s="4">
        <v>0</v>
      </c>
      <c r="P278" s="17">
        <v>259.74307727923298</v>
      </c>
      <c r="Q278" s="132">
        <v>2.1926884518842282E-2</v>
      </c>
    </row>
    <row r="279" spans="1:17" x14ac:dyDescent="0.35">
      <c r="A279" s="41" t="s">
        <v>1291</v>
      </c>
      <c r="B279" s="42" t="s">
        <v>303</v>
      </c>
      <c r="C279" s="42" t="s">
        <v>1292</v>
      </c>
      <c r="D279" s="42"/>
      <c r="E279" s="42" t="s">
        <v>1293</v>
      </c>
      <c r="F279" s="17">
        <v>15.417337236367599</v>
      </c>
      <c r="G279" s="4">
        <v>5.2332150712853798</v>
      </c>
      <c r="H279" s="4">
        <v>6.0125211066547599E-2</v>
      </c>
      <c r="I279" s="4">
        <v>8.3265010470000007</v>
      </c>
      <c r="J279" s="4">
        <v>0</v>
      </c>
      <c r="K279" s="4">
        <v>0</v>
      </c>
      <c r="L279" s="4">
        <v>1.11237768955022</v>
      </c>
      <c r="M279" s="4">
        <v>9.5685578851554091E-3</v>
      </c>
      <c r="N279" s="4">
        <v>1.6633347463232698E-2</v>
      </c>
      <c r="O279" s="4">
        <v>2.2743727119063999E-3</v>
      </c>
      <c r="P279" s="17">
        <v>14.7606952969624</v>
      </c>
      <c r="Q279" s="132">
        <v>-4.2591138102386572E-2</v>
      </c>
    </row>
    <row r="280" spans="1:17" x14ac:dyDescent="0.35">
      <c r="A280" s="41" t="s">
        <v>1294</v>
      </c>
      <c r="B280" s="42" t="s">
        <v>304</v>
      </c>
      <c r="C280" s="42" t="s">
        <v>1295</v>
      </c>
      <c r="D280" s="42"/>
      <c r="E280" s="42" t="s">
        <v>1296</v>
      </c>
      <c r="F280" s="17">
        <v>14.8923853232145</v>
      </c>
      <c r="G280" s="4">
        <v>4.2308867966064199</v>
      </c>
      <c r="H280" s="4">
        <v>4.98397719248619E-2</v>
      </c>
      <c r="I280" s="4">
        <v>6.0014536959999996</v>
      </c>
      <c r="J280" s="4">
        <v>0</v>
      </c>
      <c r="K280" s="4">
        <v>0</v>
      </c>
      <c r="L280" s="4">
        <v>3.3108066896853301</v>
      </c>
      <c r="M280" s="4">
        <v>7.8550949904778906E-3</v>
      </c>
      <c r="N280" s="4">
        <v>0</v>
      </c>
      <c r="O280" s="4">
        <v>0</v>
      </c>
      <c r="P280" s="17">
        <v>13.600842049207101</v>
      </c>
      <c r="Q280" s="132">
        <v>-8.6725077680747331E-2</v>
      </c>
    </row>
    <row r="281" spans="1:17" x14ac:dyDescent="0.35">
      <c r="A281" s="41" t="s">
        <v>1297</v>
      </c>
      <c r="B281" s="42" t="s">
        <v>305</v>
      </c>
      <c r="C281" s="42" t="s">
        <v>1298</v>
      </c>
      <c r="D281" s="42"/>
      <c r="E281" s="42" t="s">
        <v>1299</v>
      </c>
      <c r="F281" s="17">
        <v>213.72170716959201</v>
      </c>
      <c r="G281" s="4">
        <v>87.703965806940104</v>
      </c>
      <c r="H281" s="4">
        <v>0.91097657309387303</v>
      </c>
      <c r="I281" s="4">
        <v>117.826208072</v>
      </c>
      <c r="J281" s="4">
        <v>7.9646633800622801</v>
      </c>
      <c r="K281" s="4">
        <v>1.5316989999999999</v>
      </c>
      <c r="L281" s="4">
        <v>2.4381492811111101</v>
      </c>
      <c r="M281" s="4">
        <v>0.14472821324542601</v>
      </c>
      <c r="N281" s="4">
        <v>0</v>
      </c>
      <c r="O281" s="4">
        <v>0</v>
      </c>
      <c r="P281" s="17">
        <v>218.520390326453</v>
      </c>
      <c r="Q281" s="132">
        <v>2.2452951646381614E-2</v>
      </c>
    </row>
    <row r="282" spans="1:17" x14ac:dyDescent="0.35">
      <c r="A282" s="41" t="s">
        <v>1300</v>
      </c>
      <c r="B282" s="42" t="s">
        <v>306</v>
      </c>
      <c r="C282" s="42" t="s">
        <v>1301</v>
      </c>
      <c r="D282" s="42"/>
      <c r="E282" s="42" t="s">
        <v>1302</v>
      </c>
      <c r="F282" s="17">
        <v>10.983631924007801</v>
      </c>
      <c r="G282" s="4">
        <v>2.8888060623081002</v>
      </c>
      <c r="H282" s="4">
        <v>3.4491283624098999E-2</v>
      </c>
      <c r="I282" s="4">
        <v>5.203250916</v>
      </c>
      <c r="J282" s="4">
        <v>0</v>
      </c>
      <c r="K282" s="4">
        <v>0</v>
      </c>
      <c r="L282" s="4">
        <v>1.9705933789226699</v>
      </c>
      <c r="M282" s="4">
        <v>5.49690152498179E-3</v>
      </c>
      <c r="N282" s="4">
        <v>0.108402305001025</v>
      </c>
      <c r="O282" s="4">
        <v>1.1387001737637299E-2</v>
      </c>
      <c r="P282" s="17">
        <v>10.2224278491185</v>
      </c>
      <c r="Q282" s="132">
        <v>-6.9303494523107356E-2</v>
      </c>
    </row>
    <row r="283" spans="1:17" x14ac:dyDescent="0.35">
      <c r="A283" s="41" t="s">
        <v>1303</v>
      </c>
      <c r="B283" s="42" t="s">
        <v>307</v>
      </c>
      <c r="C283" s="42" t="s">
        <v>1304</v>
      </c>
      <c r="D283" s="42"/>
      <c r="E283" s="42" t="s">
        <v>1305</v>
      </c>
      <c r="F283" s="17">
        <v>14.8038519238115</v>
      </c>
      <c r="G283" s="4">
        <v>2.1518602799303399</v>
      </c>
      <c r="H283" s="4">
        <v>3.2324081458180998E-2</v>
      </c>
      <c r="I283" s="4">
        <v>10.013269248</v>
      </c>
      <c r="J283" s="4">
        <v>0</v>
      </c>
      <c r="K283" s="4">
        <v>0</v>
      </c>
      <c r="L283" s="4">
        <v>1.75085958980267</v>
      </c>
      <c r="M283" s="4">
        <v>5.0933103532928596E-3</v>
      </c>
      <c r="N283" s="4">
        <v>0</v>
      </c>
      <c r="O283" s="4">
        <v>0.12298367379974399</v>
      </c>
      <c r="P283" s="17">
        <v>14.0763901833442</v>
      </c>
      <c r="Q283" s="132">
        <v>-4.9140030865696627E-2</v>
      </c>
    </row>
    <row r="284" spans="1:17" x14ac:dyDescent="0.35">
      <c r="A284" s="41" t="s">
        <v>1306</v>
      </c>
      <c r="B284" s="42" t="s">
        <v>308</v>
      </c>
      <c r="C284" s="42" t="s">
        <v>1307</v>
      </c>
      <c r="D284" s="42"/>
      <c r="E284" s="42" t="s">
        <v>1308</v>
      </c>
      <c r="F284" s="17">
        <v>414.55840737096798</v>
      </c>
      <c r="G284" s="4">
        <v>202.988800240313</v>
      </c>
      <c r="H284" s="4">
        <v>2.0308905535578101</v>
      </c>
      <c r="I284" s="4">
        <v>191.03443700400001</v>
      </c>
      <c r="J284" s="4">
        <v>14.7082817558956</v>
      </c>
      <c r="K284" s="4">
        <v>2.717352</v>
      </c>
      <c r="L284" s="4">
        <v>7.0285389893244403</v>
      </c>
      <c r="M284" s="4">
        <v>0.32194209610839197</v>
      </c>
      <c r="N284" s="4">
        <v>0</v>
      </c>
      <c r="O284" s="4">
        <v>0</v>
      </c>
      <c r="P284" s="17">
        <v>420.83024263919998</v>
      </c>
      <c r="Q284" s="132">
        <v>1.5128954465081224E-2</v>
      </c>
    </row>
    <row r="285" spans="1:17" ht="16.5" x14ac:dyDescent="0.35">
      <c r="A285" s="41" t="s">
        <v>851</v>
      </c>
      <c r="B285" s="42" t="s">
        <v>309</v>
      </c>
      <c r="C285" s="42" t="s">
        <v>852</v>
      </c>
      <c r="D285" s="51">
        <v>1</v>
      </c>
      <c r="E285" s="42" t="s">
        <v>853</v>
      </c>
      <c r="F285" s="17">
        <v>16.231963794804301</v>
      </c>
      <c r="G285" s="4">
        <v>4.3338500228609202</v>
      </c>
      <c r="H285" s="4">
        <v>5.23604106482249E-2</v>
      </c>
      <c r="I285" s="4">
        <v>9.3919125739999991</v>
      </c>
      <c r="J285" s="4">
        <v>0</v>
      </c>
      <c r="K285" s="4">
        <v>0</v>
      </c>
      <c r="L285" s="4">
        <v>1.5632749744782199</v>
      </c>
      <c r="M285" s="4">
        <v>8.3500920991788005E-3</v>
      </c>
      <c r="N285" s="4">
        <v>0</v>
      </c>
      <c r="O285" s="4">
        <v>6.1004370644618999E-2</v>
      </c>
      <c r="P285" s="17">
        <v>15.4107524447312</v>
      </c>
      <c r="Q285" s="132">
        <v>-5.0592236432659088E-2</v>
      </c>
    </row>
    <row r="286" spans="1:17" x14ac:dyDescent="0.35">
      <c r="A286" s="41" t="s">
        <v>1309</v>
      </c>
      <c r="B286" s="42" t="s">
        <v>310</v>
      </c>
      <c r="C286" s="42" t="s">
        <v>1310</v>
      </c>
      <c r="D286" s="42"/>
      <c r="E286" s="42" t="s">
        <v>1311</v>
      </c>
      <c r="F286" s="17">
        <v>222.53493274390601</v>
      </c>
      <c r="G286" s="4">
        <v>68.149285746226496</v>
      </c>
      <c r="H286" s="4">
        <v>0.71655026910925901</v>
      </c>
      <c r="I286" s="4">
        <v>134.22081670899999</v>
      </c>
      <c r="J286" s="4">
        <v>6.1935800446744196</v>
      </c>
      <c r="K286" s="4">
        <v>1.4000509999999999</v>
      </c>
      <c r="L286" s="4">
        <v>7.6943536308711096</v>
      </c>
      <c r="M286" s="4">
        <v>0.114878225628695</v>
      </c>
      <c r="N286" s="4">
        <v>5.3076359452606701</v>
      </c>
      <c r="O286" s="4">
        <v>0.58568579332779802</v>
      </c>
      <c r="P286" s="17">
        <v>224.38283736409801</v>
      </c>
      <c r="Q286" s="132">
        <v>8.3038855850940951E-3</v>
      </c>
    </row>
    <row r="287" spans="1:17" x14ac:dyDescent="0.35">
      <c r="A287" s="41" t="s">
        <v>1312</v>
      </c>
      <c r="B287" s="42" t="s">
        <v>311</v>
      </c>
      <c r="C287" s="42" t="s">
        <v>1313</v>
      </c>
      <c r="D287" s="42"/>
      <c r="E287" s="42" t="s">
        <v>1314</v>
      </c>
      <c r="F287" s="17">
        <v>21.261553125642902</v>
      </c>
      <c r="G287" s="4">
        <v>5.6896947531937503</v>
      </c>
      <c r="H287" s="4">
        <v>5.5010478768357102E-2</v>
      </c>
      <c r="I287" s="4">
        <v>14.667490724</v>
      </c>
      <c r="J287" s="4">
        <v>0</v>
      </c>
      <c r="K287" s="4">
        <v>0</v>
      </c>
      <c r="L287" s="4">
        <v>0</v>
      </c>
      <c r="M287" s="4">
        <v>0</v>
      </c>
      <c r="N287" s="4">
        <v>0.25665048903367799</v>
      </c>
      <c r="O287" s="4">
        <v>9.1402705631634898E-2</v>
      </c>
      <c r="P287" s="17">
        <v>20.760249150627399</v>
      </c>
      <c r="Q287" s="132">
        <v>-2.3577956513952669E-2</v>
      </c>
    </row>
    <row r="288" spans="1:17" x14ac:dyDescent="0.35">
      <c r="A288" s="41" t="s">
        <v>1315</v>
      </c>
      <c r="B288" s="42" t="s">
        <v>312</v>
      </c>
      <c r="C288" s="42" t="s">
        <v>1316</v>
      </c>
      <c r="D288" s="42"/>
      <c r="E288" s="42" t="s">
        <v>1317</v>
      </c>
      <c r="F288" s="17">
        <v>98.984828753194094</v>
      </c>
      <c r="G288" s="4">
        <v>41.4595629877685</v>
      </c>
      <c r="H288" s="4">
        <v>0.42478991564132101</v>
      </c>
      <c r="I288" s="4">
        <v>52.478802137999999</v>
      </c>
      <c r="J288" s="4">
        <v>2.1816184684147002</v>
      </c>
      <c r="K288" s="4">
        <v>0.51775599999999999</v>
      </c>
      <c r="L288" s="4">
        <v>3.12813967569778</v>
      </c>
      <c r="M288" s="4">
        <v>6.6934210585661194E-2</v>
      </c>
      <c r="N288" s="4">
        <v>0</v>
      </c>
      <c r="O288" s="4">
        <v>0</v>
      </c>
      <c r="P288" s="17">
        <v>100.257603396108</v>
      </c>
      <c r="Q288" s="132">
        <v>1.2858279990435761E-2</v>
      </c>
    </row>
    <row r="289" spans="1:17" x14ac:dyDescent="0.35">
      <c r="A289" s="41" t="s">
        <v>1318</v>
      </c>
      <c r="B289" s="42" t="s">
        <v>313</v>
      </c>
      <c r="C289" s="42" t="s">
        <v>1319</v>
      </c>
      <c r="D289" s="42"/>
      <c r="E289" s="42" t="s">
        <v>1320</v>
      </c>
      <c r="F289" s="17">
        <v>141.05588266397001</v>
      </c>
      <c r="G289" s="4">
        <v>40.087171206810403</v>
      </c>
      <c r="H289" s="4">
        <v>0.42383359237525797</v>
      </c>
      <c r="I289" s="4">
        <v>95.147945230000005</v>
      </c>
      <c r="J289" s="4">
        <v>3.4291864303708102</v>
      </c>
      <c r="K289" s="4">
        <v>0.87424500000000005</v>
      </c>
      <c r="L289" s="4">
        <v>3.1556341665244401</v>
      </c>
      <c r="M289" s="4">
        <v>6.7741675580585095E-2</v>
      </c>
      <c r="N289" s="4">
        <v>0</v>
      </c>
      <c r="O289" s="4">
        <v>0.96092313204921798</v>
      </c>
      <c r="P289" s="17">
        <v>144.146680433711</v>
      </c>
      <c r="Q289" s="132">
        <v>2.1911867207297098E-2</v>
      </c>
    </row>
    <row r="290" spans="1:17" x14ac:dyDescent="0.35">
      <c r="A290" s="41" t="s">
        <v>1321</v>
      </c>
      <c r="B290" s="42" t="s">
        <v>314</v>
      </c>
      <c r="C290" s="42" t="s">
        <v>1322</v>
      </c>
      <c r="D290" s="42"/>
      <c r="E290" s="42" t="s">
        <v>1323</v>
      </c>
      <c r="F290" s="17">
        <v>317.21327142576399</v>
      </c>
      <c r="G290" s="4">
        <v>90.109138666608501</v>
      </c>
      <c r="H290" s="4">
        <v>0.95814841144718499</v>
      </c>
      <c r="I290" s="4">
        <v>216.79168716300001</v>
      </c>
      <c r="J290" s="4">
        <v>12.0836865477246</v>
      </c>
      <c r="K290" s="4">
        <v>2.5087269999999999</v>
      </c>
      <c r="L290" s="4">
        <v>3.6153112878062199</v>
      </c>
      <c r="M290" s="4">
        <v>0.15327702745087601</v>
      </c>
      <c r="N290" s="4">
        <v>1.92804462001012</v>
      </c>
      <c r="O290" s="4">
        <v>1.0850093987232301</v>
      </c>
      <c r="P290" s="17">
        <v>329.23303012277103</v>
      </c>
      <c r="Q290" s="132">
        <v>3.7891727048437795E-2</v>
      </c>
    </row>
    <row r="291" spans="1:17" x14ac:dyDescent="0.35">
      <c r="A291" s="41" t="s">
        <v>1672</v>
      </c>
      <c r="B291" s="42" t="s">
        <v>315</v>
      </c>
      <c r="C291" s="42" t="s">
        <v>1746</v>
      </c>
      <c r="D291" s="42"/>
      <c r="E291" s="42" t="s">
        <v>1720</v>
      </c>
      <c r="F291" s="17">
        <v>7.7584924095142203</v>
      </c>
      <c r="G291" s="4">
        <v>1.0898743773375501</v>
      </c>
      <c r="H291" s="4">
        <v>1.5510614238945199E-2</v>
      </c>
      <c r="I291" s="4">
        <v>4.9670991000000004</v>
      </c>
      <c r="J291" s="4">
        <v>0</v>
      </c>
      <c r="K291" s="4">
        <v>0</v>
      </c>
      <c r="L291" s="4">
        <v>1.10255131882667</v>
      </c>
      <c r="M291" s="4">
        <v>2.4917819541760001E-3</v>
      </c>
      <c r="N291" s="4">
        <v>0</v>
      </c>
      <c r="O291" s="4">
        <v>7.9990851382052905E-2</v>
      </c>
      <c r="P291" s="17">
        <v>7.25751804373939</v>
      </c>
      <c r="Q291" s="132">
        <v>-6.457109697761465E-2</v>
      </c>
    </row>
    <row r="292" spans="1:17" x14ac:dyDescent="0.35">
      <c r="A292" s="41" t="s">
        <v>1327</v>
      </c>
      <c r="B292" s="42" t="s">
        <v>316</v>
      </c>
      <c r="C292" s="42" t="s">
        <v>1328</v>
      </c>
      <c r="D292" s="42"/>
      <c r="E292" s="42" t="s">
        <v>1329</v>
      </c>
      <c r="F292" s="17">
        <v>16.706244081143701</v>
      </c>
      <c r="G292" s="4">
        <v>2.7018408546974202</v>
      </c>
      <c r="H292" s="4">
        <v>3.7134491594031697E-2</v>
      </c>
      <c r="I292" s="4">
        <v>8.2343441740000003</v>
      </c>
      <c r="J292" s="4">
        <v>0</v>
      </c>
      <c r="K292" s="4">
        <v>0</v>
      </c>
      <c r="L292" s="4">
        <v>3.9261827676586698</v>
      </c>
      <c r="M292" s="4">
        <v>5.8663761592563403E-3</v>
      </c>
      <c r="N292" s="4">
        <v>0.104848225194101</v>
      </c>
      <c r="O292" s="4">
        <v>7.5575353462110195E-2</v>
      </c>
      <c r="P292" s="17">
        <v>15.085792242765599</v>
      </c>
      <c r="Q292" s="132">
        <v>-9.6996777402953316E-2</v>
      </c>
    </row>
    <row r="293" spans="1:17" x14ac:dyDescent="0.35">
      <c r="A293" s="41" t="s">
        <v>1330</v>
      </c>
      <c r="B293" s="42" t="s">
        <v>317</v>
      </c>
      <c r="C293" s="42" t="s">
        <v>1331</v>
      </c>
      <c r="D293" s="42"/>
      <c r="E293" s="42" t="s">
        <v>1332</v>
      </c>
      <c r="F293" s="17">
        <v>11.1478184804634</v>
      </c>
      <c r="G293" s="4">
        <v>3.0251376834356201</v>
      </c>
      <c r="H293" s="4">
        <v>3.5404058536405297E-2</v>
      </c>
      <c r="I293" s="4">
        <v>4.9423588409999999</v>
      </c>
      <c r="J293" s="4">
        <v>0</v>
      </c>
      <c r="K293" s="4">
        <v>0</v>
      </c>
      <c r="L293" s="4">
        <v>2.61363955661511</v>
      </c>
      <c r="M293" s="4">
        <v>5.6280971987348102E-3</v>
      </c>
      <c r="N293" s="4">
        <v>0</v>
      </c>
      <c r="O293" s="4">
        <v>3.2303305806619599E-3</v>
      </c>
      <c r="P293" s="17">
        <v>10.625398567366499</v>
      </c>
      <c r="Q293" s="132">
        <v>-4.6862972698420213E-2</v>
      </c>
    </row>
    <row r="294" spans="1:17" x14ac:dyDescent="0.35">
      <c r="A294" s="41" t="s">
        <v>1333</v>
      </c>
      <c r="B294" s="42" t="s">
        <v>318</v>
      </c>
      <c r="C294" s="42" t="s">
        <v>1334</v>
      </c>
      <c r="D294" s="42"/>
      <c r="E294" s="42" t="s">
        <v>1335</v>
      </c>
      <c r="F294" s="17">
        <v>187.161833781273</v>
      </c>
      <c r="G294" s="4">
        <v>51.030291094172497</v>
      </c>
      <c r="H294" s="4">
        <v>0.52838161104164505</v>
      </c>
      <c r="I294" s="4">
        <v>123.42222474</v>
      </c>
      <c r="J294" s="4">
        <v>2.7989883476363202</v>
      </c>
      <c r="K294" s="4">
        <v>0.93922399999999995</v>
      </c>
      <c r="L294" s="4">
        <v>7.1512122565155503</v>
      </c>
      <c r="M294" s="4">
        <v>8.4430528672982605E-2</v>
      </c>
      <c r="N294" s="4">
        <v>0</v>
      </c>
      <c r="O294" s="4">
        <v>1.8190677598020599</v>
      </c>
      <c r="P294" s="17">
        <v>187.77382033784099</v>
      </c>
      <c r="Q294" s="132">
        <v>3.2698256060217368E-3</v>
      </c>
    </row>
    <row r="295" spans="1:17" x14ac:dyDescent="0.35">
      <c r="A295" s="41" t="s">
        <v>1336</v>
      </c>
      <c r="B295" s="42" t="s">
        <v>319</v>
      </c>
      <c r="C295" s="42" t="s">
        <v>1337</v>
      </c>
      <c r="D295" s="42"/>
      <c r="E295" s="42" t="s">
        <v>1338</v>
      </c>
      <c r="F295" s="17">
        <v>10.6515097589853</v>
      </c>
      <c r="G295" s="4">
        <v>2.0462227027020901</v>
      </c>
      <c r="H295" s="4">
        <v>2.7051084597939201E-2</v>
      </c>
      <c r="I295" s="4">
        <v>5.8095374319999999</v>
      </c>
      <c r="J295" s="4">
        <v>0</v>
      </c>
      <c r="K295" s="4">
        <v>0</v>
      </c>
      <c r="L295" s="4">
        <v>1.448324844352</v>
      </c>
      <c r="M295" s="4">
        <v>4.3001901165340799E-3</v>
      </c>
      <c r="N295" s="4">
        <v>0.32745136135910402</v>
      </c>
      <c r="O295" s="4">
        <v>5.5890277502821301E-2</v>
      </c>
      <c r="P295" s="17">
        <v>9.7187778926304897</v>
      </c>
      <c r="Q295" s="132">
        <v>-8.756804316571043E-2</v>
      </c>
    </row>
    <row r="296" spans="1:17" x14ac:dyDescent="0.35">
      <c r="A296" s="41" t="s">
        <v>1339</v>
      </c>
      <c r="B296" s="42" t="s">
        <v>320</v>
      </c>
      <c r="C296" s="42" t="s">
        <v>1340</v>
      </c>
      <c r="D296" s="42"/>
      <c r="E296" s="42" t="s">
        <v>1341</v>
      </c>
      <c r="F296" s="17">
        <v>11.1053133507202</v>
      </c>
      <c r="G296" s="4">
        <v>4.1961079450513896</v>
      </c>
      <c r="H296" s="4">
        <v>4.6934199097730403E-2</v>
      </c>
      <c r="I296" s="4">
        <v>4.6364497199999999</v>
      </c>
      <c r="J296" s="4">
        <v>0</v>
      </c>
      <c r="K296" s="4">
        <v>0</v>
      </c>
      <c r="L296" s="4">
        <v>1.37690573343289</v>
      </c>
      <c r="M296" s="4">
        <v>7.45890225151093E-3</v>
      </c>
      <c r="N296" s="4">
        <v>0.12774365906513799</v>
      </c>
      <c r="O296" s="4">
        <v>0</v>
      </c>
      <c r="P296" s="17">
        <v>10.391600158898701</v>
      </c>
      <c r="Q296" s="132">
        <v>-6.4267722060738941E-2</v>
      </c>
    </row>
    <row r="297" spans="1:17" x14ac:dyDescent="0.35">
      <c r="A297" s="41" t="s">
        <v>1342</v>
      </c>
      <c r="B297" s="42" t="s">
        <v>321</v>
      </c>
      <c r="C297" s="42" t="s">
        <v>1343</v>
      </c>
      <c r="D297" s="42"/>
      <c r="E297" s="42" t="s">
        <v>1344</v>
      </c>
      <c r="F297" s="17">
        <v>15.9560118873924</v>
      </c>
      <c r="G297" s="4">
        <v>4.3831928507078501</v>
      </c>
      <c r="H297" s="4">
        <v>5.1472553716010103E-2</v>
      </c>
      <c r="I297" s="4">
        <v>6.854265228</v>
      </c>
      <c r="J297" s="4">
        <v>0</v>
      </c>
      <c r="K297" s="4">
        <v>0</v>
      </c>
      <c r="L297" s="4">
        <v>3.1681270708053302</v>
      </c>
      <c r="M297" s="4">
        <v>8.1384967278986097E-3</v>
      </c>
      <c r="N297" s="4">
        <v>0.23641805293926299</v>
      </c>
      <c r="O297" s="4">
        <v>0</v>
      </c>
      <c r="P297" s="17">
        <v>14.7016142528964</v>
      </c>
      <c r="Q297" s="132">
        <v>-7.8615987713518742E-2</v>
      </c>
    </row>
    <row r="298" spans="1:17" x14ac:dyDescent="0.35">
      <c r="A298" s="41" t="s">
        <v>1345</v>
      </c>
      <c r="B298" s="42" t="s">
        <v>322</v>
      </c>
      <c r="C298" s="42" t="s">
        <v>1346</v>
      </c>
      <c r="D298" s="42"/>
      <c r="E298" s="42" t="s">
        <v>1347</v>
      </c>
      <c r="F298" s="17">
        <v>12.552728241539899</v>
      </c>
      <c r="G298" s="4">
        <v>2.3498215466040802</v>
      </c>
      <c r="H298" s="4">
        <v>3.1551129693503398E-2</v>
      </c>
      <c r="I298" s="4">
        <v>8.3290695960000001</v>
      </c>
      <c r="J298" s="4">
        <v>0</v>
      </c>
      <c r="K298" s="4">
        <v>0</v>
      </c>
      <c r="L298" s="4">
        <v>1.1302351264853301</v>
      </c>
      <c r="M298" s="4">
        <v>5.0996266513340799E-3</v>
      </c>
      <c r="N298" s="4">
        <v>0.34790627736832003</v>
      </c>
      <c r="O298" s="4">
        <v>0.115354315996386</v>
      </c>
      <c r="P298" s="17">
        <v>12.309037618799</v>
      </c>
      <c r="Q298" s="132">
        <v>-1.9413359235681549E-2</v>
      </c>
    </row>
    <row r="299" spans="1:17" x14ac:dyDescent="0.35">
      <c r="A299" s="41" t="s">
        <v>1348</v>
      </c>
      <c r="B299" s="42" t="s">
        <v>323</v>
      </c>
      <c r="C299" s="42" t="s">
        <v>1349</v>
      </c>
      <c r="D299" s="42"/>
      <c r="E299" s="42" t="s">
        <v>1350</v>
      </c>
      <c r="F299" s="17">
        <v>16.236779127174401</v>
      </c>
      <c r="G299" s="4">
        <v>3.7469710204848301</v>
      </c>
      <c r="H299" s="4">
        <v>4.3787779980744602E-2</v>
      </c>
      <c r="I299" s="4">
        <v>6.6736056000000001</v>
      </c>
      <c r="J299" s="4">
        <v>0</v>
      </c>
      <c r="K299" s="4">
        <v>0</v>
      </c>
      <c r="L299" s="4">
        <v>4.3897801131804401</v>
      </c>
      <c r="M299" s="4">
        <v>6.9894528189171903E-3</v>
      </c>
      <c r="N299" s="4">
        <v>0.22886688523919499</v>
      </c>
      <c r="O299" s="4">
        <v>1.6439648568708599E-2</v>
      </c>
      <c r="P299" s="17">
        <v>15.1064405002728</v>
      </c>
      <c r="Q299" s="132">
        <v>-6.9615939100251101E-2</v>
      </c>
    </row>
    <row r="300" spans="1:17" x14ac:dyDescent="0.35">
      <c r="A300" s="41" t="s">
        <v>1351</v>
      </c>
      <c r="B300" s="42" t="s">
        <v>324</v>
      </c>
      <c r="C300" s="42" t="s">
        <v>1352</v>
      </c>
      <c r="D300" s="42"/>
      <c r="E300" s="42" t="s">
        <v>1353</v>
      </c>
      <c r="F300" s="17">
        <v>11.250503668875201</v>
      </c>
      <c r="G300" s="4">
        <v>2.0482134989021699</v>
      </c>
      <c r="H300" s="4">
        <v>2.64542862759264E-2</v>
      </c>
      <c r="I300" s="4">
        <v>6.2180753800000002</v>
      </c>
      <c r="J300" s="4">
        <v>0</v>
      </c>
      <c r="K300" s="4">
        <v>0</v>
      </c>
      <c r="L300" s="4">
        <v>2.5318739694648902</v>
      </c>
      <c r="M300" s="4">
        <v>4.2484954582515302E-3</v>
      </c>
      <c r="N300" s="4">
        <v>0.151357761251247</v>
      </c>
      <c r="O300" s="4">
        <v>7.0731894415994201E-2</v>
      </c>
      <c r="P300" s="17">
        <v>11.050955285768501</v>
      </c>
      <c r="Q300" s="132">
        <v>-1.773683996555242E-2</v>
      </c>
    </row>
    <row r="301" spans="1:17" x14ac:dyDescent="0.35">
      <c r="A301" s="41" t="s">
        <v>1354</v>
      </c>
      <c r="B301" s="42" t="s">
        <v>325</v>
      </c>
      <c r="C301" s="42" t="s">
        <v>1355</v>
      </c>
      <c r="D301" s="42"/>
      <c r="E301" s="42" t="s">
        <v>1356</v>
      </c>
      <c r="F301" s="17">
        <v>13.3710589392175</v>
      </c>
      <c r="G301" s="4">
        <v>3.0050101897206898</v>
      </c>
      <c r="H301" s="4">
        <v>3.6541566850696497E-2</v>
      </c>
      <c r="I301" s="4">
        <v>6.1801829279999998</v>
      </c>
      <c r="J301" s="4">
        <v>0</v>
      </c>
      <c r="K301" s="4">
        <v>0</v>
      </c>
      <c r="L301" s="4">
        <v>3.5276730292124401</v>
      </c>
      <c r="M301" s="4">
        <v>5.8261280318204099E-3</v>
      </c>
      <c r="N301" s="4">
        <v>3.3887372204191302E-2</v>
      </c>
      <c r="O301" s="4">
        <v>4.2661469945840101E-2</v>
      </c>
      <c r="P301" s="17">
        <v>12.831782683965701</v>
      </c>
      <c r="Q301" s="132">
        <v>-4.0331604078873262E-2</v>
      </c>
    </row>
    <row r="302" spans="1:17" x14ac:dyDescent="0.35">
      <c r="A302" s="41" t="s">
        <v>1357</v>
      </c>
      <c r="B302" s="42" t="s">
        <v>326</v>
      </c>
      <c r="C302" s="42" t="s">
        <v>1358</v>
      </c>
      <c r="D302" s="42"/>
      <c r="E302" s="42" t="s">
        <v>1359</v>
      </c>
      <c r="F302" s="17">
        <v>12.280681097116901</v>
      </c>
      <c r="G302" s="4">
        <v>2.53685655609921</v>
      </c>
      <c r="H302" s="4">
        <v>3.2916106236290398E-2</v>
      </c>
      <c r="I302" s="4">
        <v>7.3532300880000001</v>
      </c>
      <c r="J302" s="4">
        <v>0</v>
      </c>
      <c r="K302" s="4">
        <v>0</v>
      </c>
      <c r="L302" s="4">
        <v>1.6636994388622199</v>
      </c>
      <c r="M302" s="4">
        <v>5.2644089920734598E-3</v>
      </c>
      <c r="N302" s="4">
        <v>0</v>
      </c>
      <c r="O302" s="4">
        <v>9.1686652204950495E-2</v>
      </c>
      <c r="P302" s="17">
        <v>11.6836532503947</v>
      </c>
      <c r="Q302" s="132">
        <v>-4.8615206436910308E-2</v>
      </c>
    </row>
    <row r="303" spans="1:17" x14ac:dyDescent="0.35">
      <c r="A303" s="41" t="s">
        <v>1360</v>
      </c>
      <c r="B303" s="42" t="s">
        <v>327</v>
      </c>
      <c r="C303" s="42" t="s">
        <v>1361</v>
      </c>
      <c r="D303" s="42"/>
      <c r="E303" s="42" t="s">
        <v>1362</v>
      </c>
      <c r="F303" s="17">
        <v>18.895352532507999</v>
      </c>
      <c r="G303" s="4">
        <v>4.2273238209134298</v>
      </c>
      <c r="H303" s="4">
        <v>5.1444049741722203E-2</v>
      </c>
      <c r="I303" s="4">
        <v>9.3406112399999994</v>
      </c>
      <c r="J303" s="4">
        <v>0</v>
      </c>
      <c r="K303" s="4">
        <v>0</v>
      </c>
      <c r="L303" s="4">
        <v>3.8878823604124402</v>
      </c>
      <c r="M303" s="4">
        <v>8.2154181481292592E-3</v>
      </c>
      <c r="N303" s="4">
        <v>0.13343798552120201</v>
      </c>
      <c r="O303" s="4">
        <v>5.7020147017056898E-2</v>
      </c>
      <c r="P303" s="17">
        <v>17.705935021754001</v>
      </c>
      <c r="Q303" s="132">
        <v>-6.2947622104837508E-2</v>
      </c>
    </row>
    <row r="304" spans="1:17" x14ac:dyDescent="0.35">
      <c r="A304" s="41" t="s">
        <v>1363</v>
      </c>
      <c r="B304" s="42" t="s">
        <v>328</v>
      </c>
      <c r="C304" s="42" t="s">
        <v>1364</v>
      </c>
      <c r="D304" s="42"/>
      <c r="E304" s="42" t="s">
        <v>1365</v>
      </c>
      <c r="F304" s="17">
        <v>8.7934204973042895</v>
      </c>
      <c r="G304" s="4">
        <v>2.8857572642267599</v>
      </c>
      <c r="H304" s="4">
        <v>3.2935635485596103E-2</v>
      </c>
      <c r="I304" s="4">
        <v>3.958319044</v>
      </c>
      <c r="J304" s="4">
        <v>0</v>
      </c>
      <c r="K304" s="4">
        <v>0</v>
      </c>
      <c r="L304" s="4">
        <v>1.27586085934222</v>
      </c>
      <c r="M304" s="4">
        <v>5.2279028606292202E-3</v>
      </c>
      <c r="N304" s="4">
        <v>0</v>
      </c>
      <c r="O304" s="4">
        <v>0</v>
      </c>
      <c r="P304" s="17">
        <v>8.15810070591521</v>
      </c>
      <c r="Q304" s="132">
        <v>-7.2249449640653829E-2</v>
      </c>
    </row>
    <row r="305" spans="1:17" x14ac:dyDescent="0.35">
      <c r="A305" s="41" t="s">
        <v>1366</v>
      </c>
      <c r="B305" s="42" t="s">
        <v>329</v>
      </c>
      <c r="C305" s="42" t="s">
        <v>1367</v>
      </c>
      <c r="D305" s="42"/>
      <c r="E305" s="42" t="s">
        <v>1368</v>
      </c>
      <c r="F305" s="17">
        <v>131.28194521217301</v>
      </c>
      <c r="G305" s="4">
        <v>70.866874673082194</v>
      </c>
      <c r="H305" s="4">
        <v>0.69383631695416403</v>
      </c>
      <c r="I305" s="4">
        <v>54.206200979000002</v>
      </c>
      <c r="J305" s="4">
        <v>5.3072787860000199</v>
      </c>
      <c r="K305" s="4">
        <v>0.91935</v>
      </c>
      <c r="L305" s="4">
        <v>2.29615705403556</v>
      </c>
      <c r="M305" s="4">
        <v>0.10991345894651899</v>
      </c>
      <c r="N305" s="4">
        <v>0</v>
      </c>
      <c r="O305" s="4">
        <v>0</v>
      </c>
      <c r="P305" s="17">
        <v>134.39961126801799</v>
      </c>
      <c r="Q305" s="132">
        <v>2.3747866096943682E-2</v>
      </c>
    </row>
    <row r="306" spans="1:17" x14ac:dyDescent="0.35">
      <c r="A306" s="41" t="s">
        <v>1369</v>
      </c>
      <c r="B306" s="42" t="s">
        <v>330</v>
      </c>
      <c r="C306" s="42" t="s">
        <v>1370</v>
      </c>
      <c r="D306" s="42"/>
      <c r="E306" s="42" t="s">
        <v>1371</v>
      </c>
      <c r="F306" s="17">
        <v>50.090203125844397</v>
      </c>
      <c r="G306" s="4">
        <v>25.059369537313898</v>
      </c>
      <c r="H306" s="4">
        <v>0.219881766396126</v>
      </c>
      <c r="I306" s="4">
        <v>23.682305264</v>
      </c>
      <c r="J306" s="4">
        <v>0</v>
      </c>
      <c r="K306" s="4">
        <v>0</v>
      </c>
      <c r="L306" s="4">
        <v>0</v>
      </c>
      <c r="M306" s="4">
        <v>0</v>
      </c>
      <c r="N306" s="4">
        <v>0</v>
      </c>
      <c r="O306" s="4">
        <v>0</v>
      </c>
      <c r="P306" s="17">
        <v>48.961556567709998</v>
      </c>
      <c r="Q306" s="132">
        <v>-2.2532281518181096E-2</v>
      </c>
    </row>
    <row r="307" spans="1:17" x14ac:dyDescent="0.35">
      <c r="A307" s="41" t="s">
        <v>1372</v>
      </c>
      <c r="B307" s="42" t="s">
        <v>331</v>
      </c>
      <c r="C307" s="42" t="s">
        <v>1373</v>
      </c>
      <c r="D307" s="42"/>
      <c r="E307" s="42" t="s">
        <v>1374</v>
      </c>
      <c r="F307" s="17">
        <v>171.015627810605</v>
      </c>
      <c r="G307" s="4">
        <v>74.941589521872899</v>
      </c>
      <c r="H307" s="4">
        <v>0.77651744728237004</v>
      </c>
      <c r="I307" s="4">
        <v>88.480171999999996</v>
      </c>
      <c r="J307" s="4">
        <v>5.5854719874562599</v>
      </c>
      <c r="K307" s="4">
        <v>1.1143430000000001</v>
      </c>
      <c r="L307" s="4">
        <v>5.77630008081778</v>
      </c>
      <c r="M307" s="4">
        <v>0.122355970389194</v>
      </c>
      <c r="N307" s="4">
        <v>0</v>
      </c>
      <c r="O307" s="4">
        <v>0</v>
      </c>
      <c r="P307" s="17">
        <v>176.79675000781901</v>
      </c>
      <c r="Q307" s="132">
        <v>3.3804642717310207E-2</v>
      </c>
    </row>
    <row r="308" spans="1:17" x14ac:dyDescent="0.35">
      <c r="A308" s="41" t="s">
        <v>1375</v>
      </c>
      <c r="B308" s="42" t="s">
        <v>332</v>
      </c>
      <c r="C308" s="42" t="s">
        <v>1376</v>
      </c>
      <c r="D308" s="42"/>
      <c r="E308" s="42" t="s">
        <v>1377</v>
      </c>
      <c r="F308" s="17">
        <v>123.978968218262</v>
      </c>
      <c r="G308" s="4">
        <v>47.6417888840733</v>
      </c>
      <c r="H308" s="4">
        <v>0.49511367229858799</v>
      </c>
      <c r="I308" s="4">
        <v>72.054266544000001</v>
      </c>
      <c r="J308" s="4">
        <v>3.9886300004556898</v>
      </c>
      <c r="K308" s="4">
        <v>0.82768200000000003</v>
      </c>
      <c r="L308" s="4">
        <v>2.0325130033333298</v>
      </c>
      <c r="M308" s="4">
        <v>7.8015135447460499E-2</v>
      </c>
      <c r="N308" s="4">
        <v>0</v>
      </c>
      <c r="O308" s="4">
        <v>0</v>
      </c>
      <c r="P308" s="17">
        <v>127.118009239608</v>
      </c>
      <c r="Q308" s="132">
        <v>2.5319141354845032E-2</v>
      </c>
    </row>
    <row r="309" spans="1:17" x14ac:dyDescent="0.35">
      <c r="A309" s="41" t="s">
        <v>1378</v>
      </c>
      <c r="B309" s="42" t="s">
        <v>333</v>
      </c>
      <c r="C309" s="42" t="s">
        <v>1379</v>
      </c>
      <c r="D309" s="42"/>
      <c r="E309" s="42" t="s">
        <v>1380</v>
      </c>
      <c r="F309" s="17">
        <v>282.50364952136601</v>
      </c>
      <c r="G309" s="4">
        <v>165.996184513673</v>
      </c>
      <c r="H309" s="4">
        <v>1.6254183374228199</v>
      </c>
      <c r="I309" s="4">
        <v>93.715461840000003</v>
      </c>
      <c r="J309" s="4">
        <v>9.1294726417246199</v>
      </c>
      <c r="K309" s="4">
        <v>1.577666</v>
      </c>
      <c r="L309" s="4">
        <v>12.7911207420889</v>
      </c>
      <c r="M309" s="4">
        <v>0.25705640227586801</v>
      </c>
      <c r="N309" s="4">
        <v>0</v>
      </c>
      <c r="O309" s="4">
        <v>0</v>
      </c>
      <c r="P309" s="17">
        <v>285.09238047718497</v>
      </c>
      <c r="Q309" s="132">
        <v>9.1635310205901988E-3</v>
      </c>
    </row>
    <row r="310" spans="1:17" x14ac:dyDescent="0.35">
      <c r="A310" s="41" t="s">
        <v>1381</v>
      </c>
      <c r="B310" s="42" t="s">
        <v>334</v>
      </c>
      <c r="C310" s="42" t="s">
        <v>1382</v>
      </c>
      <c r="D310" s="42"/>
      <c r="E310" s="42" t="s">
        <v>1383</v>
      </c>
      <c r="F310" s="17">
        <v>11.551422085386699</v>
      </c>
      <c r="G310" s="4">
        <v>1.80130895601492</v>
      </c>
      <c r="H310" s="4">
        <v>2.70582890388507E-2</v>
      </c>
      <c r="I310" s="4">
        <v>7.4875709840000004</v>
      </c>
      <c r="J310" s="4">
        <v>0</v>
      </c>
      <c r="K310" s="4">
        <v>0</v>
      </c>
      <c r="L310" s="4">
        <v>1.53089449669689</v>
      </c>
      <c r="M310" s="4">
        <v>4.2635786536483799E-3</v>
      </c>
      <c r="N310" s="4">
        <v>0</v>
      </c>
      <c r="O310" s="4">
        <v>9.7702657166132606E-2</v>
      </c>
      <c r="P310" s="17">
        <v>10.9487989615704</v>
      </c>
      <c r="Q310" s="132">
        <v>-5.2168738996963504E-2</v>
      </c>
    </row>
    <row r="311" spans="1:17" x14ac:dyDescent="0.35">
      <c r="A311" s="41" t="s">
        <v>1384</v>
      </c>
      <c r="B311" s="42" t="s">
        <v>335</v>
      </c>
      <c r="C311" s="42" t="s">
        <v>1385</v>
      </c>
      <c r="D311" s="42"/>
      <c r="E311" s="42" t="s">
        <v>1386</v>
      </c>
      <c r="F311" s="17">
        <v>17.275817400731299</v>
      </c>
      <c r="G311" s="4">
        <v>2.51322836025681</v>
      </c>
      <c r="H311" s="4">
        <v>3.5421647128699899E-2</v>
      </c>
      <c r="I311" s="4">
        <v>10.396827112</v>
      </c>
      <c r="J311" s="4">
        <v>0</v>
      </c>
      <c r="K311" s="4">
        <v>0</v>
      </c>
      <c r="L311" s="4">
        <v>2.72445387516444</v>
      </c>
      <c r="M311" s="4">
        <v>5.6872975892780101E-3</v>
      </c>
      <c r="N311" s="4">
        <v>0</v>
      </c>
      <c r="O311" s="4">
        <v>0.169129288255805</v>
      </c>
      <c r="P311" s="17">
        <v>15.844747580395</v>
      </c>
      <c r="Q311" s="132">
        <v>-8.283659100701779E-2</v>
      </c>
    </row>
    <row r="312" spans="1:17" x14ac:dyDescent="0.35">
      <c r="A312" s="41" t="s">
        <v>1673</v>
      </c>
      <c r="B312" s="42" t="s">
        <v>336</v>
      </c>
      <c r="C312" s="42" t="s">
        <v>1747</v>
      </c>
      <c r="D312" s="42"/>
      <c r="E312" s="42" t="s">
        <v>1721</v>
      </c>
      <c r="F312" s="17">
        <v>11.8244361654511</v>
      </c>
      <c r="G312" s="4">
        <v>2.8741049033831101</v>
      </c>
      <c r="H312" s="4">
        <v>3.53456743985332E-2</v>
      </c>
      <c r="I312" s="4">
        <v>6.6046297679999997</v>
      </c>
      <c r="J312" s="4">
        <v>0</v>
      </c>
      <c r="K312" s="4">
        <v>0</v>
      </c>
      <c r="L312" s="4">
        <v>1.55304659172978</v>
      </c>
      <c r="M312" s="4">
        <v>5.6538139260751798E-3</v>
      </c>
      <c r="N312" s="4">
        <v>0.12119851375398399</v>
      </c>
      <c r="O312" s="4">
        <v>5.0346033674522998E-2</v>
      </c>
      <c r="P312" s="17">
        <v>11.244325298866</v>
      </c>
      <c r="Q312" s="132">
        <v>-4.9060340676545855E-2</v>
      </c>
    </row>
    <row r="313" spans="1:17" x14ac:dyDescent="0.35">
      <c r="A313" s="41" t="s">
        <v>1387</v>
      </c>
      <c r="B313" s="42" t="s">
        <v>337</v>
      </c>
      <c r="C313" s="42" t="s">
        <v>1388</v>
      </c>
      <c r="D313" s="42"/>
      <c r="E313" s="42" t="s">
        <v>1389</v>
      </c>
      <c r="F313" s="17">
        <v>136.20099839845901</v>
      </c>
      <c r="G313" s="4">
        <v>63.808770726107603</v>
      </c>
      <c r="H313" s="4">
        <v>0.64838406051948405</v>
      </c>
      <c r="I313" s="4">
        <v>66.077033599999993</v>
      </c>
      <c r="J313" s="4">
        <v>5.3046467708531999</v>
      </c>
      <c r="K313" s="4">
        <v>0.96715799999999996</v>
      </c>
      <c r="L313" s="4">
        <v>3.2042297394311099</v>
      </c>
      <c r="M313" s="4">
        <v>0.102829338140629</v>
      </c>
      <c r="N313" s="4">
        <v>0</v>
      </c>
      <c r="O313" s="4">
        <v>0</v>
      </c>
      <c r="P313" s="17">
        <v>140.11305223505201</v>
      </c>
      <c r="Q313" s="132">
        <v>2.8722651688265932E-2</v>
      </c>
    </row>
    <row r="314" spans="1:17" x14ac:dyDescent="0.35">
      <c r="A314" s="41" t="s">
        <v>1390</v>
      </c>
      <c r="B314" s="42" t="s">
        <v>338</v>
      </c>
      <c r="C314" s="42" t="s">
        <v>1391</v>
      </c>
      <c r="D314" s="42"/>
      <c r="E314" s="42" t="s">
        <v>1392</v>
      </c>
      <c r="F314" s="17">
        <v>13.112558979452601</v>
      </c>
      <c r="G314" s="4">
        <v>3.2558723605328099</v>
      </c>
      <c r="H314" s="4">
        <v>3.9621162629339998E-2</v>
      </c>
      <c r="I314" s="4">
        <v>6.8343329539999997</v>
      </c>
      <c r="J314" s="4">
        <v>0</v>
      </c>
      <c r="K314" s="4">
        <v>0</v>
      </c>
      <c r="L314" s="4">
        <v>2.7720607545813301</v>
      </c>
      <c r="M314" s="4">
        <v>6.3133252495829696E-3</v>
      </c>
      <c r="N314" s="4">
        <v>2.0176394713925402E-2</v>
      </c>
      <c r="O314" s="4">
        <v>4.3027161481155103E-2</v>
      </c>
      <c r="P314" s="17">
        <v>12.9714041131881</v>
      </c>
      <c r="Q314" s="132">
        <v>-1.0764860351491268E-2</v>
      </c>
    </row>
    <row r="315" spans="1:17" x14ac:dyDescent="0.35">
      <c r="A315" s="41" t="s">
        <v>1393</v>
      </c>
      <c r="B315" s="42" t="s">
        <v>339</v>
      </c>
      <c r="C315" s="42" t="s">
        <v>1394</v>
      </c>
      <c r="D315" s="42"/>
      <c r="E315" s="42" t="s">
        <v>1395</v>
      </c>
      <c r="F315" s="17">
        <v>458.53609723566399</v>
      </c>
      <c r="G315" s="4">
        <v>135.18716740030399</v>
      </c>
      <c r="H315" s="4">
        <v>1.4195274620385101</v>
      </c>
      <c r="I315" s="4">
        <v>312.82585244400002</v>
      </c>
      <c r="J315" s="4">
        <v>16.822168057198301</v>
      </c>
      <c r="K315" s="4">
        <v>3.5577909999999999</v>
      </c>
      <c r="L315" s="4">
        <v>2.8680440184195599</v>
      </c>
      <c r="M315" s="4">
        <v>0.226693683153181</v>
      </c>
      <c r="N315" s="4">
        <v>0</v>
      </c>
      <c r="O315" s="4">
        <v>2.7923234826973302</v>
      </c>
      <c r="P315" s="17">
        <v>475.699567547811</v>
      </c>
      <c r="Q315" s="132">
        <v>3.7431012336038405E-2</v>
      </c>
    </row>
    <row r="316" spans="1:17" x14ac:dyDescent="0.35">
      <c r="A316" s="41" t="s">
        <v>1674</v>
      </c>
      <c r="B316" s="42" t="s">
        <v>340</v>
      </c>
      <c r="C316" s="42" t="s">
        <v>1400</v>
      </c>
      <c r="D316" s="42"/>
      <c r="E316" s="42" t="s">
        <v>1722</v>
      </c>
      <c r="F316" s="17">
        <v>40.214315184613497</v>
      </c>
      <c r="G316" s="4">
        <v>15.2027353413244</v>
      </c>
      <c r="H316" s="4">
        <v>0.13493275594597301</v>
      </c>
      <c r="I316" s="4">
        <v>24.029332768</v>
      </c>
      <c r="J316" s="4">
        <v>0</v>
      </c>
      <c r="K316" s="4">
        <v>0</v>
      </c>
      <c r="L316" s="4">
        <v>0</v>
      </c>
      <c r="M316" s="4">
        <v>0</v>
      </c>
      <c r="N316" s="4">
        <v>0</v>
      </c>
      <c r="O316" s="4">
        <v>4.6847644130742203E-2</v>
      </c>
      <c r="P316" s="17">
        <v>39.413848509401099</v>
      </c>
      <c r="Q316" s="132">
        <v>-1.9905018189111612E-2</v>
      </c>
    </row>
    <row r="317" spans="1:17" x14ac:dyDescent="0.35">
      <c r="A317" s="41" t="s">
        <v>1396</v>
      </c>
      <c r="B317" s="42" t="s">
        <v>341</v>
      </c>
      <c r="C317" s="42" t="s">
        <v>1397</v>
      </c>
      <c r="D317" s="42"/>
      <c r="E317" s="42" t="s">
        <v>1398</v>
      </c>
      <c r="F317" s="17">
        <v>9.90623225413289</v>
      </c>
      <c r="G317" s="4">
        <v>3.14044694572992</v>
      </c>
      <c r="H317" s="4">
        <v>3.6787541791098499E-2</v>
      </c>
      <c r="I317" s="4">
        <v>5.0279825999999996</v>
      </c>
      <c r="J317" s="4">
        <v>0</v>
      </c>
      <c r="K317" s="4">
        <v>0</v>
      </c>
      <c r="L317" s="4">
        <v>0.94557088364088904</v>
      </c>
      <c r="M317" s="4">
        <v>5.8563740833173002E-3</v>
      </c>
      <c r="N317" s="4">
        <v>4.8510909617695497E-2</v>
      </c>
      <c r="O317" s="4">
        <v>4.7781047887637401E-3</v>
      </c>
      <c r="P317" s="17">
        <v>9.2099333596516804</v>
      </c>
      <c r="Q317" s="132">
        <v>-7.0288973306749658E-2</v>
      </c>
    </row>
    <row r="318" spans="1:17" x14ac:dyDescent="0.35">
      <c r="A318" s="41" t="s">
        <v>1402</v>
      </c>
      <c r="B318" s="42" t="s">
        <v>342</v>
      </c>
      <c r="C318" s="42" t="s">
        <v>1403</v>
      </c>
      <c r="D318" s="42"/>
      <c r="E318" s="42" t="s">
        <v>1404</v>
      </c>
      <c r="F318" s="17">
        <v>10.183042811664899</v>
      </c>
      <c r="G318" s="4">
        <v>3.0922860965481398</v>
      </c>
      <c r="H318" s="4">
        <v>3.6086315296197602E-2</v>
      </c>
      <c r="I318" s="4">
        <v>5.2995112520000003</v>
      </c>
      <c r="J318" s="4">
        <v>0</v>
      </c>
      <c r="K318" s="4">
        <v>0</v>
      </c>
      <c r="L318" s="4">
        <v>1.24799301355378</v>
      </c>
      <c r="M318" s="4">
        <v>5.7415502838823896E-3</v>
      </c>
      <c r="N318" s="4">
        <v>0</v>
      </c>
      <c r="O318" s="4">
        <v>6.5699203311817E-3</v>
      </c>
      <c r="P318" s="17">
        <v>9.6881881480131806</v>
      </c>
      <c r="Q318" s="132">
        <v>-4.8595952389088648E-2</v>
      </c>
    </row>
    <row r="319" spans="1:17" x14ac:dyDescent="0.35">
      <c r="A319" s="41" t="s">
        <v>1405</v>
      </c>
      <c r="B319" s="42" t="s">
        <v>343</v>
      </c>
      <c r="C319" s="42" t="s">
        <v>1406</v>
      </c>
      <c r="D319" s="42"/>
      <c r="E319" s="42" t="s">
        <v>1407</v>
      </c>
      <c r="F319" s="17">
        <v>208.619792855973</v>
      </c>
      <c r="G319" s="4">
        <v>62.023498964981897</v>
      </c>
      <c r="H319" s="4">
        <v>0.67216298036633704</v>
      </c>
      <c r="I319" s="4">
        <v>140.89657552099999</v>
      </c>
      <c r="J319" s="4">
        <v>5.1110756951424801</v>
      </c>
      <c r="K319" s="4">
        <v>1.2889489999999999</v>
      </c>
      <c r="L319" s="4">
        <v>2.64338686111111</v>
      </c>
      <c r="M319" s="4">
        <v>0.10591282141856199</v>
      </c>
      <c r="N319" s="4">
        <v>0</v>
      </c>
      <c r="O319" s="4">
        <v>1.0094438819179601</v>
      </c>
      <c r="P319" s="17">
        <v>213.751005725938</v>
      </c>
      <c r="Q319" s="132">
        <v>2.4596002132489359E-2</v>
      </c>
    </row>
    <row r="320" spans="1:17" x14ac:dyDescent="0.35">
      <c r="A320" s="41" t="s">
        <v>1408</v>
      </c>
      <c r="B320" s="42" t="s">
        <v>344</v>
      </c>
      <c r="C320" s="42" t="s">
        <v>1409</v>
      </c>
      <c r="D320" s="42"/>
      <c r="E320" s="42" t="s">
        <v>1410</v>
      </c>
      <c r="F320" s="17">
        <v>137.754944412513</v>
      </c>
      <c r="G320" s="4">
        <v>51.694547846055698</v>
      </c>
      <c r="H320" s="4">
        <v>0.55649464558206696</v>
      </c>
      <c r="I320" s="4">
        <v>79.210742284000005</v>
      </c>
      <c r="J320" s="4">
        <v>3.8039880429568802</v>
      </c>
      <c r="K320" s="4">
        <v>0.84901499999999996</v>
      </c>
      <c r="L320" s="4">
        <v>3.6510322002488902</v>
      </c>
      <c r="M320" s="4">
        <v>8.7686944594592101E-2</v>
      </c>
      <c r="N320" s="4">
        <v>0</v>
      </c>
      <c r="O320" s="4">
        <v>0</v>
      </c>
      <c r="P320" s="17">
        <v>139.85350696343801</v>
      </c>
      <c r="Q320" s="132">
        <v>1.5234027060696764E-2</v>
      </c>
    </row>
    <row r="321" spans="1:17" x14ac:dyDescent="0.35">
      <c r="A321" s="41" t="s">
        <v>1411</v>
      </c>
      <c r="B321" s="42" t="s">
        <v>345</v>
      </c>
      <c r="C321" s="42" t="s">
        <v>1412</v>
      </c>
      <c r="D321" s="42"/>
      <c r="E321" s="42" t="s">
        <v>1413</v>
      </c>
      <c r="F321" s="17">
        <v>191.09893686712201</v>
      </c>
      <c r="G321" s="4">
        <v>105.808529065713</v>
      </c>
      <c r="H321" s="4">
        <v>1.02219376217854</v>
      </c>
      <c r="I321" s="4">
        <v>75.568450032000001</v>
      </c>
      <c r="J321" s="4">
        <v>7.7589639967175099</v>
      </c>
      <c r="K321" s="4">
        <v>1.337847</v>
      </c>
      <c r="L321" s="4">
        <v>2.32653204826667</v>
      </c>
      <c r="M321" s="4">
        <v>0.16192293181572101</v>
      </c>
      <c r="N321" s="4">
        <v>0</v>
      </c>
      <c r="O321" s="4">
        <v>0</v>
      </c>
      <c r="P321" s="17">
        <v>193.984438836691</v>
      </c>
      <c r="Q321" s="132">
        <v>1.5099518693687974E-2</v>
      </c>
    </row>
    <row r="322" spans="1:17" x14ac:dyDescent="0.35">
      <c r="A322" s="41" t="s">
        <v>1414</v>
      </c>
      <c r="B322" s="42" t="s">
        <v>346</v>
      </c>
      <c r="C322" s="42" t="s">
        <v>1415</v>
      </c>
      <c r="D322" s="42"/>
      <c r="E322" s="42" t="s">
        <v>1416</v>
      </c>
      <c r="F322" s="17">
        <v>13.566916051316101</v>
      </c>
      <c r="G322" s="4">
        <v>2.7984372364617101</v>
      </c>
      <c r="H322" s="4">
        <v>3.4655063487224497E-2</v>
      </c>
      <c r="I322" s="4">
        <v>7.1197808719999998</v>
      </c>
      <c r="J322" s="4">
        <v>0</v>
      </c>
      <c r="K322" s="4">
        <v>0</v>
      </c>
      <c r="L322" s="4">
        <v>3.3233811456995599</v>
      </c>
      <c r="M322" s="4">
        <v>5.5607754455095403E-3</v>
      </c>
      <c r="N322" s="4">
        <v>0.24003058850401299</v>
      </c>
      <c r="O322" s="4">
        <v>6.1227554536398401E-2</v>
      </c>
      <c r="P322" s="17">
        <v>13.5830732361344</v>
      </c>
      <c r="Q322" s="132">
        <v>1.1909253921218443E-3</v>
      </c>
    </row>
    <row r="323" spans="1:17" x14ac:dyDescent="0.35">
      <c r="A323" s="41" t="s">
        <v>1417</v>
      </c>
      <c r="B323" s="42" t="s">
        <v>347</v>
      </c>
      <c r="C323" s="42" t="s">
        <v>1418</v>
      </c>
      <c r="D323" s="42"/>
      <c r="E323" s="42" t="s">
        <v>1419</v>
      </c>
      <c r="F323" s="17">
        <v>14.700492153378701</v>
      </c>
      <c r="G323" s="4">
        <v>2.6534160947982701</v>
      </c>
      <c r="H323" s="4">
        <v>3.46515980020803E-2</v>
      </c>
      <c r="I323" s="4">
        <v>8.3541180449999999</v>
      </c>
      <c r="J323" s="4">
        <v>0</v>
      </c>
      <c r="K323" s="4">
        <v>0</v>
      </c>
      <c r="L323" s="4">
        <v>2.71834592680533</v>
      </c>
      <c r="M323" s="4">
        <v>5.5423648697641601E-3</v>
      </c>
      <c r="N323" s="4">
        <v>0</v>
      </c>
      <c r="O323" s="4">
        <v>0.102601780938908</v>
      </c>
      <c r="P323" s="17">
        <v>13.8686758104144</v>
      </c>
      <c r="Q323" s="132">
        <v>-5.6584251349239278E-2</v>
      </c>
    </row>
    <row r="324" spans="1:17" x14ac:dyDescent="0.35">
      <c r="A324" s="41" t="s">
        <v>1420</v>
      </c>
      <c r="B324" s="42" t="s">
        <v>348</v>
      </c>
      <c r="C324" s="42" t="s">
        <v>1421</v>
      </c>
      <c r="D324" s="42"/>
      <c r="E324" s="42" t="s">
        <v>1422</v>
      </c>
      <c r="F324" s="17">
        <v>448.182178491672</v>
      </c>
      <c r="G324" s="4">
        <v>141.10363434600001</v>
      </c>
      <c r="H324" s="4">
        <v>1.4407483926037199</v>
      </c>
      <c r="I324" s="4">
        <v>289.15106309999999</v>
      </c>
      <c r="J324" s="4">
        <v>15.0435928629853</v>
      </c>
      <c r="K324" s="4">
        <v>3.2759719999999999</v>
      </c>
      <c r="L324" s="4">
        <v>2.74627438241422</v>
      </c>
      <c r="M324" s="4">
        <v>0.23021456696550499</v>
      </c>
      <c r="N324" s="4">
        <v>1.7433083908621601</v>
      </c>
      <c r="O324" s="4">
        <v>1.9782247886948801</v>
      </c>
      <c r="P324" s="17">
        <v>456.713032830526</v>
      </c>
      <c r="Q324" s="132">
        <v>1.9034345291381261E-2</v>
      </c>
    </row>
    <row r="325" spans="1:17" x14ac:dyDescent="0.35">
      <c r="A325" s="41" t="s">
        <v>1675</v>
      </c>
      <c r="B325" s="42" t="s">
        <v>349</v>
      </c>
      <c r="C325" s="42" t="s">
        <v>1748</v>
      </c>
      <c r="D325" s="42"/>
      <c r="E325" s="42" t="s">
        <v>1723</v>
      </c>
      <c r="F325" s="17">
        <v>13.6869324907618</v>
      </c>
      <c r="G325" s="4">
        <v>3.2882325023619101</v>
      </c>
      <c r="H325" s="4">
        <v>4.04134773898812E-2</v>
      </c>
      <c r="I325" s="4">
        <v>7.665684444</v>
      </c>
      <c r="J325" s="4">
        <v>0</v>
      </c>
      <c r="K325" s="4">
        <v>0</v>
      </c>
      <c r="L325" s="4">
        <v>2.0708431744640001</v>
      </c>
      <c r="M325" s="4">
        <v>6.4735264436745401E-3</v>
      </c>
      <c r="N325" s="4">
        <v>0.19908990753681599</v>
      </c>
      <c r="O325" s="4">
        <v>5.6809719570080901E-2</v>
      </c>
      <c r="P325" s="17">
        <v>13.3275467517664</v>
      </c>
      <c r="Q325" s="132">
        <v>-2.6257581034901167E-2</v>
      </c>
    </row>
    <row r="326" spans="1:17" x14ac:dyDescent="0.35">
      <c r="A326" s="41" t="s">
        <v>1423</v>
      </c>
      <c r="B326" s="42" t="s">
        <v>350</v>
      </c>
      <c r="C326" s="42" t="s">
        <v>1424</v>
      </c>
      <c r="D326" s="42"/>
      <c r="E326" s="42" t="s">
        <v>1425</v>
      </c>
      <c r="F326" s="17">
        <v>224.81619566956701</v>
      </c>
      <c r="G326" s="4">
        <v>124.902386032405</v>
      </c>
      <c r="H326" s="4">
        <v>1.2045812714234301</v>
      </c>
      <c r="I326" s="4">
        <v>89.863097640000007</v>
      </c>
      <c r="J326" s="4">
        <v>9.3366207151479603</v>
      </c>
      <c r="K326" s="4">
        <v>1.574783</v>
      </c>
      <c r="L326" s="4">
        <v>3.5371127495911101</v>
      </c>
      <c r="M326" s="4">
        <v>0.19079574131952201</v>
      </c>
      <c r="N326" s="4">
        <v>0</v>
      </c>
      <c r="O326" s="4">
        <v>0</v>
      </c>
      <c r="P326" s="17">
        <v>230.609377149887</v>
      </c>
      <c r="Q326" s="132">
        <v>2.5768523762561779E-2</v>
      </c>
    </row>
    <row r="327" spans="1:17" x14ac:dyDescent="0.35">
      <c r="A327" s="41" t="s">
        <v>1426</v>
      </c>
      <c r="B327" s="42" t="s">
        <v>351</v>
      </c>
      <c r="C327" s="42" t="s">
        <v>1427</v>
      </c>
      <c r="D327" s="42"/>
      <c r="E327" s="42" t="s">
        <v>1428</v>
      </c>
      <c r="F327" s="17">
        <v>809.97075613380798</v>
      </c>
      <c r="G327" s="4">
        <v>135.50394826871499</v>
      </c>
      <c r="H327" s="4">
        <v>1.6149325104052501</v>
      </c>
      <c r="I327" s="4">
        <v>656.82152464499995</v>
      </c>
      <c r="J327" s="4">
        <v>7.5428008174656602</v>
      </c>
      <c r="K327" s="4">
        <v>4.0124870000000001</v>
      </c>
      <c r="L327" s="4">
        <v>4.75746856479289</v>
      </c>
      <c r="M327" s="4">
        <v>0.25446515737055803</v>
      </c>
      <c r="N327" s="4">
        <v>0</v>
      </c>
      <c r="O327" s="4">
        <v>12.1746963618683</v>
      </c>
      <c r="P327" s="17">
        <v>822.68232332561797</v>
      </c>
      <c r="Q327" s="132">
        <v>1.569385943325341E-2</v>
      </c>
    </row>
    <row r="328" spans="1:17" x14ac:dyDescent="0.35">
      <c r="A328" s="41" t="s">
        <v>1429</v>
      </c>
      <c r="B328" s="42" t="s">
        <v>352</v>
      </c>
      <c r="C328" s="42" t="s">
        <v>1430</v>
      </c>
      <c r="D328" s="42"/>
      <c r="E328" s="42" t="s">
        <v>1431</v>
      </c>
      <c r="F328" s="17">
        <v>10.9693411808402</v>
      </c>
      <c r="G328" s="4">
        <v>1.46466332518648</v>
      </c>
      <c r="H328" s="4">
        <v>2.20013804212561E-2</v>
      </c>
      <c r="I328" s="4">
        <v>7.87484436</v>
      </c>
      <c r="J328" s="4">
        <v>0</v>
      </c>
      <c r="K328" s="4">
        <v>0</v>
      </c>
      <c r="L328" s="4">
        <v>1.22273549277867</v>
      </c>
      <c r="M328" s="4">
        <v>3.4667608059118101E-3</v>
      </c>
      <c r="N328" s="4">
        <v>0</v>
      </c>
      <c r="O328" s="4">
        <v>8.4487847484409601E-2</v>
      </c>
      <c r="P328" s="17">
        <v>10.6721991666767</v>
      </c>
      <c r="Q328" s="132">
        <v>-2.7088410257719797E-2</v>
      </c>
    </row>
    <row r="329" spans="1:17" x14ac:dyDescent="0.35">
      <c r="A329" s="41" t="s">
        <v>1432</v>
      </c>
      <c r="B329" s="42" t="s">
        <v>353</v>
      </c>
      <c r="C329" s="42" t="s">
        <v>1433</v>
      </c>
      <c r="D329" s="42"/>
      <c r="E329" s="42" t="s">
        <v>1434</v>
      </c>
      <c r="F329" s="17">
        <v>149.38950325915701</v>
      </c>
      <c r="G329" s="4">
        <v>50.839296309872097</v>
      </c>
      <c r="H329" s="4">
        <v>0.51086407808707301</v>
      </c>
      <c r="I329" s="4">
        <v>89.928144094000004</v>
      </c>
      <c r="J329" s="4">
        <v>2.4051904391674301</v>
      </c>
      <c r="K329" s="4">
        <v>0.74057700000000004</v>
      </c>
      <c r="L329" s="4">
        <v>2.6819952414400001</v>
      </c>
      <c r="M329" s="4">
        <v>8.1333060086740502E-2</v>
      </c>
      <c r="N329" s="4">
        <v>0</v>
      </c>
      <c r="O329" s="4">
        <v>1.33293582996446</v>
      </c>
      <c r="P329" s="17">
        <v>148.52033605261801</v>
      </c>
      <c r="Q329" s="132">
        <v>-5.818127696905151E-3</v>
      </c>
    </row>
    <row r="330" spans="1:17" x14ac:dyDescent="0.35">
      <c r="A330" s="41" t="s">
        <v>1435</v>
      </c>
      <c r="B330" s="42" t="s">
        <v>354</v>
      </c>
      <c r="C330" s="42" t="s">
        <v>1436</v>
      </c>
      <c r="D330" s="42"/>
      <c r="E330" s="42" t="s">
        <v>1437</v>
      </c>
      <c r="F330" s="17">
        <v>16.580843384578401</v>
      </c>
      <c r="G330" s="4">
        <v>5.2446906667658899</v>
      </c>
      <c r="H330" s="4">
        <v>6.0184710871598601E-2</v>
      </c>
      <c r="I330" s="4">
        <v>7.4690475120000004</v>
      </c>
      <c r="J330" s="4">
        <v>0</v>
      </c>
      <c r="K330" s="4">
        <v>0</v>
      </c>
      <c r="L330" s="4">
        <v>2.7327806077511099</v>
      </c>
      <c r="M330" s="4">
        <v>9.5622390262127301E-3</v>
      </c>
      <c r="N330" s="4">
        <v>0</v>
      </c>
      <c r="O330" s="4">
        <v>0</v>
      </c>
      <c r="P330" s="17">
        <v>15.5162657364148</v>
      </c>
      <c r="Q330" s="132">
        <v>-6.4205277347577416E-2</v>
      </c>
    </row>
    <row r="331" spans="1:17" x14ac:dyDescent="0.35">
      <c r="A331" s="41" t="s">
        <v>1438</v>
      </c>
      <c r="B331" s="42" t="s">
        <v>355</v>
      </c>
      <c r="C331" s="42" t="s">
        <v>1439</v>
      </c>
      <c r="D331" s="42"/>
      <c r="E331" s="42" t="s">
        <v>1440</v>
      </c>
      <c r="F331" s="17">
        <v>141.59002112279001</v>
      </c>
      <c r="G331" s="4">
        <v>43.732472760040302</v>
      </c>
      <c r="H331" s="4">
        <v>0.45297351746459402</v>
      </c>
      <c r="I331" s="4">
        <v>89.531551305999997</v>
      </c>
      <c r="J331" s="4">
        <v>2.91426616361974</v>
      </c>
      <c r="K331" s="4">
        <v>0.77269299999999996</v>
      </c>
      <c r="L331" s="4">
        <v>5.2960198404444396</v>
      </c>
      <c r="M331" s="4">
        <v>7.2227352566923003E-2</v>
      </c>
      <c r="N331" s="4">
        <v>0</v>
      </c>
      <c r="O331" s="4">
        <v>0.82670080706579396</v>
      </c>
      <c r="P331" s="17">
        <v>143.598904747202</v>
      </c>
      <c r="Q331" s="132">
        <v>1.4188031108985033E-2</v>
      </c>
    </row>
    <row r="332" spans="1:17" x14ac:dyDescent="0.35">
      <c r="A332" s="41" t="s">
        <v>1441</v>
      </c>
      <c r="B332" s="42" t="s">
        <v>356</v>
      </c>
      <c r="C332" s="42" t="s">
        <v>1442</v>
      </c>
      <c r="D332" s="42"/>
      <c r="E332" s="42" t="s">
        <v>1443</v>
      </c>
      <c r="F332" s="17">
        <v>165.54215185798401</v>
      </c>
      <c r="G332" s="4">
        <v>78.023972071086405</v>
      </c>
      <c r="H332" s="4">
        <v>0.78975367678414299</v>
      </c>
      <c r="I332" s="4">
        <v>80.460073835000003</v>
      </c>
      <c r="J332" s="4">
        <v>6.3431806984185499</v>
      </c>
      <c r="K332" s="4">
        <v>1.1591929999999999</v>
      </c>
      <c r="L332" s="4">
        <v>3.1827565333777801</v>
      </c>
      <c r="M332" s="4">
        <v>0.124441605052846</v>
      </c>
      <c r="N332" s="4">
        <v>0</v>
      </c>
      <c r="O332" s="4">
        <v>0</v>
      </c>
      <c r="P332" s="17">
        <v>170.08337141972001</v>
      </c>
      <c r="Q332" s="132">
        <v>2.743240625283061E-2</v>
      </c>
    </row>
    <row r="333" spans="1:17" x14ac:dyDescent="0.35">
      <c r="A333" s="41" t="s">
        <v>1444</v>
      </c>
      <c r="B333" s="42" t="s">
        <v>357</v>
      </c>
      <c r="C333" s="42" t="s">
        <v>1445</v>
      </c>
      <c r="D333" s="42"/>
      <c r="E333" s="42" t="s">
        <v>1446</v>
      </c>
      <c r="F333" s="17">
        <v>7.4185745810059398</v>
      </c>
      <c r="G333" s="4">
        <v>2.9548517445092601</v>
      </c>
      <c r="H333" s="4">
        <v>3.2804695772807403E-2</v>
      </c>
      <c r="I333" s="4">
        <v>3.5172577500000002</v>
      </c>
      <c r="J333" s="4">
        <v>0</v>
      </c>
      <c r="K333" s="4">
        <v>0</v>
      </c>
      <c r="L333" s="4">
        <v>0.37711739911111097</v>
      </c>
      <c r="M333" s="4">
        <v>5.1690408227810097E-3</v>
      </c>
      <c r="N333" s="4">
        <v>0</v>
      </c>
      <c r="O333" s="4">
        <v>0</v>
      </c>
      <c r="P333" s="17">
        <v>6.8872006302159603</v>
      </c>
      <c r="Q333" s="132">
        <v>-7.1627499998514033E-2</v>
      </c>
    </row>
    <row r="334" spans="1:17" x14ac:dyDescent="0.35">
      <c r="A334" s="41" t="s">
        <v>1447</v>
      </c>
      <c r="B334" s="42" t="s">
        <v>358</v>
      </c>
      <c r="C334" s="42" t="s">
        <v>1448</v>
      </c>
      <c r="D334" s="42"/>
      <c r="E334" s="42" t="s">
        <v>1449</v>
      </c>
      <c r="F334" s="17">
        <v>11.214070364311</v>
      </c>
      <c r="G334" s="4">
        <v>1.36266297278996</v>
      </c>
      <c r="H334" s="4">
        <v>2.04691862865445E-2</v>
      </c>
      <c r="I334" s="4">
        <v>7.6477432179999996</v>
      </c>
      <c r="J334" s="4">
        <v>0</v>
      </c>
      <c r="K334" s="4">
        <v>0</v>
      </c>
      <c r="L334" s="4">
        <v>1.7109580617528899</v>
      </c>
      <c r="M334" s="4">
        <v>3.3004005199235098E-3</v>
      </c>
      <c r="N334" s="4">
        <v>0</v>
      </c>
      <c r="O334" s="4">
        <v>0.130500077129278</v>
      </c>
      <c r="P334" s="17">
        <v>10.8756339164786</v>
      </c>
      <c r="Q334" s="132">
        <v>-3.0179625848387848E-2</v>
      </c>
    </row>
    <row r="335" spans="1:17" x14ac:dyDescent="0.35">
      <c r="A335" s="41" t="s">
        <v>1676</v>
      </c>
      <c r="B335" s="42" t="s">
        <v>359</v>
      </c>
      <c r="C335" s="42" t="s">
        <v>1749</v>
      </c>
      <c r="D335" s="42"/>
      <c r="E335" s="42" t="s">
        <v>1724</v>
      </c>
      <c r="F335" s="17">
        <v>13.371333128992701</v>
      </c>
      <c r="G335" s="4">
        <v>3.17383554863873</v>
      </c>
      <c r="H335" s="4">
        <v>3.7989785310078801E-2</v>
      </c>
      <c r="I335" s="4">
        <v>6.1558871039999996</v>
      </c>
      <c r="J335" s="4">
        <v>0</v>
      </c>
      <c r="K335" s="4">
        <v>0</v>
      </c>
      <c r="L335" s="4">
        <v>4.0285774850062204</v>
      </c>
      <c r="M335" s="4">
        <v>6.0434181130050099E-3</v>
      </c>
      <c r="N335" s="4">
        <v>2.2271394502835801E-2</v>
      </c>
      <c r="O335" s="4">
        <v>1.68637909998102E-2</v>
      </c>
      <c r="P335" s="17">
        <v>13.4414685265707</v>
      </c>
      <c r="Q335" s="132">
        <v>5.2452060614605056E-3</v>
      </c>
    </row>
    <row r="336" spans="1:17" x14ac:dyDescent="0.35">
      <c r="A336" s="41" t="s">
        <v>1450</v>
      </c>
      <c r="B336" s="42" t="s">
        <v>360</v>
      </c>
      <c r="C336" s="42" t="s">
        <v>1451</v>
      </c>
      <c r="D336" s="42"/>
      <c r="E336" s="42" t="s">
        <v>1452</v>
      </c>
      <c r="F336" s="17">
        <v>15.9443443813446</v>
      </c>
      <c r="G336" s="4">
        <v>4.0163943405187101</v>
      </c>
      <c r="H336" s="4">
        <v>4.7608344935639299E-2</v>
      </c>
      <c r="I336" s="4">
        <v>7.6263343800000003</v>
      </c>
      <c r="J336" s="4">
        <v>0</v>
      </c>
      <c r="K336" s="4">
        <v>0</v>
      </c>
      <c r="L336" s="4">
        <v>3.436400129536</v>
      </c>
      <c r="M336" s="4">
        <v>7.5801808936883002E-3</v>
      </c>
      <c r="N336" s="4">
        <v>3.8679184869385701E-2</v>
      </c>
      <c r="O336" s="4">
        <v>2.7242342138934599E-2</v>
      </c>
      <c r="P336" s="17">
        <v>15.2002389028924</v>
      </c>
      <c r="Q336" s="132">
        <v>-4.6668929161040151E-2</v>
      </c>
    </row>
    <row r="337" spans="1:17" x14ac:dyDescent="0.35">
      <c r="A337" s="41" t="s">
        <v>1453</v>
      </c>
      <c r="B337" s="42" t="s">
        <v>361</v>
      </c>
      <c r="C337" s="42" t="s">
        <v>1454</v>
      </c>
      <c r="D337" s="42"/>
      <c r="E337" s="42" t="s">
        <v>1455</v>
      </c>
      <c r="F337" s="17">
        <v>122.96577651969601</v>
      </c>
      <c r="G337" s="4">
        <v>54.6349776465307</v>
      </c>
      <c r="H337" s="4">
        <v>0.54345323476383001</v>
      </c>
      <c r="I337" s="4">
        <v>59.409702879999998</v>
      </c>
      <c r="J337" s="4">
        <v>4.0198591132664596</v>
      </c>
      <c r="K337" s="4">
        <v>0.77775000000000005</v>
      </c>
      <c r="L337" s="4">
        <v>6.4579938628355604</v>
      </c>
      <c r="M337" s="4">
        <v>8.5632007540064295E-2</v>
      </c>
      <c r="N337" s="4">
        <v>0</v>
      </c>
      <c r="O337" s="4">
        <v>0</v>
      </c>
      <c r="P337" s="17">
        <v>125.92936874493699</v>
      </c>
      <c r="Q337" s="132">
        <v>2.4100951574654639E-2</v>
      </c>
    </row>
    <row r="338" spans="1:17" x14ac:dyDescent="0.35">
      <c r="A338" s="41" t="s">
        <v>1456</v>
      </c>
      <c r="B338" s="42" t="s">
        <v>362</v>
      </c>
      <c r="C338" s="42" t="s">
        <v>1457</v>
      </c>
      <c r="D338" s="42"/>
      <c r="E338" s="42" t="s">
        <v>1458</v>
      </c>
      <c r="F338" s="17">
        <v>16.262093342685301</v>
      </c>
      <c r="G338" s="4">
        <v>6.3747802673219001</v>
      </c>
      <c r="H338" s="4">
        <v>7.0966884631088301E-2</v>
      </c>
      <c r="I338" s="4">
        <v>7.2292915799999999</v>
      </c>
      <c r="J338" s="4">
        <v>0</v>
      </c>
      <c r="K338" s="4">
        <v>0</v>
      </c>
      <c r="L338" s="4">
        <v>1.7408329156408899</v>
      </c>
      <c r="M338" s="4">
        <v>1.1259406664818301E-2</v>
      </c>
      <c r="N338" s="4">
        <v>0</v>
      </c>
      <c r="O338" s="4">
        <v>0</v>
      </c>
      <c r="P338" s="17">
        <v>15.4271310542587</v>
      </c>
      <c r="Q338" s="132">
        <v>-5.1344084112158073E-2</v>
      </c>
    </row>
    <row r="339" spans="1:17" x14ac:dyDescent="0.35">
      <c r="A339" s="41" t="s">
        <v>1459</v>
      </c>
      <c r="B339" s="42" t="s">
        <v>363</v>
      </c>
      <c r="C339" s="42" t="s">
        <v>1460</v>
      </c>
      <c r="D339" s="42"/>
      <c r="E339" s="42" t="s">
        <v>1461</v>
      </c>
      <c r="F339" s="17">
        <v>14.4786791165919</v>
      </c>
      <c r="G339" s="4">
        <v>2.6412942018522401</v>
      </c>
      <c r="H339" s="4">
        <v>3.34047453247883E-2</v>
      </c>
      <c r="I339" s="4">
        <v>6.74713326</v>
      </c>
      <c r="J339" s="4">
        <v>0</v>
      </c>
      <c r="K339" s="4">
        <v>0</v>
      </c>
      <c r="L339" s="4">
        <v>4.9160776760462204</v>
      </c>
      <c r="M339" s="4">
        <v>5.2635907204950198E-3</v>
      </c>
      <c r="N339" s="4">
        <v>0</v>
      </c>
      <c r="O339" s="4">
        <v>5.3609439778720902E-2</v>
      </c>
      <c r="P339" s="17">
        <v>14.3967829137225</v>
      </c>
      <c r="Q339" s="132">
        <v>-5.6563310927687516E-3</v>
      </c>
    </row>
    <row r="340" spans="1:17" x14ac:dyDescent="0.35">
      <c r="A340" s="41" t="s">
        <v>1462</v>
      </c>
      <c r="B340" s="42" t="s">
        <v>364</v>
      </c>
      <c r="C340" s="42" t="s">
        <v>1463</v>
      </c>
      <c r="D340" s="42"/>
      <c r="E340" s="42" t="s">
        <v>1464</v>
      </c>
      <c r="F340" s="17">
        <v>9.3404936682650099</v>
      </c>
      <c r="G340" s="4">
        <v>2.2393908628651702</v>
      </c>
      <c r="H340" s="4">
        <v>2.5899073037210899E-2</v>
      </c>
      <c r="I340" s="4">
        <v>3.5555451279999999</v>
      </c>
      <c r="J340" s="4">
        <v>0</v>
      </c>
      <c r="K340" s="4">
        <v>0</v>
      </c>
      <c r="L340" s="4">
        <v>3.2138375772373302</v>
      </c>
      <c r="M340" s="4">
        <v>4.1134202286709602E-3</v>
      </c>
      <c r="N340" s="4">
        <v>1.1056871316171399E-2</v>
      </c>
      <c r="O340" s="4">
        <v>0</v>
      </c>
      <c r="P340" s="17">
        <v>9.04984293268455</v>
      </c>
      <c r="Q340" s="132">
        <v>-3.1117277726761539E-2</v>
      </c>
    </row>
    <row r="341" spans="1:17" x14ac:dyDescent="0.35">
      <c r="A341" s="41" t="s">
        <v>1465</v>
      </c>
      <c r="B341" s="42" t="s">
        <v>365</v>
      </c>
      <c r="C341" s="42" t="s">
        <v>1466</v>
      </c>
      <c r="D341" s="42"/>
      <c r="E341" s="42" t="s">
        <v>1467</v>
      </c>
      <c r="F341" s="17">
        <v>18.831645371397698</v>
      </c>
      <c r="G341" s="4">
        <v>6.1654080165677296</v>
      </c>
      <c r="H341" s="4">
        <v>7.0895767312454505E-2</v>
      </c>
      <c r="I341" s="4">
        <v>9.2496230819999994</v>
      </c>
      <c r="J341" s="4">
        <v>0</v>
      </c>
      <c r="K341" s="4">
        <v>0</v>
      </c>
      <c r="L341" s="4">
        <v>1.8791552337777799</v>
      </c>
      <c r="M341" s="4">
        <v>1.12678655173501E-2</v>
      </c>
      <c r="N341" s="4">
        <v>0</v>
      </c>
      <c r="O341" s="4">
        <v>0</v>
      </c>
      <c r="P341" s="17">
        <v>17.376349965175301</v>
      </c>
      <c r="Q341" s="132">
        <v>-7.727924870721925E-2</v>
      </c>
    </row>
    <row r="342" spans="1:17" x14ac:dyDescent="0.35">
      <c r="A342" s="41" t="s">
        <v>1468</v>
      </c>
      <c r="B342" s="42" t="s">
        <v>366</v>
      </c>
      <c r="C342" s="42" t="s">
        <v>1469</v>
      </c>
      <c r="D342" s="42"/>
      <c r="E342" s="42" t="s">
        <v>1470</v>
      </c>
      <c r="F342" s="17">
        <v>10.701559098541001</v>
      </c>
      <c r="G342" s="4">
        <v>2.1989370057157198</v>
      </c>
      <c r="H342" s="4">
        <v>2.79831573930691E-2</v>
      </c>
      <c r="I342" s="4">
        <v>6.1974031900000002</v>
      </c>
      <c r="J342" s="4">
        <v>0</v>
      </c>
      <c r="K342" s="4">
        <v>0</v>
      </c>
      <c r="L342" s="4">
        <v>1.6580631778844399</v>
      </c>
      <c r="M342" s="4">
        <v>4.4707216666480297E-3</v>
      </c>
      <c r="N342" s="4">
        <v>0</v>
      </c>
      <c r="O342" s="4">
        <v>6.5688765937626695E-2</v>
      </c>
      <c r="P342" s="17">
        <v>10.1525460185975</v>
      </c>
      <c r="Q342" s="132">
        <v>-5.1302158394691433E-2</v>
      </c>
    </row>
    <row r="343" spans="1:17" x14ac:dyDescent="0.35">
      <c r="A343" s="41" t="s">
        <v>1471</v>
      </c>
      <c r="B343" s="42" t="s">
        <v>367</v>
      </c>
      <c r="C343" s="42" t="s">
        <v>1472</v>
      </c>
      <c r="D343" s="42"/>
      <c r="E343" s="42" t="s">
        <v>1473</v>
      </c>
      <c r="F343" s="17">
        <v>112.017582194223</v>
      </c>
      <c r="G343" s="4">
        <v>45.670660959108098</v>
      </c>
      <c r="H343" s="4">
        <v>0.46583069934050497</v>
      </c>
      <c r="I343" s="4">
        <v>61.682659731000001</v>
      </c>
      <c r="J343" s="4">
        <v>2.9527285195023301</v>
      </c>
      <c r="K343" s="4">
        <v>0.65712800000000005</v>
      </c>
      <c r="L343" s="4">
        <v>3.5306297251822198</v>
      </c>
      <c r="M343" s="4">
        <v>7.3401013015692004E-2</v>
      </c>
      <c r="N343" s="4">
        <v>0</v>
      </c>
      <c r="O343" s="4">
        <v>0</v>
      </c>
      <c r="P343" s="17">
        <v>115.033038647149</v>
      </c>
      <c r="Q343" s="132">
        <v>2.6919492403412404E-2</v>
      </c>
    </row>
    <row r="344" spans="1:17" x14ac:dyDescent="0.35">
      <c r="A344" s="41" t="s">
        <v>1474</v>
      </c>
      <c r="B344" s="42" t="s">
        <v>368</v>
      </c>
      <c r="C344" s="42" t="s">
        <v>1475</v>
      </c>
      <c r="D344" s="42"/>
      <c r="E344" s="42" t="s">
        <v>1476</v>
      </c>
      <c r="F344" s="17">
        <v>15.9438399581281</v>
      </c>
      <c r="G344" s="4">
        <v>2.14953158911946</v>
      </c>
      <c r="H344" s="4">
        <v>3.2289101124112103E-2</v>
      </c>
      <c r="I344" s="4">
        <v>9.6540715390000003</v>
      </c>
      <c r="J344" s="4">
        <v>0</v>
      </c>
      <c r="K344" s="4">
        <v>0</v>
      </c>
      <c r="L344" s="4">
        <v>3.4850527248711098</v>
      </c>
      <c r="M344" s="4">
        <v>5.0877984968177598E-3</v>
      </c>
      <c r="N344" s="4">
        <v>0</v>
      </c>
      <c r="O344" s="4">
        <v>0.117200801741927</v>
      </c>
      <c r="P344" s="17">
        <v>15.4432335543534</v>
      </c>
      <c r="Q344" s="132">
        <v>-3.139810767603024E-2</v>
      </c>
    </row>
    <row r="345" spans="1:17" x14ac:dyDescent="0.35">
      <c r="A345" s="41" t="s">
        <v>1477</v>
      </c>
      <c r="B345" s="42" t="s">
        <v>369</v>
      </c>
      <c r="C345" s="42" t="s">
        <v>1478</v>
      </c>
      <c r="D345" s="42"/>
      <c r="E345" s="42" t="s">
        <v>1479</v>
      </c>
      <c r="F345" s="17">
        <v>110.06352388240801</v>
      </c>
      <c r="G345" s="4">
        <v>44.5764644438405</v>
      </c>
      <c r="H345" s="4">
        <v>0.45648038169039801</v>
      </c>
      <c r="I345" s="4">
        <v>60.652664956000002</v>
      </c>
      <c r="J345" s="4">
        <v>4.4486979253087204</v>
      </c>
      <c r="K345" s="4">
        <v>0.83228199999999997</v>
      </c>
      <c r="L345" s="4">
        <v>2.30006972230222</v>
      </c>
      <c r="M345" s="4">
        <v>7.2569521986639796E-2</v>
      </c>
      <c r="N345" s="4">
        <v>0</v>
      </c>
      <c r="O345" s="4">
        <v>0</v>
      </c>
      <c r="P345" s="17">
        <v>113.339228951129</v>
      </c>
      <c r="Q345" s="132">
        <v>2.9761949764762763E-2</v>
      </c>
    </row>
    <row r="346" spans="1:17" x14ac:dyDescent="0.35">
      <c r="A346" s="41" t="s">
        <v>1480</v>
      </c>
      <c r="B346" s="42" t="s">
        <v>370</v>
      </c>
      <c r="C346" s="42" t="s">
        <v>1481</v>
      </c>
      <c r="D346" s="42"/>
      <c r="E346" s="42" t="s">
        <v>1482</v>
      </c>
      <c r="F346" s="17">
        <v>9.2501642177240395</v>
      </c>
      <c r="G346" s="4">
        <v>2.93916811541144</v>
      </c>
      <c r="H346" s="4">
        <v>3.33943209654467E-2</v>
      </c>
      <c r="I346" s="4">
        <v>3.5987479320000002</v>
      </c>
      <c r="J346" s="4">
        <v>0</v>
      </c>
      <c r="K346" s="4">
        <v>0</v>
      </c>
      <c r="L346" s="4">
        <v>1.74952017408711</v>
      </c>
      <c r="M346" s="4">
        <v>5.3492864736704301E-3</v>
      </c>
      <c r="N346" s="4">
        <v>0.38028838302643297</v>
      </c>
      <c r="O346" s="4">
        <v>0</v>
      </c>
      <c r="P346" s="17">
        <v>8.7064682119641006</v>
      </c>
      <c r="Q346" s="132">
        <v>-5.8776903086560806E-2</v>
      </c>
    </row>
    <row r="347" spans="1:17" x14ac:dyDescent="0.35">
      <c r="A347" s="41" t="s">
        <v>1483</v>
      </c>
      <c r="B347" s="42" t="s">
        <v>371</v>
      </c>
      <c r="C347" s="42" t="s">
        <v>1484</v>
      </c>
      <c r="D347" s="42"/>
      <c r="E347" s="42" t="s">
        <v>1485</v>
      </c>
      <c r="F347" s="17">
        <v>277.96329210519599</v>
      </c>
      <c r="G347" s="4">
        <v>158.10480405650699</v>
      </c>
      <c r="H347" s="4">
        <v>1.56443460603038</v>
      </c>
      <c r="I347" s="4">
        <v>85.836371200000002</v>
      </c>
      <c r="J347" s="4">
        <v>8.6573928456759006</v>
      </c>
      <c r="K347" s="4">
        <v>1.471511</v>
      </c>
      <c r="L347" s="4">
        <v>23.937530141768899</v>
      </c>
      <c r="M347" s="4">
        <v>0.24736373898276101</v>
      </c>
      <c r="N347" s="4">
        <v>0</v>
      </c>
      <c r="O347" s="4">
        <v>0</v>
      </c>
      <c r="P347" s="17">
        <v>279.81940758896502</v>
      </c>
      <c r="Q347" s="132">
        <v>6.6775561251684046E-3</v>
      </c>
    </row>
    <row r="348" spans="1:17" x14ac:dyDescent="0.35">
      <c r="A348" s="41" t="s">
        <v>1486</v>
      </c>
      <c r="B348" s="42" t="s">
        <v>372</v>
      </c>
      <c r="C348" s="42" t="s">
        <v>1487</v>
      </c>
      <c r="D348" s="42"/>
      <c r="E348" s="42" t="s">
        <v>1488</v>
      </c>
      <c r="F348" s="17">
        <v>143.587546832393</v>
      </c>
      <c r="G348" s="4">
        <v>49.286124740397298</v>
      </c>
      <c r="H348" s="4">
        <v>0.51087561293096595</v>
      </c>
      <c r="I348" s="4">
        <v>88.630021139999997</v>
      </c>
      <c r="J348" s="4">
        <v>4.2544028480765901</v>
      </c>
      <c r="K348" s="4">
        <v>0.94993000000000005</v>
      </c>
      <c r="L348" s="4">
        <v>2.25658877282667</v>
      </c>
      <c r="M348" s="4">
        <v>8.1402008316426397E-2</v>
      </c>
      <c r="N348" s="4">
        <v>0</v>
      </c>
      <c r="O348" s="4">
        <v>0.45756753657563698</v>
      </c>
      <c r="P348" s="17">
        <v>146.42691265912401</v>
      </c>
      <c r="Q348" s="132">
        <v>1.9774457391108946E-2</v>
      </c>
    </row>
    <row r="349" spans="1:17" x14ac:dyDescent="0.35">
      <c r="A349" s="41" t="s">
        <v>1489</v>
      </c>
      <c r="B349" s="42" t="s">
        <v>373</v>
      </c>
      <c r="C349" s="42" t="s">
        <v>1490</v>
      </c>
      <c r="D349" s="42"/>
      <c r="E349" s="42" t="s">
        <v>1491</v>
      </c>
      <c r="F349" s="17">
        <v>12.014240604736599</v>
      </c>
      <c r="G349" s="4">
        <v>2.4192497057621298</v>
      </c>
      <c r="H349" s="4">
        <v>3.3312195616404999E-2</v>
      </c>
      <c r="I349" s="4">
        <v>7.4935894740000002</v>
      </c>
      <c r="J349" s="4">
        <v>0</v>
      </c>
      <c r="K349" s="4">
        <v>0</v>
      </c>
      <c r="L349" s="4">
        <v>1.358318307712</v>
      </c>
      <c r="M349" s="4">
        <v>5.2490076490929599E-3</v>
      </c>
      <c r="N349" s="4">
        <v>0</v>
      </c>
      <c r="O349" s="4">
        <v>7.4172591436484595E-2</v>
      </c>
      <c r="P349" s="17">
        <v>11.3838912821761</v>
      </c>
      <c r="Q349" s="132">
        <v>-5.2466846910988685E-2</v>
      </c>
    </row>
    <row r="350" spans="1:17" x14ac:dyDescent="0.35">
      <c r="A350" s="41" t="s">
        <v>1492</v>
      </c>
      <c r="B350" s="42" t="s">
        <v>374</v>
      </c>
      <c r="C350" s="42" t="s">
        <v>1493</v>
      </c>
      <c r="D350" s="42"/>
      <c r="E350" s="42" t="s">
        <v>1494</v>
      </c>
      <c r="F350" s="17">
        <v>48.572685228296201</v>
      </c>
      <c r="G350" s="4">
        <v>25.414989792827299</v>
      </c>
      <c r="H350" s="4">
        <v>0.21806951639658501</v>
      </c>
      <c r="I350" s="4">
        <v>21.764547094000001</v>
      </c>
      <c r="J350" s="4">
        <v>0</v>
      </c>
      <c r="K350" s="4">
        <v>0</v>
      </c>
      <c r="L350" s="4">
        <v>0</v>
      </c>
      <c r="M350" s="4">
        <v>0</v>
      </c>
      <c r="N350" s="4">
        <v>0</v>
      </c>
      <c r="O350" s="4">
        <v>0</v>
      </c>
      <c r="P350" s="17">
        <v>47.397606403223897</v>
      </c>
      <c r="Q350" s="132">
        <v>-2.4192173431411557E-2</v>
      </c>
    </row>
    <row r="351" spans="1:17" x14ac:dyDescent="0.35">
      <c r="A351" s="41" t="s">
        <v>1495</v>
      </c>
      <c r="B351" s="42" t="s">
        <v>375</v>
      </c>
      <c r="C351" s="42" t="s">
        <v>1496</v>
      </c>
      <c r="D351" s="42"/>
      <c r="E351" s="42" t="s">
        <v>1497</v>
      </c>
      <c r="F351" s="17">
        <v>11.5742012320986</v>
      </c>
      <c r="G351" s="4">
        <v>1.70115622597736</v>
      </c>
      <c r="H351" s="4">
        <v>2.1775458787002201E-2</v>
      </c>
      <c r="I351" s="4">
        <v>5.0345234410000002</v>
      </c>
      <c r="J351" s="4">
        <v>0</v>
      </c>
      <c r="K351" s="4">
        <v>0</v>
      </c>
      <c r="L351" s="4">
        <v>3.7688323685902199</v>
      </c>
      <c r="M351" s="4">
        <v>3.5134595781112598E-3</v>
      </c>
      <c r="N351" s="4">
        <v>0.22426503568501299</v>
      </c>
      <c r="O351" s="4">
        <v>6.03577978916984E-2</v>
      </c>
      <c r="P351" s="17">
        <v>10.8144237875094</v>
      </c>
      <c r="Q351" s="132">
        <v>-6.5644050017215738E-2</v>
      </c>
    </row>
    <row r="352" spans="1:17" x14ac:dyDescent="0.35">
      <c r="A352" s="41" t="s">
        <v>1498</v>
      </c>
      <c r="B352" s="42" t="s">
        <v>376</v>
      </c>
      <c r="C352" s="42" t="s">
        <v>1499</v>
      </c>
      <c r="D352" s="42"/>
      <c r="E352" s="42" t="s">
        <v>1500</v>
      </c>
      <c r="F352" s="17">
        <v>12.889958184224</v>
      </c>
      <c r="G352" s="4">
        <v>2.7260271487648202</v>
      </c>
      <c r="H352" s="4">
        <v>3.3247147887572999E-2</v>
      </c>
      <c r="I352" s="4">
        <v>6.0122161399999996</v>
      </c>
      <c r="J352" s="4">
        <v>0</v>
      </c>
      <c r="K352" s="4">
        <v>0</v>
      </c>
      <c r="L352" s="4">
        <v>4.1497822999964402</v>
      </c>
      <c r="M352" s="4">
        <v>5.3000703747190202E-3</v>
      </c>
      <c r="N352" s="4">
        <v>7.3039133302474496E-3</v>
      </c>
      <c r="O352" s="4">
        <v>4.17090643522973E-2</v>
      </c>
      <c r="P352" s="17">
        <v>12.9755857847061</v>
      </c>
      <c r="Q352" s="132">
        <v>6.6429696092342727E-3</v>
      </c>
    </row>
    <row r="353" spans="1:17" x14ac:dyDescent="0.35">
      <c r="A353" s="41" t="s">
        <v>1501</v>
      </c>
      <c r="B353" s="42" t="s">
        <v>377</v>
      </c>
      <c r="C353" s="42" t="s">
        <v>1502</v>
      </c>
      <c r="D353" s="42"/>
      <c r="E353" s="42" t="s">
        <v>1503</v>
      </c>
      <c r="F353" s="17">
        <v>231.78814707666101</v>
      </c>
      <c r="G353" s="4">
        <v>97.931248306847493</v>
      </c>
      <c r="H353" s="4">
        <v>1.0119111831090699</v>
      </c>
      <c r="I353" s="4">
        <v>121.11303648000001</v>
      </c>
      <c r="J353" s="4">
        <v>8.8131986145568693</v>
      </c>
      <c r="K353" s="4">
        <v>1.6562429999999999</v>
      </c>
      <c r="L353" s="4">
        <v>7.5882839748000004</v>
      </c>
      <c r="M353" s="4">
        <v>0.15944699657465</v>
      </c>
      <c r="N353" s="4">
        <v>0</v>
      </c>
      <c r="O353" s="4">
        <v>0</v>
      </c>
      <c r="P353" s="17">
        <v>238.273368555888</v>
      </c>
      <c r="Q353" s="132">
        <v>2.7979090221046166E-2</v>
      </c>
    </row>
    <row r="354" spans="1:17" x14ac:dyDescent="0.35">
      <c r="A354" s="41" t="s">
        <v>1504</v>
      </c>
      <c r="B354" s="42" t="s">
        <v>378</v>
      </c>
      <c r="C354" s="42" t="s">
        <v>1505</v>
      </c>
      <c r="D354" s="42"/>
      <c r="E354" s="42" t="s">
        <v>1506</v>
      </c>
      <c r="F354" s="17">
        <v>222.30205754102099</v>
      </c>
      <c r="G354" s="4">
        <v>103.574267885023</v>
      </c>
      <c r="H354" s="4">
        <v>1.0487623742711001</v>
      </c>
      <c r="I354" s="4">
        <v>108.47145514499999</v>
      </c>
      <c r="J354" s="4">
        <v>7.4191541474051199</v>
      </c>
      <c r="K354" s="4">
        <v>1.438223</v>
      </c>
      <c r="L354" s="4">
        <v>4.7837643248088897</v>
      </c>
      <c r="M354" s="4">
        <v>0.16525364428154701</v>
      </c>
      <c r="N354" s="4">
        <v>0</v>
      </c>
      <c r="O354" s="4">
        <v>0</v>
      </c>
      <c r="P354" s="17">
        <v>226.90088052079</v>
      </c>
      <c r="Q354" s="132">
        <v>2.0687271321905731E-2</v>
      </c>
    </row>
    <row r="355" spans="1:17" x14ac:dyDescent="0.35">
      <c r="A355" s="41" t="s">
        <v>1507</v>
      </c>
      <c r="B355" s="42" t="s">
        <v>379</v>
      </c>
      <c r="C355" s="42" t="s">
        <v>1508</v>
      </c>
      <c r="D355" s="42"/>
      <c r="E355" s="42" t="s">
        <v>1509</v>
      </c>
      <c r="F355" s="17">
        <v>201.88044420155401</v>
      </c>
      <c r="G355" s="4">
        <v>98.979156175445098</v>
      </c>
      <c r="H355" s="4">
        <v>0.98415373354812097</v>
      </c>
      <c r="I355" s="4">
        <v>92.784093290000001</v>
      </c>
      <c r="J355" s="4">
        <v>5.1960724876538302</v>
      </c>
      <c r="K355" s="4">
        <v>1.0935569999999999</v>
      </c>
      <c r="L355" s="4">
        <v>5.6837966616622202</v>
      </c>
      <c r="M355" s="4">
        <v>0.15599326824809601</v>
      </c>
      <c r="N355" s="4">
        <v>0</v>
      </c>
      <c r="O355" s="4">
        <v>0</v>
      </c>
      <c r="P355" s="17">
        <v>204.87682261655701</v>
      </c>
      <c r="Q355" s="132">
        <v>1.4842341103685319E-2</v>
      </c>
    </row>
    <row r="356" spans="1:17" x14ac:dyDescent="0.35">
      <c r="A356" s="41" t="s">
        <v>1510</v>
      </c>
      <c r="B356" s="42" t="s">
        <v>380</v>
      </c>
      <c r="C356" s="42" t="s">
        <v>1511</v>
      </c>
      <c r="D356" s="42"/>
      <c r="E356" s="42" t="s">
        <v>1512</v>
      </c>
      <c r="F356" s="17">
        <v>179.47497413899001</v>
      </c>
      <c r="G356" s="4">
        <v>106.03694041147899</v>
      </c>
      <c r="H356" s="4">
        <v>1.0368271780607501</v>
      </c>
      <c r="I356" s="4">
        <v>53.889826059999997</v>
      </c>
      <c r="J356" s="4">
        <v>8.4451229726527508</v>
      </c>
      <c r="K356" s="4">
        <v>1.3032539999999999</v>
      </c>
      <c r="L356" s="4">
        <v>13.287713934204399</v>
      </c>
      <c r="M356" s="4">
        <v>0.163373013628349</v>
      </c>
      <c r="N356" s="4">
        <v>0</v>
      </c>
      <c r="O356" s="4">
        <v>0</v>
      </c>
      <c r="P356" s="17">
        <v>184.16305757002601</v>
      </c>
      <c r="Q356" s="132">
        <v>2.6121098239609841E-2</v>
      </c>
    </row>
    <row r="357" spans="1:17" x14ac:dyDescent="0.35">
      <c r="A357" s="41" t="s">
        <v>1513</v>
      </c>
      <c r="B357" s="42" t="s">
        <v>381</v>
      </c>
      <c r="C357" s="42" t="s">
        <v>1514</v>
      </c>
      <c r="D357" s="42"/>
      <c r="E357" s="42" t="s">
        <v>1515</v>
      </c>
      <c r="F357" s="17">
        <v>134.183522017515</v>
      </c>
      <c r="G357" s="4">
        <v>39.517439107863098</v>
      </c>
      <c r="H357" s="4">
        <v>0.439501876567857</v>
      </c>
      <c r="I357" s="4">
        <v>87.542879299999996</v>
      </c>
      <c r="J357" s="4">
        <v>3.3375637768803399</v>
      </c>
      <c r="K357" s="4">
        <v>0.82741799999999999</v>
      </c>
      <c r="L357" s="4">
        <v>4.5343043679466701</v>
      </c>
      <c r="M357" s="4">
        <v>6.9252376470783805E-2</v>
      </c>
      <c r="N357" s="4">
        <v>0</v>
      </c>
      <c r="O357" s="4">
        <v>0.63404291362006504</v>
      </c>
      <c r="P357" s="17">
        <v>136.902401719349</v>
      </c>
      <c r="Q357" s="132">
        <v>2.0262396313305064E-2</v>
      </c>
    </row>
    <row r="358" spans="1:17" x14ac:dyDescent="0.35">
      <c r="A358" s="41" t="s">
        <v>1516</v>
      </c>
      <c r="B358" s="42" t="s">
        <v>382</v>
      </c>
      <c r="C358" s="42" t="s">
        <v>1517</v>
      </c>
      <c r="D358" s="42"/>
      <c r="E358" s="42" t="s">
        <v>1518</v>
      </c>
      <c r="F358" s="17">
        <v>14.969665986687099</v>
      </c>
      <c r="G358" s="4">
        <v>4.0125953434013999</v>
      </c>
      <c r="H358" s="4">
        <v>4.8352875320334901E-2</v>
      </c>
      <c r="I358" s="4">
        <v>8.2680435419999991</v>
      </c>
      <c r="J358" s="4">
        <v>0</v>
      </c>
      <c r="K358" s="4">
        <v>0</v>
      </c>
      <c r="L358" s="4">
        <v>1.9383576711964401</v>
      </c>
      <c r="M358" s="4">
        <v>7.6986884344234403E-3</v>
      </c>
      <c r="N358" s="4">
        <v>0</v>
      </c>
      <c r="O358" s="4">
        <v>3.9460095733122799E-2</v>
      </c>
      <c r="P358" s="17">
        <v>14.3145082160857</v>
      </c>
      <c r="Q358" s="132">
        <v>-4.3765690642934008E-2</v>
      </c>
    </row>
    <row r="359" spans="1:17" x14ac:dyDescent="0.35">
      <c r="A359" s="41" t="s">
        <v>1519</v>
      </c>
      <c r="B359" s="42" t="s">
        <v>383</v>
      </c>
      <c r="C359" s="42" t="s">
        <v>1520</v>
      </c>
      <c r="D359" s="42"/>
      <c r="E359" s="42" t="s">
        <v>1521</v>
      </c>
      <c r="F359" s="17">
        <v>344.25716160588797</v>
      </c>
      <c r="G359" s="4">
        <v>80.245863397799397</v>
      </c>
      <c r="H359" s="4">
        <v>0.89914237660306795</v>
      </c>
      <c r="I359" s="4">
        <v>256.174075872</v>
      </c>
      <c r="J359" s="4">
        <v>8.3005843736921303</v>
      </c>
      <c r="K359" s="4">
        <v>2.2445689999999998</v>
      </c>
      <c r="L359" s="4">
        <v>2.6850751755164399</v>
      </c>
      <c r="M359" s="4">
        <v>0.14405153463288201</v>
      </c>
      <c r="N359" s="4">
        <v>0</v>
      </c>
      <c r="O359" s="4">
        <v>2.99327181665867</v>
      </c>
      <c r="P359" s="17">
        <v>353.68663354690301</v>
      </c>
      <c r="Q359" s="132">
        <v>2.7390779314592884E-2</v>
      </c>
    </row>
    <row r="360" spans="1:17" x14ac:dyDescent="0.35">
      <c r="A360" s="41" t="s">
        <v>1522</v>
      </c>
      <c r="B360" s="42" t="s">
        <v>384</v>
      </c>
      <c r="C360" s="42" t="s">
        <v>1523</v>
      </c>
      <c r="D360" s="42"/>
      <c r="E360" s="42" t="s">
        <v>1524</v>
      </c>
      <c r="F360" s="17">
        <v>15.378852730328299</v>
      </c>
      <c r="G360" s="4">
        <v>3.2165624149836098</v>
      </c>
      <c r="H360" s="4">
        <v>3.9827394933257203E-2</v>
      </c>
      <c r="I360" s="4">
        <v>8.1707055640000004</v>
      </c>
      <c r="J360" s="4">
        <v>0</v>
      </c>
      <c r="K360" s="4">
        <v>0</v>
      </c>
      <c r="L360" s="4">
        <v>2.0983200148551102</v>
      </c>
      <c r="M360" s="4">
        <v>6.35884998007022E-3</v>
      </c>
      <c r="N360" s="4">
        <v>0</v>
      </c>
      <c r="O360" s="4">
        <v>9.2241652955699305E-2</v>
      </c>
      <c r="P360" s="17">
        <v>13.6240158917077</v>
      </c>
      <c r="Q360" s="132">
        <v>-0.11410713590877453</v>
      </c>
    </row>
    <row r="361" spans="1:17" x14ac:dyDescent="0.35">
      <c r="A361" s="41" t="s">
        <v>1677</v>
      </c>
      <c r="B361" s="42" t="s">
        <v>385</v>
      </c>
      <c r="C361" s="42" t="s">
        <v>1750</v>
      </c>
      <c r="D361" s="42"/>
      <c r="E361" s="42" t="s">
        <v>1725</v>
      </c>
      <c r="F361" s="17">
        <v>12.8763066827891</v>
      </c>
      <c r="G361" s="4">
        <v>5.0723537544669997</v>
      </c>
      <c r="H361" s="4">
        <v>5.6730435482780402E-2</v>
      </c>
      <c r="I361" s="4">
        <v>5.6078414370000003</v>
      </c>
      <c r="J361" s="4">
        <v>0</v>
      </c>
      <c r="K361" s="4">
        <v>0</v>
      </c>
      <c r="L361" s="4">
        <v>1.2251178334577799</v>
      </c>
      <c r="M361" s="4">
        <v>8.9982622895529198E-3</v>
      </c>
      <c r="N361" s="4">
        <v>0</v>
      </c>
      <c r="O361" s="4">
        <v>0</v>
      </c>
      <c r="P361" s="17">
        <v>11.9710417226971</v>
      </c>
      <c r="Q361" s="132">
        <v>-7.0304706341144163E-2</v>
      </c>
    </row>
    <row r="362" spans="1:17" x14ac:dyDescent="0.35">
      <c r="A362" s="41" t="s">
        <v>1525</v>
      </c>
      <c r="B362" s="42" t="s">
        <v>386</v>
      </c>
      <c r="C362" s="42" t="s">
        <v>1526</v>
      </c>
      <c r="D362" s="42"/>
      <c r="E362" s="42" t="s">
        <v>1527</v>
      </c>
      <c r="F362" s="17">
        <v>13.9644835296201</v>
      </c>
      <c r="G362" s="4">
        <v>1.9311137256047901</v>
      </c>
      <c r="H362" s="4">
        <v>2.8093203897791401E-2</v>
      </c>
      <c r="I362" s="4">
        <v>9.2721549509999992</v>
      </c>
      <c r="J362" s="4">
        <v>0</v>
      </c>
      <c r="K362" s="4">
        <v>0</v>
      </c>
      <c r="L362" s="4">
        <v>1.8490479877902199</v>
      </c>
      <c r="M362" s="4">
        <v>4.5165895469867698E-3</v>
      </c>
      <c r="N362" s="4">
        <v>0</v>
      </c>
      <c r="O362" s="4">
        <v>0.15208504573555801</v>
      </c>
      <c r="P362" s="17">
        <v>13.2370115035753</v>
      </c>
      <c r="Q362" s="132">
        <v>-5.2094445491074448E-2</v>
      </c>
    </row>
    <row r="363" spans="1:17" x14ac:dyDescent="0.35">
      <c r="A363" s="41" t="s">
        <v>1528</v>
      </c>
      <c r="B363" s="42" t="s">
        <v>387</v>
      </c>
      <c r="C363" s="42" t="s">
        <v>1529</v>
      </c>
      <c r="D363" s="42"/>
      <c r="E363" s="42" t="s">
        <v>1530</v>
      </c>
      <c r="F363" s="17">
        <v>20.577794472727099</v>
      </c>
      <c r="G363" s="4">
        <v>3.0453184879483999</v>
      </c>
      <c r="H363" s="4">
        <v>4.1423091342987703E-2</v>
      </c>
      <c r="I363" s="4">
        <v>11.529587704000001</v>
      </c>
      <c r="J363" s="4">
        <v>0</v>
      </c>
      <c r="K363" s="4">
        <v>0</v>
      </c>
      <c r="L363" s="4">
        <v>4.0955546305919999</v>
      </c>
      <c r="M363" s="4">
        <v>6.6632933947109599E-3</v>
      </c>
      <c r="N363" s="4">
        <v>0.16576284868785601</v>
      </c>
      <c r="O363" s="4">
        <v>0.166208897187958</v>
      </c>
      <c r="P363" s="17">
        <v>19.050518953153901</v>
      </c>
      <c r="Q363" s="132">
        <v>-7.4219592463972806E-2</v>
      </c>
    </row>
    <row r="364" spans="1:17" x14ac:dyDescent="0.35">
      <c r="A364" s="41" t="s">
        <v>1531</v>
      </c>
      <c r="B364" s="42" t="s">
        <v>388</v>
      </c>
      <c r="C364" s="42" t="s">
        <v>1532</v>
      </c>
      <c r="D364" s="42"/>
      <c r="E364" s="42" t="s">
        <v>1533</v>
      </c>
      <c r="F364" s="17">
        <v>8.1437135558969196</v>
      </c>
      <c r="G364" s="4">
        <v>3.0664453172426098</v>
      </c>
      <c r="H364" s="4">
        <v>3.3954362926433702E-2</v>
      </c>
      <c r="I364" s="4">
        <v>3.3641399399999998</v>
      </c>
      <c r="J364" s="4">
        <v>0</v>
      </c>
      <c r="K364" s="4">
        <v>0</v>
      </c>
      <c r="L364" s="4">
        <v>1.2988450814577801</v>
      </c>
      <c r="M364" s="4">
        <v>5.3824488396394003E-3</v>
      </c>
      <c r="N364" s="4">
        <v>0</v>
      </c>
      <c r="O364" s="4">
        <v>0</v>
      </c>
      <c r="P364" s="17">
        <v>7.7687671504664602</v>
      </c>
      <c r="Q364" s="132">
        <v>-4.6041207473334844E-2</v>
      </c>
    </row>
    <row r="365" spans="1:17" x14ac:dyDescent="0.35">
      <c r="A365" s="41" t="s">
        <v>1534</v>
      </c>
      <c r="B365" s="42" t="s">
        <v>389</v>
      </c>
      <c r="C365" s="42" t="s">
        <v>1535</v>
      </c>
      <c r="D365" s="42"/>
      <c r="E365" s="42" t="s">
        <v>1536</v>
      </c>
      <c r="F365" s="17">
        <v>14.0973255567236</v>
      </c>
      <c r="G365" s="4">
        <v>3.2763519681227198</v>
      </c>
      <c r="H365" s="4">
        <v>4.0834494922145997E-2</v>
      </c>
      <c r="I365" s="4">
        <v>8.1297619619999999</v>
      </c>
      <c r="J365" s="4">
        <v>0</v>
      </c>
      <c r="K365" s="4">
        <v>0</v>
      </c>
      <c r="L365" s="4">
        <v>2.04239207917511</v>
      </c>
      <c r="M365" s="4">
        <v>6.51589828792751E-3</v>
      </c>
      <c r="N365" s="4">
        <v>0</v>
      </c>
      <c r="O365" s="4">
        <v>7.7962935428370503E-2</v>
      </c>
      <c r="P365" s="17">
        <v>13.5738193379363</v>
      </c>
      <c r="Q365" s="132">
        <v>-3.713514429959508E-2</v>
      </c>
    </row>
    <row r="366" spans="1:17" x14ac:dyDescent="0.35">
      <c r="A366" s="41" t="s">
        <v>1537</v>
      </c>
      <c r="B366" s="42" t="s">
        <v>390</v>
      </c>
      <c r="C366" s="42" t="s">
        <v>1538</v>
      </c>
      <c r="D366" s="42"/>
      <c r="E366" s="42" t="s">
        <v>1539</v>
      </c>
      <c r="F366" s="17">
        <v>113.997045080429</v>
      </c>
      <c r="G366" s="4">
        <v>20.600098889550601</v>
      </c>
      <c r="H366" s="4">
        <v>0.25391963091744302</v>
      </c>
      <c r="I366" s="4">
        <v>88.366344221999995</v>
      </c>
      <c r="J366" s="4">
        <v>0.70444926041466205</v>
      </c>
      <c r="K366" s="4">
        <v>0.50313600000000003</v>
      </c>
      <c r="L366" s="4">
        <v>3.6267501451555599</v>
      </c>
      <c r="M366" s="4">
        <v>4.0030893586251698E-2</v>
      </c>
      <c r="N366" s="4">
        <v>0</v>
      </c>
      <c r="O366" s="4">
        <v>1.3720389853086199</v>
      </c>
      <c r="P366" s="17">
        <v>115.466768026933</v>
      </c>
      <c r="Q366" s="132">
        <v>1.2892640730003624E-2</v>
      </c>
    </row>
    <row r="367" spans="1:17" x14ac:dyDescent="0.35">
      <c r="A367" s="41" t="s">
        <v>1540</v>
      </c>
      <c r="B367" s="42" t="s">
        <v>391</v>
      </c>
      <c r="C367" s="42" t="s">
        <v>1541</v>
      </c>
      <c r="D367" s="42"/>
      <c r="E367" s="42" t="s">
        <v>1542</v>
      </c>
      <c r="F367" s="17">
        <v>8.6053827587158196</v>
      </c>
      <c r="G367" s="4">
        <v>1.7622570486379701</v>
      </c>
      <c r="H367" s="4">
        <v>2.31176173334116E-2</v>
      </c>
      <c r="I367" s="4">
        <v>4.3566184320000003</v>
      </c>
      <c r="J367" s="4">
        <v>0</v>
      </c>
      <c r="K367" s="4">
        <v>0</v>
      </c>
      <c r="L367" s="4">
        <v>0.96126881373155604</v>
      </c>
      <c r="M367" s="4">
        <v>3.6886991369148902E-3</v>
      </c>
      <c r="N367" s="4">
        <v>0.37263842197429298</v>
      </c>
      <c r="O367" s="4">
        <v>3.06892866141871E-2</v>
      </c>
      <c r="P367" s="17">
        <v>7.5102783194283402</v>
      </c>
      <c r="Q367" s="132">
        <v>-0.12725807439283521</v>
      </c>
    </row>
    <row r="368" spans="1:17" x14ac:dyDescent="0.35">
      <c r="A368" s="41" t="s">
        <v>1678</v>
      </c>
      <c r="B368" s="42" t="s">
        <v>392</v>
      </c>
      <c r="C368" s="42" t="s">
        <v>1751</v>
      </c>
      <c r="D368" s="42"/>
      <c r="E368" s="42" t="s">
        <v>1726</v>
      </c>
      <c r="F368" s="17">
        <v>12.281296002127201</v>
      </c>
      <c r="G368" s="4">
        <v>3.41435827292077</v>
      </c>
      <c r="H368" s="4">
        <v>4.1013012565964901E-2</v>
      </c>
      <c r="I368" s="4">
        <v>5.7654700999999999</v>
      </c>
      <c r="J368" s="4">
        <v>0</v>
      </c>
      <c r="K368" s="4">
        <v>0</v>
      </c>
      <c r="L368" s="4">
        <v>1.9471668171946701</v>
      </c>
      <c r="M368" s="4">
        <v>6.5685229479117997E-3</v>
      </c>
      <c r="N368" s="4">
        <v>0.38683045727713</v>
      </c>
      <c r="O368" s="4">
        <v>0</v>
      </c>
      <c r="P368" s="17">
        <v>11.5614071829064</v>
      </c>
      <c r="Q368" s="132">
        <v>-5.8616681748905886E-2</v>
      </c>
    </row>
    <row r="369" spans="1:17" x14ac:dyDescent="0.35">
      <c r="A369" s="41" t="s">
        <v>1543</v>
      </c>
      <c r="B369" s="42" t="s">
        <v>393</v>
      </c>
      <c r="C369" s="42" t="s">
        <v>1544</v>
      </c>
      <c r="D369" s="42"/>
      <c r="E369" s="42" t="s">
        <v>1545</v>
      </c>
      <c r="F369" s="17">
        <v>12.735259334449101</v>
      </c>
      <c r="G369" s="4">
        <v>3.9662808029369399</v>
      </c>
      <c r="H369" s="4">
        <v>4.6499276031281997E-2</v>
      </c>
      <c r="I369" s="4">
        <v>6.5946647519999999</v>
      </c>
      <c r="J369" s="4">
        <v>0</v>
      </c>
      <c r="K369" s="4">
        <v>0</v>
      </c>
      <c r="L369" s="4">
        <v>1.7231180989653301</v>
      </c>
      <c r="M369" s="4">
        <v>7.3977292398888297E-3</v>
      </c>
      <c r="N369" s="4">
        <v>0</v>
      </c>
      <c r="O369" s="4">
        <v>7.2020637142057196E-3</v>
      </c>
      <c r="P369" s="17">
        <v>12.3451627228877</v>
      </c>
      <c r="Q369" s="132">
        <v>-3.0631226370568032E-2</v>
      </c>
    </row>
    <row r="370" spans="1:17" x14ac:dyDescent="0.35">
      <c r="A370" s="41" t="s">
        <v>1546</v>
      </c>
      <c r="B370" s="42" t="s">
        <v>394</v>
      </c>
      <c r="C370" s="42" t="s">
        <v>1547</v>
      </c>
      <c r="D370" s="42"/>
      <c r="E370" s="42" t="s">
        <v>1548</v>
      </c>
      <c r="F370" s="17">
        <v>12.8205241216783</v>
      </c>
      <c r="G370" s="4">
        <v>3.5835978719984301</v>
      </c>
      <c r="H370" s="4">
        <v>4.2402521772462801E-2</v>
      </c>
      <c r="I370" s="4">
        <v>5.8278097799999999</v>
      </c>
      <c r="J370" s="4">
        <v>0</v>
      </c>
      <c r="K370" s="4">
        <v>0</v>
      </c>
      <c r="L370" s="4">
        <v>1.88881638120533</v>
      </c>
      <c r="M370" s="4">
        <v>6.7298969225440203E-3</v>
      </c>
      <c r="N370" s="4">
        <v>0.38057065500606702</v>
      </c>
      <c r="O370" s="4">
        <v>0</v>
      </c>
      <c r="P370" s="17">
        <v>11.7299271069048</v>
      </c>
      <c r="Q370" s="132">
        <v>-8.506649216699369E-2</v>
      </c>
    </row>
    <row r="371" spans="1:17" x14ac:dyDescent="0.35">
      <c r="A371" s="41" t="s">
        <v>1549</v>
      </c>
      <c r="B371" s="42" t="s">
        <v>395</v>
      </c>
      <c r="C371" s="42" t="s">
        <v>1550</v>
      </c>
      <c r="D371" s="42"/>
      <c r="E371" s="42" t="s">
        <v>1551</v>
      </c>
      <c r="F371" s="17">
        <v>96.987616807054707</v>
      </c>
      <c r="G371" s="4">
        <v>54.703243104536</v>
      </c>
      <c r="H371" s="4">
        <v>0.47319403369285501</v>
      </c>
      <c r="I371" s="4">
        <v>39.377973859999997</v>
      </c>
      <c r="J371" s="4">
        <v>0</v>
      </c>
      <c r="K371" s="4">
        <v>0</v>
      </c>
      <c r="L371" s="4">
        <v>0</v>
      </c>
      <c r="M371" s="4">
        <v>0</v>
      </c>
      <c r="N371" s="4">
        <v>0</v>
      </c>
      <c r="O371" s="4">
        <v>0</v>
      </c>
      <c r="P371" s="17">
        <v>94.554410998228903</v>
      </c>
      <c r="Q371" s="132">
        <v>-2.5087798720391019E-2</v>
      </c>
    </row>
    <row r="372" spans="1:17" x14ac:dyDescent="0.35">
      <c r="A372" s="41" t="s">
        <v>1556</v>
      </c>
      <c r="B372" s="42" t="s">
        <v>396</v>
      </c>
      <c r="C372" s="42" t="s">
        <v>1557</v>
      </c>
      <c r="D372" s="42"/>
      <c r="E372" s="42" t="s">
        <v>1558</v>
      </c>
      <c r="F372" s="17">
        <v>9.0173129127953207</v>
      </c>
      <c r="G372" s="4">
        <v>2.64074164618079</v>
      </c>
      <c r="H372" s="4">
        <v>3.0105177122592301E-2</v>
      </c>
      <c r="I372" s="4">
        <v>3.901669541</v>
      </c>
      <c r="J372" s="4">
        <v>0</v>
      </c>
      <c r="K372" s="4">
        <v>0</v>
      </c>
      <c r="L372" s="4">
        <v>1.8678157498453301</v>
      </c>
      <c r="M372" s="4">
        <v>4.7965450404128598E-3</v>
      </c>
      <c r="N372" s="4">
        <v>0.101878238903164</v>
      </c>
      <c r="O372" s="4">
        <v>0</v>
      </c>
      <c r="P372" s="17">
        <v>8.5470068980923006</v>
      </c>
      <c r="Q372" s="132">
        <v>-5.2155893806864473E-2</v>
      </c>
    </row>
    <row r="373" spans="1:17" x14ac:dyDescent="0.35">
      <c r="A373" s="41" t="s">
        <v>1679</v>
      </c>
      <c r="B373" s="42" t="s">
        <v>397</v>
      </c>
      <c r="C373" s="42" t="s">
        <v>1752</v>
      </c>
      <c r="D373" s="42"/>
      <c r="E373" s="42" t="s">
        <v>1727</v>
      </c>
      <c r="F373" s="17">
        <v>4.5815940123767804</v>
      </c>
      <c r="G373" s="4">
        <v>1.4400515766915201</v>
      </c>
      <c r="H373" s="4">
        <v>1.6871594774965599E-2</v>
      </c>
      <c r="I373" s="4">
        <v>2.1112161280000001</v>
      </c>
      <c r="J373" s="4">
        <v>0</v>
      </c>
      <c r="K373" s="4">
        <v>0</v>
      </c>
      <c r="L373" s="4">
        <v>0.54267943495111104</v>
      </c>
      <c r="M373" s="4">
        <v>2.68186665075191E-3</v>
      </c>
      <c r="N373" s="4">
        <v>0.17152965106301099</v>
      </c>
      <c r="O373" s="4">
        <v>0</v>
      </c>
      <c r="P373" s="17">
        <v>4.2850302521313601</v>
      </c>
      <c r="Q373" s="132">
        <v>-6.4729384455339933E-2</v>
      </c>
    </row>
    <row r="374" spans="1:17" x14ac:dyDescent="0.35">
      <c r="A374" s="41" t="s">
        <v>1562</v>
      </c>
      <c r="B374" s="42" t="s">
        <v>398</v>
      </c>
      <c r="C374" s="42" t="s">
        <v>1563</v>
      </c>
      <c r="D374" s="42"/>
      <c r="E374" s="42" t="s">
        <v>1564</v>
      </c>
      <c r="F374" s="17">
        <v>520.46030655025197</v>
      </c>
      <c r="G374" s="4">
        <v>101.708098217035</v>
      </c>
      <c r="H374" s="4">
        <v>1.1118193559054601</v>
      </c>
      <c r="I374" s="4">
        <v>404.86085205299997</v>
      </c>
      <c r="J374" s="4">
        <v>11.358284852815</v>
      </c>
      <c r="K374" s="4">
        <v>3.3182130000000001</v>
      </c>
      <c r="L374" s="4">
        <v>4.8373130799626702</v>
      </c>
      <c r="M374" s="4">
        <v>0.17912565791884799</v>
      </c>
      <c r="N374" s="4">
        <v>0</v>
      </c>
      <c r="O374" s="4">
        <v>6.2536086237339896</v>
      </c>
      <c r="P374" s="17">
        <v>533.62731484037101</v>
      </c>
      <c r="Q374" s="132">
        <v>2.5298775188819844E-2</v>
      </c>
    </row>
    <row r="375" spans="1:17" x14ac:dyDescent="0.35">
      <c r="A375" s="41" t="s">
        <v>1565</v>
      </c>
      <c r="B375" s="42" t="s">
        <v>399</v>
      </c>
      <c r="C375" s="42" t="s">
        <v>1566</v>
      </c>
      <c r="D375" s="42"/>
      <c r="E375" s="42" t="s">
        <v>1567</v>
      </c>
      <c r="F375" s="17">
        <v>80.364007609572596</v>
      </c>
      <c r="G375" s="4">
        <v>39.851268798855202</v>
      </c>
      <c r="H375" s="4">
        <v>0.34699631764246402</v>
      </c>
      <c r="I375" s="4">
        <v>38.305472729999998</v>
      </c>
      <c r="J375" s="4">
        <v>0</v>
      </c>
      <c r="K375" s="4">
        <v>0</v>
      </c>
      <c r="L375" s="4">
        <v>0</v>
      </c>
      <c r="M375" s="4">
        <v>0</v>
      </c>
      <c r="N375" s="4">
        <v>0</v>
      </c>
      <c r="O375" s="4">
        <v>0</v>
      </c>
      <c r="P375" s="17">
        <v>78.5037378464977</v>
      </c>
      <c r="Q375" s="132">
        <v>-2.3148046226272423E-2</v>
      </c>
    </row>
    <row r="376" spans="1:17" x14ac:dyDescent="0.35">
      <c r="A376" s="41" t="s">
        <v>1568</v>
      </c>
      <c r="B376" s="42" t="s">
        <v>400</v>
      </c>
      <c r="C376" s="42" t="s">
        <v>1569</v>
      </c>
      <c r="D376" s="42"/>
      <c r="E376" s="42" t="s">
        <v>1570</v>
      </c>
      <c r="F376" s="17">
        <v>204.19474252683099</v>
      </c>
      <c r="G376" s="4">
        <v>130.571057188239</v>
      </c>
      <c r="H376" s="4">
        <v>1.26788904546536</v>
      </c>
      <c r="I376" s="4">
        <v>51.666371640000001</v>
      </c>
      <c r="J376" s="4">
        <v>8.7208360337929101</v>
      </c>
      <c r="K376" s="4">
        <v>1.329072</v>
      </c>
      <c r="L376" s="4">
        <v>9.6891423624622206</v>
      </c>
      <c r="M376" s="4">
        <v>0.20027953020872999</v>
      </c>
      <c r="N376" s="4">
        <v>0</v>
      </c>
      <c r="O376" s="4">
        <v>0</v>
      </c>
      <c r="P376" s="17">
        <v>203.44464780016801</v>
      </c>
      <c r="Q376" s="132">
        <v>-3.6734282057453438E-3</v>
      </c>
    </row>
    <row r="377" spans="1:17" x14ac:dyDescent="0.35">
      <c r="A377" s="41" t="s">
        <v>1680</v>
      </c>
      <c r="B377" s="42" t="s">
        <v>401</v>
      </c>
      <c r="C377" s="42" t="s">
        <v>1753</v>
      </c>
      <c r="D377" s="42"/>
      <c r="E377" s="42" t="s">
        <v>1728</v>
      </c>
      <c r="F377" s="17">
        <v>9.8724131594327496</v>
      </c>
      <c r="G377" s="4">
        <v>2.1074091681651002</v>
      </c>
      <c r="H377" s="4">
        <v>2.8606234368424299E-2</v>
      </c>
      <c r="I377" s="4">
        <v>6.115270056</v>
      </c>
      <c r="J377" s="4">
        <v>0</v>
      </c>
      <c r="K377" s="4">
        <v>0</v>
      </c>
      <c r="L377" s="4">
        <v>0.966208514161778</v>
      </c>
      <c r="M377" s="4">
        <v>4.50748863091106E-3</v>
      </c>
      <c r="N377" s="4">
        <v>0</v>
      </c>
      <c r="O377" s="4">
        <v>6.5624440950051696E-2</v>
      </c>
      <c r="P377" s="17">
        <v>9.2876259022762699</v>
      </c>
      <c r="Q377" s="132">
        <v>-5.9234479727758971E-2</v>
      </c>
    </row>
    <row r="378" spans="1:17" x14ac:dyDescent="0.35">
      <c r="A378" s="41" t="s">
        <v>1571</v>
      </c>
      <c r="B378" s="42" t="s">
        <v>402</v>
      </c>
      <c r="C378" s="42" t="s">
        <v>1572</v>
      </c>
      <c r="D378" s="42"/>
      <c r="E378" s="42" t="s">
        <v>1573</v>
      </c>
      <c r="F378" s="17">
        <v>218.88489299654799</v>
      </c>
      <c r="G378" s="4">
        <v>97.831665219419193</v>
      </c>
      <c r="H378" s="4">
        <v>0.990287359279998</v>
      </c>
      <c r="I378" s="4">
        <v>109.94970601999999</v>
      </c>
      <c r="J378" s="4">
        <v>8.5225528112637097</v>
      </c>
      <c r="K378" s="4">
        <v>1.599337</v>
      </c>
      <c r="L378" s="4">
        <v>3.9934852601244399</v>
      </c>
      <c r="M378" s="4">
        <v>0.15603972741747901</v>
      </c>
      <c r="N378" s="4">
        <v>0</v>
      </c>
      <c r="O378" s="4">
        <v>0</v>
      </c>
      <c r="P378" s="17">
        <v>223.043073397505</v>
      </c>
      <c r="Q378" s="132">
        <v>1.8997110051914845E-2</v>
      </c>
    </row>
    <row r="379" spans="1:17" x14ac:dyDescent="0.35">
      <c r="A379" s="41" t="s">
        <v>1574</v>
      </c>
      <c r="B379" s="42" t="s">
        <v>403</v>
      </c>
      <c r="C379" s="42" t="s">
        <v>1575</v>
      </c>
      <c r="D379" s="42"/>
      <c r="E379" s="42" t="s">
        <v>1576</v>
      </c>
      <c r="F379" s="17">
        <v>337.51119091166299</v>
      </c>
      <c r="G379" s="4">
        <v>72.348949058323399</v>
      </c>
      <c r="H379" s="4">
        <v>0.81207941804317996</v>
      </c>
      <c r="I379" s="4">
        <v>237.30402061300001</v>
      </c>
      <c r="J379" s="4">
        <v>5.8103591298359101</v>
      </c>
      <c r="K379" s="4">
        <v>1.83121</v>
      </c>
      <c r="L379" s="4">
        <v>15.82987133992</v>
      </c>
      <c r="M379" s="4">
        <v>0.13056798832236999</v>
      </c>
      <c r="N379" s="4">
        <v>2.6610505009478702</v>
      </c>
      <c r="O379" s="4">
        <v>3.0137839505727402</v>
      </c>
      <c r="P379" s="17">
        <v>339.74189199896603</v>
      </c>
      <c r="Q379" s="132">
        <v>6.6092655513958487E-3</v>
      </c>
    </row>
    <row r="380" spans="1:17" x14ac:dyDescent="0.35">
      <c r="A380" s="41" t="s">
        <v>1577</v>
      </c>
      <c r="B380" s="42" t="s">
        <v>404</v>
      </c>
      <c r="C380" s="42" t="s">
        <v>1578</v>
      </c>
      <c r="D380" s="42"/>
      <c r="E380" s="42" t="s">
        <v>1579</v>
      </c>
      <c r="F380" s="17">
        <v>13.4614682139129</v>
      </c>
      <c r="G380" s="4">
        <v>2.4635776981471</v>
      </c>
      <c r="H380" s="4">
        <v>3.1283181592141003E-2</v>
      </c>
      <c r="I380" s="4">
        <v>7.3397706510000003</v>
      </c>
      <c r="J380" s="4">
        <v>0</v>
      </c>
      <c r="K380" s="4">
        <v>0</v>
      </c>
      <c r="L380" s="4">
        <v>2.6613956515911101</v>
      </c>
      <c r="M380" s="4">
        <v>5.0093518583514997E-3</v>
      </c>
      <c r="N380" s="4">
        <v>3.7161412311009397E-2</v>
      </c>
      <c r="O380" s="4">
        <v>9.1757934046870701E-2</v>
      </c>
      <c r="P380" s="17">
        <v>12.6299558805466</v>
      </c>
      <c r="Q380" s="132">
        <v>-6.1769809960766642E-2</v>
      </c>
    </row>
    <row r="381" spans="1:17" x14ac:dyDescent="0.35">
      <c r="A381" s="41" t="s">
        <v>1580</v>
      </c>
      <c r="B381" s="42" t="s">
        <v>405</v>
      </c>
      <c r="C381" s="42" t="s">
        <v>1581</v>
      </c>
      <c r="D381" s="42"/>
      <c r="E381" s="42" t="s">
        <v>1582</v>
      </c>
      <c r="F381" s="17">
        <v>85.544166206283407</v>
      </c>
      <c r="G381" s="4">
        <v>15.1029024973241</v>
      </c>
      <c r="H381" s="4">
        <v>0.17854407539894701</v>
      </c>
      <c r="I381" s="4">
        <v>64.138612015999996</v>
      </c>
      <c r="J381" s="4">
        <v>1.3701204675149401</v>
      </c>
      <c r="K381" s="4">
        <v>0.47858600000000001</v>
      </c>
      <c r="L381" s="4">
        <v>3.6809854767466699</v>
      </c>
      <c r="M381" s="4">
        <v>2.87741903185957E-2</v>
      </c>
      <c r="N381" s="4">
        <v>0</v>
      </c>
      <c r="O381" s="4">
        <v>1.26267837060665</v>
      </c>
      <c r="P381" s="17">
        <v>86.241203093909903</v>
      </c>
      <c r="Q381" s="132">
        <v>8.1482691168635046E-3</v>
      </c>
    </row>
    <row r="382" spans="1:17" x14ac:dyDescent="0.35">
      <c r="A382" s="41" t="s">
        <v>1583</v>
      </c>
      <c r="B382" s="42" t="s">
        <v>406</v>
      </c>
      <c r="C382" s="42" t="s">
        <v>1584</v>
      </c>
      <c r="D382" s="42"/>
      <c r="E382" s="42" t="s">
        <v>1585</v>
      </c>
      <c r="F382" s="17">
        <v>249.96321979911301</v>
      </c>
      <c r="G382" s="4">
        <v>113.03906259359501</v>
      </c>
      <c r="H382" s="4">
        <v>1.1427273248527301</v>
      </c>
      <c r="I382" s="4">
        <v>127.430625105</v>
      </c>
      <c r="J382" s="4">
        <v>9.7143374823581006</v>
      </c>
      <c r="K382" s="4">
        <v>1.8084150000000001</v>
      </c>
      <c r="L382" s="4">
        <v>2.2641809666666699</v>
      </c>
      <c r="M382" s="4">
        <v>0.180059715608374</v>
      </c>
      <c r="N382" s="4">
        <v>0</v>
      </c>
      <c r="O382" s="4">
        <v>0</v>
      </c>
      <c r="P382" s="17">
        <v>255.57940818808001</v>
      </c>
      <c r="Q382" s="132">
        <v>2.2468059074773228E-2</v>
      </c>
    </row>
    <row r="383" spans="1:17" x14ac:dyDescent="0.35">
      <c r="A383" s="41" t="s">
        <v>1586</v>
      </c>
      <c r="B383" s="42" t="s">
        <v>407</v>
      </c>
      <c r="C383" s="42" t="s">
        <v>1587</v>
      </c>
      <c r="D383" s="42"/>
      <c r="E383" s="42" t="s">
        <v>1588</v>
      </c>
      <c r="F383" s="17">
        <v>13.5942046101896</v>
      </c>
      <c r="G383" s="4">
        <v>1.9934576677183899</v>
      </c>
      <c r="H383" s="4">
        <v>2.99446430773148E-2</v>
      </c>
      <c r="I383" s="4">
        <v>9.1865159100000007</v>
      </c>
      <c r="J383" s="4">
        <v>0</v>
      </c>
      <c r="K383" s="4">
        <v>0</v>
      </c>
      <c r="L383" s="4">
        <v>1.82048431738311</v>
      </c>
      <c r="M383" s="4">
        <v>4.7183818914885304E-3</v>
      </c>
      <c r="N383" s="4">
        <v>0</v>
      </c>
      <c r="O383" s="4">
        <v>0.111999678790421</v>
      </c>
      <c r="P383" s="17">
        <v>13.147120598860701</v>
      </c>
      <c r="Q383" s="132">
        <v>-3.2887838909956169E-2</v>
      </c>
    </row>
    <row r="384" spans="1:17" x14ac:dyDescent="0.35">
      <c r="A384" s="41" t="s">
        <v>1589</v>
      </c>
      <c r="B384" s="42" t="s">
        <v>408</v>
      </c>
      <c r="C384" s="42" t="s">
        <v>1590</v>
      </c>
      <c r="D384" s="42"/>
      <c r="E384" s="42" t="s">
        <v>1591</v>
      </c>
      <c r="F384" s="17">
        <v>111.65125491820299</v>
      </c>
      <c r="G384" s="4">
        <v>13.345068789047099</v>
      </c>
      <c r="H384" s="4">
        <v>0.19809527619358799</v>
      </c>
      <c r="I384" s="4">
        <v>91.660197617999998</v>
      </c>
      <c r="J384" s="4">
        <v>0.16900208799999999</v>
      </c>
      <c r="K384" s="4">
        <v>0.40338400000000002</v>
      </c>
      <c r="L384" s="4">
        <v>4.7257957240711104</v>
      </c>
      <c r="M384" s="4">
        <v>3.12139023186274E-2</v>
      </c>
      <c r="N384" s="4">
        <v>0</v>
      </c>
      <c r="O384" s="4">
        <v>2.10406874395842</v>
      </c>
      <c r="P384" s="17">
        <v>112.636826141589</v>
      </c>
      <c r="Q384" s="132">
        <v>8.8272292515478856E-3</v>
      </c>
    </row>
    <row r="385" spans="1:17" x14ac:dyDescent="0.35">
      <c r="A385" s="41" t="s">
        <v>1592</v>
      </c>
      <c r="B385" s="42" t="s">
        <v>409</v>
      </c>
      <c r="C385" s="42" t="s">
        <v>1593</v>
      </c>
      <c r="D385" s="42"/>
      <c r="E385" s="42" t="s">
        <v>1594</v>
      </c>
      <c r="F385" s="17">
        <v>214.41412162441301</v>
      </c>
      <c r="G385" s="4">
        <v>112.79753978926399</v>
      </c>
      <c r="H385" s="4">
        <v>1.11767655517507</v>
      </c>
      <c r="I385" s="4">
        <v>90.937065200000006</v>
      </c>
      <c r="J385" s="4">
        <v>7.5747245060270796</v>
      </c>
      <c r="K385" s="4">
        <v>1.382628</v>
      </c>
      <c r="L385" s="4">
        <v>3.5043790084088902</v>
      </c>
      <c r="M385" s="4">
        <v>0.17707441177903699</v>
      </c>
      <c r="N385" s="4">
        <v>0</v>
      </c>
      <c r="O385" s="4">
        <v>0</v>
      </c>
      <c r="P385" s="17">
        <v>217.491087470655</v>
      </c>
      <c r="Q385" s="132">
        <v>1.4350574593364973E-2</v>
      </c>
    </row>
    <row r="386" spans="1:17" x14ac:dyDescent="0.35">
      <c r="A386" s="41" t="s">
        <v>1595</v>
      </c>
      <c r="B386" s="42" t="s">
        <v>410</v>
      </c>
      <c r="C386" s="42" t="s">
        <v>1596</v>
      </c>
      <c r="D386" s="42"/>
      <c r="E386" s="42" t="s">
        <v>1597</v>
      </c>
      <c r="F386" s="17">
        <v>11.2538817363217</v>
      </c>
      <c r="G386" s="4">
        <v>3.0953512909657901</v>
      </c>
      <c r="H386" s="4">
        <v>3.66857953578162E-2</v>
      </c>
      <c r="I386" s="4">
        <v>5.4571488400000003</v>
      </c>
      <c r="J386" s="4">
        <v>0</v>
      </c>
      <c r="K386" s="4">
        <v>0</v>
      </c>
      <c r="L386" s="4">
        <v>2.1817029548373301</v>
      </c>
      <c r="M386" s="4">
        <v>5.8349783825459699E-3</v>
      </c>
      <c r="N386" s="4">
        <v>0</v>
      </c>
      <c r="O386" s="4">
        <v>1.32857667518039E-2</v>
      </c>
      <c r="P386" s="17">
        <v>10.7900096262953</v>
      </c>
      <c r="Q386" s="132">
        <v>-4.1218854160272711E-2</v>
      </c>
    </row>
    <row r="387" spans="1:17" x14ac:dyDescent="0.35">
      <c r="A387" s="41" t="s">
        <v>1598</v>
      </c>
      <c r="B387" s="42" t="s">
        <v>411</v>
      </c>
      <c r="C387" s="42" t="s">
        <v>1599</v>
      </c>
      <c r="D387" s="42"/>
      <c r="E387" s="42" t="s">
        <v>1600</v>
      </c>
      <c r="F387" s="17">
        <v>326.31323034798498</v>
      </c>
      <c r="G387" s="4">
        <v>79.186944927853801</v>
      </c>
      <c r="H387" s="4">
        <v>0.89062021649868295</v>
      </c>
      <c r="I387" s="4">
        <v>236.204400341</v>
      </c>
      <c r="J387" s="4">
        <v>10.1445569251641</v>
      </c>
      <c r="K387" s="4">
        <v>2.3952800000000001</v>
      </c>
      <c r="L387" s="4">
        <v>3.1902256636622202</v>
      </c>
      <c r="M387" s="4">
        <v>0.14256335746404999</v>
      </c>
      <c r="N387" s="4">
        <v>0</v>
      </c>
      <c r="O387" s="4">
        <v>2.5190628571120999</v>
      </c>
      <c r="P387" s="17">
        <v>334.67365428875502</v>
      </c>
      <c r="Q387" s="132">
        <v>2.5620854943130489E-2</v>
      </c>
    </row>
    <row r="388" spans="1:17" x14ac:dyDescent="0.35">
      <c r="A388" s="41" t="s">
        <v>1601</v>
      </c>
      <c r="B388" s="42" t="s">
        <v>412</v>
      </c>
      <c r="C388" s="42" t="s">
        <v>1602</v>
      </c>
      <c r="D388" s="42"/>
      <c r="E388" s="42" t="s">
        <v>1603</v>
      </c>
      <c r="F388" s="17">
        <v>13.6260504119688</v>
      </c>
      <c r="G388" s="4">
        <v>2.9674120598924598</v>
      </c>
      <c r="H388" s="4">
        <v>3.7771279255502797E-2</v>
      </c>
      <c r="I388" s="4">
        <v>8.4979739520000006</v>
      </c>
      <c r="J388" s="4">
        <v>0</v>
      </c>
      <c r="K388" s="4">
        <v>0</v>
      </c>
      <c r="L388" s="4">
        <v>1.3882326325546701</v>
      </c>
      <c r="M388" s="4">
        <v>6.0393435103311497E-3</v>
      </c>
      <c r="N388" s="4">
        <v>0</v>
      </c>
      <c r="O388" s="4">
        <v>9.9503955756019793E-2</v>
      </c>
      <c r="P388" s="17">
        <v>12.996933222969</v>
      </c>
      <c r="Q388" s="132">
        <v>-4.6170179177320358E-2</v>
      </c>
    </row>
    <row r="389" spans="1:17" x14ac:dyDescent="0.35">
      <c r="A389" s="41" t="s">
        <v>1604</v>
      </c>
      <c r="B389" s="42" t="s">
        <v>413</v>
      </c>
      <c r="C389" s="42" t="s">
        <v>1605</v>
      </c>
      <c r="D389" s="42"/>
      <c r="E389" s="42" t="s">
        <v>1606</v>
      </c>
      <c r="F389" s="17">
        <v>13.3650802106197</v>
      </c>
      <c r="G389" s="4">
        <v>3.0435078715732899</v>
      </c>
      <c r="H389" s="4">
        <v>3.72059685358377E-2</v>
      </c>
      <c r="I389" s="4">
        <v>5.9039352459999996</v>
      </c>
      <c r="J389" s="4">
        <v>0</v>
      </c>
      <c r="K389" s="4">
        <v>0</v>
      </c>
      <c r="L389" s="4">
        <v>4.31104496177778</v>
      </c>
      <c r="M389" s="4">
        <v>5.9201232514640599E-3</v>
      </c>
      <c r="N389" s="4">
        <v>4.4267659183694297E-2</v>
      </c>
      <c r="O389" s="4">
        <v>1.30928003783347E-2</v>
      </c>
      <c r="P389" s="17">
        <v>13.3589746307004</v>
      </c>
      <c r="Q389" s="132">
        <v>-4.56830772661454E-4</v>
      </c>
    </row>
    <row r="390" spans="1:17" x14ac:dyDescent="0.35">
      <c r="A390" s="41" t="s">
        <v>1681</v>
      </c>
      <c r="B390" s="42" t="s">
        <v>414</v>
      </c>
      <c r="C390" s="42" t="s">
        <v>1754</v>
      </c>
      <c r="D390" s="42"/>
      <c r="E390" s="42" t="s">
        <v>1729</v>
      </c>
      <c r="F390" s="17">
        <v>17.489862862902701</v>
      </c>
      <c r="G390" s="4">
        <v>3.7600494070342401</v>
      </c>
      <c r="H390" s="4">
        <v>4.6940972508619699E-2</v>
      </c>
      <c r="I390" s="4">
        <v>9.2410394880000002</v>
      </c>
      <c r="J390" s="4">
        <v>0</v>
      </c>
      <c r="K390" s="4">
        <v>0</v>
      </c>
      <c r="L390" s="4">
        <v>2.31340511249067</v>
      </c>
      <c r="M390" s="4">
        <v>7.4902127650438499E-3</v>
      </c>
      <c r="N390" s="4">
        <v>0</v>
      </c>
      <c r="O390" s="4">
        <v>8.4246492015116803E-2</v>
      </c>
      <c r="P390" s="17">
        <v>15.4531716848137</v>
      </c>
      <c r="Q390" s="132">
        <v>-0.11644980832919927</v>
      </c>
    </row>
    <row r="391" spans="1:17" x14ac:dyDescent="0.35">
      <c r="A391" s="41" t="s">
        <v>1607</v>
      </c>
      <c r="B391" s="42" t="s">
        <v>415</v>
      </c>
      <c r="C391" s="42" t="s">
        <v>1608</v>
      </c>
      <c r="D391" s="42"/>
      <c r="E391" s="42" t="s">
        <v>1609</v>
      </c>
      <c r="F391" s="17">
        <v>13.5714811100289</v>
      </c>
      <c r="G391" s="4">
        <v>4.0960002804621203</v>
      </c>
      <c r="H391" s="4">
        <v>4.7825344735079399E-2</v>
      </c>
      <c r="I391" s="4">
        <v>6.7386356879999996</v>
      </c>
      <c r="J391" s="4">
        <v>0</v>
      </c>
      <c r="K391" s="4">
        <v>0</v>
      </c>
      <c r="L391" s="4">
        <v>2.11823130783289</v>
      </c>
      <c r="M391" s="4">
        <v>7.6078688497678197E-3</v>
      </c>
      <c r="N391" s="4">
        <v>0</v>
      </c>
      <c r="O391" s="4">
        <v>5.1259728401627904E-3</v>
      </c>
      <c r="P391" s="17">
        <v>13.01342646272</v>
      </c>
      <c r="Q391" s="132">
        <v>-4.1119656932397386E-2</v>
      </c>
    </row>
    <row r="392" spans="1:17" x14ac:dyDescent="0.35">
      <c r="A392" s="41" t="s">
        <v>1610</v>
      </c>
      <c r="B392" s="42" t="s">
        <v>416</v>
      </c>
      <c r="C392" s="42" t="s">
        <v>1611</v>
      </c>
      <c r="D392" s="42"/>
      <c r="E392" s="42" t="s">
        <v>1612</v>
      </c>
      <c r="F392" s="17">
        <v>12.939280969482001</v>
      </c>
      <c r="G392" s="4">
        <v>3.1654009397409699</v>
      </c>
      <c r="H392" s="4">
        <v>3.9884727644788703E-2</v>
      </c>
      <c r="I392" s="4">
        <v>6.7838827759999996</v>
      </c>
      <c r="J392" s="4">
        <v>0</v>
      </c>
      <c r="K392" s="4">
        <v>0</v>
      </c>
      <c r="L392" s="4">
        <v>1.8888361138559999</v>
      </c>
      <c r="M392" s="4">
        <v>6.3548228817363796E-3</v>
      </c>
      <c r="N392" s="4">
        <v>0</v>
      </c>
      <c r="O392" s="4">
        <v>4.3078732837931399E-2</v>
      </c>
      <c r="P392" s="17">
        <v>11.927438112961401</v>
      </c>
      <c r="Q392" s="132">
        <v>-7.8199310990084148E-2</v>
      </c>
    </row>
    <row r="393" spans="1:17" ht="15" thickBot="1" x14ac:dyDescent="0.4">
      <c r="A393" s="52" t="s">
        <v>1613</v>
      </c>
      <c r="B393" s="53" t="s">
        <v>417</v>
      </c>
      <c r="C393" s="53" t="s">
        <v>1614</v>
      </c>
      <c r="D393" s="53"/>
      <c r="E393" s="53" t="s">
        <v>1615</v>
      </c>
      <c r="F393" s="209">
        <v>122.102195769972</v>
      </c>
      <c r="G393" s="44">
        <v>33.378419031337501</v>
      </c>
      <c r="H393" s="44">
        <v>0.37251535594797103</v>
      </c>
      <c r="I393" s="44">
        <v>81.630060099999994</v>
      </c>
      <c r="J393" s="44">
        <v>2.8467853538727899</v>
      </c>
      <c r="K393" s="44">
        <v>0.73507100000000003</v>
      </c>
      <c r="L393" s="44">
        <v>3.2112898454311098</v>
      </c>
      <c r="M393" s="44">
        <v>5.86973003908779E-2</v>
      </c>
      <c r="N393" s="44">
        <v>0</v>
      </c>
      <c r="O393" s="44">
        <v>0.76425916591574705</v>
      </c>
      <c r="P393" s="209">
        <v>122.997097152896</v>
      </c>
      <c r="Q393" s="134">
        <v>7.3291178531293966E-3</v>
      </c>
    </row>
    <row r="394" spans="1:17" x14ac:dyDescent="0.35">
      <c r="A394" s="7"/>
      <c r="E394" s="7"/>
      <c r="F394" s="23"/>
      <c r="G394" s="21"/>
      <c r="H394" s="21"/>
      <c r="I394" s="22"/>
      <c r="J394" s="21"/>
      <c r="K394" s="21"/>
      <c r="L394" s="22"/>
      <c r="M394" s="22"/>
      <c r="N394" s="23"/>
      <c r="O394" s="23"/>
    </row>
    <row r="395" spans="1:17" x14ac:dyDescent="0.35">
      <c r="D395" s="9"/>
      <c r="E395" s="9"/>
    </row>
    <row r="396" spans="1:17" x14ac:dyDescent="0.35">
      <c r="D396" s="15"/>
      <c r="E396" s="26" t="s">
        <v>418</v>
      </c>
    </row>
    <row r="397" spans="1:17" x14ac:dyDescent="0.35">
      <c r="D397" s="15"/>
      <c r="E397" s="32" t="s">
        <v>433</v>
      </c>
    </row>
    <row r="398" spans="1:17" ht="16.5" x14ac:dyDescent="0.35">
      <c r="D398" s="19">
        <v>1</v>
      </c>
      <c r="E398" s="28" t="s">
        <v>419</v>
      </c>
    </row>
  </sheetData>
  <sheetProtection sheet="1" objects="1" scenarios="1"/>
  <pageMargins left="0.70866141732282995" right="0.70866141732282995" top="0.74803149606299002" bottom="0.74803149606299002" header="0.31496062992126" footer="0.31496062992126"/>
  <pageSetup paperSize="8" scale="7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2C5-E726-4B66-8897-9C4C18F8A8B7}">
  <sheetPr>
    <pageSetUpPr fitToPage="1"/>
  </sheetPr>
  <dimension ref="A2:T398"/>
  <sheetViews>
    <sheetView zoomScaleNormal="100" workbookViewId="0">
      <pane xSplit="5" ySplit="9" topLeftCell="F10" activePane="bottomRight" state="frozen"/>
      <selection activeCell="F363" sqref="F363"/>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8" style="14" hidden="1" customWidth="1" outlineLevel="1"/>
    <col min="3" max="3" width="12.54296875" style="14" hidden="1" customWidth="1" outlineLevel="1"/>
    <col min="4" max="4" width="2.1796875" style="14" customWidth="1" collapsed="1"/>
    <col min="5" max="5" width="50.54296875" style="14" customWidth="1"/>
    <col min="6" max="6" width="15.7265625" style="8" customWidth="1"/>
    <col min="7" max="8" width="15.7265625" style="5" customWidth="1"/>
    <col min="9" max="9" width="15.7265625" style="6" customWidth="1"/>
    <col min="10" max="12" width="15.7265625" style="5" customWidth="1"/>
    <col min="13" max="13" width="15.7265625" style="6" customWidth="1"/>
    <col min="14" max="14" width="15.7265625" style="8" customWidth="1"/>
    <col min="15" max="16" width="15.7265625" style="9" customWidth="1"/>
    <col min="17" max="16384" width="9.1796875" style="9"/>
  </cols>
  <sheetData>
    <row r="2" spans="1:20" ht="15.5" x14ac:dyDescent="0.35">
      <c r="A2" s="1">
        <v>0</v>
      </c>
      <c r="B2" s="1"/>
      <c r="C2" s="1"/>
      <c r="D2" s="1"/>
      <c r="E2" s="3" t="s">
        <v>434</v>
      </c>
    </row>
    <row r="3" spans="1:20" ht="16" thickBot="1" x14ac:dyDescent="0.4">
      <c r="A3" s="1"/>
      <c r="B3" s="1"/>
      <c r="C3" s="1"/>
      <c r="D3" s="1"/>
      <c r="E3" s="3"/>
    </row>
    <row r="4" spans="1:20" s="103" customFormat="1" ht="15" hidden="1" customHeight="1" thickBot="1" x14ac:dyDescent="0.4">
      <c r="A4" s="107" t="s">
        <v>1</v>
      </c>
      <c r="B4" s="107" t="s">
        <v>2</v>
      </c>
      <c r="C4" s="107" t="s">
        <v>3</v>
      </c>
      <c r="D4" s="107"/>
      <c r="E4" s="107" t="s">
        <v>4</v>
      </c>
      <c r="F4" s="105" t="s">
        <v>428</v>
      </c>
      <c r="G4" s="56" t="s">
        <v>1699</v>
      </c>
      <c r="H4" s="56" t="s">
        <v>435</v>
      </c>
      <c r="I4" s="56" t="s">
        <v>1623</v>
      </c>
      <c r="J4" s="105" t="s">
        <v>436</v>
      </c>
      <c r="K4" s="106" t="s">
        <v>437</v>
      </c>
      <c r="L4" s="106" t="s">
        <v>438</v>
      </c>
      <c r="M4" s="105" t="s">
        <v>439</v>
      </c>
      <c r="N4" s="105" t="s">
        <v>440</v>
      </c>
      <c r="O4" s="103" t="s">
        <v>441</v>
      </c>
      <c r="P4" s="103" t="s">
        <v>442</v>
      </c>
    </row>
    <row r="5" spans="1:20" s="13" customFormat="1" ht="85" customHeight="1" thickBot="1" x14ac:dyDescent="0.4">
      <c r="A5" s="45"/>
      <c r="B5" s="10"/>
      <c r="C5" s="10"/>
      <c r="D5" s="10"/>
      <c r="E5" s="12" t="s">
        <v>18</v>
      </c>
      <c r="F5" s="169" t="s">
        <v>28</v>
      </c>
      <c r="G5" s="168" t="s">
        <v>25</v>
      </c>
      <c r="H5" s="168" t="s">
        <v>20</v>
      </c>
      <c r="I5" s="164" t="s">
        <v>491</v>
      </c>
      <c r="J5" s="166" t="s">
        <v>26</v>
      </c>
      <c r="K5" s="166" t="s">
        <v>443</v>
      </c>
      <c r="L5" s="166" t="s">
        <v>444</v>
      </c>
      <c r="M5" s="166" t="s">
        <v>21</v>
      </c>
      <c r="N5" s="165" t="s">
        <v>23</v>
      </c>
      <c r="O5" s="169" t="s">
        <v>28</v>
      </c>
      <c r="P5" s="131" t="s">
        <v>445</v>
      </c>
      <c r="T5" s="30"/>
    </row>
    <row r="6" spans="1:20" s="13" customFormat="1" ht="15" thickBot="1" x14ac:dyDescent="0.4">
      <c r="A6" s="45"/>
      <c r="B6" s="10"/>
      <c r="C6" s="10"/>
      <c r="D6" s="10"/>
      <c r="E6" s="12"/>
      <c r="F6" s="171" t="s">
        <v>30</v>
      </c>
      <c r="G6" s="172" t="s">
        <v>30</v>
      </c>
      <c r="H6" s="172" t="s">
        <v>30</v>
      </c>
      <c r="I6" s="172" t="s">
        <v>30</v>
      </c>
      <c r="J6" s="172" t="s">
        <v>30</v>
      </c>
      <c r="K6" s="172" t="s">
        <v>30</v>
      </c>
      <c r="L6" s="172" t="s">
        <v>30</v>
      </c>
      <c r="M6" s="172" t="s">
        <v>30</v>
      </c>
      <c r="N6" s="172" t="s">
        <v>30</v>
      </c>
      <c r="O6" s="171" t="s">
        <v>30</v>
      </c>
      <c r="P6" s="173"/>
      <c r="T6" s="30"/>
    </row>
    <row r="7" spans="1:20" s="13" customFormat="1" ht="15" thickBot="1" x14ac:dyDescent="0.4">
      <c r="A7" s="45"/>
      <c r="B7" s="10"/>
      <c r="C7" s="10"/>
      <c r="D7" s="10"/>
      <c r="E7" s="12"/>
      <c r="F7" s="174" t="s">
        <v>432</v>
      </c>
      <c r="G7" s="175" t="s">
        <v>446</v>
      </c>
      <c r="H7" s="175" t="s">
        <v>446</v>
      </c>
      <c r="I7" s="176" t="s">
        <v>446</v>
      </c>
      <c r="J7" s="175" t="s">
        <v>446</v>
      </c>
      <c r="K7" s="175" t="s">
        <v>446</v>
      </c>
      <c r="L7" s="175" t="s">
        <v>446</v>
      </c>
      <c r="M7" s="177" t="s">
        <v>446</v>
      </c>
      <c r="N7" s="177" t="s">
        <v>446</v>
      </c>
      <c r="O7" s="178" t="s">
        <v>446</v>
      </c>
      <c r="P7" s="179"/>
      <c r="T7" s="30"/>
    </row>
    <row r="8" spans="1:20" x14ac:dyDescent="0.35">
      <c r="A8" s="41"/>
      <c r="B8" s="42"/>
      <c r="C8" s="42"/>
      <c r="D8" s="42"/>
      <c r="E8" s="42"/>
      <c r="F8" s="31"/>
      <c r="G8" s="61"/>
      <c r="H8" s="61"/>
      <c r="I8" s="63"/>
      <c r="J8" s="61"/>
      <c r="K8" s="61"/>
      <c r="L8" s="61"/>
      <c r="M8" s="63"/>
      <c r="N8" s="16"/>
      <c r="O8" s="125"/>
      <c r="P8" s="66"/>
      <c r="T8" s="30"/>
    </row>
    <row r="9" spans="1:20" x14ac:dyDescent="0.35">
      <c r="A9" s="49" t="s">
        <v>33</v>
      </c>
      <c r="B9" s="42" t="s">
        <v>33</v>
      </c>
      <c r="C9" s="42" t="s">
        <v>34</v>
      </c>
      <c r="D9" s="42"/>
      <c r="E9" s="42" t="s">
        <v>1707</v>
      </c>
      <c r="F9" s="17">
        <v>44296.492607985601</v>
      </c>
      <c r="G9" s="4">
        <v>15574.165203320499</v>
      </c>
      <c r="H9" s="4">
        <v>275.01523859147602</v>
      </c>
      <c r="I9" s="4">
        <v>26331.618609767</v>
      </c>
      <c r="J9" s="4">
        <v>1499</v>
      </c>
      <c r="K9" s="4">
        <v>150</v>
      </c>
      <c r="L9" s="4">
        <v>240</v>
      </c>
      <c r="M9" s="4">
        <v>947.49849251017702</v>
      </c>
      <c r="N9" s="4">
        <v>81</v>
      </c>
      <c r="O9" s="17">
        <v>45098.297544189103</v>
      </c>
      <c r="P9" s="132">
        <v>1.8100867337269788E-2</v>
      </c>
    </row>
    <row r="10" spans="1:20" x14ac:dyDescent="0.35">
      <c r="A10" s="41"/>
      <c r="B10" s="42"/>
      <c r="C10" s="42"/>
      <c r="D10" s="42"/>
      <c r="E10" s="133"/>
      <c r="F10" s="128" t="s">
        <v>34</v>
      </c>
      <c r="G10" s="123" t="s">
        <v>34</v>
      </c>
      <c r="H10" s="123" t="s">
        <v>34</v>
      </c>
      <c r="I10" s="123" t="s">
        <v>34</v>
      </c>
      <c r="J10" s="123" t="s">
        <v>34</v>
      </c>
      <c r="K10" s="123" t="s">
        <v>34</v>
      </c>
      <c r="L10" s="123" t="s">
        <v>34</v>
      </c>
      <c r="M10" s="123" t="s">
        <v>34</v>
      </c>
      <c r="N10" s="123" t="s">
        <v>34</v>
      </c>
      <c r="O10" s="128" t="s">
        <v>34</v>
      </c>
      <c r="P10" s="132"/>
    </row>
    <row r="11" spans="1:20" x14ac:dyDescent="0.35">
      <c r="A11" s="41" t="s">
        <v>494</v>
      </c>
      <c r="B11" s="42" t="s">
        <v>35</v>
      </c>
      <c r="C11" s="42" t="s">
        <v>495</v>
      </c>
      <c r="D11" s="42"/>
      <c r="E11" s="42" t="s">
        <v>496</v>
      </c>
      <c r="F11" s="17">
        <v>8.4244056419030091</v>
      </c>
      <c r="G11" s="4">
        <v>1.69986699147523</v>
      </c>
      <c r="H11" s="4">
        <v>3.8955285221307298E-2</v>
      </c>
      <c r="I11" s="4">
        <v>6.0842573279999996</v>
      </c>
      <c r="J11" s="4">
        <v>0</v>
      </c>
      <c r="K11" s="4">
        <v>0</v>
      </c>
      <c r="L11" s="4">
        <v>0</v>
      </c>
      <c r="M11" s="4">
        <v>0.20243976</v>
      </c>
      <c r="N11" s="4">
        <v>0</v>
      </c>
      <c r="O11" s="17">
        <v>8.0255193646965406</v>
      </c>
      <c r="P11" s="132">
        <v>-4.7348892510874263E-2</v>
      </c>
    </row>
    <row r="12" spans="1:20" x14ac:dyDescent="0.35">
      <c r="A12" s="41" t="s">
        <v>497</v>
      </c>
      <c r="B12" s="42" t="s">
        <v>36</v>
      </c>
      <c r="C12" s="42" t="s">
        <v>498</v>
      </c>
      <c r="D12" s="42"/>
      <c r="E12" s="42" t="s">
        <v>499</v>
      </c>
      <c r="F12" s="17">
        <v>11.3188166830809</v>
      </c>
      <c r="G12" s="4">
        <v>4.1687747163904598</v>
      </c>
      <c r="H12" s="4">
        <v>8.0584437762035097E-2</v>
      </c>
      <c r="I12" s="4">
        <v>5.1001596009999997</v>
      </c>
      <c r="J12" s="4">
        <v>0</v>
      </c>
      <c r="K12" s="4">
        <v>0</v>
      </c>
      <c r="L12" s="4">
        <v>0</v>
      </c>
      <c r="M12" s="4">
        <v>1.0035603966169799</v>
      </c>
      <c r="N12" s="4">
        <v>0.32555602263142402</v>
      </c>
      <c r="O12" s="17">
        <v>10.678635174400901</v>
      </c>
      <c r="P12" s="132">
        <v>-5.655904911305154E-2</v>
      </c>
    </row>
    <row r="13" spans="1:20" x14ac:dyDescent="0.35">
      <c r="A13" s="41" t="s">
        <v>500</v>
      </c>
      <c r="B13" s="42" t="s">
        <v>37</v>
      </c>
      <c r="C13" s="42" t="s">
        <v>501</v>
      </c>
      <c r="D13" s="42"/>
      <c r="E13" s="42" t="s">
        <v>502</v>
      </c>
      <c r="F13" s="17">
        <v>11.559053304069399</v>
      </c>
      <c r="G13" s="4">
        <v>3.5672974820664201</v>
      </c>
      <c r="H13" s="4">
        <v>7.1033512899260395E-2</v>
      </c>
      <c r="I13" s="4">
        <v>6.3275662309999996</v>
      </c>
      <c r="J13" s="4">
        <v>0</v>
      </c>
      <c r="K13" s="4">
        <v>0</v>
      </c>
      <c r="L13" s="4">
        <v>0</v>
      </c>
      <c r="M13" s="4">
        <v>1.3588521377407701</v>
      </c>
      <c r="N13" s="4">
        <v>0</v>
      </c>
      <c r="O13" s="17">
        <v>11.3247493637065</v>
      </c>
      <c r="P13" s="132">
        <v>-2.027016695912387E-2</v>
      </c>
    </row>
    <row r="14" spans="1:20" x14ac:dyDescent="0.35">
      <c r="A14" s="41" t="s">
        <v>503</v>
      </c>
      <c r="B14" s="42" t="s">
        <v>38</v>
      </c>
      <c r="C14" s="42" t="s">
        <v>504</v>
      </c>
      <c r="D14" s="42"/>
      <c r="E14" s="42" t="s">
        <v>505</v>
      </c>
      <c r="F14" s="17">
        <v>18.1777229508813</v>
      </c>
      <c r="G14" s="4">
        <v>3.7227570143325699</v>
      </c>
      <c r="H14" s="4">
        <v>8.08729608264811E-2</v>
      </c>
      <c r="I14" s="4">
        <v>10.6549128</v>
      </c>
      <c r="J14" s="4">
        <v>0</v>
      </c>
      <c r="K14" s="4">
        <v>0</v>
      </c>
      <c r="L14" s="4">
        <v>0</v>
      </c>
      <c r="M14" s="4">
        <v>2.73318163295535</v>
      </c>
      <c r="N14" s="4">
        <v>0</v>
      </c>
      <c r="O14" s="17">
        <v>17.1917244081144</v>
      </c>
      <c r="P14" s="132">
        <v>-5.4242137226494402E-2</v>
      </c>
    </row>
    <row r="15" spans="1:20" x14ac:dyDescent="0.35">
      <c r="A15" s="41" t="s">
        <v>506</v>
      </c>
      <c r="B15" s="42" t="s">
        <v>39</v>
      </c>
      <c r="C15" s="42" t="s">
        <v>507</v>
      </c>
      <c r="D15" s="42"/>
      <c r="E15" s="42" t="s">
        <v>508</v>
      </c>
      <c r="F15" s="17">
        <v>13.2902851291055</v>
      </c>
      <c r="G15" s="4">
        <v>4.4346194572479902</v>
      </c>
      <c r="H15" s="4">
        <v>8.5646017921102699E-2</v>
      </c>
      <c r="I15" s="4">
        <v>6.1462371300000003</v>
      </c>
      <c r="J15" s="4">
        <v>0</v>
      </c>
      <c r="K15" s="4">
        <v>0</v>
      </c>
      <c r="L15" s="4">
        <v>0</v>
      </c>
      <c r="M15" s="4">
        <v>2.0859997375852801</v>
      </c>
      <c r="N15" s="4">
        <v>0</v>
      </c>
      <c r="O15" s="17">
        <v>12.752502342754401</v>
      </c>
      <c r="P15" s="132">
        <v>-4.0464352805596682E-2</v>
      </c>
    </row>
    <row r="16" spans="1:20" x14ac:dyDescent="0.35">
      <c r="A16" s="41" t="s">
        <v>509</v>
      </c>
      <c r="B16" s="42" t="s">
        <v>40</v>
      </c>
      <c r="C16" s="42" t="s">
        <v>510</v>
      </c>
      <c r="D16" s="42"/>
      <c r="E16" s="42" t="s">
        <v>511</v>
      </c>
      <c r="F16" s="17">
        <v>13.7191103589593</v>
      </c>
      <c r="G16" s="4">
        <v>2.9809311643935801</v>
      </c>
      <c r="H16" s="4">
        <v>6.3434696463621196E-2</v>
      </c>
      <c r="I16" s="4">
        <v>7.1946000000000003</v>
      </c>
      <c r="J16" s="4">
        <v>0</v>
      </c>
      <c r="K16" s="4">
        <v>0</v>
      </c>
      <c r="L16" s="4">
        <v>0</v>
      </c>
      <c r="M16" s="4">
        <v>2.5012296405510099</v>
      </c>
      <c r="N16" s="4">
        <v>8.3085477467040994E-2</v>
      </c>
      <c r="O16" s="17">
        <v>12.823280978875299</v>
      </c>
      <c r="P16" s="132">
        <v>-6.5297920684702193E-2</v>
      </c>
    </row>
    <row r="17" spans="1:16" x14ac:dyDescent="0.35">
      <c r="A17" s="41" t="s">
        <v>512</v>
      </c>
      <c r="B17" s="42" t="s">
        <v>41</v>
      </c>
      <c r="C17" s="42" t="s">
        <v>513</v>
      </c>
      <c r="D17" s="42"/>
      <c r="E17" s="42" t="s">
        <v>514</v>
      </c>
      <c r="F17" s="17">
        <v>41.716354890727999</v>
      </c>
      <c r="G17" s="4">
        <v>16.162299494568298</v>
      </c>
      <c r="H17" s="4">
        <v>0.24044249121490499</v>
      </c>
      <c r="I17" s="4">
        <v>25.741545975000001</v>
      </c>
      <c r="J17" s="4">
        <v>0</v>
      </c>
      <c r="K17" s="4">
        <v>0</v>
      </c>
      <c r="L17" s="4">
        <v>0</v>
      </c>
      <c r="M17" s="4">
        <v>0</v>
      </c>
      <c r="N17" s="4">
        <v>0</v>
      </c>
      <c r="O17" s="17">
        <v>42.144287960783203</v>
      </c>
      <c r="P17" s="132">
        <v>1.0258160646493097E-2</v>
      </c>
    </row>
    <row r="18" spans="1:16" x14ac:dyDescent="0.35">
      <c r="A18" s="41" t="s">
        <v>1658</v>
      </c>
      <c r="B18" s="42" t="s">
        <v>42</v>
      </c>
      <c r="C18" s="42" t="s">
        <v>1734</v>
      </c>
      <c r="D18" s="42"/>
      <c r="E18" s="42" t="s">
        <v>1708</v>
      </c>
      <c r="F18" s="17">
        <v>23.455833665920199</v>
      </c>
      <c r="G18" s="4">
        <v>3.8313110779415398</v>
      </c>
      <c r="H18" s="4">
        <v>8.7800878869493698E-2</v>
      </c>
      <c r="I18" s="4">
        <v>11.64679941</v>
      </c>
      <c r="J18" s="4">
        <v>0</v>
      </c>
      <c r="K18" s="4">
        <v>0</v>
      </c>
      <c r="L18" s="4">
        <v>0</v>
      </c>
      <c r="M18" s="4">
        <v>6.3131876581252504</v>
      </c>
      <c r="N18" s="4">
        <v>0</v>
      </c>
      <c r="O18" s="17">
        <v>21.879099024936298</v>
      </c>
      <c r="P18" s="132">
        <v>-6.7221428299723773E-2</v>
      </c>
    </row>
    <row r="19" spans="1:16" x14ac:dyDescent="0.35">
      <c r="A19" s="41" t="s">
        <v>515</v>
      </c>
      <c r="B19" s="42" t="s">
        <v>43</v>
      </c>
      <c r="C19" s="42" t="s">
        <v>516</v>
      </c>
      <c r="D19" s="42"/>
      <c r="E19" s="42" t="s">
        <v>517</v>
      </c>
      <c r="F19" s="17">
        <v>8.9512836638133706</v>
      </c>
      <c r="G19" s="4">
        <v>2.2613635884601102</v>
      </c>
      <c r="H19" s="4">
        <v>4.7145623192094602E-2</v>
      </c>
      <c r="I19" s="4">
        <v>5.2141188060000001</v>
      </c>
      <c r="J19" s="4">
        <v>0</v>
      </c>
      <c r="K19" s="4">
        <v>0</v>
      </c>
      <c r="L19" s="4">
        <v>0</v>
      </c>
      <c r="M19" s="4">
        <v>0.86554672591827697</v>
      </c>
      <c r="N19" s="4">
        <v>0.226762537072878</v>
      </c>
      <c r="O19" s="17">
        <v>8.6149372806433604</v>
      </c>
      <c r="P19" s="132">
        <v>-3.7575212204449593E-2</v>
      </c>
    </row>
    <row r="20" spans="1:16" x14ac:dyDescent="0.35">
      <c r="A20" s="41" t="s">
        <v>518</v>
      </c>
      <c r="B20" s="42" t="s">
        <v>44</v>
      </c>
      <c r="C20" s="42" t="s">
        <v>519</v>
      </c>
      <c r="D20" s="42"/>
      <c r="E20" s="42" t="s">
        <v>520</v>
      </c>
      <c r="F20" s="17">
        <v>148.29744307928499</v>
      </c>
      <c r="G20" s="4">
        <v>78.793495752441999</v>
      </c>
      <c r="H20" s="4">
        <v>1.2719182717180799</v>
      </c>
      <c r="I20" s="4">
        <v>58.520710549</v>
      </c>
      <c r="J20" s="4">
        <v>7.5264620808341798</v>
      </c>
      <c r="K20" s="4">
        <v>0.57066329999999998</v>
      </c>
      <c r="L20" s="4">
        <v>0.91306100000000001</v>
      </c>
      <c r="M20" s="4">
        <v>3.70978869245128</v>
      </c>
      <c r="N20" s="4">
        <v>0</v>
      </c>
      <c r="O20" s="17">
        <v>151.306099646446</v>
      </c>
      <c r="P20" s="132">
        <v>2.0287986796592827E-2</v>
      </c>
    </row>
    <row r="21" spans="1:16" x14ac:dyDescent="0.35">
      <c r="A21" s="41" t="s">
        <v>521</v>
      </c>
      <c r="B21" s="42" t="s">
        <v>45</v>
      </c>
      <c r="C21" s="42" t="s">
        <v>522</v>
      </c>
      <c r="D21" s="42"/>
      <c r="E21" s="42" t="s">
        <v>523</v>
      </c>
      <c r="F21" s="17">
        <v>258.79807844945901</v>
      </c>
      <c r="G21" s="4">
        <v>71.359389440818205</v>
      </c>
      <c r="H21" s="4">
        <v>1.2946681617520801</v>
      </c>
      <c r="I21" s="4">
        <v>168.78875411999999</v>
      </c>
      <c r="J21" s="4">
        <v>6.8389549270890697</v>
      </c>
      <c r="K21" s="4">
        <v>0.90468059999999995</v>
      </c>
      <c r="L21" s="4">
        <v>1.447489</v>
      </c>
      <c r="M21" s="4">
        <v>9.3752477437707693</v>
      </c>
      <c r="N21" s="4">
        <v>0</v>
      </c>
      <c r="O21" s="17">
        <v>260.00918399342999</v>
      </c>
      <c r="P21" s="132">
        <v>4.6797315931674799E-3</v>
      </c>
    </row>
    <row r="22" spans="1:16" x14ac:dyDescent="0.35">
      <c r="A22" s="41" t="s">
        <v>524</v>
      </c>
      <c r="B22" s="42" t="s">
        <v>46</v>
      </c>
      <c r="C22" s="42" t="s">
        <v>525</v>
      </c>
      <c r="D22" s="42"/>
      <c r="E22" s="42" t="s">
        <v>526</v>
      </c>
      <c r="F22" s="17">
        <v>177.386790019774</v>
      </c>
      <c r="G22" s="4">
        <v>73.788635666178806</v>
      </c>
      <c r="H22" s="4">
        <v>1.2550722318310701</v>
      </c>
      <c r="I22" s="4">
        <v>89.311097083000007</v>
      </c>
      <c r="J22" s="4">
        <v>9.3953052957999308</v>
      </c>
      <c r="K22" s="4">
        <v>0.77400060000000004</v>
      </c>
      <c r="L22" s="4">
        <v>1.2384010000000001</v>
      </c>
      <c r="M22" s="4">
        <v>3.7831389773567401</v>
      </c>
      <c r="N22" s="4">
        <v>0</v>
      </c>
      <c r="O22" s="17">
        <v>179.54565085416701</v>
      </c>
      <c r="P22" s="132">
        <v>1.2170358537703763E-2</v>
      </c>
    </row>
    <row r="23" spans="1:16" x14ac:dyDescent="0.35">
      <c r="A23" s="41" t="s">
        <v>527</v>
      </c>
      <c r="B23" s="42" t="s">
        <v>47</v>
      </c>
      <c r="C23" s="42" t="s">
        <v>528</v>
      </c>
      <c r="D23" s="42"/>
      <c r="E23" s="42" t="s">
        <v>529</v>
      </c>
      <c r="F23" s="17">
        <v>9.4946104857089093</v>
      </c>
      <c r="G23" s="4">
        <v>4.6987124814426497</v>
      </c>
      <c r="H23" s="4">
        <v>6.8986415490396802E-2</v>
      </c>
      <c r="I23" s="4">
        <v>4.4093081999999999</v>
      </c>
      <c r="J23" s="4">
        <v>0</v>
      </c>
      <c r="K23" s="4">
        <v>0</v>
      </c>
      <c r="L23" s="4">
        <v>0</v>
      </c>
      <c r="M23" s="4">
        <v>9.4632954666666699E-2</v>
      </c>
      <c r="N23" s="4">
        <v>0</v>
      </c>
      <c r="O23" s="17">
        <v>9.2716400515997108</v>
      </c>
      <c r="P23" s="132">
        <v>-2.3483894831158092E-2</v>
      </c>
    </row>
    <row r="24" spans="1:16" x14ac:dyDescent="0.35">
      <c r="A24" s="41" t="s">
        <v>530</v>
      </c>
      <c r="B24" s="42" t="s">
        <v>48</v>
      </c>
      <c r="C24" s="42" t="s">
        <v>531</v>
      </c>
      <c r="D24" s="42"/>
      <c r="E24" s="42" t="s">
        <v>532</v>
      </c>
      <c r="F24" s="17">
        <v>25.788565471137801</v>
      </c>
      <c r="G24" s="4">
        <v>5.7663962648376001</v>
      </c>
      <c r="H24" s="4">
        <v>0.125683723423379</v>
      </c>
      <c r="I24" s="4">
        <v>16.285159350000001</v>
      </c>
      <c r="J24" s="4">
        <v>0</v>
      </c>
      <c r="K24" s="4">
        <v>0</v>
      </c>
      <c r="L24" s="4">
        <v>0</v>
      </c>
      <c r="M24" s="4">
        <v>1.7665009159537799</v>
      </c>
      <c r="N24" s="4">
        <v>0</v>
      </c>
      <c r="O24" s="17">
        <v>23.943740254214799</v>
      </c>
      <c r="P24" s="132">
        <v>-7.153655828540384E-2</v>
      </c>
    </row>
    <row r="25" spans="1:16" x14ac:dyDescent="0.35">
      <c r="A25" s="41" t="s">
        <v>533</v>
      </c>
      <c r="B25" s="42" t="s">
        <v>49</v>
      </c>
      <c r="C25" s="42" t="s">
        <v>534</v>
      </c>
      <c r="D25" s="42"/>
      <c r="E25" s="42" t="s">
        <v>535</v>
      </c>
      <c r="F25" s="17">
        <v>13.5743462572052</v>
      </c>
      <c r="G25" s="4">
        <v>3.2406683292421499</v>
      </c>
      <c r="H25" s="4">
        <v>6.7282474513201504E-2</v>
      </c>
      <c r="I25" s="4">
        <v>7.4607757000000001</v>
      </c>
      <c r="J25" s="4">
        <v>0</v>
      </c>
      <c r="K25" s="4">
        <v>0</v>
      </c>
      <c r="L25" s="4">
        <v>0</v>
      </c>
      <c r="M25" s="4">
        <v>1.8804459006912</v>
      </c>
      <c r="N25" s="4">
        <v>0</v>
      </c>
      <c r="O25" s="17">
        <v>12.649172404446499</v>
      </c>
      <c r="P25" s="132">
        <v>-6.8156052249486621E-2</v>
      </c>
    </row>
    <row r="26" spans="1:16" x14ac:dyDescent="0.35">
      <c r="A26" s="41" t="s">
        <v>536</v>
      </c>
      <c r="B26" s="42" t="s">
        <v>50</v>
      </c>
      <c r="C26" s="42" t="s">
        <v>537</v>
      </c>
      <c r="D26" s="42"/>
      <c r="E26" s="42" t="s">
        <v>538</v>
      </c>
      <c r="F26" s="17">
        <v>12.265176075328601</v>
      </c>
      <c r="G26" s="4">
        <v>4.6357893888569803</v>
      </c>
      <c r="H26" s="4">
        <v>8.9415919719917303E-2</v>
      </c>
      <c r="I26" s="4">
        <v>5.76740736</v>
      </c>
      <c r="J26" s="4">
        <v>0</v>
      </c>
      <c r="K26" s="4">
        <v>0</v>
      </c>
      <c r="L26" s="4">
        <v>0</v>
      </c>
      <c r="M26" s="4">
        <v>1.208578533566</v>
      </c>
      <c r="N26" s="4">
        <v>5.3727111457294599E-2</v>
      </c>
      <c r="O26" s="17">
        <v>11.7549183136002</v>
      </c>
      <c r="P26" s="132">
        <v>-4.1602155451708867E-2</v>
      </c>
    </row>
    <row r="27" spans="1:16" x14ac:dyDescent="0.35">
      <c r="A27" s="41" t="s">
        <v>539</v>
      </c>
      <c r="B27" s="42" t="s">
        <v>51</v>
      </c>
      <c r="C27" s="42" t="s">
        <v>540</v>
      </c>
      <c r="D27" s="42"/>
      <c r="E27" s="42" t="s">
        <v>541</v>
      </c>
      <c r="F27" s="17">
        <v>122.644856626429</v>
      </c>
      <c r="G27" s="4">
        <v>27.170502954610502</v>
      </c>
      <c r="H27" s="4">
        <v>0.52219536047846604</v>
      </c>
      <c r="I27" s="4">
        <v>86.732138673999998</v>
      </c>
      <c r="J27" s="4">
        <v>3.45745751222973</v>
      </c>
      <c r="K27" s="4">
        <v>0.45609555000000002</v>
      </c>
      <c r="L27" s="4">
        <v>0.72975299999999999</v>
      </c>
      <c r="M27" s="4">
        <v>4.79029261493086</v>
      </c>
      <c r="N27" s="4">
        <v>0</v>
      </c>
      <c r="O27" s="17">
        <v>123.85843566625</v>
      </c>
      <c r="P27" s="132">
        <v>9.8950667251991309E-3</v>
      </c>
    </row>
    <row r="28" spans="1:16" x14ac:dyDescent="0.35">
      <c r="A28" s="41" t="s">
        <v>542</v>
      </c>
      <c r="B28" s="42" t="s">
        <v>52</v>
      </c>
      <c r="C28" s="42" t="s">
        <v>543</v>
      </c>
      <c r="D28" s="42"/>
      <c r="E28" s="42" t="s">
        <v>544</v>
      </c>
      <c r="F28" s="17">
        <v>136.012515999653</v>
      </c>
      <c r="G28" s="4">
        <v>41.116789971870702</v>
      </c>
      <c r="H28" s="4">
        <v>0.70848151961303296</v>
      </c>
      <c r="I28" s="4">
        <v>86.077368480000004</v>
      </c>
      <c r="J28" s="4">
        <v>2.43811515760197</v>
      </c>
      <c r="K28" s="4">
        <v>0.38800754999999998</v>
      </c>
      <c r="L28" s="4">
        <v>0.62081200000000003</v>
      </c>
      <c r="M28" s="4">
        <v>6.0059990941717496</v>
      </c>
      <c r="N28" s="4">
        <v>0</v>
      </c>
      <c r="O28" s="17">
        <v>137.35557377325699</v>
      </c>
      <c r="P28" s="132">
        <v>9.8745160600324233E-3</v>
      </c>
    </row>
    <row r="29" spans="1:16" x14ac:dyDescent="0.35">
      <c r="A29" s="41" t="s">
        <v>545</v>
      </c>
      <c r="B29" s="42" t="s">
        <v>53</v>
      </c>
      <c r="C29" s="42" t="s">
        <v>546</v>
      </c>
      <c r="D29" s="42"/>
      <c r="E29" s="42" t="s">
        <v>547</v>
      </c>
      <c r="F29" s="17">
        <v>28.2197501321569</v>
      </c>
      <c r="G29" s="4">
        <v>8.5714277793103708</v>
      </c>
      <c r="H29" s="4">
        <v>0.13098520575832201</v>
      </c>
      <c r="I29" s="4">
        <v>19.971915029000002</v>
      </c>
      <c r="J29" s="4">
        <v>0</v>
      </c>
      <c r="K29" s="4">
        <v>0</v>
      </c>
      <c r="L29" s="4">
        <v>0</v>
      </c>
      <c r="M29" s="4">
        <v>0</v>
      </c>
      <c r="N29" s="4">
        <v>0</v>
      </c>
      <c r="O29" s="17">
        <v>28.674328014068699</v>
      </c>
      <c r="P29" s="132">
        <v>1.6108501307876555E-2</v>
      </c>
    </row>
    <row r="30" spans="1:16" x14ac:dyDescent="0.35">
      <c r="A30" s="41" t="s">
        <v>548</v>
      </c>
      <c r="B30" s="42" t="s">
        <v>54</v>
      </c>
      <c r="C30" s="42" t="s">
        <v>549</v>
      </c>
      <c r="D30" s="42"/>
      <c r="E30" s="42" t="s">
        <v>550</v>
      </c>
      <c r="F30" s="17">
        <v>32.374297099105902</v>
      </c>
      <c r="G30" s="4">
        <v>10.526801986545699</v>
      </c>
      <c r="H30" s="4">
        <v>0.15711228668626001</v>
      </c>
      <c r="I30" s="4">
        <v>22.078640075999999</v>
      </c>
      <c r="J30" s="4">
        <v>0</v>
      </c>
      <c r="K30" s="4">
        <v>0</v>
      </c>
      <c r="L30" s="4">
        <v>0</v>
      </c>
      <c r="M30" s="4">
        <v>0</v>
      </c>
      <c r="N30" s="4">
        <v>0</v>
      </c>
      <c r="O30" s="17">
        <v>32.762554349231998</v>
      </c>
      <c r="P30" s="132">
        <v>1.199276231195201E-2</v>
      </c>
    </row>
    <row r="31" spans="1:16" x14ac:dyDescent="0.35">
      <c r="A31" s="41" t="s">
        <v>551</v>
      </c>
      <c r="B31" s="42" t="s">
        <v>55</v>
      </c>
      <c r="C31" s="42" t="s">
        <v>552</v>
      </c>
      <c r="D31" s="42"/>
      <c r="E31" s="42" t="s">
        <v>553</v>
      </c>
      <c r="F31" s="17">
        <v>157.01498202252</v>
      </c>
      <c r="G31" s="4">
        <v>43.782905709468899</v>
      </c>
      <c r="H31" s="4">
        <v>0.80795622493531305</v>
      </c>
      <c r="I31" s="4">
        <v>105.170062851</v>
      </c>
      <c r="J31" s="4">
        <v>4.6928127341637298</v>
      </c>
      <c r="K31" s="4">
        <v>0.58023420000000003</v>
      </c>
      <c r="L31" s="4">
        <v>0.92837499999999995</v>
      </c>
      <c r="M31" s="4">
        <v>2.5879437781296</v>
      </c>
      <c r="N31" s="4">
        <v>0</v>
      </c>
      <c r="O31" s="17">
        <v>158.550290497698</v>
      </c>
      <c r="P31" s="132">
        <v>9.7781017798530545E-3</v>
      </c>
    </row>
    <row r="32" spans="1:16" x14ac:dyDescent="0.35">
      <c r="A32" s="41" t="s">
        <v>554</v>
      </c>
      <c r="B32" s="42" t="s">
        <v>56</v>
      </c>
      <c r="C32" s="42" t="s">
        <v>555</v>
      </c>
      <c r="D32" s="42"/>
      <c r="E32" s="42" t="s">
        <v>556</v>
      </c>
      <c r="F32" s="17">
        <v>880.24907416149699</v>
      </c>
      <c r="G32" s="4">
        <v>488.56479292965298</v>
      </c>
      <c r="H32" s="4">
        <v>7.8964660250548304</v>
      </c>
      <c r="I32" s="4">
        <v>327.27671436000003</v>
      </c>
      <c r="J32" s="4">
        <v>47.3277136996902</v>
      </c>
      <c r="K32" s="4">
        <v>3.5001845999999999</v>
      </c>
      <c r="L32" s="4">
        <v>5.600295</v>
      </c>
      <c r="M32" s="4">
        <v>8.7634187776458603</v>
      </c>
      <c r="N32" s="4">
        <v>0</v>
      </c>
      <c r="O32" s="17">
        <v>888.92958539204403</v>
      </c>
      <c r="P32" s="132">
        <v>9.861426141022589E-3</v>
      </c>
    </row>
    <row r="33" spans="1:16" x14ac:dyDescent="0.35">
      <c r="A33" s="41" t="s">
        <v>557</v>
      </c>
      <c r="B33" s="42" t="s">
        <v>57</v>
      </c>
      <c r="C33" s="42" t="s">
        <v>558</v>
      </c>
      <c r="D33" s="42"/>
      <c r="E33" s="42" t="s">
        <v>559</v>
      </c>
      <c r="F33" s="17">
        <v>9.9018876836684893</v>
      </c>
      <c r="G33" s="4">
        <v>2.3124340398666998</v>
      </c>
      <c r="H33" s="4">
        <v>4.9163579688107299E-2</v>
      </c>
      <c r="I33" s="4">
        <v>5.2157099120000003</v>
      </c>
      <c r="J33" s="4">
        <v>0</v>
      </c>
      <c r="K33" s="4">
        <v>0</v>
      </c>
      <c r="L33" s="4">
        <v>0</v>
      </c>
      <c r="M33" s="4">
        <v>2.4097787114508802</v>
      </c>
      <c r="N33" s="4">
        <v>0</v>
      </c>
      <c r="O33" s="17">
        <v>9.9870862430056899</v>
      </c>
      <c r="P33" s="132">
        <v>8.6042744635168589E-3</v>
      </c>
    </row>
    <row r="34" spans="1:16" x14ac:dyDescent="0.35">
      <c r="A34" s="41" t="s">
        <v>560</v>
      </c>
      <c r="B34" s="42" t="s">
        <v>58</v>
      </c>
      <c r="C34" s="42" t="s">
        <v>561</v>
      </c>
      <c r="D34" s="42"/>
      <c r="E34" s="42" t="s">
        <v>562</v>
      </c>
      <c r="F34" s="17">
        <v>117.95221258161899</v>
      </c>
      <c r="G34" s="4">
        <v>60.706294131127798</v>
      </c>
      <c r="H34" s="4">
        <v>0.98242080155023503</v>
      </c>
      <c r="I34" s="4">
        <v>50.345225399999997</v>
      </c>
      <c r="J34" s="4">
        <v>5.9005609576608196</v>
      </c>
      <c r="K34" s="4">
        <v>0.47776035</v>
      </c>
      <c r="L34" s="4">
        <v>0.76441599999999998</v>
      </c>
      <c r="M34" s="4">
        <v>1.22776336282971</v>
      </c>
      <c r="N34" s="4">
        <v>0</v>
      </c>
      <c r="O34" s="17">
        <v>120.404441003169</v>
      </c>
      <c r="P34" s="132">
        <v>2.0790016294549352E-2</v>
      </c>
    </row>
    <row r="35" spans="1:16" x14ac:dyDescent="0.35">
      <c r="A35" s="41" t="s">
        <v>563</v>
      </c>
      <c r="B35" s="42" t="s">
        <v>59</v>
      </c>
      <c r="C35" s="42" t="s">
        <v>564</v>
      </c>
      <c r="D35" s="42"/>
      <c r="E35" s="42" t="s">
        <v>565</v>
      </c>
      <c r="F35" s="17">
        <v>128.41977939192199</v>
      </c>
      <c r="G35" s="4">
        <v>66.158082342964207</v>
      </c>
      <c r="H35" s="4">
        <v>1.0648765774176701</v>
      </c>
      <c r="I35" s="4">
        <v>54.73197966</v>
      </c>
      <c r="J35" s="4">
        <v>7.5638479223873603</v>
      </c>
      <c r="K35" s="4">
        <v>0.56480295000000003</v>
      </c>
      <c r="L35" s="4">
        <v>0.90368499999999996</v>
      </c>
      <c r="M35" s="4">
        <v>0.46455086511999999</v>
      </c>
      <c r="N35" s="4">
        <v>0</v>
      </c>
      <c r="O35" s="17">
        <v>131.45182531788899</v>
      </c>
      <c r="P35" s="132">
        <v>2.3610427773073317E-2</v>
      </c>
    </row>
    <row r="36" spans="1:16" x14ac:dyDescent="0.35">
      <c r="A36" s="41" t="s">
        <v>566</v>
      </c>
      <c r="B36" s="42" t="s">
        <v>60</v>
      </c>
      <c r="C36" s="42" t="s">
        <v>567</v>
      </c>
      <c r="D36" s="42"/>
      <c r="E36" s="42" t="s">
        <v>568</v>
      </c>
      <c r="F36" s="17">
        <v>9.3832128991385098</v>
      </c>
      <c r="G36" s="4">
        <v>4.3728817122014103</v>
      </c>
      <c r="H36" s="4">
        <v>6.4510025475959201E-2</v>
      </c>
      <c r="I36" s="4">
        <v>3.6756189949999998</v>
      </c>
      <c r="J36" s="4">
        <v>0</v>
      </c>
      <c r="K36" s="4">
        <v>0</v>
      </c>
      <c r="L36" s="4">
        <v>0</v>
      </c>
      <c r="M36" s="4">
        <v>0.99316612539974802</v>
      </c>
      <c r="N36" s="4">
        <v>0</v>
      </c>
      <c r="O36" s="17">
        <v>9.1061768580771201</v>
      </c>
      <c r="P36" s="132">
        <v>-2.9524646199472371E-2</v>
      </c>
    </row>
    <row r="37" spans="1:16" x14ac:dyDescent="0.35">
      <c r="A37" s="41" t="s">
        <v>569</v>
      </c>
      <c r="B37" s="42" t="s">
        <v>61</v>
      </c>
      <c r="C37" s="42" t="s">
        <v>570</v>
      </c>
      <c r="D37" s="42"/>
      <c r="E37" s="42" t="s">
        <v>571</v>
      </c>
      <c r="F37" s="17">
        <v>210.46555049370801</v>
      </c>
      <c r="G37" s="4">
        <v>88.880447646523294</v>
      </c>
      <c r="H37" s="4">
        <v>1.50248825523142</v>
      </c>
      <c r="I37" s="4">
        <v>108.7724825</v>
      </c>
      <c r="J37" s="4">
        <v>10.3430060574383</v>
      </c>
      <c r="K37" s="4">
        <v>0.86881394999999995</v>
      </c>
      <c r="L37" s="4">
        <v>1.3901019999999999</v>
      </c>
      <c r="M37" s="4">
        <v>1.5062443300376001</v>
      </c>
      <c r="N37" s="4">
        <v>0</v>
      </c>
      <c r="O37" s="17">
        <v>213.26358473923</v>
      </c>
      <c r="P37" s="132">
        <v>1.3294499926274739E-2</v>
      </c>
    </row>
    <row r="38" spans="1:16" x14ac:dyDescent="0.35">
      <c r="A38" s="41" t="s">
        <v>572</v>
      </c>
      <c r="B38" s="42" t="s">
        <v>62</v>
      </c>
      <c r="C38" s="42" t="s">
        <v>573</v>
      </c>
      <c r="D38" s="42"/>
      <c r="E38" s="42" t="s">
        <v>574</v>
      </c>
      <c r="F38" s="17">
        <v>7.7261852225670102</v>
      </c>
      <c r="G38" s="4">
        <v>3.27304926124379</v>
      </c>
      <c r="H38" s="4">
        <v>5.9584683707659097E-2</v>
      </c>
      <c r="I38" s="4">
        <v>3.4358169599999999</v>
      </c>
      <c r="J38" s="4">
        <v>0</v>
      </c>
      <c r="K38" s="4">
        <v>0</v>
      </c>
      <c r="L38" s="4">
        <v>0</v>
      </c>
      <c r="M38" s="4">
        <v>0.61295929585814601</v>
      </c>
      <c r="N38" s="4">
        <v>8.5246475720243894E-2</v>
      </c>
      <c r="O38" s="17">
        <v>7.4666566765298397</v>
      </c>
      <c r="P38" s="132">
        <v>-3.3590774562215708E-2</v>
      </c>
    </row>
    <row r="39" spans="1:16" x14ac:dyDescent="0.35">
      <c r="A39" s="41" t="s">
        <v>1659</v>
      </c>
      <c r="B39" s="42" t="s">
        <v>63</v>
      </c>
      <c r="C39" s="42" t="s">
        <v>1735</v>
      </c>
      <c r="D39" s="42"/>
      <c r="E39" s="42" t="s">
        <v>1618</v>
      </c>
      <c r="F39" s="17">
        <v>134.26360323645699</v>
      </c>
      <c r="G39" s="4">
        <v>37.825525807306498</v>
      </c>
      <c r="H39" s="4">
        <v>0.69674763337980194</v>
      </c>
      <c r="I39" s="4">
        <v>90.337124304</v>
      </c>
      <c r="J39" s="4">
        <v>5.2549850972679204</v>
      </c>
      <c r="K39" s="4">
        <v>0.5524464</v>
      </c>
      <c r="L39" s="4">
        <v>0.88391399999999998</v>
      </c>
      <c r="M39" s="4">
        <v>2.0215059618792401</v>
      </c>
      <c r="N39" s="4">
        <v>0</v>
      </c>
      <c r="O39" s="17">
        <v>137.572249203833</v>
      </c>
      <c r="P39" s="132">
        <v>2.4642910570104481E-2</v>
      </c>
    </row>
    <row r="40" spans="1:16" x14ac:dyDescent="0.35">
      <c r="A40" s="41" t="s">
        <v>578</v>
      </c>
      <c r="B40" s="42" t="s">
        <v>64</v>
      </c>
      <c r="C40" s="42" t="s">
        <v>579</v>
      </c>
      <c r="D40" s="42"/>
      <c r="E40" s="42" t="s">
        <v>580</v>
      </c>
      <c r="F40" s="17">
        <v>81.284911746477704</v>
      </c>
      <c r="G40" s="4">
        <v>20.6355155528382</v>
      </c>
      <c r="H40" s="4">
        <v>0.37104387429685198</v>
      </c>
      <c r="I40" s="4">
        <v>57.344550120000001</v>
      </c>
      <c r="J40" s="4">
        <v>1.0787490840544101</v>
      </c>
      <c r="K40" s="4">
        <v>0.22614735</v>
      </c>
      <c r="L40" s="4">
        <v>0.36183599999999999</v>
      </c>
      <c r="M40" s="4">
        <v>1.7717277091830901</v>
      </c>
      <c r="N40" s="4">
        <v>0</v>
      </c>
      <c r="O40" s="17">
        <v>81.789569690372502</v>
      </c>
      <c r="P40" s="132">
        <v>6.208507003966357E-3</v>
      </c>
    </row>
    <row r="41" spans="1:16" x14ac:dyDescent="0.35">
      <c r="A41" s="41" t="s">
        <v>581</v>
      </c>
      <c r="B41" s="42" t="s">
        <v>65</v>
      </c>
      <c r="C41" s="42" t="s">
        <v>582</v>
      </c>
      <c r="D41" s="42"/>
      <c r="E41" s="42" t="s">
        <v>583</v>
      </c>
      <c r="F41" s="17">
        <v>389.14638353050401</v>
      </c>
      <c r="G41" s="4">
        <v>182.49412975425901</v>
      </c>
      <c r="H41" s="4">
        <v>3.0698068056055199</v>
      </c>
      <c r="I41" s="4">
        <v>187.11335707999999</v>
      </c>
      <c r="J41" s="4">
        <v>16.435418275305299</v>
      </c>
      <c r="K41" s="4">
        <v>1.4357559</v>
      </c>
      <c r="L41" s="4">
        <v>2.2972090000000001</v>
      </c>
      <c r="M41" s="4">
        <v>5.6633933081179402</v>
      </c>
      <c r="N41" s="4">
        <v>0</v>
      </c>
      <c r="O41" s="17">
        <v>398.50907012328798</v>
      </c>
      <c r="P41" s="132">
        <v>2.4059549282821724E-2</v>
      </c>
    </row>
    <row r="42" spans="1:16" x14ac:dyDescent="0.35">
      <c r="A42" s="41" t="s">
        <v>584</v>
      </c>
      <c r="B42" s="42" t="s">
        <v>66</v>
      </c>
      <c r="C42" s="42" t="s">
        <v>585</v>
      </c>
      <c r="D42" s="42"/>
      <c r="E42" s="42" t="s">
        <v>586</v>
      </c>
      <c r="F42" s="17">
        <v>15.0256909338955</v>
      </c>
      <c r="G42" s="4">
        <v>3.6266406103668301</v>
      </c>
      <c r="H42" s="4">
        <v>7.6866171960182E-2</v>
      </c>
      <c r="I42" s="4">
        <v>9.0710297999999998</v>
      </c>
      <c r="J42" s="4">
        <v>0</v>
      </c>
      <c r="K42" s="4">
        <v>0</v>
      </c>
      <c r="L42" s="4">
        <v>0</v>
      </c>
      <c r="M42" s="4">
        <v>1.2726244014364401</v>
      </c>
      <c r="N42" s="4">
        <v>2.21246056964143E-2</v>
      </c>
      <c r="O42" s="17">
        <v>14.0692855894599</v>
      </c>
      <c r="P42" s="132">
        <v>-6.3651338806530733E-2</v>
      </c>
    </row>
    <row r="43" spans="1:16" x14ac:dyDescent="0.35">
      <c r="A43" s="41" t="s">
        <v>587</v>
      </c>
      <c r="B43" s="42" t="s">
        <v>67</v>
      </c>
      <c r="C43" s="42" t="s">
        <v>588</v>
      </c>
      <c r="D43" s="42"/>
      <c r="E43" s="42" t="s">
        <v>589</v>
      </c>
      <c r="F43" s="17">
        <v>11.691705984479</v>
      </c>
      <c r="G43" s="4">
        <v>4.8796045537627304</v>
      </c>
      <c r="H43" s="4">
        <v>8.7281657696445997E-2</v>
      </c>
      <c r="I43" s="4">
        <v>3.6582007600000002</v>
      </c>
      <c r="J43" s="4">
        <v>0</v>
      </c>
      <c r="K43" s="4">
        <v>0</v>
      </c>
      <c r="L43" s="4">
        <v>0</v>
      </c>
      <c r="M43" s="4">
        <v>2.3955815608564599</v>
      </c>
      <c r="N43" s="4">
        <v>0.47243877748613999</v>
      </c>
      <c r="O43" s="17">
        <v>11.4931073098018</v>
      </c>
      <c r="P43" s="132">
        <v>-1.6986287111636633E-2</v>
      </c>
    </row>
    <row r="44" spans="1:16" x14ac:dyDescent="0.35">
      <c r="A44" s="41" t="s">
        <v>590</v>
      </c>
      <c r="B44" s="42" t="s">
        <v>68</v>
      </c>
      <c r="C44" s="42" t="s">
        <v>591</v>
      </c>
      <c r="D44" s="42"/>
      <c r="E44" s="42" t="s">
        <v>592</v>
      </c>
      <c r="F44" s="17">
        <v>252.67979738393601</v>
      </c>
      <c r="G44" s="4">
        <v>118.661241062192</v>
      </c>
      <c r="H44" s="4">
        <v>1.9469551665884699</v>
      </c>
      <c r="I44" s="4">
        <v>115.03389479400001</v>
      </c>
      <c r="J44" s="4">
        <v>9.4406861353265299</v>
      </c>
      <c r="K44" s="4">
        <v>0.83939805000000001</v>
      </c>
      <c r="L44" s="4">
        <v>1.343037</v>
      </c>
      <c r="M44" s="4">
        <v>8.8722915445458099</v>
      </c>
      <c r="N44" s="4">
        <v>0</v>
      </c>
      <c r="O44" s="17">
        <v>256.137503752653</v>
      </c>
      <c r="P44" s="132">
        <v>1.3684142557163659E-2</v>
      </c>
    </row>
    <row r="45" spans="1:16" x14ac:dyDescent="0.35">
      <c r="A45" s="41" t="s">
        <v>593</v>
      </c>
      <c r="B45" s="42" t="s">
        <v>69</v>
      </c>
      <c r="C45" s="42" t="s">
        <v>594</v>
      </c>
      <c r="D45" s="42"/>
      <c r="E45" s="42" t="s">
        <v>595</v>
      </c>
      <c r="F45" s="17">
        <v>8.7492201186763197</v>
      </c>
      <c r="G45" s="4">
        <v>1.59606275202106</v>
      </c>
      <c r="H45" s="4">
        <v>3.65764380671494E-2</v>
      </c>
      <c r="I45" s="4">
        <v>5.9690087639999998</v>
      </c>
      <c r="J45" s="4">
        <v>0</v>
      </c>
      <c r="K45" s="4">
        <v>0</v>
      </c>
      <c r="L45" s="4">
        <v>0</v>
      </c>
      <c r="M45" s="4">
        <v>0.40997110577777801</v>
      </c>
      <c r="N45" s="4">
        <v>0</v>
      </c>
      <c r="O45" s="17">
        <v>8.0116190598659909</v>
      </c>
      <c r="P45" s="132">
        <v>-8.4304777889383065E-2</v>
      </c>
    </row>
    <row r="46" spans="1:16" x14ac:dyDescent="0.35">
      <c r="A46" s="41" t="s">
        <v>596</v>
      </c>
      <c r="B46" s="42" t="s">
        <v>70</v>
      </c>
      <c r="C46" s="42" t="s">
        <v>597</v>
      </c>
      <c r="D46" s="42"/>
      <c r="E46" s="42" t="s">
        <v>598</v>
      </c>
      <c r="F46" s="17">
        <v>216.543782552208</v>
      </c>
      <c r="G46" s="4">
        <v>71.027129931853096</v>
      </c>
      <c r="H46" s="4">
        <v>1.3035817821439699</v>
      </c>
      <c r="I46" s="4">
        <v>137.85736486799999</v>
      </c>
      <c r="J46" s="4">
        <v>6.6719339596378697</v>
      </c>
      <c r="K46" s="4">
        <v>0.76791255000000003</v>
      </c>
      <c r="L46" s="4">
        <v>1.2286600000000001</v>
      </c>
      <c r="M46" s="4">
        <v>2.9968047728888898</v>
      </c>
      <c r="N46" s="4">
        <v>0</v>
      </c>
      <c r="O46" s="17">
        <v>221.853387864524</v>
      </c>
      <c r="P46" s="132">
        <v>2.4519777246598373E-2</v>
      </c>
    </row>
    <row r="47" spans="1:16" x14ac:dyDescent="0.35">
      <c r="A47" s="41" t="s">
        <v>599</v>
      </c>
      <c r="B47" s="42" t="s">
        <v>71</v>
      </c>
      <c r="C47" s="42" t="s">
        <v>600</v>
      </c>
      <c r="D47" s="42"/>
      <c r="E47" s="42" t="s">
        <v>601</v>
      </c>
      <c r="F47" s="17">
        <v>352.07240682847799</v>
      </c>
      <c r="G47" s="4">
        <v>127.76395921520999</v>
      </c>
      <c r="H47" s="4">
        <v>2.2484669023322401</v>
      </c>
      <c r="I47" s="4">
        <v>204.53918715</v>
      </c>
      <c r="J47" s="4">
        <v>12.0089603512689</v>
      </c>
      <c r="K47" s="4">
        <v>1.2677286000000001</v>
      </c>
      <c r="L47" s="4">
        <v>2.0283660000000001</v>
      </c>
      <c r="M47" s="4">
        <v>7.5519078183972903</v>
      </c>
      <c r="N47" s="4">
        <v>0</v>
      </c>
      <c r="O47" s="17">
        <v>357.40857603720798</v>
      </c>
      <c r="P47" s="132">
        <v>1.5156453914690449E-2</v>
      </c>
    </row>
    <row r="48" spans="1:16" x14ac:dyDescent="0.35">
      <c r="A48" s="41" t="s">
        <v>602</v>
      </c>
      <c r="B48" s="42" t="s">
        <v>72</v>
      </c>
      <c r="C48" s="42" t="s">
        <v>603</v>
      </c>
      <c r="D48" s="42"/>
      <c r="E48" s="42" t="s">
        <v>604</v>
      </c>
      <c r="F48" s="17">
        <v>10.925809753671199</v>
      </c>
      <c r="G48" s="4">
        <v>3.2042975434340302</v>
      </c>
      <c r="H48" s="4">
        <v>6.3388854455225005E-2</v>
      </c>
      <c r="I48" s="4">
        <v>5.6235755999999997</v>
      </c>
      <c r="J48" s="4">
        <v>0</v>
      </c>
      <c r="K48" s="4">
        <v>0</v>
      </c>
      <c r="L48" s="4">
        <v>0</v>
      </c>
      <c r="M48" s="4">
        <v>2.0081424145550102</v>
      </c>
      <c r="N48" s="4">
        <v>0</v>
      </c>
      <c r="O48" s="17">
        <v>10.8994044124443</v>
      </c>
      <c r="P48" s="132">
        <v>-2.4167857414895133E-3</v>
      </c>
    </row>
    <row r="49" spans="1:16" x14ac:dyDescent="0.35">
      <c r="A49" s="41" t="s">
        <v>605</v>
      </c>
      <c r="B49" s="42" t="s">
        <v>73</v>
      </c>
      <c r="C49" s="42" t="s">
        <v>606</v>
      </c>
      <c r="D49" s="42"/>
      <c r="E49" s="42" t="s">
        <v>607</v>
      </c>
      <c r="F49" s="17">
        <v>204.029108828266</v>
      </c>
      <c r="G49" s="4">
        <v>41.3534656707469</v>
      </c>
      <c r="H49" s="4">
        <v>0.84811078439651899</v>
      </c>
      <c r="I49" s="4">
        <v>150.60703391999999</v>
      </c>
      <c r="J49" s="4">
        <v>5.3768020199576796</v>
      </c>
      <c r="K49" s="4">
        <v>0.74403450000000004</v>
      </c>
      <c r="L49" s="4">
        <v>1.190455</v>
      </c>
      <c r="M49" s="4">
        <v>3.5337294622965798</v>
      </c>
      <c r="N49" s="4">
        <v>0</v>
      </c>
      <c r="O49" s="17">
        <v>203.65363135739801</v>
      </c>
      <c r="P49" s="132">
        <v>-1.8403132426757507E-3</v>
      </c>
    </row>
    <row r="50" spans="1:16" x14ac:dyDescent="0.35">
      <c r="A50" s="41" t="s">
        <v>608</v>
      </c>
      <c r="B50" s="42" t="s">
        <v>74</v>
      </c>
      <c r="C50" s="42" t="s">
        <v>609</v>
      </c>
      <c r="D50" s="42"/>
      <c r="E50" s="42" t="s">
        <v>610</v>
      </c>
      <c r="F50" s="17">
        <v>11.266760664823799</v>
      </c>
      <c r="G50" s="4">
        <v>1.67968644410071</v>
      </c>
      <c r="H50" s="4">
        <v>3.8492814343974502E-2</v>
      </c>
      <c r="I50" s="4">
        <v>7.9100790830000003</v>
      </c>
      <c r="J50" s="4">
        <v>0</v>
      </c>
      <c r="K50" s="4">
        <v>0</v>
      </c>
      <c r="L50" s="4">
        <v>0</v>
      </c>
      <c r="M50" s="4">
        <v>1.6426590348207899</v>
      </c>
      <c r="N50" s="4">
        <v>0</v>
      </c>
      <c r="O50" s="17">
        <v>11.270917376265499</v>
      </c>
      <c r="P50" s="132">
        <v>3.6893580731489628E-4</v>
      </c>
    </row>
    <row r="51" spans="1:16" x14ac:dyDescent="0.35">
      <c r="A51" s="41" t="s">
        <v>611</v>
      </c>
      <c r="B51" s="42" t="s">
        <v>75</v>
      </c>
      <c r="C51" s="42" t="s">
        <v>612</v>
      </c>
      <c r="D51" s="42"/>
      <c r="E51" s="42" t="s">
        <v>613</v>
      </c>
      <c r="F51" s="17">
        <v>8.1796304584545094</v>
      </c>
      <c r="G51" s="4">
        <v>2.6460523397741902</v>
      </c>
      <c r="H51" s="4">
        <v>5.1894472870082697E-2</v>
      </c>
      <c r="I51" s="4">
        <v>4.4421694799999996</v>
      </c>
      <c r="J51" s="4">
        <v>0</v>
      </c>
      <c r="K51" s="4">
        <v>0</v>
      </c>
      <c r="L51" s="4">
        <v>0</v>
      </c>
      <c r="M51" s="4">
        <v>0.43170556202666699</v>
      </c>
      <c r="N51" s="4">
        <v>0</v>
      </c>
      <c r="O51" s="17">
        <v>7.5718218546709402</v>
      </c>
      <c r="P51" s="132">
        <v>-7.4307587227896765E-2</v>
      </c>
    </row>
    <row r="52" spans="1:16" x14ac:dyDescent="0.35">
      <c r="A52" s="41" t="s">
        <v>614</v>
      </c>
      <c r="B52" s="42" t="s">
        <v>76</v>
      </c>
      <c r="C52" s="42" t="s">
        <v>615</v>
      </c>
      <c r="D52" s="42"/>
      <c r="E52" s="42" t="s">
        <v>616</v>
      </c>
      <c r="F52" s="17">
        <v>9.4058474631992297</v>
      </c>
      <c r="G52" s="4">
        <v>3.2099404819580601</v>
      </c>
      <c r="H52" s="4">
        <v>6.3872224343633793E-2</v>
      </c>
      <c r="I52" s="4">
        <v>5.4386935799999998</v>
      </c>
      <c r="J52" s="4">
        <v>0</v>
      </c>
      <c r="K52" s="4">
        <v>0</v>
      </c>
      <c r="L52" s="4">
        <v>0</v>
      </c>
      <c r="M52" s="4">
        <v>0.21034791160888899</v>
      </c>
      <c r="N52" s="4">
        <v>0</v>
      </c>
      <c r="O52" s="17">
        <v>8.9228541979105902</v>
      </c>
      <c r="P52" s="132">
        <v>-5.135031874356577E-2</v>
      </c>
    </row>
    <row r="53" spans="1:16" x14ac:dyDescent="0.35">
      <c r="A53" s="41" t="s">
        <v>1660</v>
      </c>
      <c r="B53" s="42" t="s">
        <v>77</v>
      </c>
      <c r="C53" s="42" t="s">
        <v>1736</v>
      </c>
      <c r="D53" s="42"/>
      <c r="E53" s="42" t="s">
        <v>1709</v>
      </c>
      <c r="F53" s="17">
        <v>324.67405634353298</v>
      </c>
      <c r="G53" s="4">
        <v>42.812554644107003</v>
      </c>
      <c r="H53" s="4">
        <v>0.98112104392745103</v>
      </c>
      <c r="I53" s="4">
        <v>281.01112310399998</v>
      </c>
      <c r="J53" s="4">
        <v>3.6576394608249601</v>
      </c>
      <c r="K53" s="4">
        <v>1.04457405</v>
      </c>
      <c r="L53" s="4">
        <v>1.6713180000000001</v>
      </c>
      <c r="M53" s="4">
        <v>2.2617656157317199</v>
      </c>
      <c r="N53" s="4">
        <v>0</v>
      </c>
      <c r="O53" s="17">
        <v>333.440095918591</v>
      </c>
      <c r="P53" s="132">
        <v>2.6999507363725916E-2</v>
      </c>
    </row>
    <row r="54" spans="1:16" x14ac:dyDescent="0.35">
      <c r="A54" s="41" t="s">
        <v>620</v>
      </c>
      <c r="B54" s="42" t="s">
        <v>78</v>
      </c>
      <c r="C54" s="42" t="s">
        <v>621</v>
      </c>
      <c r="D54" s="42"/>
      <c r="E54" s="42" t="s">
        <v>622</v>
      </c>
      <c r="F54" s="17">
        <v>26.276983354482098</v>
      </c>
      <c r="G54" s="4">
        <v>7.5823056664930899</v>
      </c>
      <c r="H54" s="4">
        <v>0.113430028047226</v>
      </c>
      <c r="I54" s="4">
        <v>18.848422559999999</v>
      </c>
      <c r="J54" s="4">
        <v>0</v>
      </c>
      <c r="K54" s="4">
        <v>0</v>
      </c>
      <c r="L54" s="4">
        <v>0</v>
      </c>
      <c r="M54" s="4">
        <v>0</v>
      </c>
      <c r="N54" s="4">
        <v>0</v>
      </c>
      <c r="O54" s="17">
        <v>26.544158254540299</v>
      </c>
      <c r="P54" s="132">
        <v>1.0167639734514289E-2</v>
      </c>
    </row>
    <row r="55" spans="1:16" x14ac:dyDescent="0.35">
      <c r="A55" s="41" t="s">
        <v>623</v>
      </c>
      <c r="B55" s="42" t="s">
        <v>79</v>
      </c>
      <c r="C55" s="42" t="s">
        <v>624</v>
      </c>
      <c r="D55" s="42"/>
      <c r="E55" s="42" t="s">
        <v>625</v>
      </c>
      <c r="F55" s="17">
        <v>14.189407191427801</v>
      </c>
      <c r="G55" s="4">
        <v>6.3299447724384601</v>
      </c>
      <c r="H55" s="4">
        <v>9.4006910132770793E-2</v>
      </c>
      <c r="I55" s="4">
        <v>6.7388969999999997</v>
      </c>
      <c r="J55" s="4">
        <v>0</v>
      </c>
      <c r="K55" s="4">
        <v>0</v>
      </c>
      <c r="L55" s="4">
        <v>0</v>
      </c>
      <c r="M55" s="4">
        <v>0.56113351467927997</v>
      </c>
      <c r="N55" s="4">
        <v>0</v>
      </c>
      <c r="O55" s="17">
        <v>13.7239821972505</v>
      </c>
      <c r="P55" s="132">
        <v>-3.2800876590424188E-2</v>
      </c>
    </row>
    <row r="56" spans="1:16" x14ac:dyDescent="0.35">
      <c r="A56" s="41" t="s">
        <v>626</v>
      </c>
      <c r="B56" s="42" t="s">
        <v>80</v>
      </c>
      <c r="C56" s="42" t="s">
        <v>627</v>
      </c>
      <c r="D56" s="42"/>
      <c r="E56" s="42" t="s">
        <v>628</v>
      </c>
      <c r="F56" s="17">
        <v>130.85637561582001</v>
      </c>
      <c r="G56" s="4">
        <v>45.417236397422798</v>
      </c>
      <c r="H56" s="4">
        <v>0.79378430041513104</v>
      </c>
      <c r="I56" s="4">
        <v>79.625923999999998</v>
      </c>
      <c r="J56" s="4">
        <v>5.2630963473214099</v>
      </c>
      <c r="K56" s="4">
        <v>0.51044429999999996</v>
      </c>
      <c r="L56" s="4">
        <v>0.81671099999999996</v>
      </c>
      <c r="M56" s="4">
        <v>1.33317179278437</v>
      </c>
      <c r="N56" s="4">
        <v>0</v>
      </c>
      <c r="O56" s="17">
        <v>133.760368137944</v>
      </c>
      <c r="P56" s="132">
        <v>2.2192212709985171E-2</v>
      </c>
    </row>
    <row r="57" spans="1:16" x14ac:dyDescent="0.35">
      <c r="A57" s="41" t="s">
        <v>629</v>
      </c>
      <c r="B57" s="42" t="s">
        <v>81</v>
      </c>
      <c r="C57" s="42" t="s">
        <v>630</v>
      </c>
      <c r="D57" s="42"/>
      <c r="E57" s="42" t="s">
        <v>631</v>
      </c>
      <c r="F57" s="17">
        <v>147.32329341864599</v>
      </c>
      <c r="G57" s="4">
        <v>52.9777119395116</v>
      </c>
      <c r="H57" s="4">
        <v>0.93088934687309899</v>
      </c>
      <c r="I57" s="4">
        <v>87.993953082000004</v>
      </c>
      <c r="J57" s="4">
        <v>5.8841215669051197</v>
      </c>
      <c r="K57" s="4">
        <v>0.57538544999999996</v>
      </c>
      <c r="L57" s="4">
        <v>0.92061700000000002</v>
      </c>
      <c r="M57" s="4">
        <v>1.51817031891556</v>
      </c>
      <c r="N57" s="4">
        <v>0</v>
      </c>
      <c r="O57" s="17">
        <v>150.80084870420501</v>
      </c>
      <c r="P57" s="132">
        <v>2.3604924956957873E-2</v>
      </c>
    </row>
    <row r="58" spans="1:16" x14ac:dyDescent="0.35">
      <c r="A58" s="41" t="s">
        <v>632</v>
      </c>
      <c r="B58" s="42" t="s">
        <v>82</v>
      </c>
      <c r="C58" s="42" t="s">
        <v>633</v>
      </c>
      <c r="D58" s="42"/>
      <c r="E58" s="42" t="s">
        <v>634</v>
      </c>
      <c r="F58" s="17">
        <v>18.965718690369599</v>
      </c>
      <c r="G58" s="4">
        <v>4.6800187871313002</v>
      </c>
      <c r="H58" s="4">
        <v>9.4167504327913903E-2</v>
      </c>
      <c r="I58" s="4">
        <v>8.2430640499999992</v>
      </c>
      <c r="J58" s="4">
        <v>0</v>
      </c>
      <c r="K58" s="4">
        <v>0</v>
      </c>
      <c r="L58" s="4">
        <v>0</v>
      </c>
      <c r="M58" s="4">
        <v>5.5958034710579803</v>
      </c>
      <c r="N58" s="4">
        <v>0</v>
      </c>
      <c r="O58" s="17">
        <v>18.613053812517201</v>
      </c>
      <c r="P58" s="132">
        <v>-1.8594859683934595E-2</v>
      </c>
    </row>
    <row r="59" spans="1:16" x14ac:dyDescent="0.35">
      <c r="A59" s="41" t="s">
        <v>635</v>
      </c>
      <c r="B59" s="42" t="s">
        <v>83</v>
      </c>
      <c r="C59" s="42" t="s">
        <v>636</v>
      </c>
      <c r="D59" s="42"/>
      <c r="E59" s="42" t="s">
        <v>637</v>
      </c>
      <c r="F59" s="17">
        <v>357.65055180045903</v>
      </c>
      <c r="G59" s="4">
        <v>66.817994497775004</v>
      </c>
      <c r="H59" s="4">
        <v>1.4415214389089099</v>
      </c>
      <c r="I59" s="4">
        <v>279.48985920899997</v>
      </c>
      <c r="J59" s="4">
        <v>10.6582716183263</v>
      </c>
      <c r="K59" s="4">
        <v>1.45253535</v>
      </c>
      <c r="L59" s="4">
        <v>2.3240560000000001</v>
      </c>
      <c r="M59" s="4">
        <v>3.3536252358113301</v>
      </c>
      <c r="N59" s="4">
        <v>0</v>
      </c>
      <c r="O59" s="17">
        <v>365.53786334982198</v>
      </c>
      <c r="P59" s="132">
        <v>2.2053122830811178E-2</v>
      </c>
    </row>
    <row r="60" spans="1:16" x14ac:dyDescent="0.35">
      <c r="A60" s="41" t="s">
        <v>638</v>
      </c>
      <c r="B60" s="42" t="s">
        <v>84</v>
      </c>
      <c r="C60" s="42" t="s">
        <v>639</v>
      </c>
      <c r="D60" s="42"/>
      <c r="E60" s="42" t="s">
        <v>640</v>
      </c>
      <c r="F60" s="17">
        <v>28.0526619170763</v>
      </c>
      <c r="G60" s="4">
        <v>9.02270005444554</v>
      </c>
      <c r="H60" s="4">
        <v>0.134811228406676</v>
      </c>
      <c r="I60" s="4">
        <v>19.244658816000001</v>
      </c>
      <c r="J60" s="4">
        <v>0</v>
      </c>
      <c r="K60" s="4">
        <v>0</v>
      </c>
      <c r="L60" s="4">
        <v>0</v>
      </c>
      <c r="M60" s="4">
        <v>0</v>
      </c>
      <c r="N60" s="4">
        <v>0</v>
      </c>
      <c r="O60" s="17">
        <v>28.402170098852199</v>
      </c>
      <c r="P60" s="132">
        <v>1.2459002386620011E-2</v>
      </c>
    </row>
    <row r="61" spans="1:16" x14ac:dyDescent="0.35">
      <c r="A61" s="41" t="s">
        <v>641</v>
      </c>
      <c r="B61" s="42" t="s">
        <v>85</v>
      </c>
      <c r="C61" s="42" t="s">
        <v>642</v>
      </c>
      <c r="D61" s="42"/>
      <c r="E61" s="42" t="s">
        <v>643</v>
      </c>
      <c r="F61" s="17">
        <v>244.153524602104</v>
      </c>
      <c r="G61" s="4">
        <v>119.877280964164</v>
      </c>
      <c r="H61" s="4">
        <v>2.0167384716226899</v>
      </c>
      <c r="I61" s="4">
        <v>106.30961000000001</v>
      </c>
      <c r="J61" s="4">
        <v>9.0065246839057593</v>
      </c>
      <c r="K61" s="4">
        <v>0.80360129999999996</v>
      </c>
      <c r="L61" s="4">
        <v>1.2857620000000001</v>
      </c>
      <c r="M61" s="4">
        <v>5.5568818438178296</v>
      </c>
      <c r="N61" s="4">
        <v>0</v>
      </c>
      <c r="O61" s="17">
        <v>244.85639926351001</v>
      </c>
      <c r="P61" s="132">
        <v>2.8788225054359184E-3</v>
      </c>
    </row>
    <row r="62" spans="1:16" x14ac:dyDescent="0.35">
      <c r="A62" s="41" t="s">
        <v>644</v>
      </c>
      <c r="B62" s="42" t="s">
        <v>86</v>
      </c>
      <c r="C62" s="42" t="s">
        <v>645</v>
      </c>
      <c r="D62" s="42"/>
      <c r="E62" s="42" t="s">
        <v>646</v>
      </c>
      <c r="F62" s="17">
        <v>10.403423997925699</v>
      </c>
      <c r="G62" s="4">
        <v>3.3135828407968799</v>
      </c>
      <c r="H62" s="4">
        <v>6.7136761631078595E-2</v>
      </c>
      <c r="I62" s="4">
        <v>6.0468145919999996</v>
      </c>
      <c r="J62" s="4">
        <v>0</v>
      </c>
      <c r="K62" s="4">
        <v>0</v>
      </c>
      <c r="L62" s="4">
        <v>0</v>
      </c>
      <c r="M62" s="4">
        <v>1.0315587896060601</v>
      </c>
      <c r="N62" s="4">
        <v>0</v>
      </c>
      <c r="O62" s="17">
        <v>10.459092984033999</v>
      </c>
      <c r="P62" s="132">
        <v>5.351025404655152E-3</v>
      </c>
    </row>
    <row r="63" spans="1:16" x14ac:dyDescent="0.35">
      <c r="A63" s="41" t="s">
        <v>647</v>
      </c>
      <c r="B63" s="42" t="s">
        <v>87</v>
      </c>
      <c r="C63" s="42" t="s">
        <v>648</v>
      </c>
      <c r="D63" s="42"/>
      <c r="E63" s="42" t="s">
        <v>649</v>
      </c>
      <c r="F63" s="17">
        <v>17.628186591091701</v>
      </c>
      <c r="G63" s="4">
        <v>4.8890541821823703</v>
      </c>
      <c r="H63" s="4">
        <v>0.10332833292494401</v>
      </c>
      <c r="I63" s="4">
        <v>10.19123748</v>
      </c>
      <c r="J63" s="4">
        <v>0</v>
      </c>
      <c r="K63" s="4">
        <v>0</v>
      </c>
      <c r="L63" s="4">
        <v>0</v>
      </c>
      <c r="M63" s="4">
        <v>1.05735475065315</v>
      </c>
      <c r="N63" s="4">
        <v>0</v>
      </c>
      <c r="O63" s="17">
        <v>16.2409747457605</v>
      </c>
      <c r="P63" s="132">
        <v>-7.8692827430827172E-2</v>
      </c>
    </row>
    <row r="64" spans="1:16" x14ac:dyDescent="0.35">
      <c r="A64" s="41" t="s">
        <v>650</v>
      </c>
      <c r="B64" s="42" t="s">
        <v>88</v>
      </c>
      <c r="C64" s="42" t="s">
        <v>651</v>
      </c>
      <c r="D64" s="42"/>
      <c r="E64" s="42" t="s">
        <v>652</v>
      </c>
      <c r="F64" s="17">
        <v>12.8700652940141</v>
      </c>
      <c r="G64" s="4">
        <v>3.6567284798552899</v>
      </c>
      <c r="H64" s="4">
        <v>7.3520961450598499E-2</v>
      </c>
      <c r="I64" s="4">
        <v>6.9052300799999999</v>
      </c>
      <c r="J64" s="4">
        <v>0</v>
      </c>
      <c r="K64" s="4">
        <v>0</v>
      </c>
      <c r="L64" s="4">
        <v>0</v>
      </c>
      <c r="M64" s="4">
        <v>1.6063654877317599</v>
      </c>
      <c r="N64" s="4">
        <v>0.183728953810601</v>
      </c>
      <c r="O64" s="17">
        <v>12.425573962848199</v>
      </c>
      <c r="P64" s="132">
        <v>-3.4536835751146855E-2</v>
      </c>
    </row>
    <row r="65" spans="1:16" x14ac:dyDescent="0.35">
      <c r="A65" s="41" t="s">
        <v>653</v>
      </c>
      <c r="B65" s="42" t="s">
        <v>89</v>
      </c>
      <c r="C65" s="42" t="s">
        <v>654</v>
      </c>
      <c r="D65" s="42"/>
      <c r="E65" s="42" t="s">
        <v>655</v>
      </c>
      <c r="F65" s="17">
        <v>10.818290120754501</v>
      </c>
      <c r="G65" s="4">
        <v>2.1770603854753099</v>
      </c>
      <c r="H65" s="4">
        <v>4.9890967167142398E-2</v>
      </c>
      <c r="I65" s="4">
        <v>7.6277980799999998</v>
      </c>
      <c r="J65" s="4">
        <v>0</v>
      </c>
      <c r="K65" s="4">
        <v>0</v>
      </c>
      <c r="L65" s="4">
        <v>0</v>
      </c>
      <c r="M65" s="4">
        <v>0.69085527519288903</v>
      </c>
      <c r="N65" s="4">
        <v>0</v>
      </c>
      <c r="O65" s="17">
        <v>10.545604707835301</v>
      </c>
      <c r="P65" s="132">
        <v>-2.5205962298613493E-2</v>
      </c>
    </row>
    <row r="66" spans="1:16" x14ac:dyDescent="0.35">
      <c r="A66" s="41" t="s">
        <v>656</v>
      </c>
      <c r="B66" s="42" t="s">
        <v>90</v>
      </c>
      <c r="C66" s="42" t="s">
        <v>657</v>
      </c>
      <c r="D66" s="42"/>
      <c r="E66" s="42" t="s">
        <v>658</v>
      </c>
      <c r="F66" s="17">
        <v>196.420088227853</v>
      </c>
      <c r="G66" s="4">
        <v>35.631478290737803</v>
      </c>
      <c r="H66" s="4">
        <v>0.70922625951299401</v>
      </c>
      <c r="I66" s="4">
        <v>148.50519678000001</v>
      </c>
      <c r="J66" s="4">
        <v>1.9562895308777</v>
      </c>
      <c r="K66" s="4">
        <v>0.54123255000000003</v>
      </c>
      <c r="L66" s="4">
        <v>0.86597199999999996</v>
      </c>
      <c r="M66" s="4">
        <v>8.0286231142868907</v>
      </c>
      <c r="N66" s="4">
        <v>0</v>
      </c>
      <c r="O66" s="17">
        <v>196.23801852541499</v>
      </c>
      <c r="P66" s="132">
        <v>-9.2694033528184505E-4</v>
      </c>
    </row>
    <row r="67" spans="1:16" x14ac:dyDescent="0.35">
      <c r="A67" s="41" t="s">
        <v>659</v>
      </c>
      <c r="B67" s="42" t="s">
        <v>91</v>
      </c>
      <c r="C67" s="42" t="s">
        <v>660</v>
      </c>
      <c r="D67" s="42"/>
      <c r="E67" s="42" t="s">
        <v>661</v>
      </c>
      <c r="F67" s="17">
        <v>16.649838150850101</v>
      </c>
      <c r="G67" s="4">
        <v>4.8744655388161</v>
      </c>
      <c r="H67" s="4">
        <v>9.4630010854525104E-2</v>
      </c>
      <c r="I67" s="4">
        <v>7.69587588</v>
      </c>
      <c r="J67" s="4">
        <v>0</v>
      </c>
      <c r="K67" s="4">
        <v>0</v>
      </c>
      <c r="L67" s="4">
        <v>0</v>
      </c>
      <c r="M67" s="4">
        <v>3.6208371600895299</v>
      </c>
      <c r="N67" s="4">
        <v>0</v>
      </c>
      <c r="O67" s="17">
        <v>16.285808589760101</v>
      </c>
      <c r="P67" s="132">
        <v>-2.1863849833964499E-2</v>
      </c>
    </row>
    <row r="68" spans="1:16" x14ac:dyDescent="0.35">
      <c r="A68" s="41" t="s">
        <v>662</v>
      </c>
      <c r="B68" s="42" t="s">
        <v>92</v>
      </c>
      <c r="C68" s="42" t="s">
        <v>663</v>
      </c>
      <c r="D68" s="42"/>
      <c r="E68" s="42" t="s">
        <v>664</v>
      </c>
      <c r="F68" s="17">
        <v>18.1719011808581</v>
      </c>
      <c r="G68" s="4">
        <v>3.2783665644127198</v>
      </c>
      <c r="H68" s="4">
        <v>7.5129233767791403E-2</v>
      </c>
      <c r="I68" s="4">
        <v>12.384373913999999</v>
      </c>
      <c r="J68" s="4">
        <v>0</v>
      </c>
      <c r="K68" s="4">
        <v>0</v>
      </c>
      <c r="L68" s="4">
        <v>0</v>
      </c>
      <c r="M68" s="4">
        <v>3.1559479945472302</v>
      </c>
      <c r="N68" s="4">
        <v>0</v>
      </c>
      <c r="O68" s="17">
        <v>18.893817706727699</v>
      </c>
      <c r="P68" s="132">
        <v>3.9727077463421967E-2</v>
      </c>
    </row>
    <row r="69" spans="1:16" x14ac:dyDescent="0.35">
      <c r="A69" s="41" t="s">
        <v>665</v>
      </c>
      <c r="B69" s="42" t="s">
        <v>93</v>
      </c>
      <c r="C69" s="42" t="s">
        <v>666</v>
      </c>
      <c r="D69" s="42"/>
      <c r="E69" s="42" t="s">
        <v>667</v>
      </c>
      <c r="F69" s="17">
        <v>13.179588096792401</v>
      </c>
      <c r="G69" s="4">
        <v>2.83555092641196</v>
      </c>
      <c r="H69" s="4">
        <v>6.2637028471858203E-2</v>
      </c>
      <c r="I69" s="4">
        <v>8.4746930519999992</v>
      </c>
      <c r="J69" s="4">
        <v>0</v>
      </c>
      <c r="K69" s="4">
        <v>0</v>
      </c>
      <c r="L69" s="4">
        <v>0</v>
      </c>
      <c r="M69" s="4">
        <v>1.7545299991380601</v>
      </c>
      <c r="N69" s="4">
        <v>0</v>
      </c>
      <c r="O69" s="17">
        <v>13.1274110060219</v>
      </c>
      <c r="P69" s="132">
        <v>-3.9589318260409012E-3</v>
      </c>
    </row>
    <row r="70" spans="1:16" x14ac:dyDescent="0.35">
      <c r="A70" s="41" t="s">
        <v>668</v>
      </c>
      <c r="B70" s="42" t="s">
        <v>94</v>
      </c>
      <c r="C70" s="42" t="s">
        <v>669</v>
      </c>
      <c r="D70" s="42"/>
      <c r="E70" s="42" t="s">
        <v>670</v>
      </c>
      <c r="F70" s="17">
        <v>15.5789181034183</v>
      </c>
      <c r="G70" s="4">
        <v>4.3106488672411603</v>
      </c>
      <c r="H70" s="4">
        <v>8.4182850941992002E-2</v>
      </c>
      <c r="I70" s="4">
        <v>6.5061776</v>
      </c>
      <c r="J70" s="4">
        <v>0</v>
      </c>
      <c r="K70" s="4">
        <v>0</v>
      </c>
      <c r="L70" s="4">
        <v>0</v>
      </c>
      <c r="M70" s="4">
        <v>4.0086842247769399</v>
      </c>
      <c r="N70" s="4">
        <v>0</v>
      </c>
      <c r="O70" s="17">
        <v>14.909693542960101</v>
      </c>
      <c r="P70" s="132">
        <v>-4.2957062616007846E-2</v>
      </c>
    </row>
    <row r="71" spans="1:16" x14ac:dyDescent="0.35">
      <c r="A71" s="41" t="s">
        <v>671</v>
      </c>
      <c r="B71" s="42" t="s">
        <v>95</v>
      </c>
      <c r="C71" s="42" t="s">
        <v>672</v>
      </c>
      <c r="D71" s="42"/>
      <c r="E71" s="42" t="s">
        <v>673</v>
      </c>
      <c r="F71" s="17">
        <v>262.26511540396399</v>
      </c>
      <c r="G71" s="4">
        <v>46.332941411863501</v>
      </c>
      <c r="H71" s="4">
        <v>0.937676103894035</v>
      </c>
      <c r="I71" s="4">
        <v>206.43449626399999</v>
      </c>
      <c r="J71" s="4">
        <v>5.9862464801916904</v>
      </c>
      <c r="K71" s="4">
        <v>0.90664845000000005</v>
      </c>
      <c r="L71" s="4">
        <v>1.4506380000000001</v>
      </c>
      <c r="M71" s="4">
        <v>8.5625729566611195</v>
      </c>
      <c r="N71" s="4">
        <v>0</v>
      </c>
      <c r="O71" s="17">
        <v>270.61121966661</v>
      </c>
      <c r="P71" s="132">
        <v>3.1823158218318826E-2</v>
      </c>
    </row>
    <row r="72" spans="1:16" x14ac:dyDescent="0.35">
      <c r="A72" s="41" t="s">
        <v>674</v>
      </c>
      <c r="B72" s="42" t="s">
        <v>96</v>
      </c>
      <c r="C72" s="42" t="s">
        <v>675</v>
      </c>
      <c r="D72" s="42"/>
      <c r="E72" s="42" t="s">
        <v>676</v>
      </c>
      <c r="F72" s="17">
        <v>40.999455836958397</v>
      </c>
      <c r="G72" s="4">
        <v>13.621455382063701</v>
      </c>
      <c r="H72" s="4">
        <v>0.208738074048123</v>
      </c>
      <c r="I72" s="4">
        <v>27.734544803999999</v>
      </c>
      <c r="J72" s="4">
        <v>0</v>
      </c>
      <c r="K72" s="4">
        <v>0</v>
      </c>
      <c r="L72" s="4">
        <v>0</v>
      </c>
      <c r="M72" s="4">
        <v>0</v>
      </c>
      <c r="N72" s="4">
        <v>0</v>
      </c>
      <c r="O72" s="17">
        <v>41.564738260111902</v>
      </c>
      <c r="P72" s="132">
        <v>1.3787559166674068E-2</v>
      </c>
    </row>
    <row r="73" spans="1:16" x14ac:dyDescent="0.35">
      <c r="A73" s="41" t="s">
        <v>677</v>
      </c>
      <c r="B73" s="42" t="s">
        <v>97</v>
      </c>
      <c r="C73" s="42" t="s">
        <v>678</v>
      </c>
      <c r="D73" s="42"/>
      <c r="E73" s="42" t="s">
        <v>679</v>
      </c>
      <c r="F73" s="17">
        <v>247.135505062422</v>
      </c>
      <c r="G73" s="4">
        <v>62.207024769637499</v>
      </c>
      <c r="H73" s="4">
        <v>1.16729500320277</v>
      </c>
      <c r="I73" s="4">
        <v>171.58450504499999</v>
      </c>
      <c r="J73" s="4">
        <v>7.5516814190772701</v>
      </c>
      <c r="K73" s="4">
        <v>0.91701180000000004</v>
      </c>
      <c r="L73" s="4">
        <v>1.4672190000000001</v>
      </c>
      <c r="M73" s="4">
        <v>8.8705023215071108</v>
      </c>
      <c r="N73" s="4">
        <v>0</v>
      </c>
      <c r="O73" s="17">
        <v>253.76523935842499</v>
      </c>
      <c r="P73" s="132">
        <v>2.6826312529753427E-2</v>
      </c>
    </row>
    <row r="74" spans="1:16" x14ac:dyDescent="0.35">
      <c r="A74" s="41" t="s">
        <v>680</v>
      </c>
      <c r="B74" s="42" t="s">
        <v>98</v>
      </c>
      <c r="C74" s="42" t="s">
        <v>681</v>
      </c>
      <c r="D74" s="42"/>
      <c r="E74" s="42" t="s">
        <v>682</v>
      </c>
      <c r="F74" s="17">
        <v>9.5430523172298596</v>
      </c>
      <c r="G74" s="4">
        <v>4.1042627444937203</v>
      </c>
      <c r="H74" s="4">
        <v>7.4366183702179303E-2</v>
      </c>
      <c r="I74" s="4">
        <v>4.5998913989999997</v>
      </c>
      <c r="J74" s="4">
        <v>0</v>
      </c>
      <c r="K74" s="4">
        <v>0</v>
      </c>
      <c r="L74" s="4">
        <v>0</v>
      </c>
      <c r="M74" s="4">
        <v>0.46164562133333298</v>
      </c>
      <c r="N74" s="4">
        <v>0</v>
      </c>
      <c r="O74" s="17">
        <v>9.2401659485292296</v>
      </c>
      <c r="P74" s="132">
        <v>-3.1738940396855209E-2</v>
      </c>
    </row>
    <row r="75" spans="1:16" x14ac:dyDescent="0.35">
      <c r="A75" s="41" t="s">
        <v>683</v>
      </c>
      <c r="B75" s="42" t="s">
        <v>99</v>
      </c>
      <c r="C75" s="42" t="s">
        <v>684</v>
      </c>
      <c r="D75" s="42"/>
      <c r="E75" s="42" t="s">
        <v>685</v>
      </c>
      <c r="F75" s="17">
        <v>13.4783523996824</v>
      </c>
      <c r="G75" s="4">
        <v>2.16616003358864</v>
      </c>
      <c r="H75" s="4">
        <v>4.96411674364063E-2</v>
      </c>
      <c r="I75" s="4">
        <v>8.2274379829999997</v>
      </c>
      <c r="J75" s="4">
        <v>0</v>
      </c>
      <c r="K75" s="4">
        <v>0</v>
      </c>
      <c r="L75" s="4">
        <v>0</v>
      </c>
      <c r="M75" s="4">
        <v>2.3140042050315701</v>
      </c>
      <c r="N75" s="4">
        <v>0.189069032030909</v>
      </c>
      <c r="O75" s="17">
        <v>12.9463124210875</v>
      </c>
      <c r="P75" s="132">
        <v>-3.9473665832289506E-2</v>
      </c>
    </row>
    <row r="76" spans="1:16" x14ac:dyDescent="0.35">
      <c r="A76" s="41" t="s">
        <v>1661</v>
      </c>
      <c r="B76" s="42" t="s">
        <v>100</v>
      </c>
      <c r="C76" s="42" t="s">
        <v>1737</v>
      </c>
      <c r="D76" s="42"/>
      <c r="E76" s="42" t="s">
        <v>1710</v>
      </c>
      <c r="F76" s="17">
        <v>10.35796483519</v>
      </c>
      <c r="G76" s="4">
        <v>1.4363483697531401</v>
      </c>
      <c r="H76" s="4">
        <v>3.2916316806842698E-2</v>
      </c>
      <c r="I76" s="4">
        <v>8.0254104559999995</v>
      </c>
      <c r="J76" s="4">
        <v>0</v>
      </c>
      <c r="K76" s="4">
        <v>0</v>
      </c>
      <c r="L76" s="4">
        <v>0</v>
      </c>
      <c r="M76" s="4">
        <v>0.61759988009244404</v>
      </c>
      <c r="N76" s="4">
        <v>0</v>
      </c>
      <c r="O76" s="17">
        <v>10.112275022652399</v>
      </c>
      <c r="P76" s="132">
        <v>-2.3719892512368612E-2</v>
      </c>
    </row>
    <row r="77" spans="1:16" x14ac:dyDescent="0.35">
      <c r="A77" s="41" t="s">
        <v>686</v>
      </c>
      <c r="B77" s="42" t="s">
        <v>101</v>
      </c>
      <c r="C77" s="42" t="s">
        <v>687</v>
      </c>
      <c r="D77" s="42"/>
      <c r="E77" s="42" t="s">
        <v>688</v>
      </c>
      <c r="F77" s="17">
        <v>14.031242039767299</v>
      </c>
      <c r="G77" s="4">
        <v>3.1284956202676901</v>
      </c>
      <c r="H77" s="4">
        <v>6.4832760917966595E-2</v>
      </c>
      <c r="I77" s="4">
        <v>6.8237884539999998</v>
      </c>
      <c r="J77" s="4">
        <v>0</v>
      </c>
      <c r="K77" s="4">
        <v>0</v>
      </c>
      <c r="L77" s="4">
        <v>0</v>
      </c>
      <c r="M77" s="4">
        <v>2.9893835027672502</v>
      </c>
      <c r="N77" s="4">
        <v>0</v>
      </c>
      <c r="O77" s="17">
        <v>13.0065003379529</v>
      </c>
      <c r="P77" s="132">
        <v>-7.3032857598071432E-2</v>
      </c>
    </row>
    <row r="78" spans="1:16" x14ac:dyDescent="0.35">
      <c r="A78" s="41" t="s">
        <v>1662</v>
      </c>
      <c r="B78" s="42" t="s">
        <v>102</v>
      </c>
      <c r="C78" s="42" t="s">
        <v>1738</v>
      </c>
      <c r="D78" s="42"/>
      <c r="E78" s="42" t="s">
        <v>1711</v>
      </c>
      <c r="F78" s="17">
        <v>5.4938059309381497</v>
      </c>
      <c r="G78" s="4">
        <v>0.95756817000130301</v>
      </c>
      <c r="H78" s="4">
        <v>2.1944270562529899E-2</v>
      </c>
      <c r="I78" s="4">
        <v>4.00595736</v>
      </c>
      <c r="J78" s="4">
        <v>0</v>
      </c>
      <c r="K78" s="4">
        <v>0</v>
      </c>
      <c r="L78" s="4">
        <v>0</v>
      </c>
      <c r="M78" s="4">
        <v>0.38865276839822199</v>
      </c>
      <c r="N78" s="4">
        <v>0</v>
      </c>
      <c r="O78" s="17">
        <v>5.3741225689620604</v>
      </c>
      <c r="P78" s="132">
        <v>-2.1785145576784459E-2</v>
      </c>
    </row>
    <row r="79" spans="1:16" x14ac:dyDescent="0.35">
      <c r="A79" s="41" t="s">
        <v>689</v>
      </c>
      <c r="B79" s="42" t="s">
        <v>103</v>
      </c>
      <c r="C79" s="42" t="s">
        <v>690</v>
      </c>
      <c r="D79" s="42"/>
      <c r="E79" s="42" t="s">
        <v>691</v>
      </c>
      <c r="F79" s="17">
        <v>32.0502857103141</v>
      </c>
      <c r="G79" s="4">
        <v>23.580464646105</v>
      </c>
      <c r="H79" s="4">
        <v>0.36755928775921398</v>
      </c>
      <c r="I79" s="4">
        <v>5.8124986600000002</v>
      </c>
      <c r="J79" s="4">
        <v>0.22841700384132399</v>
      </c>
      <c r="K79" s="4">
        <v>3.04941E-2</v>
      </c>
      <c r="L79" s="4">
        <v>4.8791000000000001E-2</v>
      </c>
      <c r="M79" s="4">
        <v>0.88371454444444497</v>
      </c>
      <c r="N79" s="4">
        <v>0</v>
      </c>
      <c r="O79" s="17">
        <v>30.951939242150001</v>
      </c>
      <c r="P79" s="132">
        <v>-3.4269475102078117E-2</v>
      </c>
    </row>
    <row r="80" spans="1:16" x14ac:dyDescent="0.35">
      <c r="A80" s="41" t="s">
        <v>692</v>
      </c>
      <c r="B80" s="42" t="s">
        <v>104</v>
      </c>
      <c r="C80" s="42" t="s">
        <v>693</v>
      </c>
      <c r="D80" s="42"/>
      <c r="E80" s="42" t="s">
        <v>694</v>
      </c>
      <c r="F80" s="17">
        <v>26.213537748209799</v>
      </c>
      <c r="G80" s="4">
        <v>14.726299905759801</v>
      </c>
      <c r="H80" s="4">
        <v>0.20644477870179101</v>
      </c>
      <c r="I80" s="4">
        <v>11.367967800000001</v>
      </c>
      <c r="J80" s="4">
        <v>0</v>
      </c>
      <c r="K80" s="4">
        <v>0</v>
      </c>
      <c r="L80" s="4">
        <v>0</v>
      </c>
      <c r="M80" s="4">
        <v>0</v>
      </c>
      <c r="N80" s="4">
        <v>0</v>
      </c>
      <c r="O80" s="17">
        <v>26.300712484461599</v>
      </c>
      <c r="P80" s="132">
        <v>3.3255616654701559E-3</v>
      </c>
    </row>
    <row r="81" spans="1:16" x14ac:dyDescent="0.35">
      <c r="A81" s="41" t="s">
        <v>695</v>
      </c>
      <c r="B81" s="42" t="s">
        <v>105</v>
      </c>
      <c r="C81" s="42" t="s">
        <v>696</v>
      </c>
      <c r="D81" s="42"/>
      <c r="E81" s="42" t="s">
        <v>697</v>
      </c>
      <c r="F81" s="17">
        <v>20.916692823817201</v>
      </c>
      <c r="G81" s="4">
        <v>4.4373164458291301</v>
      </c>
      <c r="H81" s="4">
        <v>9.53827762473934E-2</v>
      </c>
      <c r="I81" s="4">
        <v>11.4706548</v>
      </c>
      <c r="J81" s="4">
        <v>0</v>
      </c>
      <c r="K81" s="4">
        <v>0</v>
      </c>
      <c r="L81" s="4">
        <v>0</v>
      </c>
      <c r="M81" s="4">
        <v>3.4432447333635401</v>
      </c>
      <c r="N81" s="4">
        <v>0</v>
      </c>
      <c r="O81" s="17">
        <v>19.4465987554401</v>
      </c>
      <c r="P81" s="132">
        <v>-7.0283293862935636E-2</v>
      </c>
    </row>
    <row r="82" spans="1:16" x14ac:dyDescent="0.35">
      <c r="A82" s="41" t="s">
        <v>698</v>
      </c>
      <c r="B82" s="42" t="s">
        <v>106</v>
      </c>
      <c r="C82" s="42" t="s">
        <v>699</v>
      </c>
      <c r="D82" s="42"/>
      <c r="E82" s="42" t="s">
        <v>700</v>
      </c>
      <c r="F82" s="17">
        <v>7.7873094810151198</v>
      </c>
      <c r="G82" s="4">
        <v>2.8026308884081699</v>
      </c>
      <c r="H82" s="4">
        <v>5.5591683095291201E-2</v>
      </c>
      <c r="I82" s="4">
        <v>4.1522942880000002</v>
      </c>
      <c r="J82" s="4">
        <v>0</v>
      </c>
      <c r="K82" s="4">
        <v>0</v>
      </c>
      <c r="L82" s="4">
        <v>0</v>
      </c>
      <c r="M82" s="4">
        <v>0.22698203911111101</v>
      </c>
      <c r="N82" s="4">
        <v>4.83846787635068E-2</v>
      </c>
      <c r="O82" s="17">
        <v>7.2858835773780797</v>
      </c>
      <c r="P82" s="132">
        <v>-6.4390134340940097E-2</v>
      </c>
    </row>
    <row r="83" spans="1:16" x14ac:dyDescent="0.35">
      <c r="A83" s="41" t="s">
        <v>701</v>
      </c>
      <c r="B83" s="42" t="s">
        <v>107</v>
      </c>
      <c r="C83" s="42" t="s">
        <v>702</v>
      </c>
      <c r="D83" s="42"/>
      <c r="E83" s="42" t="s">
        <v>703</v>
      </c>
      <c r="F83" s="17">
        <v>8.5179420397466501</v>
      </c>
      <c r="G83" s="4">
        <v>2.4236558891408402</v>
      </c>
      <c r="H83" s="4">
        <v>4.6612866572874799E-2</v>
      </c>
      <c r="I83" s="4">
        <v>3.6143334999999999</v>
      </c>
      <c r="J83" s="4">
        <v>0</v>
      </c>
      <c r="K83" s="4">
        <v>0</v>
      </c>
      <c r="L83" s="4">
        <v>0</v>
      </c>
      <c r="M83" s="4">
        <v>1.74328246461693</v>
      </c>
      <c r="N83" s="4">
        <v>0</v>
      </c>
      <c r="O83" s="17">
        <v>7.8278847203306396</v>
      </c>
      <c r="P83" s="132">
        <v>-8.1012211188576599E-2</v>
      </c>
    </row>
    <row r="84" spans="1:16" x14ac:dyDescent="0.35">
      <c r="A84" s="41" t="s">
        <v>704</v>
      </c>
      <c r="B84" s="42" t="s">
        <v>108</v>
      </c>
      <c r="C84" s="42" t="s">
        <v>705</v>
      </c>
      <c r="D84" s="42"/>
      <c r="E84" s="42" t="s">
        <v>706</v>
      </c>
      <c r="F84" s="17">
        <v>445.047524793859</v>
      </c>
      <c r="G84" s="4">
        <v>136.492496648166</v>
      </c>
      <c r="H84" s="4">
        <v>2.4719312446589998</v>
      </c>
      <c r="I84" s="4">
        <v>281.06855039999999</v>
      </c>
      <c r="J84" s="4">
        <v>17.0191020428733</v>
      </c>
      <c r="K84" s="4">
        <v>1.745865</v>
      </c>
      <c r="L84" s="4">
        <v>2.7933840000000001</v>
      </c>
      <c r="M84" s="4">
        <v>11.988327570764801</v>
      </c>
      <c r="N84" s="4">
        <v>3.9430390743486199</v>
      </c>
      <c r="O84" s="17">
        <v>457.52269598081199</v>
      </c>
      <c r="P84" s="132">
        <v>2.8031098909563346E-2</v>
      </c>
    </row>
    <row r="85" spans="1:16" x14ac:dyDescent="0.35">
      <c r="A85" s="41" t="s">
        <v>707</v>
      </c>
      <c r="B85" s="42" t="s">
        <v>109</v>
      </c>
      <c r="C85" s="42" t="s">
        <v>708</v>
      </c>
      <c r="D85" s="42"/>
      <c r="E85" s="42" t="s">
        <v>709</v>
      </c>
      <c r="F85" s="17">
        <v>10.7884790565738</v>
      </c>
      <c r="G85" s="4">
        <v>1.90752108117483</v>
      </c>
      <c r="H85" s="4">
        <v>4.1405760296830699E-2</v>
      </c>
      <c r="I85" s="4">
        <v>5.0936419199999996</v>
      </c>
      <c r="J85" s="4">
        <v>0</v>
      </c>
      <c r="K85" s="4">
        <v>0</v>
      </c>
      <c r="L85" s="4">
        <v>0</v>
      </c>
      <c r="M85" s="4">
        <v>3.20511311905413</v>
      </c>
      <c r="N85" s="4">
        <v>0.60243350585469302</v>
      </c>
      <c r="O85" s="17">
        <v>10.8501153863805</v>
      </c>
      <c r="P85" s="132">
        <v>5.7131621133510446E-3</v>
      </c>
    </row>
    <row r="86" spans="1:16" x14ac:dyDescent="0.35">
      <c r="A86" s="41" t="s">
        <v>710</v>
      </c>
      <c r="B86" s="42" t="s">
        <v>110</v>
      </c>
      <c r="C86" s="42" t="s">
        <v>711</v>
      </c>
      <c r="D86" s="42"/>
      <c r="E86" s="42" t="s">
        <v>712</v>
      </c>
      <c r="F86" s="17">
        <v>247.22466028751899</v>
      </c>
      <c r="G86" s="4">
        <v>103.712353996388</v>
      </c>
      <c r="H86" s="4">
        <v>1.7825525994939699</v>
      </c>
      <c r="I86" s="4">
        <v>127.222027142</v>
      </c>
      <c r="J86" s="4">
        <v>11.0808848192019</v>
      </c>
      <c r="K86" s="4">
        <v>0.96941370000000004</v>
      </c>
      <c r="L86" s="4">
        <v>1.5510619999999999</v>
      </c>
      <c r="M86" s="4">
        <v>5.0601233705219997</v>
      </c>
      <c r="N86" s="4">
        <v>0</v>
      </c>
      <c r="O86" s="17">
        <v>251.37841762760601</v>
      </c>
      <c r="P86" s="132">
        <v>1.6801549389354076E-2</v>
      </c>
    </row>
    <row r="87" spans="1:16" x14ac:dyDescent="0.35">
      <c r="A87" s="41" t="s">
        <v>713</v>
      </c>
      <c r="B87" s="42" t="s">
        <v>111</v>
      </c>
      <c r="C87" s="42" t="s">
        <v>714</v>
      </c>
      <c r="D87" s="42"/>
      <c r="E87" s="42" t="s">
        <v>715</v>
      </c>
      <c r="F87" s="17">
        <v>6.4101811122540999</v>
      </c>
      <c r="G87" s="4">
        <v>1.570239484587</v>
      </c>
      <c r="H87" s="4">
        <v>3.2747235626046999E-2</v>
      </c>
      <c r="I87" s="4">
        <v>3.7547005499999999</v>
      </c>
      <c r="J87" s="4">
        <v>0</v>
      </c>
      <c r="K87" s="4">
        <v>0</v>
      </c>
      <c r="L87" s="4">
        <v>0</v>
      </c>
      <c r="M87" s="4">
        <v>0.51263528801494196</v>
      </c>
      <c r="N87" s="4">
        <v>0.27991417335811197</v>
      </c>
      <c r="O87" s="17">
        <v>6.1502367315860997</v>
      </c>
      <c r="P87" s="132">
        <v>-4.0551799725451532E-2</v>
      </c>
    </row>
    <row r="88" spans="1:16" x14ac:dyDescent="0.35">
      <c r="A88" s="41" t="s">
        <v>716</v>
      </c>
      <c r="B88" s="42" t="s">
        <v>112</v>
      </c>
      <c r="C88" s="42" t="s">
        <v>717</v>
      </c>
      <c r="D88" s="42"/>
      <c r="E88" s="42" t="s">
        <v>718</v>
      </c>
      <c r="F88" s="17">
        <v>12.506226946613401</v>
      </c>
      <c r="G88" s="4">
        <v>4.0789718870976301</v>
      </c>
      <c r="H88" s="4">
        <v>8.0304991733226194E-2</v>
      </c>
      <c r="I88" s="4">
        <v>6.8620507560000004</v>
      </c>
      <c r="J88" s="4">
        <v>0</v>
      </c>
      <c r="K88" s="4">
        <v>0</v>
      </c>
      <c r="L88" s="4">
        <v>0</v>
      </c>
      <c r="M88" s="4">
        <v>1.46730338298862</v>
      </c>
      <c r="N88" s="4">
        <v>0</v>
      </c>
      <c r="O88" s="17">
        <v>12.4886310178195</v>
      </c>
      <c r="P88" s="132">
        <v>-1.4069734116464172E-3</v>
      </c>
    </row>
    <row r="89" spans="1:16" x14ac:dyDescent="0.35">
      <c r="A89" s="41" t="s">
        <v>719</v>
      </c>
      <c r="B89" s="42" t="s">
        <v>113</v>
      </c>
      <c r="C89" s="42" t="s">
        <v>720</v>
      </c>
      <c r="D89" s="42"/>
      <c r="E89" s="42" t="s">
        <v>721</v>
      </c>
      <c r="F89" s="17">
        <v>273.83840849367698</v>
      </c>
      <c r="G89" s="4">
        <v>94.526056407480894</v>
      </c>
      <c r="H89" s="4">
        <v>1.63223761677096</v>
      </c>
      <c r="I89" s="4">
        <v>167.35920992999999</v>
      </c>
      <c r="J89" s="4">
        <v>7.0934849686321799</v>
      </c>
      <c r="K89" s="4">
        <v>0.87583694999999995</v>
      </c>
      <c r="L89" s="4">
        <v>1.4013389999999999</v>
      </c>
      <c r="M89" s="4">
        <v>6.2541834280246897</v>
      </c>
      <c r="N89" s="4">
        <v>0</v>
      </c>
      <c r="O89" s="17">
        <v>279.14234830090902</v>
      </c>
      <c r="P89" s="132">
        <v>1.9368867341903684E-2</v>
      </c>
    </row>
    <row r="90" spans="1:16" x14ac:dyDescent="0.35">
      <c r="A90" s="41" t="s">
        <v>722</v>
      </c>
      <c r="B90" s="42" t="s">
        <v>114</v>
      </c>
      <c r="C90" s="42" t="s">
        <v>723</v>
      </c>
      <c r="D90" s="42"/>
      <c r="E90" s="42" t="s">
        <v>724</v>
      </c>
      <c r="F90" s="17">
        <v>360.84399889126399</v>
      </c>
      <c r="G90" s="4">
        <v>114.409120986293</v>
      </c>
      <c r="H90" s="4">
        <v>1.95859880291377</v>
      </c>
      <c r="I90" s="4">
        <v>225.304878669</v>
      </c>
      <c r="J90" s="4">
        <v>16.6299682968809</v>
      </c>
      <c r="K90" s="4">
        <v>1.56701355</v>
      </c>
      <c r="L90" s="4">
        <v>2.5072220000000001</v>
      </c>
      <c r="M90" s="4">
        <v>1.10553374083652</v>
      </c>
      <c r="N90" s="4">
        <v>5.8062721717741903</v>
      </c>
      <c r="O90" s="17">
        <v>369.28860821769899</v>
      </c>
      <c r="P90" s="132">
        <v>2.3402382615152373E-2</v>
      </c>
    </row>
    <row r="91" spans="1:16" x14ac:dyDescent="0.35">
      <c r="A91" s="41" t="s">
        <v>725</v>
      </c>
      <c r="B91" s="42" t="s">
        <v>115</v>
      </c>
      <c r="C91" s="42" t="s">
        <v>726</v>
      </c>
      <c r="D91" s="42"/>
      <c r="E91" s="42" t="s">
        <v>727</v>
      </c>
      <c r="F91" s="17">
        <v>16.905011058735202</v>
      </c>
      <c r="G91" s="4">
        <v>2.9022544556402301</v>
      </c>
      <c r="H91" s="4">
        <v>6.6509997941755203E-2</v>
      </c>
      <c r="I91" s="4">
        <v>11.093941235999999</v>
      </c>
      <c r="J91" s="4">
        <v>0</v>
      </c>
      <c r="K91" s="4">
        <v>0</v>
      </c>
      <c r="L91" s="4">
        <v>0</v>
      </c>
      <c r="M91" s="4">
        <v>2.11004723324359</v>
      </c>
      <c r="N91" s="4">
        <v>0</v>
      </c>
      <c r="O91" s="17">
        <v>16.172752922825602</v>
      </c>
      <c r="P91" s="132">
        <v>-4.3316040040756176E-2</v>
      </c>
    </row>
    <row r="92" spans="1:16" x14ac:dyDescent="0.35">
      <c r="A92" s="41" t="s">
        <v>728</v>
      </c>
      <c r="B92" s="42" t="s">
        <v>116</v>
      </c>
      <c r="C92" s="42" t="s">
        <v>729</v>
      </c>
      <c r="D92" s="42"/>
      <c r="E92" s="42" t="s">
        <v>730</v>
      </c>
      <c r="F92" s="17">
        <v>80.066210168245803</v>
      </c>
      <c r="G92" s="4">
        <v>28.368277078982899</v>
      </c>
      <c r="H92" s="4">
        <v>0.50496041250819601</v>
      </c>
      <c r="I92" s="4">
        <v>47.330860907999998</v>
      </c>
      <c r="J92" s="4">
        <v>3.15621340146672</v>
      </c>
      <c r="K92" s="4">
        <v>0.31323240000000002</v>
      </c>
      <c r="L92" s="4">
        <v>0.50117199999999995</v>
      </c>
      <c r="M92" s="4">
        <v>1.8293733601616899</v>
      </c>
      <c r="N92" s="4">
        <v>0</v>
      </c>
      <c r="O92" s="17">
        <v>82.0040895611195</v>
      </c>
      <c r="P92" s="132">
        <v>2.4203460970633861E-2</v>
      </c>
    </row>
    <row r="93" spans="1:16" x14ac:dyDescent="0.35">
      <c r="A93" s="41" t="s">
        <v>731</v>
      </c>
      <c r="B93" s="42" t="s">
        <v>117</v>
      </c>
      <c r="C93" s="42" t="s">
        <v>732</v>
      </c>
      <c r="D93" s="42"/>
      <c r="E93" s="42" t="s">
        <v>733</v>
      </c>
      <c r="F93" s="17">
        <v>12.8858587288598</v>
      </c>
      <c r="G93" s="4">
        <v>2.92732544202069</v>
      </c>
      <c r="H93" s="4">
        <v>5.98697030140223E-2</v>
      </c>
      <c r="I93" s="4">
        <v>6.3391852799999997</v>
      </c>
      <c r="J93" s="4">
        <v>0</v>
      </c>
      <c r="K93" s="4">
        <v>0</v>
      </c>
      <c r="L93" s="4">
        <v>0</v>
      </c>
      <c r="M93" s="4">
        <v>4.1212327072230801</v>
      </c>
      <c r="N93" s="4">
        <v>0</v>
      </c>
      <c r="O93" s="17">
        <v>13.4476131322578</v>
      </c>
      <c r="P93" s="132">
        <v>4.3594642407484008E-2</v>
      </c>
    </row>
    <row r="94" spans="1:16" x14ac:dyDescent="0.35">
      <c r="A94" s="41" t="s">
        <v>734</v>
      </c>
      <c r="B94" s="42" t="s">
        <v>118</v>
      </c>
      <c r="C94" s="42" t="s">
        <v>735</v>
      </c>
      <c r="D94" s="42"/>
      <c r="E94" s="42" t="s">
        <v>736</v>
      </c>
      <c r="F94" s="17">
        <v>9.2665535905299308</v>
      </c>
      <c r="G94" s="4">
        <v>2.1943234720635099</v>
      </c>
      <c r="H94" s="4">
        <v>4.66863128866521E-2</v>
      </c>
      <c r="I94" s="4">
        <v>4.8330014200000004</v>
      </c>
      <c r="J94" s="4">
        <v>0</v>
      </c>
      <c r="K94" s="4">
        <v>0</v>
      </c>
      <c r="L94" s="4">
        <v>0</v>
      </c>
      <c r="M94" s="4">
        <v>2.5768907821947802</v>
      </c>
      <c r="N94" s="4">
        <v>0.18567429196275101</v>
      </c>
      <c r="O94" s="17">
        <v>9.8365762791076907</v>
      </c>
      <c r="P94" s="132">
        <v>6.1513990396634854E-2</v>
      </c>
    </row>
    <row r="95" spans="1:16" x14ac:dyDescent="0.35">
      <c r="A95" s="41" t="s">
        <v>737</v>
      </c>
      <c r="B95" s="42" t="s">
        <v>119</v>
      </c>
      <c r="C95" s="42" t="s">
        <v>738</v>
      </c>
      <c r="D95" s="42"/>
      <c r="E95" s="42" t="s">
        <v>739</v>
      </c>
      <c r="F95" s="17">
        <v>176.667717332829</v>
      </c>
      <c r="G95" s="4">
        <v>74.420322956436706</v>
      </c>
      <c r="H95" s="4">
        <v>1.2723952567793499</v>
      </c>
      <c r="I95" s="4">
        <v>93.027177671999993</v>
      </c>
      <c r="J95" s="4">
        <v>8.3977698551119602</v>
      </c>
      <c r="K95" s="4">
        <v>0.71785560000000004</v>
      </c>
      <c r="L95" s="4">
        <v>1.148569</v>
      </c>
      <c r="M95" s="4">
        <v>1.8849397008323501</v>
      </c>
      <c r="N95" s="4">
        <v>0</v>
      </c>
      <c r="O95" s="17">
        <v>180.86903004115999</v>
      </c>
      <c r="P95" s="132">
        <v>2.3780873901347865E-2</v>
      </c>
    </row>
    <row r="96" spans="1:16" x14ac:dyDescent="0.35">
      <c r="A96" s="41" t="s">
        <v>740</v>
      </c>
      <c r="B96" s="42" t="s">
        <v>120</v>
      </c>
      <c r="C96" s="42" t="s">
        <v>741</v>
      </c>
      <c r="D96" s="42"/>
      <c r="E96" s="42" t="s">
        <v>742</v>
      </c>
      <c r="F96" s="17">
        <v>468.62089561285001</v>
      </c>
      <c r="G96" s="4">
        <v>137.20979059688801</v>
      </c>
      <c r="H96" s="4">
        <v>2.4882169470267699</v>
      </c>
      <c r="I96" s="4">
        <v>310.90396539599999</v>
      </c>
      <c r="J96" s="4">
        <v>24.9061671528525</v>
      </c>
      <c r="K96" s="4">
        <v>2.2670662500000001</v>
      </c>
      <c r="L96" s="4">
        <v>3.6273059999999999</v>
      </c>
      <c r="M96" s="4">
        <v>2.0579446285272001</v>
      </c>
      <c r="N96" s="4">
        <v>0</v>
      </c>
      <c r="O96" s="17">
        <v>483.46045697129398</v>
      </c>
      <c r="P96" s="132">
        <v>3.1666452557642E-2</v>
      </c>
    </row>
    <row r="97" spans="1:16" x14ac:dyDescent="0.35">
      <c r="A97" s="41" t="s">
        <v>743</v>
      </c>
      <c r="B97" s="42" t="s">
        <v>121</v>
      </c>
      <c r="C97" s="42" t="s">
        <v>744</v>
      </c>
      <c r="D97" s="42"/>
      <c r="E97" s="42" t="s">
        <v>745</v>
      </c>
      <c r="F97" s="17">
        <v>8.6828924585077196</v>
      </c>
      <c r="G97" s="4">
        <v>1.6113229152058901</v>
      </c>
      <c r="H97" s="4">
        <v>3.6926150140134902E-2</v>
      </c>
      <c r="I97" s="4">
        <v>5.889900753</v>
      </c>
      <c r="J97" s="4">
        <v>0</v>
      </c>
      <c r="K97" s="4">
        <v>0</v>
      </c>
      <c r="L97" s="4">
        <v>0</v>
      </c>
      <c r="M97" s="4">
        <v>0.47262333520870597</v>
      </c>
      <c r="N97" s="4">
        <v>0.40117887927440898</v>
      </c>
      <c r="O97" s="17">
        <v>8.4119520328291397</v>
      </c>
      <c r="P97" s="132">
        <v>-3.1203936588331871E-2</v>
      </c>
    </row>
    <row r="98" spans="1:16" x14ac:dyDescent="0.35">
      <c r="A98" s="41" t="s">
        <v>746</v>
      </c>
      <c r="B98" s="42" t="s">
        <v>122</v>
      </c>
      <c r="C98" s="42" t="s">
        <v>747</v>
      </c>
      <c r="D98" s="42"/>
      <c r="E98" s="42" t="s">
        <v>748</v>
      </c>
      <c r="F98" s="17">
        <v>36.469399396919599</v>
      </c>
      <c r="G98" s="4">
        <v>13.3520832880249</v>
      </c>
      <c r="H98" s="4">
        <v>0.19802570603436401</v>
      </c>
      <c r="I98" s="4">
        <v>23.319530237999999</v>
      </c>
      <c r="J98" s="4">
        <v>0</v>
      </c>
      <c r="K98" s="4">
        <v>0</v>
      </c>
      <c r="L98" s="4">
        <v>0</v>
      </c>
      <c r="M98" s="4">
        <v>0</v>
      </c>
      <c r="N98" s="4">
        <v>0</v>
      </c>
      <c r="O98" s="17">
        <v>36.8696392320592</v>
      </c>
      <c r="P98" s="132">
        <v>1.0974675803775646E-2</v>
      </c>
    </row>
    <row r="99" spans="1:16" x14ac:dyDescent="0.35">
      <c r="A99" s="41" t="s">
        <v>749</v>
      </c>
      <c r="B99" s="42" t="s">
        <v>123</v>
      </c>
      <c r="C99" s="42" t="s">
        <v>750</v>
      </c>
      <c r="D99" s="42"/>
      <c r="E99" s="42" t="s">
        <v>751</v>
      </c>
      <c r="F99" s="17">
        <v>520.80462436272603</v>
      </c>
      <c r="G99" s="4">
        <v>115.036188240686</v>
      </c>
      <c r="H99" s="4">
        <v>2.2628428414514699</v>
      </c>
      <c r="I99" s="4">
        <v>382.117956381</v>
      </c>
      <c r="J99" s="4">
        <v>20.395259719656899</v>
      </c>
      <c r="K99" s="4">
        <v>2.2347077999999998</v>
      </c>
      <c r="L99" s="4">
        <v>3.5755319999999999</v>
      </c>
      <c r="M99" s="4">
        <v>3.8087908565605701</v>
      </c>
      <c r="N99" s="4">
        <v>7.4553119410145401</v>
      </c>
      <c r="O99" s="17">
        <v>536.88658978036904</v>
      </c>
      <c r="P99" s="132">
        <v>3.0879075694309366E-2</v>
      </c>
    </row>
    <row r="100" spans="1:16" x14ac:dyDescent="0.35">
      <c r="A100" s="41" t="s">
        <v>752</v>
      </c>
      <c r="B100" s="42" t="s">
        <v>124</v>
      </c>
      <c r="C100" s="42" t="s">
        <v>753</v>
      </c>
      <c r="D100" s="42"/>
      <c r="E100" s="42" t="s">
        <v>754</v>
      </c>
      <c r="F100" s="17">
        <v>72.781137550227498</v>
      </c>
      <c r="G100" s="4">
        <v>22.618367871096901</v>
      </c>
      <c r="H100" s="4">
        <v>0.35116070367042401</v>
      </c>
      <c r="I100" s="4">
        <v>50.329340875</v>
      </c>
      <c r="J100" s="4">
        <v>0</v>
      </c>
      <c r="K100" s="4">
        <v>0</v>
      </c>
      <c r="L100" s="4">
        <v>0</v>
      </c>
      <c r="M100" s="4">
        <v>0</v>
      </c>
      <c r="N100" s="4">
        <v>0.42372305820392703</v>
      </c>
      <c r="O100" s="17">
        <v>73.722592507971299</v>
      </c>
      <c r="P100" s="132">
        <v>1.2935425158669522E-2</v>
      </c>
    </row>
    <row r="101" spans="1:16" x14ac:dyDescent="0.35">
      <c r="A101" s="41" t="s">
        <v>755</v>
      </c>
      <c r="B101" s="42" t="s">
        <v>125</v>
      </c>
      <c r="C101" s="42" t="s">
        <v>756</v>
      </c>
      <c r="D101" s="42"/>
      <c r="E101" s="42" t="s">
        <v>757</v>
      </c>
      <c r="F101" s="17">
        <v>221.45488544705501</v>
      </c>
      <c r="G101" s="4">
        <v>101.59024555075899</v>
      </c>
      <c r="H101" s="4">
        <v>1.6834323666401201</v>
      </c>
      <c r="I101" s="4">
        <v>103.8409984</v>
      </c>
      <c r="J101" s="4">
        <v>11.491740013964799</v>
      </c>
      <c r="K101" s="4">
        <v>0.94367489999999998</v>
      </c>
      <c r="L101" s="4">
        <v>1.5098800000000001</v>
      </c>
      <c r="M101" s="4">
        <v>4.45854237019919</v>
      </c>
      <c r="N101" s="4">
        <v>0</v>
      </c>
      <c r="O101" s="17">
        <v>225.518513601563</v>
      </c>
      <c r="P101" s="132">
        <v>1.8349688453721313E-2</v>
      </c>
    </row>
    <row r="102" spans="1:16" x14ac:dyDescent="0.35">
      <c r="A102" s="41" t="s">
        <v>1663</v>
      </c>
      <c r="B102" s="42" t="s">
        <v>126</v>
      </c>
      <c r="C102" s="42" t="s">
        <v>1739</v>
      </c>
      <c r="D102" s="42"/>
      <c r="E102" s="42" t="s">
        <v>1712</v>
      </c>
      <c r="F102" s="17">
        <v>276.45088286233602</v>
      </c>
      <c r="G102" s="4">
        <v>38.571139371029901</v>
      </c>
      <c r="H102" s="4">
        <v>0.88392194391943602</v>
      </c>
      <c r="I102" s="4">
        <v>232.99158238199999</v>
      </c>
      <c r="J102" s="4">
        <v>9.7680208431320494</v>
      </c>
      <c r="K102" s="4">
        <v>1.2094923</v>
      </c>
      <c r="L102" s="4">
        <v>1.9351879999999999</v>
      </c>
      <c r="M102" s="4">
        <v>1.0013781199459</v>
      </c>
      <c r="N102" s="4">
        <v>1.52046211758546</v>
      </c>
      <c r="O102" s="17">
        <v>287.881185077613</v>
      </c>
      <c r="P102" s="132">
        <v>4.1346593278810184E-2</v>
      </c>
    </row>
    <row r="103" spans="1:16" x14ac:dyDescent="0.35">
      <c r="A103" s="49" t="s">
        <v>758</v>
      </c>
      <c r="B103" s="42" t="s">
        <v>127</v>
      </c>
      <c r="C103" s="42" t="s">
        <v>759</v>
      </c>
      <c r="D103" s="42"/>
      <c r="E103" s="42" t="s">
        <v>760</v>
      </c>
      <c r="F103" s="17">
        <v>53.352406146739703</v>
      </c>
      <c r="G103" s="4">
        <v>14.5489233845356</v>
      </c>
      <c r="H103" s="4">
        <v>0.230445926544215</v>
      </c>
      <c r="I103" s="4">
        <v>39.348031679999998</v>
      </c>
      <c r="J103" s="4">
        <v>0</v>
      </c>
      <c r="K103" s="4">
        <v>0</v>
      </c>
      <c r="L103" s="4">
        <v>0</v>
      </c>
      <c r="M103" s="4">
        <v>0</v>
      </c>
      <c r="N103" s="4">
        <v>4.9132691101277798E-2</v>
      </c>
      <c r="O103" s="17">
        <v>54.176533682181102</v>
      </c>
      <c r="P103" s="132">
        <v>1.5446867254210295E-2</v>
      </c>
    </row>
    <row r="104" spans="1:16" x14ac:dyDescent="0.35">
      <c r="A104" s="41" t="s">
        <v>764</v>
      </c>
      <c r="B104" s="42" t="s">
        <v>128</v>
      </c>
      <c r="C104" s="42" t="s">
        <v>765</v>
      </c>
      <c r="D104" s="42"/>
      <c r="E104" s="42" t="s">
        <v>766</v>
      </c>
      <c r="F104" s="17">
        <v>13.0119956473317</v>
      </c>
      <c r="G104" s="4">
        <v>4.1324359103172004</v>
      </c>
      <c r="H104" s="4">
        <v>8.1673695547979805E-2</v>
      </c>
      <c r="I104" s="4">
        <v>6.9221187180000001</v>
      </c>
      <c r="J104" s="4">
        <v>0</v>
      </c>
      <c r="K104" s="4">
        <v>0</v>
      </c>
      <c r="L104" s="4">
        <v>0</v>
      </c>
      <c r="M104" s="4">
        <v>1.5153027585210499</v>
      </c>
      <c r="N104" s="4">
        <v>0</v>
      </c>
      <c r="O104" s="17">
        <v>12.6515310823862</v>
      </c>
      <c r="P104" s="132">
        <v>-2.7702481211590246E-2</v>
      </c>
    </row>
    <row r="105" spans="1:16" x14ac:dyDescent="0.35">
      <c r="A105" s="41" t="s">
        <v>767</v>
      </c>
      <c r="B105" s="42" t="s">
        <v>129</v>
      </c>
      <c r="C105" s="42" t="s">
        <v>768</v>
      </c>
      <c r="D105" s="42"/>
      <c r="E105" s="42" t="s">
        <v>769</v>
      </c>
      <c r="F105" s="17">
        <v>221.97410962848599</v>
      </c>
      <c r="G105" s="4">
        <v>91.636161803244903</v>
      </c>
      <c r="H105" s="4">
        <v>1.5183220874283101</v>
      </c>
      <c r="I105" s="4">
        <v>116.25268192199999</v>
      </c>
      <c r="J105" s="4">
        <v>11.6412523622934</v>
      </c>
      <c r="K105" s="4">
        <v>0.97601280000000001</v>
      </c>
      <c r="L105" s="4">
        <v>1.5616209999999999</v>
      </c>
      <c r="M105" s="4">
        <v>2.7440968668691101</v>
      </c>
      <c r="N105" s="4">
        <v>0</v>
      </c>
      <c r="O105" s="17">
        <v>226.33014884183601</v>
      </c>
      <c r="P105" s="132">
        <v>1.9624086884009406E-2</v>
      </c>
    </row>
    <row r="106" spans="1:16" x14ac:dyDescent="0.35">
      <c r="A106" s="41" t="s">
        <v>770</v>
      </c>
      <c r="B106" s="42" t="s">
        <v>130</v>
      </c>
      <c r="C106" s="42" t="s">
        <v>771</v>
      </c>
      <c r="D106" s="42"/>
      <c r="E106" s="42" t="s">
        <v>772</v>
      </c>
      <c r="F106" s="17">
        <v>399.8663682294</v>
      </c>
      <c r="G106" s="4">
        <v>164.31409633930301</v>
      </c>
      <c r="H106" s="4">
        <v>2.8062369484496998</v>
      </c>
      <c r="I106" s="4">
        <v>209.71200895999999</v>
      </c>
      <c r="J106" s="4">
        <v>21.4754592786899</v>
      </c>
      <c r="K106" s="4">
        <v>1.7639847</v>
      </c>
      <c r="L106" s="4">
        <v>2.8223760000000002</v>
      </c>
      <c r="M106" s="4">
        <v>6.5039491544753796</v>
      </c>
      <c r="N106" s="4">
        <v>0</v>
      </c>
      <c r="O106" s="17">
        <v>409.39811138091801</v>
      </c>
      <c r="P106" s="132">
        <v>2.3837321437470083E-2</v>
      </c>
    </row>
    <row r="107" spans="1:16" x14ac:dyDescent="0.35">
      <c r="A107" s="41" t="s">
        <v>773</v>
      </c>
      <c r="B107" s="42" t="s">
        <v>131</v>
      </c>
      <c r="C107" s="42" t="s">
        <v>774</v>
      </c>
      <c r="D107" s="42"/>
      <c r="E107" s="42" t="s">
        <v>775</v>
      </c>
      <c r="F107" s="17">
        <v>27.655982811771</v>
      </c>
      <c r="G107" s="4">
        <v>10.69455426038</v>
      </c>
      <c r="H107" s="4">
        <v>0.15701931041702499</v>
      </c>
      <c r="I107" s="4">
        <v>17.170001244000002</v>
      </c>
      <c r="J107" s="4">
        <v>0</v>
      </c>
      <c r="K107" s="4">
        <v>0</v>
      </c>
      <c r="L107" s="4">
        <v>0</v>
      </c>
      <c r="M107" s="4">
        <v>0</v>
      </c>
      <c r="N107" s="4">
        <v>0</v>
      </c>
      <c r="O107" s="17">
        <v>28.021574814796999</v>
      </c>
      <c r="P107" s="132">
        <v>1.3219273584101021E-2</v>
      </c>
    </row>
    <row r="108" spans="1:16" x14ac:dyDescent="0.35">
      <c r="A108" s="41" t="s">
        <v>776</v>
      </c>
      <c r="B108" s="42" t="s">
        <v>132</v>
      </c>
      <c r="C108" s="42" t="s">
        <v>777</v>
      </c>
      <c r="D108" s="42"/>
      <c r="E108" s="42" t="s">
        <v>778</v>
      </c>
      <c r="F108" s="17">
        <v>243.70919834095</v>
      </c>
      <c r="G108" s="4">
        <v>100.335622707116</v>
      </c>
      <c r="H108" s="4">
        <v>1.6997090144946601</v>
      </c>
      <c r="I108" s="4">
        <v>129.573688941</v>
      </c>
      <c r="J108" s="4">
        <v>8.9240956740702906</v>
      </c>
      <c r="K108" s="4">
        <v>0.88598025000000002</v>
      </c>
      <c r="L108" s="4">
        <v>1.4175679999999999</v>
      </c>
      <c r="M108" s="4">
        <v>4.5819186273054999</v>
      </c>
      <c r="N108" s="4">
        <v>0</v>
      </c>
      <c r="O108" s="17">
        <v>247.41858321398701</v>
      </c>
      <c r="P108" s="132">
        <v>1.5220537010045776E-2</v>
      </c>
    </row>
    <row r="109" spans="1:16" x14ac:dyDescent="0.35">
      <c r="A109" s="41" t="s">
        <v>779</v>
      </c>
      <c r="B109" s="42" t="s">
        <v>133</v>
      </c>
      <c r="C109" s="42" t="s">
        <v>780</v>
      </c>
      <c r="D109" s="42"/>
      <c r="E109" s="42" t="s">
        <v>781</v>
      </c>
      <c r="F109" s="17">
        <v>8.5778741151875</v>
      </c>
      <c r="G109" s="4">
        <v>2.7259050034283501</v>
      </c>
      <c r="H109" s="4">
        <v>5.4362952242999502E-2</v>
      </c>
      <c r="I109" s="4">
        <v>4.1590874700000002</v>
      </c>
      <c r="J109" s="4">
        <v>0</v>
      </c>
      <c r="K109" s="4">
        <v>0</v>
      </c>
      <c r="L109" s="4">
        <v>0</v>
      </c>
      <c r="M109" s="4">
        <v>0.713719219730923</v>
      </c>
      <c r="N109" s="4">
        <v>0.16160571712843499</v>
      </c>
      <c r="O109" s="17">
        <v>7.8146803625307104</v>
      </c>
      <c r="P109" s="132">
        <v>-8.8972365694376609E-2</v>
      </c>
    </row>
    <row r="110" spans="1:16" x14ac:dyDescent="0.35">
      <c r="A110" s="41" t="s">
        <v>782</v>
      </c>
      <c r="B110" s="42" t="s">
        <v>134</v>
      </c>
      <c r="C110" s="42" t="s">
        <v>783</v>
      </c>
      <c r="D110" s="42"/>
      <c r="E110" s="42" t="s">
        <v>784</v>
      </c>
      <c r="F110" s="17">
        <v>15.469302138735999</v>
      </c>
      <c r="G110" s="4">
        <v>2.6924200041381998</v>
      </c>
      <c r="H110" s="4">
        <v>5.8798551814336103E-2</v>
      </c>
      <c r="I110" s="4">
        <v>8.0247458199999997</v>
      </c>
      <c r="J110" s="4">
        <v>0</v>
      </c>
      <c r="K110" s="4">
        <v>0</v>
      </c>
      <c r="L110" s="4">
        <v>0</v>
      </c>
      <c r="M110" s="4">
        <v>4.1678537330284904</v>
      </c>
      <c r="N110" s="4">
        <v>0.22559162603024999</v>
      </c>
      <c r="O110" s="17">
        <v>15.1694097350113</v>
      </c>
      <c r="P110" s="132">
        <v>-1.9386291704378333E-2</v>
      </c>
    </row>
    <row r="111" spans="1:16" x14ac:dyDescent="0.35">
      <c r="A111" s="41" t="s">
        <v>1664</v>
      </c>
      <c r="B111" s="42" t="s">
        <v>135</v>
      </c>
      <c r="C111" s="42" t="s">
        <v>1740</v>
      </c>
      <c r="D111" s="42"/>
      <c r="E111" s="42" t="s">
        <v>1713</v>
      </c>
      <c r="F111" s="17">
        <v>10.139462128265301</v>
      </c>
      <c r="G111" s="4">
        <v>1.32864346062375</v>
      </c>
      <c r="H111" s="4">
        <v>3.0448079305960898E-2</v>
      </c>
      <c r="I111" s="4">
        <v>8.2452312800000005</v>
      </c>
      <c r="J111" s="4">
        <v>0</v>
      </c>
      <c r="K111" s="4">
        <v>0</v>
      </c>
      <c r="L111" s="4">
        <v>0</v>
      </c>
      <c r="M111" s="4">
        <v>0.53497019358430797</v>
      </c>
      <c r="N111" s="4">
        <v>0</v>
      </c>
      <c r="O111" s="17">
        <v>10.139293013513999</v>
      </c>
      <c r="P111" s="132">
        <v>-1.66788680860952E-5</v>
      </c>
    </row>
    <row r="112" spans="1:16" x14ac:dyDescent="0.35">
      <c r="A112" s="41" t="s">
        <v>785</v>
      </c>
      <c r="B112" s="42" t="s">
        <v>136</v>
      </c>
      <c r="C112" s="42" t="s">
        <v>786</v>
      </c>
      <c r="D112" s="42"/>
      <c r="E112" s="42" t="s">
        <v>787</v>
      </c>
      <c r="F112" s="17">
        <v>11.3151626008819</v>
      </c>
      <c r="G112" s="4">
        <v>1.82353880958534</v>
      </c>
      <c r="H112" s="4">
        <v>4.17894310529974E-2</v>
      </c>
      <c r="I112" s="4">
        <v>6.4846481560000004</v>
      </c>
      <c r="J112" s="4">
        <v>0</v>
      </c>
      <c r="K112" s="4">
        <v>0</v>
      </c>
      <c r="L112" s="4">
        <v>0</v>
      </c>
      <c r="M112" s="4">
        <v>2.4217051025587799</v>
      </c>
      <c r="N112" s="4">
        <v>0</v>
      </c>
      <c r="O112" s="17">
        <v>10.771681499197101</v>
      </c>
      <c r="P112" s="132">
        <v>-4.8031223311138294E-2</v>
      </c>
    </row>
    <row r="113" spans="1:16" x14ac:dyDescent="0.35">
      <c r="A113" s="41" t="s">
        <v>788</v>
      </c>
      <c r="B113" s="42" t="s">
        <v>137</v>
      </c>
      <c r="C113" s="42" t="s">
        <v>789</v>
      </c>
      <c r="D113" s="42"/>
      <c r="E113" s="42" t="s">
        <v>790</v>
      </c>
      <c r="F113" s="17">
        <v>15.949123325513501</v>
      </c>
      <c r="G113" s="4">
        <v>2.6169308282582802</v>
      </c>
      <c r="H113" s="4">
        <v>5.9971331480918898E-2</v>
      </c>
      <c r="I113" s="4">
        <v>9.7802234519999995</v>
      </c>
      <c r="J113" s="4">
        <v>0</v>
      </c>
      <c r="K113" s="4">
        <v>0</v>
      </c>
      <c r="L113" s="4">
        <v>0</v>
      </c>
      <c r="M113" s="4">
        <v>2.6449872786747002</v>
      </c>
      <c r="N113" s="4">
        <v>0</v>
      </c>
      <c r="O113" s="17">
        <v>15.102112890413901</v>
      </c>
      <c r="P113" s="132">
        <v>-5.3107021484036898E-2</v>
      </c>
    </row>
    <row r="114" spans="1:16" x14ac:dyDescent="0.35">
      <c r="A114" s="41" t="s">
        <v>791</v>
      </c>
      <c r="B114" s="42" t="s">
        <v>138</v>
      </c>
      <c r="C114" s="42" t="s">
        <v>792</v>
      </c>
      <c r="D114" s="42"/>
      <c r="E114" s="42" t="s">
        <v>793</v>
      </c>
      <c r="F114" s="17">
        <v>16.164169595896102</v>
      </c>
      <c r="G114" s="4">
        <v>7.5164295863675301</v>
      </c>
      <c r="H114" s="4">
        <v>0.13559379298472801</v>
      </c>
      <c r="I114" s="4">
        <v>5.9503345200000002</v>
      </c>
      <c r="J114" s="4">
        <v>0</v>
      </c>
      <c r="K114" s="4">
        <v>0</v>
      </c>
      <c r="L114" s="4">
        <v>0</v>
      </c>
      <c r="M114" s="4">
        <v>1.5246616214225801</v>
      </c>
      <c r="N114" s="4">
        <v>0.66434879174930805</v>
      </c>
      <c r="O114" s="17">
        <v>15.791368312524099</v>
      </c>
      <c r="P114" s="132">
        <v>-2.3063435530065957E-2</v>
      </c>
    </row>
    <row r="115" spans="1:16" x14ac:dyDescent="0.35">
      <c r="A115" s="41" t="s">
        <v>794</v>
      </c>
      <c r="B115" s="42" t="s">
        <v>139</v>
      </c>
      <c r="C115" s="42" t="s">
        <v>795</v>
      </c>
      <c r="D115" s="42"/>
      <c r="E115" s="42" t="s">
        <v>796</v>
      </c>
      <c r="F115" s="17">
        <v>9.4013774274409698</v>
      </c>
      <c r="G115" s="4">
        <v>2.73209036552027</v>
      </c>
      <c r="H115" s="4">
        <v>5.3124479499933201E-2</v>
      </c>
      <c r="I115" s="4">
        <v>4.3464001999999997</v>
      </c>
      <c r="J115" s="4">
        <v>0</v>
      </c>
      <c r="K115" s="4">
        <v>0</v>
      </c>
      <c r="L115" s="4">
        <v>0</v>
      </c>
      <c r="M115" s="4">
        <v>2.3231828325952399</v>
      </c>
      <c r="N115" s="4">
        <v>3.3698331482005003E-2</v>
      </c>
      <c r="O115" s="17">
        <v>9.4884962090974394</v>
      </c>
      <c r="P115" s="132">
        <v>9.2665976160244412E-3</v>
      </c>
    </row>
    <row r="116" spans="1:16" x14ac:dyDescent="0.35">
      <c r="A116" s="41" t="s">
        <v>797</v>
      </c>
      <c r="B116" s="42" t="s">
        <v>140</v>
      </c>
      <c r="C116" s="42" t="s">
        <v>798</v>
      </c>
      <c r="D116" s="42"/>
      <c r="E116" s="42" t="s">
        <v>799</v>
      </c>
      <c r="F116" s="17">
        <v>235.467603438846</v>
      </c>
      <c r="G116" s="4">
        <v>63.696818403930699</v>
      </c>
      <c r="H116" s="4">
        <v>1.17338809810166</v>
      </c>
      <c r="I116" s="4">
        <v>161.80602476499999</v>
      </c>
      <c r="J116" s="4">
        <v>8.0939381562175701</v>
      </c>
      <c r="K116" s="4">
        <v>0.90373020000000004</v>
      </c>
      <c r="L116" s="4">
        <v>1.4459679999999999</v>
      </c>
      <c r="M116" s="4">
        <v>3.50938927758521</v>
      </c>
      <c r="N116" s="4">
        <v>1.86553361654567</v>
      </c>
      <c r="O116" s="17">
        <v>242.49479051738101</v>
      </c>
      <c r="P116" s="132">
        <v>2.9843541004824781E-2</v>
      </c>
    </row>
    <row r="117" spans="1:16" x14ac:dyDescent="0.35">
      <c r="A117" s="41" t="s">
        <v>800</v>
      </c>
      <c r="B117" s="42" t="s">
        <v>141</v>
      </c>
      <c r="C117" s="42" t="s">
        <v>801</v>
      </c>
      <c r="D117" s="42"/>
      <c r="E117" s="42" t="s">
        <v>802</v>
      </c>
      <c r="F117" s="17">
        <v>12.411580053169001</v>
      </c>
      <c r="G117" s="4">
        <v>3.4603731850586401</v>
      </c>
      <c r="H117" s="4">
        <v>7.0525734792546299E-2</v>
      </c>
      <c r="I117" s="4">
        <v>6.5919796159999997</v>
      </c>
      <c r="J117" s="4">
        <v>0</v>
      </c>
      <c r="K117" s="4">
        <v>0</v>
      </c>
      <c r="L117" s="4">
        <v>0</v>
      </c>
      <c r="M117" s="4">
        <v>1.6484032124260299</v>
      </c>
      <c r="N117" s="4">
        <v>0</v>
      </c>
      <c r="O117" s="17">
        <v>11.7712817482772</v>
      </c>
      <c r="P117" s="132">
        <v>-5.158878258439914E-2</v>
      </c>
    </row>
    <row r="118" spans="1:16" x14ac:dyDescent="0.35">
      <c r="A118" s="41" t="s">
        <v>806</v>
      </c>
      <c r="B118" s="42" t="s">
        <v>142</v>
      </c>
      <c r="C118" s="42" t="s">
        <v>807</v>
      </c>
      <c r="D118" s="42"/>
      <c r="E118" s="42" t="s">
        <v>808</v>
      </c>
      <c r="F118" s="17">
        <v>374.11297142974303</v>
      </c>
      <c r="G118" s="4">
        <v>87.172257519859897</v>
      </c>
      <c r="H118" s="4">
        <v>1.65472639136654</v>
      </c>
      <c r="I118" s="4">
        <v>276.72040485000002</v>
      </c>
      <c r="J118" s="4">
        <v>15.1566072187074</v>
      </c>
      <c r="K118" s="4">
        <v>1.6160317500000001</v>
      </c>
      <c r="L118" s="4">
        <v>2.5856509999999999</v>
      </c>
      <c r="M118" s="4">
        <v>1.23070898226293</v>
      </c>
      <c r="N118" s="4">
        <v>0</v>
      </c>
      <c r="O118" s="17">
        <v>386.13638771219701</v>
      </c>
      <c r="P118" s="132">
        <v>3.213846404871834E-2</v>
      </c>
    </row>
    <row r="119" spans="1:16" x14ac:dyDescent="0.35">
      <c r="A119" s="41" t="s">
        <v>809</v>
      </c>
      <c r="B119" s="42" t="s">
        <v>143</v>
      </c>
      <c r="C119" s="42" t="s">
        <v>810</v>
      </c>
      <c r="D119" s="42"/>
      <c r="E119" s="42" t="s">
        <v>811</v>
      </c>
      <c r="F119" s="17">
        <v>37.040669735997298</v>
      </c>
      <c r="G119" s="4">
        <v>11.1280875380459</v>
      </c>
      <c r="H119" s="4">
        <v>0.17114125527945101</v>
      </c>
      <c r="I119" s="4">
        <v>26.172637399999999</v>
      </c>
      <c r="J119" s="4">
        <v>0</v>
      </c>
      <c r="K119" s="4">
        <v>0</v>
      </c>
      <c r="L119" s="4">
        <v>0</v>
      </c>
      <c r="M119" s="4">
        <v>0</v>
      </c>
      <c r="N119" s="4">
        <v>0</v>
      </c>
      <c r="O119" s="17">
        <v>37.471866193325297</v>
      </c>
      <c r="P119" s="132">
        <v>1.1641162549200557E-2</v>
      </c>
    </row>
    <row r="120" spans="1:16" x14ac:dyDescent="0.35">
      <c r="A120" s="41" t="s">
        <v>812</v>
      </c>
      <c r="B120" s="42" t="s">
        <v>144</v>
      </c>
      <c r="C120" s="42" t="s">
        <v>813</v>
      </c>
      <c r="D120" s="42"/>
      <c r="E120" s="42" t="s">
        <v>814</v>
      </c>
      <c r="F120" s="17">
        <v>13.1899419948474</v>
      </c>
      <c r="G120" s="4">
        <v>3.9585849340944002</v>
      </c>
      <c r="H120" s="4">
        <v>8.0509107764123594E-2</v>
      </c>
      <c r="I120" s="4">
        <v>8.2337190479999993</v>
      </c>
      <c r="J120" s="4">
        <v>0</v>
      </c>
      <c r="K120" s="4">
        <v>0</v>
      </c>
      <c r="L120" s="4">
        <v>0</v>
      </c>
      <c r="M120" s="4">
        <v>0.33963454148266697</v>
      </c>
      <c r="N120" s="4">
        <v>0</v>
      </c>
      <c r="O120" s="17">
        <v>12.612447631341199</v>
      </c>
      <c r="P120" s="132">
        <v>-4.3782934279149699E-2</v>
      </c>
    </row>
    <row r="121" spans="1:16" x14ac:dyDescent="0.35">
      <c r="A121" s="41" t="s">
        <v>815</v>
      </c>
      <c r="B121" s="42" t="s">
        <v>145</v>
      </c>
      <c r="C121" s="42" t="s">
        <v>816</v>
      </c>
      <c r="D121" s="42"/>
      <c r="E121" s="42" t="s">
        <v>817</v>
      </c>
      <c r="F121" s="17">
        <v>10.767513440949701</v>
      </c>
      <c r="G121" s="4">
        <v>2.7251764216271201</v>
      </c>
      <c r="H121" s="4">
        <v>5.6953368235108603E-2</v>
      </c>
      <c r="I121" s="4">
        <v>5.7768375799999996</v>
      </c>
      <c r="J121" s="4">
        <v>0</v>
      </c>
      <c r="K121" s="4">
        <v>0</v>
      </c>
      <c r="L121" s="4">
        <v>0</v>
      </c>
      <c r="M121" s="4">
        <v>1.71763462106308</v>
      </c>
      <c r="N121" s="4">
        <v>0</v>
      </c>
      <c r="O121" s="17">
        <v>10.2766019909253</v>
      </c>
      <c r="P121" s="132">
        <v>-4.5591905012853373E-2</v>
      </c>
    </row>
    <row r="122" spans="1:16" x14ac:dyDescent="0.35">
      <c r="A122" s="41" t="s">
        <v>818</v>
      </c>
      <c r="B122" s="42" t="s">
        <v>146</v>
      </c>
      <c r="C122" s="42" t="s">
        <v>819</v>
      </c>
      <c r="D122" s="42"/>
      <c r="E122" s="42" t="s">
        <v>820</v>
      </c>
      <c r="F122" s="17">
        <v>7.3053597477260803</v>
      </c>
      <c r="G122" s="4">
        <v>1.73761072328133</v>
      </c>
      <c r="H122" s="4">
        <v>3.7819713030870603E-2</v>
      </c>
      <c r="I122" s="4">
        <v>3.8847382000000001</v>
      </c>
      <c r="J122" s="4">
        <v>0</v>
      </c>
      <c r="K122" s="4">
        <v>0</v>
      </c>
      <c r="L122" s="4">
        <v>0</v>
      </c>
      <c r="M122" s="4">
        <v>0.61554675962311101</v>
      </c>
      <c r="N122" s="4">
        <v>0.67763847914426201</v>
      </c>
      <c r="O122" s="17">
        <v>6.9533538750795696</v>
      </c>
      <c r="P122" s="132">
        <v>-4.8184604838396705E-2</v>
      </c>
    </row>
    <row r="123" spans="1:16" x14ac:dyDescent="0.35">
      <c r="A123" s="41" t="s">
        <v>821</v>
      </c>
      <c r="B123" s="42" t="s">
        <v>147</v>
      </c>
      <c r="C123" s="42" t="s">
        <v>822</v>
      </c>
      <c r="D123" s="42"/>
      <c r="E123" s="42" t="s">
        <v>823</v>
      </c>
      <c r="F123" s="17">
        <v>17.671829930330698</v>
      </c>
      <c r="G123" s="4">
        <v>2.2396817580002399</v>
      </c>
      <c r="H123" s="4">
        <v>5.1326040287505502E-2</v>
      </c>
      <c r="I123" s="4">
        <v>13.789799</v>
      </c>
      <c r="J123" s="4">
        <v>0</v>
      </c>
      <c r="K123" s="4">
        <v>0</v>
      </c>
      <c r="L123" s="4">
        <v>0</v>
      </c>
      <c r="M123" s="4">
        <v>1.1024431249634801</v>
      </c>
      <c r="N123" s="4">
        <v>0</v>
      </c>
      <c r="O123" s="17">
        <v>17.1832499232512</v>
      </c>
      <c r="P123" s="132">
        <v>-2.7647391866358673E-2</v>
      </c>
    </row>
    <row r="124" spans="1:16" x14ac:dyDescent="0.35">
      <c r="A124" s="41" t="s">
        <v>824</v>
      </c>
      <c r="B124" s="42" t="s">
        <v>148</v>
      </c>
      <c r="C124" s="42" t="s">
        <v>825</v>
      </c>
      <c r="D124" s="42"/>
      <c r="E124" s="42" t="s">
        <v>826</v>
      </c>
      <c r="F124" s="17">
        <v>229.75366437500901</v>
      </c>
      <c r="G124" s="4">
        <v>97.072685261677506</v>
      </c>
      <c r="H124" s="4">
        <v>1.63488032193961</v>
      </c>
      <c r="I124" s="4">
        <v>121.07862584999999</v>
      </c>
      <c r="J124" s="4">
        <v>8.2434869441900496</v>
      </c>
      <c r="K124" s="4">
        <v>0.81164714999999998</v>
      </c>
      <c r="L124" s="4">
        <v>1.2986359999999999</v>
      </c>
      <c r="M124" s="4">
        <v>1.98649491115902</v>
      </c>
      <c r="N124" s="4">
        <v>0</v>
      </c>
      <c r="O124" s="17">
        <v>232.12645643896599</v>
      </c>
      <c r="P124" s="132">
        <v>1.0327548291391153E-2</v>
      </c>
    </row>
    <row r="125" spans="1:16" x14ac:dyDescent="0.35">
      <c r="A125" s="41" t="s">
        <v>827</v>
      </c>
      <c r="B125" s="42" t="s">
        <v>149</v>
      </c>
      <c r="C125" s="42" t="s">
        <v>828</v>
      </c>
      <c r="D125" s="42"/>
      <c r="E125" s="42" t="s">
        <v>829</v>
      </c>
      <c r="F125" s="17">
        <v>13.824558914816</v>
      </c>
      <c r="G125" s="4">
        <v>3.4638786684848202</v>
      </c>
      <c r="H125" s="4">
        <v>7.3412794710682197E-2</v>
      </c>
      <c r="I125" s="4">
        <v>8.1661844880000007</v>
      </c>
      <c r="J125" s="4">
        <v>0</v>
      </c>
      <c r="K125" s="4">
        <v>0</v>
      </c>
      <c r="L125" s="4">
        <v>0</v>
      </c>
      <c r="M125" s="4">
        <v>0.84929147858488896</v>
      </c>
      <c r="N125" s="4">
        <v>0</v>
      </c>
      <c r="O125" s="17">
        <v>12.552767429780401</v>
      </c>
      <c r="P125" s="132">
        <v>-9.1995085909945429E-2</v>
      </c>
    </row>
    <row r="126" spans="1:16" x14ac:dyDescent="0.35">
      <c r="A126" s="41" t="s">
        <v>830</v>
      </c>
      <c r="B126" s="42" t="s">
        <v>150</v>
      </c>
      <c r="C126" s="42" t="s">
        <v>831</v>
      </c>
      <c r="D126" s="42"/>
      <c r="E126" s="42" t="s">
        <v>832</v>
      </c>
      <c r="F126" s="17">
        <v>9.0310563429453605</v>
      </c>
      <c r="G126" s="4">
        <v>1.3656627494394</v>
      </c>
      <c r="H126" s="4">
        <v>3.1296438007986101E-2</v>
      </c>
      <c r="I126" s="4">
        <v>6.2899500599999998</v>
      </c>
      <c r="J126" s="4">
        <v>0</v>
      </c>
      <c r="K126" s="4">
        <v>0</v>
      </c>
      <c r="L126" s="4">
        <v>0</v>
      </c>
      <c r="M126" s="4">
        <v>0.833932460640184</v>
      </c>
      <c r="N126" s="4">
        <v>0</v>
      </c>
      <c r="O126" s="17">
        <v>8.5208417080875698</v>
      </c>
      <c r="P126" s="132">
        <v>-5.6495565466862185E-2</v>
      </c>
    </row>
    <row r="127" spans="1:16" x14ac:dyDescent="0.35">
      <c r="A127" s="41" t="s">
        <v>833</v>
      </c>
      <c r="B127" s="42" t="s">
        <v>151</v>
      </c>
      <c r="C127" s="42" t="s">
        <v>834</v>
      </c>
      <c r="D127" s="42"/>
      <c r="E127" s="42" t="s">
        <v>835</v>
      </c>
      <c r="F127" s="17">
        <v>11.149703285504501</v>
      </c>
      <c r="G127" s="4">
        <v>3.7594449754979999</v>
      </c>
      <c r="H127" s="4">
        <v>7.3277190104846901E-2</v>
      </c>
      <c r="I127" s="4">
        <v>5.9451841349999999</v>
      </c>
      <c r="J127" s="4">
        <v>0</v>
      </c>
      <c r="K127" s="4">
        <v>0</v>
      </c>
      <c r="L127" s="4">
        <v>0</v>
      </c>
      <c r="M127" s="4">
        <v>0.79141514776514399</v>
      </c>
      <c r="N127" s="4">
        <v>0</v>
      </c>
      <c r="O127" s="17">
        <v>10.569321448367999</v>
      </c>
      <c r="P127" s="132">
        <v>-5.205356790893656E-2</v>
      </c>
    </row>
    <row r="128" spans="1:16" x14ac:dyDescent="0.35">
      <c r="A128" s="41" t="s">
        <v>836</v>
      </c>
      <c r="B128" s="42" t="s">
        <v>152</v>
      </c>
      <c r="C128" s="42" t="s">
        <v>837</v>
      </c>
      <c r="D128" s="42"/>
      <c r="E128" s="42" t="s">
        <v>838</v>
      </c>
      <c r="F128" s="17">
        <v>882.21241014770305</v>
      </c>
      <c r="G128" s="4">
        <v>215.64972245387</v>
      </c>
      <c r="H128" s="4">
        <v>3.89378512859001</v>
      </c>
      <c r="I128" s="4">
        <v>635.55276172499998</v>
      </c>
      <c r="J128" s="4">
        <v>32.570602347116797</v>
      </c>
      <c r="K128" s="4">
        <v>3.69968385</v>
      </c>
      <c r="L128" s="4">
        <v>5.9194940000000003</v>
      </c>
      <c r="M128" s="4">
        <v>4.5507148539904803</v>
      </c>
      <c r="N128" s="4">
        <v>0</v>
      </c>
      <c r="O128" s="17">
        <v>901.83676435856796</v>
      </c>
      <c r="P128" s="132">
        <v>2.2244477616880642E-2</v>
      </c>
    </row>
    <row r="129" spans="1:16" x14ac:dyDescent="0.35">
      <c r="A129" s="41" t="s">
        <v>839</v>
      </c>
      <c r="B129" s="42" t="s">
        <v>153</v>
      </c>
      <c r="C129" s="42" t="s">
        <v>840</v>
      </c>
      <c r="D129" s="42"/>
      <c r="E129" s="42" t="s">
        <v>841</v>
      </c>
      <c r="F129" s="17">
        <v>69.583927099537107</v>
      </c>
      <c r="G129" s="4">
        <v>25.237011165896501</v>
      </c>
      <c r="H129" s="4">
        <v>0.36415077640754501</v>
      </c>
      <c r="I129" s="4">
        <v>44.240882075999998</v>
      </c>
      <c r="J129" s="4">
        <v>0</v>
      </c>
      <c r="K129" s="4">
        <v>0</v>
      </c>
      <c r="L129" s="4">
        <v>0</v>
      </c>
      <c r="M129" s="4">
        <v>0</v>
      </c>
      <c r="N129" s="4">
        <v>0</v>
      </c>
      <c r="O129" s="17">
        <v>69.842044018303994</v>
      </c>
      <c r="P129" s="132">
        <v>3.7094330476297177E-3</v>
      </c>
    </row>
    <row r="130" spans="1:16" x14ac:dyDescent="0.35">
      <c r="A130" s="41" t="s">
        <v>842</v>
      </c>
      <c r="B130" s="42" t="s">
        <v>154</v>
      </c>
      <c r="C130" s="42" t="s">
        <v>843</v>
      </c>
      <c r="D130" s="42"/>
      <c r="E130" s="42" t="s">
        <v>844</v>
      </c>
      <c r="F130" s="17">
        <v>14.091198803973301</v>
      </c>
      <c r="G130" s="4">
        <v>4.8416623134283601</v>
      </c>
      <c r="H130" s="4">
        <v>9.1042796466060699E-2</v>
      </c>
      <c r="I130" s="4">
        <v>5.4838773500000002</v>
      </c>
      <c r="J130" s="4">
        <v>0</v>
      </c>
      <c r="K130" s="4">
        <v>0</v>
      </c>
      <c r="L130" s="4">
        <v>0</v>
      </c>
      <c r="M130" s="4">
        <v>2.5909059516910302</v>
      </c>
      <c r="N130" s="4">
        <v>0</v>
      </c>
      <c r="O130" s="17">
        <v>13.007488411585401</v>
      </c>
      <c r="P130" s="132">
        <v>-7.6906898232272924E-2</v>
      </c>
    </row>
    <row r="131" spans="1:16" x14ac:dyDescent="0.35">
      <c r="A131" s="41" t="s">
        <v>845</v>
      </c>
      <c r="B131" s="42" t="s">
        <v>155</v>
      </c>
      <c r="C131" s="42" t="s">
        <v>846</v>
      </c>
      <c r="D131" s="42"/>
      <c r="E131" s="42" t="s">
        <v>847</v>
      </c>
      <c r="F131" s="17">
        <v>10.133591137221799</v>
      </c>
      <c r="G131" s="4">
        <v>1.8551776712865</v>
      </c>
      <c r="H131" s="4">
        <v>4.2514488300315602E-2</v>
      </c>
      <c r="I131" s="4">
        <v>6.6131946660000001</v>
      </c>
      <c r="J131" s="4">
        <v>0</v>
      </c>
      <c r="K131" s="4">
        <v>0</v>
      </c>
      <c r="L131" s="4">
        <v>0</v>
      </c>
      <c r="M131" s="4">
        <v>0.96203427522942597</v>
      </c>
      <c r="N131" s="4">
        <v>0</v>
      </c>
      <c r="O131" s="17">
        <v>9.4729211008162402</v>
      </c>
      <c r="P131" s="132">
        <v>-6.5196042297270607E-2</v>
      </c>
    </row>
    <row r="132" spans="1:16" x14ac:dyDescent="0.35">
      <c r="A132" s="41" t="s">
        <v>848</v>
      </c>
      <c r="B132" s="42" t="s">
        <v>156</v>
      </c>
      <c r="C132" s="42" t="s">
        <v>849</v>
      </c>
      <c r="D132" s="42"/>
      <c r="E132" s="42" t="s">
        <v>850</v>
      </c>
      <c r="F132" s="17">
        <v>13.346015392640799</v>
      </c>
      <c r="G132" s="4">
        <v>4.0047266990927497</v>
      </c>
      <c r="H132" s="4">
        <v>8.1604523825801301E-2</v>
      </c>
      <c r="I132" s="4">
        <v>7.5478703400000002</v>
      </c>
      <c r="J132" s="4">
        <v>0</v>
      </c>
      <c r="K132" s="4">
        <v>0</v>
      </c>
      <c r="L132" s="4">
        <v>0</v>
      </c>
      <c r="M132" s="4">
        <v>1.4261770232392801</v>
      </c>
      <c r="N132" s="4">
        <v>0</v>
      </c>
      <c r="O132" s="17">
        <v>13.0603785861578</v>
      </c>
      <c r="P132" s="132">
        <v>-2.1402403494941602E-2</v>
      </c>
    </row>
    <row r="133" spans="1:16" ht="16.5" x14ac:dyDescent="0.35">
      <c r="A133" s="41" t="s">
        <v>851</v>
      </c>
      <c r="B133" s="42" t="s">
        <v>309</v>
      </c>
      <c r="C133" s="42" t="s">
        <v>852</v>
      </c>
      <c r="D133" s="51">
        <v>1</v>
      </c>
      <c r="E133" s="42" t="s">
        <v>853</v>
      </c>
      <c r="F133" s="17">
        <v>15.4107524447312</v>
      </c>
      <c r="G133" s="4">
        <v>3.8955631628946499</v>
      </c>
      <c r="H133" s="4">
        <v>8.2280645304353403E-2</v>
      </c>
      <c r="I133" s="4">
        <v>9.8994893580000003</v>
      </c>
      <c r="J133" s="4">
        <v>0</v>
      </c>
      <c r="K133" s="4">
        <v>0</v>
      </c>
      <c r="L133" s="4">
        <v>0</v>
      </c>
      <c r="M133" s="4">
        <v>1.36166542306642</v>
      </c>
      <c r="N133" s="4">
        <v>0</v>
      </c>
      <c r="O133" s="17">
        <v>15.2389985892654</v>
      </c>
      <c r="P133" s="132">
        <v>-1.1145066153114502E-2</v>
      </c>
    </row>
    <row r="134" spans="1:16" x14ac:dyDescent="0.35">
      <c r="A134" s="41" t="s">
        <v>1665</v>
      </c>
      <c r="B134" s="42" t="s">
        <v>157</v>
      </c>
      <c r="C134" s="42" t="s">
        <v>1741</v>
      </c>
      <c r="D134" s="42"/>
      <c r="E134" s="42" t="s">
        <v>1714</v>
      </c>
      <c r="F134" s="17">
        <v>6.3627556386266697</v>
      </c>
      <c r="G134" s="4">
        <v>2.3691012018046198</v>
      </c>
      <c r="H134" s="4">
        <v>4.4178576112205298E-2</v>
      </c>
      <c r="I134" s="4">
        <v>2.6466950520000001</v>
      </c>
      <c r="J134" s="4">
        <v>0</v>
      </c>
      <c r="K134" s="4">
        <v>0</v>
      </c>
      <c r="L134" s="4">
        <v>0</v>
      </c>
      <c r="M134" s="4">
        <v>0.718292797680673</v>
      </c>
      <c r="N134" s="4">
        <v>2.1844495965865799E-2</v>
      </c>
      <c r="O134" s="17">
        <v>5.8001121235633599</v>
      </c>
      <c r="P134" s="132">
        <v>-8.8427647864966596E-2</v>
      </c>
    </row>
    <row r="135" spans="1:16" x14ac:dyDescent="0.35">
      <c r="A135" s="41" t="s">
        <v>854</v>
      </c>
      <c r="B135" s="42" t="s">
        <v>158</v>
      </c>
      <c r="C135" s="42" t="s">
        <v>855</v>
      </c>
      <c r="D135" s="42"/>
      <c r="E135" s="42" t="s">
        <v>856</v>
      </c>
      <c r="F135" s="17">
        <v>9.9619154511725707</v>
      </c>
      <c r="G135" s="4">
        <v>2.8865812588815798</v>
      </c>
      <c r="H135" s="4">
        <v>5.7142086224992499E-2</v>
      </c>
      <c r="I135" s="4">
        <v>4.963072479</v>
      </c>
      <c r="J135" s="4">
        <v>0</v>
      </c>
      <c r="K135" s="4">
        <v>0</v>
      </c>
      <c r="L135" s="4">
        <v>0</v>
      </c>
      <c r="M135" s="4">
        <v>1.49527442474306</v>
      </c>
      <c r="N135" s="4">
        <v>0.12523710464851601</v>
      </c>
      <c r="O135" s="17">
        <v>9.5273073534981503</v>
      </c>
      <c r="P135" s="132">
        <v>-4.3626961080387883E-2</v>
      </c>
    </row>
    <row r="136" spans="1:16" x14ac:dyDescent="0.35">
      <c r="A136" s="41" t="s">
        <v>857</v>
      </c>
      <c r="B136" s="42" t="s">
        <v>159</v>
      </c>
      <c r="C136" s="42" t="s">
        <v>858</v>
      </c>
      <c r="D136" s="42"/>
      <c r="E136" s="42" t="s">
        <v>859</v>
      </c>
      <c r="F136" s="17">
        <v>9.6418985704039208</v>
      </c>
      <c r="G136" s="4">
        <v>1.90874398833377</v>
      </c>
      <c r="H136" s="4">
        <v>4.2662501364302802E-2</v>
      </c>
      <c r="I136" s="4">
        <v>5.9980991100000001</v>
      </c>
      <c r="J136" s="4">
        <v>0</v>
      </c>
      <c r="K136" s="4">
        <v>0</v>
      </c>
      <c r="L136" s="4">
        <v>0</v>
      </c>
      <c r="M136" s="4">
        <v>1.3491751943386601</v>
      </c>
      <c r="N136" s="4">
        <v>0</v>
      </c>
      <c r="O136" s="17">
        <v>9.2986807940367306</v>
      </c>
      <c r="P136" s="132">
        <v>-3.5596493145105934E-2</v>
      </c>
    </row>
    <row r="137" spans="1:16" x14ac:dyDescent="0.35">
      <c r="A137" s="41" t="s">
        <v>860</v>
      </c>
      <c r="B137" s="42" t="s">
        <v>160</v>
      </c>
      <c r="C137" s="42" t="s">
        <v>861</v>
      </c>
      <c r="D137" s="42"/>
      <c r="E137" s="42" t="s">
        <v>862</v>
      </c>
      <c r="F137" s="17">
        <v>174.696910126044</v>
      </c>
      <c r="G137" s="4">
        <v>77.6662282399068</v>
      </c>
      <c r="H137" s="4">
        <v>1.28890286243226</v>
      </c>
      <c r="I137" s="4">
        <v>86.798027712000007</v>
      </c>
      <c r="J137" s="4">
        <v>8.0402188657560103</v>
      </c>
      <c r="K137" s="4">
        <v>0.70830285000000004</v>
      </c>
      <c r="L137" s="4">
        <v>1.1332850000000001</v>
      </c>
      <c r="M137" s="4">
        <v>1.7876609863644399</v>
      </c>
      <c r="N137" s="4">
        <v>0</v>
      </c>
      <c r="O137" s="17">
        <v>177.42262651646001</v>
      </c>
      <c r="P137" s="132">
        <v>1.5602544935966023E-2</v>
      </c>
    </row>
    <row r="138" spans="1:16" x14ac:dyDescent="0.35">
      <c r="A138" s="41" t="s">
        <v>863</v>
      </c>
      <c r="B138" s="42" t="s">
        <v>161</v>
      </c>
      <c r="C138" s="42" t="s">
        <v>864</v>
      </c>
      <c r="D138" s="42"/>
      <c r="E138" s="42" t="s">
        <v>865</v>
      </c>
      <c r="F138" s="17">
        <v>11.102221907136499</v>
      </c>
      <c r="G138" s="4">
        <v>3.3441985578271201</v>
      </c>
      <c r="H138" s="4">
        <v>6.7817406943981196E-2</v>
      </c>
      <c r="I138" s="4">
        <v>5.9744771249999999</v>
      </c>
      <c r="J138" s="4">
        <v>0</v>
      </c>
      <c r="K138" s="4">
        <v>0</v>
      </c>
      <c r="L138" s="4">
        <v>0</v>
      </c>
      <c r="M138" s="4">
        <v>0.85667925155555502</v>
      </c>
      <c r="N138" s="4">
        <v>0</v>
      </c>
      <c r="O138" s="17">
        <v>10.2431723413267</v>
      </c>
      <c r="P138" s="132">
        <v>-7.7376364208465609E-2</v>
      </c>
    </row>
    <row r="139" spans="1:16" x14ac:dyDescent="0.35">
      <c r="A139" s="41" t="s">
        <v>866</v>
      </c>
      <c r="B139" s="42" t="s">
        <v>162</v>
      </c>
      <c r="C139" s="42" t="s">
        <v>867</v>
      </c>
      <c r="D139" s="42"/>
      <c r="E139" s="42" t="s">
        <v>868</v>
      </c>
      <c r="F139" s="17">
        <v>14.299743240661099</v>
      </c>
      <c r="G139" s="4">
        <v>4.1803079345803003</v>
      </c>
      <c r="H139" s="4">
        <v>8.1662828904730297E-2</v>
      </c>
      <c r="I139" s="4">
        <v>7.306705472</v>
      </c>
      <c r="J139" s="4">
        <v>0</v>
      </c>
      <c r="K139" s="4">
        <v>0</v>
      </c>
      <c r="L139" s="4">
        <v>0</v>
      </c>
      <c r="M139" s="4">
        <v>1.74455041877311</v>
      </c>
      <c r="N139" s="4">
        <v>0</v>
      </c>
      <c r="O139" s="17">
        <v>13.3132266542581</v>
      </c>
      <c r="P139" s="132">
        <v>-6.898841257497923E-2</v>
      </c>
    </row>
    <row r="140" spans="1:16" x14ac:dyDescent="0.35">
      <c r="A140" s="41" t="s">
        <v>869</v>
      </c>
      <c r="B140" s="42" t="s">
        <v>163</v>
      </c>
      <c r="C140" s="42" t="s">
        <v>870</v>
      </c>
      <c r="D140" s="42"/>
      <c r="E140" s="42" t="s">
        <v>871</v>
      </c>
      <c r="F140" s="17">
        <v>382.31582748115102</v>
      </c>
      <c r="G140" s="4">
        <v>92.269351795089605</v>
      </c>
      <c r="H140" s="4">
        <v>1.67026211586355</v>
      </c>
      <c r="I140" s="4">
        <v>277.55111298600002</v>
      </c>
      <c r="J140" s="4">
        <v>14.0141840810766</v>
      </c>
      <c r="K140" s="4">
        <v>1.58124015</v>
      </c>
      <c r="L140" s="4">
        <v>2.5299839999999998</v>
      </c>
      <c r="M140" s="4">
        <v>3.3883102686723001</v>
      </c>
      <c r="N140" s="4">
        <v>0</v>
      </c>
      <c r="O140" s="17">
        <v>393.00444539670201</v>
      </c>
      <c r="P140" s="132">
        <v>2.7957560601066023E-2</v>
      </c>
    </row>
    <row r="141" spans="1:16" x14ac:dyDescent="0.35">
      <c r="A141" s="41" t="s">
        <v>872</v>
      </c>
      <c r="B141" s="42" t="s">
        <v>164</v>
      </c>
      <c r="C141" s="42" t="s">
        <v>873</v>
      </c>
      <c r="D141" s="42"/>
      <c r="E141" s="42" t="s">
        <v>874</v>
      </c>
      <c r="F141" s="17">
        <v>9.4099195383174994</v>
      </c>
      <c r="G141" s="4">
        <v>2.6738888879748002</v>
      </c>
      <c r="H141" s="4">
        <v>5.5218912864094798E-2</v>
      </c>
      <c r="I141" s="4">
        <v>5.8139928310000002</v>
      </c>
      <c r="J141" s="4">
        <v>0</v>
      </c>
      <c r="K141" s="4">
        <v>0</v>
      </c>
      <c r="L141" s="4">
        <v>0</v>
      </c>
      <c r="M141" s="4">
        <v>0.39140328720017797</v>
      </c>
      <c r="N141" s="4">
        <v>0</v>
      </c>
      <c r="O141" s="17">
        <v>8.93450391903907</v>
      </c>
      <c r="P141" s="132">
        <v>-5.0522814498309088E-2</v>
      </c>
    </row>
    <row r="142" spans="1:16" x14ac:dyDescent="0.35">
      <c r="A142" s="41" t="s">
        <v>875</v>
      </c>
      <c r="B142" s="42" t="s">
        <v>165</v>
      </c>
      <c r="C142" s="42" t="s">
        <v>876</v>
      </c>
      <c r="D142" s="42"/>
      <c r="E142" s="42" t="s">
        <v>877</v>
      </c>
      <c r="F142" s="17">
        <v>11.2300670289893</v>
      </c>
      <c r="G142" s="4">
        <v>3.0481883553328299</v>
      </c>
      <c r="H142" s="4">
        <v>6.5356584732585002E-2</v>
      </c>
      <c r="I142" s="4">
        <v>6.7051920960000002</v>
      </c>
      <c r="J142" s="4">
        <v>0</v>
      </c>
      <c r="K142" s="4">
        <v>0</v>
      </c>
      <c r="L142" s="4">
        <v>0</v>
      </c>
      <c r="M142" s="4">
        <v>0.58675547511466697</v>
      </c>
      <c r="N142" s="4">
        <v>0</v>
      </c>
      <c r="O142" s="17">
        <v>10.4054925111801</v>
      </c>
      <c r="P142" s="132">
        <v>-7.3425609631771804E-2</v>
      </c>
    </row>
    <row r="143" spans="1:16" x14ac:dyDescent="0.35">
      <c r="A143" s="41" t="s">
        <v>878</v>
      </c>
      <c r="B143" s="42" t="s">
        <v>166</v>
      </c>
      <c r="C143" s="42" t="s">
        <v>879</v>
      </c>
      <c r="D143" s="42"/>
      <c r="E143" s="42" t="s">
        <v>880</v>
      </c>
      <c r="F143" s="17">
        <v>11.860956956775301</v>
      </c>
      <c r="G143" s="4">
        <v>6.2393474807979397</v>
      </c>
      <c r="H143" s="4">
        <v>8.4664311149353105E-2</v>
      </c>
      <c r="I143" s="4">
        <v>4.3914703680000002</v>
      </c>
      <c r="J143" s="4">
        <v>0</v>
      </c>
      <c r="K143" s="4">
        <v>0</v>
      </c>
      <c r="L143" s="4">
        <v>0</v>
      </c>
      <c r="M143" s="4">
        <v>0.62769970419200005</v>
      </c>
      <c r="N143" s="4">
        <v>0</v>
      </c>
      <c r="O143" s="17">
        <v>11.3431818641393</v>
      </c>
      <c r="P143" s="132">
        <v>-4.365373675352846E-2</v>
      </c>
    </row>
    <row r="144" spans="1:16" x14ac:dyDescent="0.35">
      <c r="A144" s="50" t="s">
        <v>881</v>
      </c>
      <c r="B144" s="42" t="s">
        <v>167</v>
      </c>
      <c r="C144" s="42" t="s">
        <v>882</v>
      </c>
      <c r="D144" s="42"/>
      <c r="E144" s="42" t="s">
        <v>883</v>
      </c>
      <c r="F144" s="17">
        <v>1977.0838431167699</v>
      </c>
      <c r="G144" s="4">
        <v>1175.37150606673</v>
      </c>
      <c r="H144" s="4">
        <v>23.808527445893201</v>
      </c>
      <c r="I144" s="4">
        <v>865.678139741</v>
      </c>
      <c r="J144" s="4">
        <v>0</v>
      </c>
      <c r="K144" s="4">
        <v>0</v>
      </c>
      <c r="L144" s="4">
        <v>0</v>
      </c>
      <c r="M144" s="4">
        <v>0</v>
      </c>
      <c r="N144" s="4">
        <v>0</v>
      </c>
      <c r="O144" s="17">
        <v>2064.85817325362</v>
      </c>
      <c r="P144" s="132">
        <v>4.4395856272073209E-2</v>
      </c>
    </row>
    <row r="145" spans="1:16" x14ac:dyDescent="0.35">
      <c r="A145" s="41" t="s">
        <v>1666</v>
      </c>
      <c r="B145" s="42" t="s">
        <v>168</v>
      </c>
      <c r="C145" s="42" t="s">
        <v>1742</v>
      </c>
      <c r="D145" s="42"/>
      <c r="E145" s="42" t="s">
        <v>1715</v>
      </c>
      <c r="F145" s="17">
        <v>96.259038383319705</v>
      </c>
      <c r="G145" s="4">
        <v>50.754939981230102</v>
      </c>
      <c r="H145" s="4">
        <v>0.70621699010156802</v>
      </c>
      <c r="I145" s="4">
        <v>44.039024204999997</v>
      </c>
      <c r="J145" s="4">
        <v>0</v>
      </c>
      <c r="K145" s="4">
        <v>0</v>
      </c>
      <c r="L145" s="4">
        <v>0</v>
      </c>
      <c r="M145" s="4">
        <v>0</v>
      </c>
      <c r="N145" s="4">
        <v>0</v>
      </c>
      <c r="O145" s="17">
        <v>95.500181176331694</v>
      </c>
      <c r="P145" s="132">
        <v>-7.8834904205682399E-3</v>
      </c>
    </row>
    <row r="146" spans="1:16" x14ac:dyDescent="0.35">
      <c r="A146" s="41" t="s">
        <v>887</v>
      </c>
      <c r="B146" s="42" t="s">
        <v>169</v>
      </c>
      <c r="C146" s="42" t="s">
        <v>888</v>
      </c>
      <c r="D146" s="42"/>
      <c r="E146" s="42" t="s">
        <v>889</v>
      </c>
      <c r="F146" s="17">
        <v>226.78098059299799</v>
      </c>
      <c r="G146" s="4">
        <v>113.651320497097</v>
      </c>
      <c r="H146" s="4">
        <v>1.84038868556607</v>
      </c>
      <c r="I146" s="4">
        <v>91.023422538000005</v>
      </c>
      <c r="J146" s="4">
        <v>10.811555901197901</v>
      </c>
      <c r="K146" s="4">
        <v>0.83142285000000005</v>
      </c>
      <c r="L146" s="4">
        <v>1.3302769999999999</v>
      </c>
      <c r="M146" s="4">
        <v>12.190793762894801</v>
      </c>
      <c r="N146" s="4">
        <v>0</v>
      </c>
      <c r="O146" s="17">
        <v>231.67918123475599</v>
      </c>
      <c r="P146" s="132">
        <v>2.1598815866083365E-2</v>
      </c>
    </row>
    <row r="147" spans="1:16" x14ac:dyDescent="0.35">
      <c r="A147" s="41" t="s">
        <v>890</v>
      </c>
      <c r="B147" s="42" t="s">
        <v>170</v>
      </c>
      <c r="C147" s="42" t="s">
        <v>891</v>
      </c>
      <c r="D147" s="42"/>
      <c r="E147" s="42" t="s">
        <v>892</v>
      </c>
      <c r="F147" s="17">
        <v>14.437205668714199</v>
      </c>
      <c r="G147" s="4">
        <v>2.8170217064043301</v>
      </c>
      <c r="H147" s="4">
        <v>6.4556747438432496E-2</v>
      </c>
      <c r="I147" s="4">
        <v>9.5252718620000003</v>
      </c>
      <c r="J147" s="4">
        <v>0</v>
      </c>
      <c r="K147" s="4">
        <v>0</v>
      </c>
      <c r="L147" s="4">
        <v>0</v>
      </c>
      <c r="M147" s="4">
        <v>1.2005855554948499</v>
      </c>
      <c r="N147" s="4">
        <v>0</v>
      </c>
      <c r="O147" s="17">
        <v>13.6074358713376</v>
      </c>
      <c r="P147" s="132">
        <v>-5.7474404425416736E-2</v>
      </c>
    </row>
    <row r="148" spans="1:16" x14ac:dyDescent="0.35">
      <c r="A148" s="41" t="s">
        <v>893</v>
      </c>
      <c r="B148" s="42" t="s">
        <v>171</v>
      </c>
      <c r="C148" s="42" t="s">
        <v>894</v>
      </c>
      <c r="D148" s="42"/>
      <c r="E148" s="42" t="s">
        <v>895</v>
      </c>
      <c r="F148" s="17">
        <v>257.77956157796302</v>
      </c>
      <c r="G148" s="4">
        <v>151.79370312005599</v>
      </c>
      <c r="H148" s="4">
        <v>2.4476935334919099</v>
      </c>
      <c r="I148" s="4">
        <v>76.867903799999993</v>
      </c>
      <c r="J148" s="4">
        <v>11.7380884497422</v>
      </c>
      <c r="K148" s="4">
        <v>0.87812699999999999</v>
      </c>
      <c r="L148" s="4">
        <v>1.405003</v>
      </c>
      <c r="M148" s="4">
        <v>8.5777779024163792</v>
      </c>
      <c r="N148" s="4">
        <v>0</v>
      </c>
      <c r="O148" s="17">
        <v>253.708296805706</v>
      </c>
      <c r="P148" s="132">
        <v>-1.5793590257254353E-2</v>
      </c>
    </row>
    <row r="149" spans="1:16" x14ac:dyDescent="0.35">
      <c r="A149" s="41" t="s">
        <v>896</v>
      </c>
      <c r="B149" s="42" t="s">
        <v>172</v>
      </c>
      <c r="C149" s="42" t="s">
        <v>897</v>
      </c>
      <c r="D149" s="42"/>
      <c r="E149" s="42" t="s">
        <v>898</v>
      </c>
      <c r="F149" s="17">
        <v>101.968532153561</v>
      </c>
      <c r="G149" s="4">
        <v>47.810906937114098</v>
      </c>
      <c r="H149" s="4">
        <v>0.7958757309483</v>
      </c>
      <c r="I149" s="4">
        <v>47.447297800000001</v>
      </c>
      <c r="J149" s="4">
        <v>4.8719054452831996</v>
      </c>
      <c r="K149" s="4">
        <v>0.39945750000000002</v>
      </c>
      <c r="L149" s="4">
        <v>0.63913200000000003</v>
      </c>
      <c r="M149" s="4">
        <v>2.1519101061787</v>
      </c>
      <c r="N149" s="4">
        <v>0</v>
      </c>
      <c r="O149" s="17">
        <v>104.11648551952401</v>
      </c>
      <c r="P149" s="132">
        <v>2.1064865018634027E-2</v>
      </c>
    </row>
    <row r="150" spans="1:16" x14ac:dyDescent="0.35">
      <c r="A150" s="41" t="s">
        <v>899</v>
      </c>
      <c r="B150" s="42" t="s">
        <v>173</v>
      </c>
      <c r="C150" s="42" t="s">
        <v>900</v>
      </c>
      <c r="D150" s="42"/>
      <c r="E150" s="42" t="s">
        <v>901</v>
      </c>
      <c r="F150" s="17">
        <v>8.1888742334118092</v>
      </c>
      <c r="G150" s="4">
        <v>2.3784102280104702</v>
      </c>
      <c r="H150" s="4">
        <v>4.6019726797285998E-2</v>
      </c>
      <c r="I150" s="4">
        <v>3.7647382880000002</v>
      </c>
      <c r="J150" s="4">
        <v>0</v>
      </c>
      <c r="K150" s="4">
        <v>0</v>
      </c>
      <c r="L150" s="4">
        <v>0</v>
      </c>
      <c r="M150" s="4">
        <v>1.54182709634946</v>
      </c>
      <c r="N150" s="4">
        <v>0.62884322476930699</v>
      </c>
      <c r="O150" s="17">
        <v>8.3598385639265302</v>
      </c>
      <c r="P150" s="132">
        <v>2.0877635391829852E-2</v>
      </c>
    </row>
    <row r="151" spans="1:16" x14ac:dyDescent="0.35">
      <c r="A151" s="41" t="s">
        <v>902</v>
      </c>
      <c r="B151" s="42" t="s">
        <v>174</v>
      </c>
      <c r="C151" s="42" t="s">
        <v>903</v>
      </c>
      <c r="D151" s="42"/>
      <c r="E151" s="42" t="s">
        <v>904</v>
      </c>
      <c r="F151" s="17">
        <v>157.27904806828801</v>
      </c>
      <c r="G151" s="4">
        <v>82.927903292543604</v>
      </c>
      <c r="H151" s="4">
        <v>1.3635564803790501</v>
      </c>
      <c r="I151" s="4">
        <v>56.664520922000001</v>
      </c>
      <c r="J151" s="4">
        <v>7.0507689328775998</v>
      </c>
      <c r="K151" s="4">
        <v>0.57398819999999995</v>
      </c>
      <c r="L151" s="4">
        <v>0.918381</v>
      </c>
      <c r="M151" s="4">
        <v>6.7472290373697197</v>
      </c>
      <c r="N151" s="4">
        <v>0</v>
      </c>
      <c r="O151" s="17">
        <v>156.24634786517001</v>
      </c>
      <c r="P151" s="132">
        <v>-6.566037980275774E-3</v>
      </c>
    </row>
    <row r="152" spans="1:16" x14ac:dyDescent="0.35">
      <c r="A152" s="41" t="s">
        <v>905</v>
      </c>
      <c r="B152" s="42" t="s">
        <v>175</v>
      </c>
      <c r="C152" s="42" t="s">
        <v>906</v>
      </c>
      <c r="D152" s="42"/>
      <c r="E152" s="42" t="s">
        <v>907</v>
      </c>
      <c r="F152" s="17">
        <v>762.26812498755396</v>
      </c>
      <c r="G152" s="4">
        <v>136.44729106044201</v>
      </c>
      <c r="H152" s="4">
        <v>2.6508839991100599</v>
      </c>
      <c r="I152" s="4">
        <v>608.45257296</v>
      </c>
      <c r="J152" s="4">
        <v>21.849382580919301</v>
      </c>
      <c r="K152" s="4">
        <v>2.9715604500000001</v>
      </c>
      <c r="L152" s="4">
        <v>4.7544969999999998</v>
      </c>
      <c r="M152" s="4">
        <v>4.76289366619962</v>
      </c>
      <c r="N152" s="4">
        <v>0</v>
      </c>
      <c r="O152" s="17">
        <v>781.88908171667094</v>
      </c>
      <c r="P152" s="132">
        <v>2.5740229829808614E-2</v>
      </c>
    </row>
    <row r="153" spans="1:16" x14ac:dyDescent="0.35">
      <c r="A153" s="41" t="s">
        <v>912</v>
      </c>
      <c r="B153" s="42" t="s">
        <v>176</v>
      </c>
      <c r="C153" s="42" t="s">
        <v>913</v>
      </c>
      <c r="D153" s="42"/>
      <c r="E153" s="42" t="s">
        <v>914</v>
      </c>
      <c r="F153" s="17">
        <v>63.051679943598103</v>
      </c>
      <c r="G153" s="4">
        <v>22.130068645441</v>
      </c>
      <c r="H153" s="4">
        <v>0.32111870730806602</v>
      </c>
      <c r="I153" s="4">
        <v>41.208520765999999</v>
      </c>
      <c r="J153" s="4">
        <v>0</v>
      </c>
      <c r="K153" s="4">
        <v>0</v>
      </c>
      <c r="L153" s="4">
        <v>0</v>
      </c>
      <c r="M153" s="4">
        <v>0</v>
      </c>
      <c r="N153" s="4">
        <v>0</v>
      </c>
      <c r="O153" s="17">
        <v>63.659708118749002</v>
      </c>
      <c r="P153" s="132">
        <v>9.6433302918303987E-3</v>
      </c>
    </row>
    <row r="154" spans="1:16" x14ac:dyDescent="0.35">
      <c r="A154" s="41" t="s">
        <v>915</v>
      </c>
      <c r="B154" s="42" t="s">
        <v>177</v>
      </c>
      <c r="C154" s="42" t="s">
        <v>916</v>
      </c>
      <c r="D154" s="42"/>
      <c r="E154" s="42" t="s">
        <v>917</v>
      </c>
      <c r="F154" s="17">
        <v>10.3767143201949</v>
      </c>
      <c r="G154" s="4">
        <v>1.71161854249565</v>
      </c>
      <c r="H154" s="4">
        <v>3.9030700985820697E-2</v>
      </c>
      <c r="I154" s="4">
        <v>5.8224784859999996</v>
      </c>
      <c r="J154" s="4">
        <v>0</v>
      </c>
      <c r="K154" s="4">
        <v>0</v>
      </c>
      <c r="L154" s="4">
        <v>0</v>
      </c>
      <c r="M154" s="4">
        <v>2.4602745534242301</v>
      </c>
      <c r="N154" s="4">
        <v>0.13430097205722399</v>
      </c>
      <c r="O154" s="17">
        <v>10.1677032549629</v>
      </c>
      <c r="P154" s="132">
        <v>-2.0142316612227429E-2</v>
      </c>
    </row>
    <row r="155" spans="1:16" x14ac:dyDescent="0.35">
      <c r="A155" s="41" t="s">
        <v>918</v>
      </c>
      <c r="B155" s="42" t="s">
        <v>178</v>
      </c>
      <c r="C155" s="42" t="s">
        <v>919</v>
      </c>
      <c r="D155" s="42"/>
      <c r="E155" s="42" t="s">
        <v>920</v>
      </c>
      <c r="F155" s="17">
        <v>222.37877391602899</v>
      </c>
      <c r="G155" s="4">
        <v>109.06939556523101</v>
      </c>
      <c r="H155" s="4">
        <v>1.80737830068965</v>
      </c>
      <c r="I155" s="4">
        <v>98.799691538999994</v>
      </c>
      <c r="J155" s="4">
        <v>7.0973002952954998</v>
      </c>
      <c r="K155" s="4">
        <v>0.7176264</v>
      </c>
      <c r="L155" s="4">
        <v>1.1482019999999999</v>
      </c>
      <c r="M155" s="4">
        <v>2.7373078113234501</v>
      </c>
      <c r="N155" s="4">
        <v>0</v>
      </c>
      <c r="O155" s="17">
        <v>221.37690191153999</v>
      </c>
      <c r="P155" s="132">
        <v>-4.5052501497616637E-3</v>
      </c>
    </row>
    <row r="156" spans="1:16" x14ac:dyDescent="0.35">
      <c r="A156" s="41" t="s">
        <v>921</v>
      </c>
      <c r="B156" s="42" t="s">
        <v>179</v>
      </c>
      <c r="C156" s="42" t="s">
        <v>922</v>
      </c>
      <c r="D156" s="42"/>
      <c r="E156" s="42" t="s">
        <v>923</v>
      </c>
      <c r="F156" s="17">
        <v>11.2956393049946</v>
      </c>
      <c r="G156" s="4">
        <v>3.1779396810264999</v>
      </c>
      <c r="H156" s="4">
        <v>6.8737562639286195E-2</v>
      </c>
      <c r="I156" s="4">
        <v>6.9676451999999998</v>
      </c>
      <c r="J156" s="4">
        <v>0</v>
      </c>
      <c r="K156" s="4">
        <v>0</v>
      </c>
      <c r="L156" s="4">
        <v>0</v>
      </c>
      <c r="M156" s="4">
        <v>0.82401331586085202</v>
      </c>
      <c r="N156" s="4">
        <v>0</v>
      </c>
      <c r="O156" s="17">
        <v>11.0383357595266</v>
      </c>
      <c r="P156" s="132">
        <v>-2.2779015735233998E-2</v>
      </c>
    </row>
    <row r="157" spans="1:16" x14ac:dyDescent="0.35">
      <c r="A157" s="41" t="s">
        <v>924</v>
      </c>
      <c r="B157" s="42" t="s">
        <v>180</v>
      </c>
      <c r="C157" s="42" t="s">
        <v>925</v>
      </c>
      <c r="D157" s="42"/>
      <c r="E157" s="42" t="s">
        <v>926</v>
      </c>
      <c r="F157" s="17">
        <v>19.635136964246399</v>
      </c>
      <c r="G157" s="4">
        <v>3.60004990987699</v>
      </c>
      <c r="H157" s="4">
        <v>8.2501143768014304E-2</v>
      </c>
      <c r="I157" s="4">
        <v>14.479728960999999</v>
      </c>
      <c r="J157" s="4">
        <v>0</v>
      </c>
      <c r="K157" s="4">
        <v>0</v>
      </c>
      <c r="L157" s="4">
        <v>0</v>
      </c>
      <c r="M157" s="4">
        <v>1.15781623466119</v>
      </c>
      <c r="N157" s="4">
        <v>0.240433801591001</v>
      </c>
      <c r="O157" s="17">
        <v>19.560530050897199</v>
      </c>
      <c r="P157" s="132">
        <v>-3.7996635055335126E-3</v>
      </c>
    </row>
    <row r="158" spans="1:16" x14ac:dyDescent="0.35">
      <c r="A158" s="41" t="s">
        <v>927</v>
      </c>
      <c r="B158" s="42" t="s">
        <v>181</v>
      </c>
      <c r="C158" s="42" t="s">
        <v>928</v>
      </c>
      <c r="D158" s="42"/>
      <c r="E158" s="42" t="s">
        <v>929</v>
      </c>
      <c r="F158" s="17">
        <v>172.525639882728</v>
      </c>
      <c r="G158" s="4">
        <v>45.496933015165403</v>
      </c>
      <c r="H158" s="4">
        <v>0.874610517404945</v>
      </c>
      <c r="I158" s="4">
        <v>117.803188195</v>
      </c>
      <c r="J158" s="4">
        <v>4.67924612216403</v>
      </c>
      <c r="K158" s="4">
        <v>0.60614279999999998</v>
      </c>
      <c r="L158" s="4">
        <v>0.96982800000000002</v>
      </c>
      <c r="M158" s="4">
        <v>3.4825105187432199</v>
      </c>
      <c r="N158" s="4">
        <v>0</v>
      </c>
      <c r="O158" s="17">
        <v>173.91245916847799</v>
      </c>
      <c r="P158" s="132">
        <v>8.0383372969528022E-3</v>
      </c>
    </row>
    <row r="159" spans="1:16" x14ac:dyDescent="0.35">
      <c r="A159" s="41" t="s">
        <v>930</v>
      </c>
      <c r="B159" s="42" t="s">
        <v>182</v>
      </c>
      <c r="C159" s="42" t="s">
        <v>931</v>
      </c>
      <c r="D159" s="42"/>
      <c r="E159" s="42" t="s">
        <v>932</v>
      </c>
      <c r="F159" s="17">
        <v>10.1604622467833</v>
      </c>
      <c r="G159" s="4">
        <v>1.32942939946104</v>
      </c>
      <c r="H159" s="4">
        <v>3.04660904043156E-2</v>
      </c>
      <c r="I159" s="4">
        <v>6.739068016</v>
      </c>
      <c r="J159" s="4">
        <v>0</v>
      </c>
      <c r="K159" s="4">
        <v>0</v>
      </c>
      <c r="L159" s="4">
        <v>0</v>
      </c>
      <c r="M159" s="4">
        <v>2.1483411425011298</v>
      </c>
      <c r="N159" s="4">
        <v>0</v>
      </c>
      <c r="O159" s="17">
        <v>10.2473046483665</v>
      </c>
      <c r="P159" s="132">
        <v>8.5470916060628177E-3</v>
      </c>
    </row>
    <row r="160" spans="1:16" x14ac:dyDescent="0.35">
      <c r="A160" s="41" t="s">
        <v>933</v>
      </c>
      <c r="B160" s="42" t="s">
        <v>183</v>
      </c>
      <c r="C160" s="42" t="s">
        <v>934</v>
      </c>
      <c r="D160" s="42"/>
      <c r="E160" s="42" t="s">
        <v>935</v>
      </c>
      <c r="F160" s="17">
        <v>82.405790099077095</v>
      </c>
      <c r="G160" s="4">
        <v>38.205893127816402</v>
      </c>
      <c r="H160" s="4">
        <v>0.62805684182715404</v>
      </c>
      <c r="I160" s="4">
        <v>38.962542419999998</v>
      </c>
      <c r="J160" s="4">
        <v>3.7371592385119001</v>
      </c>
      <c r="K160" s="4">
        <v>0.31320209999999998</v>
      </c>
      <c r="L160" s="4">
        <v>0.50112299999999999</v>
      </c>
      <c r="M160" s="4">
        <v>1.6115283053013201</v>
      </c>
      <c r="N160" s="4">
        <v>0</v>
      </c>
      <c r="O160" s="17">
        <v>83.959505033456793</v>
      </c>
      <c r="P160" s="132">
        <v>1.8854438899398307E-2</v>
      </c>
    </row>
    <row r="161" spans="1:16" x14ac:dyDescent="0.35">
      <c r="A161" s="41" t="s">
        <v>936</v>
      </c>
      <c r="B161" s="42" t="s">
        <v>184</v>
      </c>
      <c r="C161" s="42" t="s">
        <v>937</v>
      </c>
      <c r="D161" s="42"/>
      <c r="E161" s="42" t="s">
        <v>938</v>
      </c>
      <c r="F161" s="17">
        <v>12.9634606750688</v>
      </c>
      <c r="G161" s="4">
        <v>5.2161785566720598</v>
      </c>
      <c r="H161" s="4">
        <v>8.4197780664730895E-2</v>
      </c>
      <c r="I161" s="4">
        <v>6.5952954200000002</v>
      </c>
      <c r="J161" s="4">
        <v>0</v>
      </c>
      <c r="K161" s="4">
        <v>0</v>
      </c>
      <c r="L161" s="4">
        <v>0</v>
      </c>
      <c r="M161" s="4">
        <v>0.64955931293944003</v>
      </c>
      <c r="N161" s="4">
        <v>0</v>
      </c>
      <c r="O161" s="17">
        <v>12.5452310702762</v>
      </c>
      <c r="P161" s="132">
        <v>-3.2262187950856003E-2</v>
      </c>
    </row>
    <row r="162" spans="1:16" x14ac:dyDescent="0.35">
      <c r="A162" s="41" t="s">
        <v>939</v>
      </c>
      <c r="B162" s="42" t="s">
        <v>185</v>
      </c>
      <c r="C162" s="42" t="s">
        <v>940</v>
      </c>
      <c r="D162" s="42"/>
      <c r="E162" s="42" t="s">
        <v>941</v>
      </c>
      <c r="F162" s="17">
        <v>13.714306372042101</v>
      </c>
      <c r="G162" s="4">
        <v>3.5103687490982498</v>
      </c>
      <c r="H162" s="4">
        <v>7.3799755778967496E-2</v>
      </c>
      <c r="I162" s="4">
        <v>8.0813721600000008</v>
      </c>
      <c r="J162" s="4">
        <v>0</v>
      </c>
      <c r="K162" s="4">
        <v>0</v>
      </c>
      <c r="L162" s="4">
        <v>0</v>
      </c>
      <c r="M162" s="4">
        <v>1.78830833320037</v>
      </c>
      <c r="N162" s="4">
        <v>0</v>
      </c>
      <c r="O162" s="17">
        <v>13.4538489980776</v>
      </c>
      <c r="P162" s="132">
        <v>-1.8991654911215017E-2</v>
      </c>
    </row>
    <row r="163" spans="1:16" x14ac:dyDescent="0.35">
      <c r="A163" s="41" t="s">
        <v>942</v>
      </c>
      <c r="B163" s="42" t="s">
        <v>186</v>
      </c>
      <c r="C163" s="42" t="s">
        <v>943</v>
      </c>
      <c r="D163" s="42"/>
      <c r="E163" s="42" t="s">
        <v>944</v>
      </c>
      <c r="F163" s="17">
        <v>172.59291451373201</v>
      </c>
      <c r="G163" s="4">
        <v>40.088911991078497</v>
      </c>
      <c r="H163" s="4">
        <v>0.76179268537960998</v>
      </c>
      <c r="I163" s="4">
        <v>119.12509518</v>
      </c>
      <c r="J163" s="4">
        <v>4.8219879224199502</v>
      </c>
      <c r="K163" s="4">
        <v>0.62855190000000005</v>
      </c>
      <c r="L163" s="4">
        <v>1.0056830000000001</v>
      </c>
      <c r="M163" s="4">
        <v>4.3757728342577797</v>
      </c>
      <c r="N163" s="4">
        <v>0</v>
      </c>
      <c r="O163" s="17">
        <v>170.807795513136</v>
      </c>
      <c r="P163" s="132">
        <v>-1.0342944874796589E-2</v>
      </c>
    </row>
    <row r="164" spans="1:16" x14ac:dyDescent="0.35">
      <c r="A164" s="41" t="s">
        <v>945</v>
      </c>
      <c r="B164" s="42" t="s">
        <v>187</v>
      </c>
      <c r="C164" s="42" t="s">
        <v>946</v>
      </c>
      <c r="D164" s="42"/>
      <c r="E164" s="42" t="s">
        <v>947</v>
      </c>
      <c r="F164" s="17">
        <v>30.370348901516799</v>
      </c>
      <c r="G164" s="4">
        <v>7.8976310697206804</v>
      </c>
      <c r="H164" s="4">
        <v>0.125380087045001</v>
      </c>
      <c r="I164" s="4">
        <v>22.57580871</v>
      </c>
      <c r="J164" s="4">
        <v>0</v>
      </c>
      <c r="K164" s="4">
        <v>0</v>
      </c>
      <c r="L164" s="4">
        <v>0</v>
      </c>
      <c r="M164" s="4">
        <v>0</v>
      </c>
      <c r="N164" s="4">
        <v>0.109124884907535</v>
      </c>
      <c r="O164" s="17">
        <v>30.7079447516732</v>
      </c>
      <c r="P164" s="132">
        <v>1.111596877767651E-2</v>
      </c>
    </row>
    <row r="165" spans="1:16" x14ac:dyDescent="0.35">
      <c r="A165" s="41" t="s">
        <v>948</v>
      </c>
      <c r="B165" s="42" t="s">
        <v>188</v>
      </c>
      <c r="C165" s="42" t="s">
        <v>949</v>
      </c>
      <c r="D165" s="42"/>
      <c r="E165" s="42" t="s">
        <v>950</v>
      </c>
      <c r="F165" s="17">
        <v>146.86580766921401</v>
      </c>
      <c r="G165" s="4">
        <v>36.770917774352299</v>
      </c>
      <c r="H165" s="4">
        <v>0.71953803446398201</v>
      </c>
      <c r="I165" s="4">
        <v>98.445045519999994</v>
      </c>
      <c r="J165" s="4">
        <v>4.7219718897907503</v>
      </c>
      <c r="K165" s="4">
        <v>0.55038345</v>
      </c>
      <c r="L165" s="4">
        <v>0.88061400000000001</v>
      </c>
      <c r="M165" s="4">
        <v>2.57666007070332</v>
      </c>
      <c r="N165" s="4">
        <v>5.1006648648828499</v>
      </c>
      <c r="O165" s="17">
        <v>149.76579560419299</v>
      </c>
      <c r="P165" s="132">
        <v>1.9745834520657368E-2</v>
      </c>
    </row>
    <row r="166" spans="1:16" x14ac:dyDescent="0.35">
      <c r="A166" s="41" t="s">
        <v>951</v>
      </c>
      <c r="B166" s="42" t="s">
        <v>189</v>
      </c>
      <c r="C166" s="42" t="s">
        <v>952</v>
      </c>
      <c r="D166" s="42"/>
      <c r="E166" s="42" t="s">
        <v>953</v>
      </c>
      <c r="F166" s="17">
        <v>736.48850149709403</v>
      </c>
      <c r="G166" s="4">
        <v>141.937909259424</v>
      </c>
      <c r="H166" s="4">
        <v>2.7348461621621598</v>
      </c>
      <c r="I166" s="4">
        <v>582.97701588400002</v>
      </c>
      <c r="J166" s="4">
        <v>16.3835577504009</v>
      </c>
      <c r="K166" s="4">
        <v>2.5840093500000001</v>
      </c>
      <c r="L166" s="4">
        <v>4.1344149999999997</v>
      </c>
      <c r="M166" s="4">
        <v>3.47438459702497</v>
      </c>
      <c r="N166" s="4">
        <v>0</v>
      </c>
      <c r="O166" s="17">
        <v>754.22613800301201</v>
      </c>
      <c r="P166" s="132">
        <v>2.4084064408150141E-2</v>
      </c>
    </row>
    <row r="167" spans="1:16" x14ac:dyDescent="0.35">
      <c r="A167" s="41" t="s">
        <v>954</v>
      </c>
      <c r="B167" s="42" t="s">
        <v>190</v>
      </c>
      <c r="C167" s="42" t="s">
        <v>955</v>
      </c>
      <c r="D167" s="42"/>
      <c r="E167" s="42" t="s">
        <v>956</v>
      </c>
      <c r="F167" s="17">
        <v>11.9637639219404</v>
      </c>
      <c r="G167" s="4">
        <v>2.8401135377133002</v>
      </c>
      <c r="H167" s="4">
        <v>6.0020966988878599E-2</v>
      </c>
      <c r="I167" s="4">
        <v>7.0094101440000003</v>
      </c>
      <c r="J167" s="4">
        <v>0</v>
      </c>
      <c r="K167" s="4">
        <v>0</v>
      </c>
      <c r="L167" s="4">
        <v>0</v>
      </c>
      <c r="M167" s="4">
        <v>1.3605573227016401</v>
      </c>
      <c r="N167" s="4">
        <v>0</v>
      </c>
      <c r="O167" s="17">
        <v>11.2701019714038</v>
      </c>
      <c r="P167" s="132">
        <v>-5.7980243931802233E-2</v>
      </c>
    </row>
    <row r="168" spans="1:16" x14ac:dyDescent="0.35">
      <c r="A168" s="41" t="s">
        <v>957</v>
      </c>
      <c r="B168" s="42" t="s">
        <v>191</v>
      </c>
      <c r="C168" s="42" t="s">
        <v>958</v>
      </c>
      <c r="D168" s="42"/>
      <c r="E168" s="42" t="s">
        <v>959</v>
      </c>
      <c r="F168" s="17">
        <v>9.0173691644203693</v>
      </c>
      <c r="G168" s="4">
        <v>2.52332403143392</v>
      </c>
      <c r="H168" s="4">
        <v>5.2194108927865301E-2</v>
      </c>
      <c r="I168" s="4">
        <v>5.6299355999999996</v>
      </c>
      <c r="J168" s="4">
        <v>0</v>
      </c>
      <c r="K168" s="4">
        <v>0</v>
      </c>
      <c r="L168" s="4">
        <v>0</v>
      </c>
      <c r="M168" s="4">
        <v>0.53181208628877896</v>
      </c>
      <c r="N168" s="4">
        <v>0</v>
      </c>
      <c r="O168" s="17">
        <v>8.7372658266505603</v>
      </c>
      <c r="P168" s="132">
        <v>-3.106264506448364E-2</v>
      </c>
    </row>
    <row r="169" spans="1:16" x14ac:dyDescent="0.35">
      <c r="A169" s="41" t="s">
        <v>960</v>
      </c>
      <c r="B169" s="42" t="s">
        <v>192</v>
      </c>
      <c r="C169" s="42" t="s">
        <v>961</v>
      </c>
      <c r="D169" s="42"/>
      <c r="E169" s="42" t="s">
        <v>962</v>
      </c>
      <c r="F169" s="17">
        <v>185.297285037233</v>
      </c>
      <c r="G169" s="4">
        <v>58.547513285044197</v>
      </c>
      <c r="H169" s="4">
        <v>1.04094906492999</v>
      </c>
      <c r="I169" s="4">
        <v>110.2579751</v>
      </c>
      <c r="J169" s="4">
        <v>5.2577958318093403</v>
      </c>
      <c r="K169" s="4">
        <v>0.65069220000000005</v>
      </c>
      <c r="L169" s="4">
        <v>1.0411079999999999</v>
      </c>
      <c r="M169" s="4">
        <v>4.04006809007765</v>
      </c>
      <c r="N169" s="4">
        <v>0</v>
      </c>
      <c r="O169" s="17">
        <v>180.83610157186101</v>
      </c>
      <c r="P169" s="132">
        <v>-2.407581667737646E-2</v>
      </c>
    </row>
    <row r="170" spans="1:16" x14ac:dyDescent="0.35">
      <c r="A170" s="41" t="s">
        <v>963</v>
      </c>
      <c r="B170" s="42" t="s">
        <v>193</v>
      </c>
      <c r="C170" s="42" t="s">
        <v>964</v>
      </c>
      <c r="D170" s="42"/>
      <c r="E170" s="42" t="s">
        <v>965</v>
      </c>
      <c r="F170" s="17">
        <v>10.578351168016599</v>
      </c>
      <c r="G170" s="4">
        <v>2.9372876255296001</v>
      </c>
      <c r="H170" s="4">
        <v>5.7287693695289098E-2</v>
      </c>
      <c r="I170" s="4">
        <v>4.8444166199999996</v>
      </c>
      <c r="J170" s="4">
        <v>0</v>
      </c>
      <c r="K170" s="4">
        <v>0</v>
      </c>
      <c r="L170" s="4">
        <v>0</v>
      </c>
      <c r="M170" s="4">
        <v>2.5708322965911998</v>
      </c>
      <c r="N170" s="4">
        <v>0</v>
      </c>
      <c r="O170" s="17">
        <v>10.4098242358161</v>
      </c>
      <c r="P170" s="132">
        <v>-1.5931304370953137E-2</v>
      </c>
    </row>
    <row r="171" spans="1:16" x14ac:dyDescent="0.35">
      <c r="A171" s="41" t="s">
        <v>966</v>
      </c>
      <c r="B171" s="42" t="s">
        <v>194</v>
      </c>
      <c r="C171" s="42" t="s">
        <v>967</v>
      </c>
      <c r="D171" s="42"/>
      <c r="E171" s="42" t="s">
        <v>968</v>
      </c>
      <c r="F171" s="17">
        <v>15.720600058612501</v>
      </c>
      <c r="G171" s="4">
        <v>1.9739981563034901</v>
      </c>
      <c r="H171" s="4">
        <v>4.52374577486215E-2</v>
      </c>
      <c r="I171" s="4">
        <v>9.1440120199999999</v>
      </c>
      <c r="J171" s="4">
        <v>0</v>
      </c>
      <c r="K171" s="4">
        <v>0</v>
      </c>
      <c r="L171" s="4">
        <v>0</v>
      </c>
      <c r="M171" s="4">
        <v>4.8267545774065601</v>
      </c>
      <c r="N171" s="4">
        <v>1.01924228476073E-2</v>
      </c>
      <c r="O171" s="17">
        <v>16.0001946343063</v>
      </c>
      <c r="P171" s="132">
        <v>1.7785235592239657E-2</v>
      </c>
    </row>
    <row r="172" spans="1:16" x14ac:dyDescent="0.35">
      <c r="A172" s="41" t="s">
        <v>969</v>
      </c>
      <c r="B172" s="42" t="s">
        <v>195</v>
      </c>
      <c r="C172" s="42" t="s">
        <v>970</v>
      </c>
      <c r="D172" s="42"/>
      <c r="E172" s="42" t="s">
        <v>971</v>
      </c>
      <c r="F172" s="17">
        <v>172.707467191094</v>
      </c>
      <c r="G172" s="4">
        <v>63.110939747873601</v>
      </c>
      <c r="H172" s="4">
        <v>1.08680006920387</v>
      </c>
      <c r="I172" s="4">
        <v>96.746580480000006</v>
      </c>
      <c r="J172" s="4">
        <v>5.7783224547888201</v>
      </c>
      <c r="K172" s="4">
        <v>0.62458860000000005</v>
      </c>
      <c r="L172" s="4">
        <v>0.99934199999999995</v>
      </c>
      <c r="M172" s="4">
        <v>5.8257274475061198</v>
      </c>
      <c r="N172" s="4">
        <v>0</v>
      </c>
      <c r="O172" s="17">
        <v>174.17230079937201</v>
      </c>
      <c r="P172" s="132">
        <v>8.4815881565631912E-3</v>
      </c>
    </row>
    <row r="173" spans="1:16" x14ac:dyDescent="0.35">
      <c r="A173" s="41" t="s">
        <v>972</v>
      </c>
      <c r="B173" s="42" t="s">
        <v>196</v>
      </c>
      <c r="C173" s="42" t="s">
        <v>973</v>
      </c>
      <c r="D173" s="42"/>
      <c r="E173" s="42" t="s">
        <v>974</v>
      </c>
      <c r="F173" s="17">
        <v>42.149673270966098</v>
      </c>
      <c r="G173" s="4">
        <v>20.215596354816899</v>
      </c>
      <c r="H173" s="4">
        <v>0.28180808341485603</v>
      </c>
      <c r="I173" s="4">
        <v>21.972512011999999</v>
      </c>
      <c r="J173" s="4">
        <v>0</v>
      </c>
      <c r="K173" s="4">
        <v>0</v>
      </c>
      <c r="L173" s="4">
        <v>0</v>
      </c>
      <c r="M173" s="4">
        <v>0</v>
      </c>
      <c r="N173" s="4">
        <v>0</v>
      </c>
      <c r="O173" s="17">
        <v>42.4699164502318</v>
      </c>
      <c r="P173" s="132">
        <v>7.5977618428253457E-3</v>
      </c>
    </row>
    <row r="174" spans="1:16" x14ac:dyDescent="0.35">
      <c r="A174" s="41" t="s">
        <v>975</v>
      </c>
      <c r="B174" s="42" t="s">
        <v>197</v>
      </c>
      <c r="C174" s="42" t="s">
        <v>976</v>
      </c>
      <c r="D174" s="42"/>
      <c r="E174" s="42" t="s">
        <v>977</v>
      </c>
      <c r="F174" s="17">
        <v>17.381976429795198</v>
      </c>
      <c r="G174" s="4">
        <v>5.0128451409726402</v>
      </c>
      <c r="H174" s="4">
        <v>0.101040927777115</v>
      </c>
      <c r="I174" s="4">
        <v>8.4499430400000008</v>
      </c>
      <c r="J174" s="4">
        <v>0</v>
      </c>
      <c r="K174" s="4">
        <v>0</v>
      </c>
      <c r="L174" s="4">
        <v>0</v>
      </c>
      <c r="M174" s="4">
        <v>2.6692896926667302</v>
      </c>
      <c r="N174" s="4">
        <v>4.2596668511232699E-2</v>
      </c>
      <c r="O174" s="17">
        <v>16.2757154699277</v>
      </c>
      <c r="P174" s="132">
        <v>-6.364414106391314E-2</v>
      </c>
    </row>
    <row r="175" spans="1:16" x14ac:dyDescent="0.35">
      <c r="A175" s="41" t="s">
        <v>978</v>
      </c>
      <c r="B175" s="42" t="s">
        <v>198</v>
      </c>
      <c r="C175" s="42" t="s">
        <v>979</v>
      </c>
      <c r="D175" s="42"/>
      <c r="E175" s="42" t="s">
        <v>980</v>
      </c>
      <c r="F175" s="17">
        <v>11.2064588724492</v>
      </c>
      <c r="G175" s="4">
        <v>5.49763807113382</v>
      </c>
      <c r="H175" s="4">
        <v>7.9374471853651304E-2</v>
      </c>
      <c r="I175" s="4">
        <v>4.9321031199999998</v>
      </c>
      <c r="J175" s="4">
        <v>0</v>
      </c>
      <c r="K175" s="4">
        <v>0</v>
      </c>
      <c r="L175" s="4">
        <v>0</v>
      </c>
      <c r="M175" s="4">
        <v>0.32158682682311102</v>
      </c>
      <c r="N175" s="4">
        <v>0</v>
      </c>
      <c r="O175" s="17">
        <v>10.8307024898106</v>
      </c>
      <c r="P175" s="132">
        <v>-3.3530340575504081E-2</v>
      </c>
    </row>
    <row r="176" spans="1:16" x14ac:dyDescent="0.35">
      <c r="A176" s="41" t="s">
        <v>981</v>
      </c>
      <c r="B176" s="42" t="s">
        <v>199</v>
      </c>
      <c r="C176" s="42" t="s">
        <v>982</v>
      </c>
      <c r="D176" s="42"/>
      <c r="E176" s="42" t="s">
        <v>983</v>
      </c>
      <c r="F176" s="17">
        <v>19.2453822246713</v>
      </c>
      <c r="G176" s="4">
        <v>4.1913251441263899</v>
      </c>
      <c r="H176" s="4">
        <v>9.6051201219563107E-2</v>
      </c>
      <c r="I176" s="4">
        <v>13.408355159999999</v>
      </c>
      <c r="J176" s="4">
        <v>0</v>
      </c>
      <c r="K176" s="4">
        <v>0</v>
      </c>
      <c r="L176" s="4">
        <v>0</v>
      </c>
      <c r="M176" s="4">
        <v>1.1210883709866699</v>
      </c>
      <c r="N176" s="4">
        <v>0</v>
      </c>
      <c r="O176" s="17">
        <v>18.816819876332598</v>
      </c>
      <c r="P176" s="132">
        <v>-2.226832095801734E-2</v>
      </c>
    </row>
    <row r="177" spans="1:16" x14ac:dyDescent="0.35">
      <c r="A177" s="41" t="s">
        <v>984</v>
      </c>
      <c r="B177" s="42" t="s">
        <v>200</v>
      </c>
      <c r="C177" s="42" t="s">
        <v>985</v>
      </c>
      <c r="D177" s="42"/>
      <c r="E177" s="42" t="s">
        <v>986</v>
      </c>
      <c r="F177" s="17">
        <v>127.264281691238</v>
      </c>
      <c r="G177" s="4">
        <v>40.074314867967097</v>
      </c>
      <c r="H177" s="4">
        <v>0.72238583368121301</v>
      </c>
      <c r="I177" s="4">
        <v>82.288404659999998</v>
      </c>
      <c r="J177" s="4">
        <v>4.3644291911813298</v>
      </c>
      <c r="K177" s="4">
        <v>0.47900955000000001</v>
      </c>
      <c r="L177" s="4">
        <v>0.76641499999999996</v>
      </c>
      <c r="M177" s="4">
        <v>1.71458094475031</v>
      </c>
      <c r="N177" s="4">
        <v>0</v>
      </c>
      <c r="O177" s="17">
        <v>130.40954004758001</v>
      </c>
      <c r="P177" s="132">
        <v>2.4714384228976982E-2</v>
      </c>
    </row>
    <row r="178" spans="1:16" x14ac:dyDescent="0.35">
      <c r="A178" s="41" t="s">
        <v>987</v>
      </c>
      <c r="B178" s="42" t="s">
        <v>201</v>
      </c>
      <c r="C178" s="42" t="s">
        <v>988</v>
      </c>
      <c r="D178" s="42"/>
      <c r="E178" s="42" t="s">
        <v>989</v>
      </c>
      <c r="F178" s="17">
        <v>4.9453246045824404</v>
      </c>
      <c r="G178" s="4">
        <v>3.2988924227566301</v>
      </c>
      <c r="H178" s="4">
        <v>3.3880268795543997E-2</v>
      </c>
      <c r="I178" s="4">
        <v>1.6433454940000001</v>
      </c>
      <c r="J178" s="4">
        <v>5.6072355326352498E-2</v>
      </c>
      <c r="K178" s="4">
        <v>7.9133999999821195E-3</v>
      </c>
      <c r="L178" s="4">
        <v>1.2662E-2</v>
      </c>
      <c r="M178" s="4">
        <v>1.0160315555555599E-2</v>
      </c>
      <c r="N178" s="4">
        <v>0</v>
      </c>
      <c r="O178" s="17">
        <v>5.0629262564340598</v>
      </c>
      <c r="P178" s="132">
        <v>2.3780370603508461E-2</v>
      </c>
    </row>
    <row r="179" spans="1:16" x14ac:dyDescent="0.35">
      <c r="A179" s="41" t="s">
        <v>990</v>
      </c>
      <c r="B179" s="42" t="s">
        <v>202</v>
      </c>
      <c r="C179" s="42" t="s">
        <v>991</v>
      </c>
      <c r="D179" s="42"/>
      <c r="E179" s="42" t="s">
        <v>992</v>
      </c>
      <c r="F179" s="17">
        <v>225.119470081619</v>
      </c>
      <c r="G179" s="4">
        <v>114.563875523814</v>
      </c>
      <c r="H179" s="4">
        <v>1.87934258293953</v>
      </c>
      <c r="I179" s="4">
        <v>88.746731675999996</v>
      </c>
      <c r="J179" s="4">
        <v>10.1578991016797</v>
      </c>
      <c r="K179" s="4">
        <v>0.80368065</v>
      </c>
      <c r="L179" s="4">
        <v>1.2858890000000001</v>
      </c>
      <c r="M179" s="4">
        <v>6.1760989724961197</v>
      </c>
      <c r="N179" s="4">
        <v>0</v>
      </c>
      <c r="O179" s="17">
        <v>223.61351750692901</v>
      </c>
      <c r="P179" s="132">
        <v>-6.6895705384523163E-3</v>
      </c>
    </row>
    <row r="180" spans="1:16" x14ac:dyDescent="0.35">
      <c r="A180" s="41" t="s">
        <v>993</v>
      </c>
      <c r="B180" s="42" t="s">
        <v>203</v>
      </c>
      <c r="C180" s="42" t="s">
        <v>994</v>
      </c>
      <c r="D180" s="42"/>
      <c r="E180" s="42" t="s">
        <v>995</v>
      </c>
      <c r="F180" s="17">
        <v>156.39010768773301</v>
      </c>
      <c r="G180" s="4">
        <v>66.997577950330097</v>
      </c>
      <c r="H180" s="4">
        <v>1.16237614999063</v>
      </c>
      <c r="I180" s="4">
        <v>81.421260480000001</v>
      </c>
      <c r="J180" s="4">
        <v>5.3290825773267603</v>
      </c>
      <c r="K180" s="4">
        <v>0.54175364999999998</v>
      </c>
      <c r="L180" s="4">
        <v>0.86680599999999997</v>
      </c>
      <c r="M180" s="4">
        <v>2.5212499072711099</v>
      </c>
      <c r="N180" s="4">
        <v>0</v>
      </c>
      <c r="O180" s="17">
        <v>158.84010671491899</v>
      </c>
      <c r="P180" s="132">
        <v>1.5665946289121768E-2</v>
      </c>
    </row>
    <row r="181" spans="1:16" x14ac:dyDescent="0.35">
      <c r="A181" s="41" t="s">
        <v>996</v>
      </c>
      <c r="B181" s="42" t="s">
        <v>204</v>
      </c>
      <c r="C181" s="42" t="s">
        <v>997</v>
      </c>
      <c r="D181" s="42"/>
      <c r="E181" s="42" t="s">
        <v>998</v>
      </c>
      <c r="F181" s="17">
        <v>911.18448523738402</v>
      </c>
      <c r="G181" s="4">
        <v>218.38359637585401</v>
      </c>
      <c r="H181" s="4">
        <v>4.1420391525300904</v>
      </c>
      <c r="I181" s="4">
        <v>665.61155589600003</v>
      </c>
      <c r="J181" s="4">
        <v>35.0189009059049</v>
      </c>
      <c r="K181" s="4">
        <v>3.8527713000000001</v>
      </c>
      <c r="L181" s="4">
        <v>6.164434</v>
      </c>
      <c r="M181" s="4">
        <v>5.7823543487771998</v>
      </c>
      <c r="N181" s="4">
        <v>0</v>
      </c>
      <c r="O181" s="17">
        <v>938.95565197906706</v>
      </c>
      <c r="P181" s="132">
        <v>3.0478094383321386E-2</v>
      </c>
    </row>
    <row r="182" spans="1:16" x14ac:dyDescent="0.35">
      <c r="A182" s="41" t="s">
        <v>999</v>
      </c>
      <c r="B182" s="42" t="s">
        <v>205</v>
      </c>
      <c r="C182" s="42" t="s">
        <v>1000</v>
      </c>
      <c r="D182" s="42"/>
      <c r="E182" s="42" t="s">
        <v>1001</v>
      </c>
      <c r="F182" s="17">
        <v>67.784674211213698</v>
      </c>
      <c r="G182" s="4">
        <v>21.598171659039402</v>
      </c>
      <c r="H182" s="4">
        <v>0.32852590349341698</v>
      </c>
      <c r="I182" s="4">
        <v>46.908692199000001</v>
      </c>
      <c r="J182" s="4">
        <v>0</v>
      </c>
      <c r="K182" s="4">
        <v>0</v>
      </c>
      <c r="L182" s="4">
        <v>0</v>
      </c>
      <c r="M182" s="4">
        <v>0</v>
      </c>
      <c r="N182" s="4">
        <v>0</v>
      </c>
      <c r="O182" s="17">
        <v>68.835389761532795</v>
      </c>
      <c r="P182" s="132">
        <v>1.5500783363583404E-2</v>
      </c>
    </row>
    <row r="183" spans="1:16" x14ac:dyDescent="0.35">
      <c r="A183" s="41" t="s">
        <v>1002</v>
      </c>
      <c r="B183" s="42" t="s">
        <v>206</v>
      </c>
      <c r="C183" s="42" t="s">
        <v>1003</v>
      </c>
      <c r="D183" s="42"/>
      <c r="E183" s="42" t="s">
        <v>1004</v>
      </c>
      <c r="F183" s="17">
        <v>11.6957775056202</v>
      </c>
      <c r="G183" s="4">
        <v>2.5990283813505899</v>
      </c>
      <c r="H183" s="4">
        <v>5.5646750275284498E-2</v>
      </c>
      <c r="I183" s="4">
        <v>6.5211325000000002</v>
      </c>
      <c r="J183" s="4">
        <v>0</v>
      </c>
      <c r="K183" s="4">
        <v>0</v>
      </c>
      <c r="L183" s="4">
        <v>0</v>
      </c>
      <c r="M183" s="4">
        <v>2.2589613870138998</v>
      </c>
      <c r="N183" s="4">
        <v>0</v>
      </c>
      <c r="O183" s="17">
        <v>11.4347690186398</v>
      </c>
      <c r="P183" s="132">
        <v>-2.2316471637304658E-2</v>
      </c>
    </row>
    <row r="184" spans="1:16" x14ac:dyDescent="0.35">
      <c r="A184" s="41" t="s">
        <v>1005</v>
      </c>
      <c r="B184" s="42" t="s">
        <v>207</v>
      </c>
      <c r="C184" s="42" t="s">
        <v>1006</v>
      </c>
      <c r="D184" s="42"/>
      <c r="E184" s="42" t="s">
        <v>1007</v>
      </c>
      <c r="F184" s="17">
        <v>16.188018436958899</v>
      </c>
      <c r="G184" s="4">
        <v>6.5525209941806004</v>
      </c>
      <c r="H184" s="4">
        <v>0.121049066048057</v>
      </c>
      <c r="I184" s="4">
        <v>6.6605834350000004</v>
      </c>
      <c r="J184" s="4">
        <v>0</v>
      </c>
      <c r="K184" s="4">
        <v>0</v>
      </c>
      <c r="L184" s="4">
        <v>0</v>
      </c>
      <c r="M184" s="4">
        <v>1.2654430985099001</v>
      </c>
      <c r="N184" s="4">
        <v>0.46283013703322101</v>
      </c>
      <c r="O184" s="17">
        <v>15.062426730771801</v>
      </c>
      <c r="P184" s="132">
        <v>-6.9532395862439644E-2</v>
      </c>
    </row>
    <row r="185" spans="1:16" x14ac:dyDescent="0.35">
      <c r="A185" s="41" t="s">
        <v>1008</v>
      </c>
      <c r="B185" s="42" t="s">
        <v>208</v>
      </c>
      <c r="C185" s="42" t="s">
        <v>1009</v>
      </c>
      <c r="D185" s="42"/>
      <c r="E185" s="42" t="s">
        <v>1010</v>
      </c>
      <c r="F185" s="17">
        <v>205.517280018572</v>
      </c>
      <c r="G185" s="4">
        <v>110.298841236691</v>
      </c>
      <c r="H185" s="4">
        <v>1.7983895154860301</v>
      </c>
      <c r="I185" s="4">
        <v>79.938926550000005</v>
      </c>
      <c r="J185" s="4">
        <v>12.546996439274601</v>
      </c>
      <c r="K185" s="4">
        <v>0.90808935000000002</v>
      </c>
      <c r="L185" s="4">
        <v>1.4529430000000001</v>
      </c>
      <c r="M185" s="4">
        <v>2.6560338381137401</v>
      </c>
      <c r="N185" s="4">
        <v>0</v>
      </c>
      <c r="O185" s="17">
        <v>209.60021992956499</v>
      </c>
      <c r="P185" s="132">
        <v>1.9866650194202862E-2</v>
      </c>
    </row>
    <row r="186" spans="1:16" x14ac:dyDescent="0.35">
      <c r="A186" s="41" t="s">
        <v>1011</v>
      </c>
      <c r="B186" s="42" t="s">
        <v>209</v>
      </c>
      <c r="C186" s="42" t="s">
        <v>1012</v>
      </c>
      <c r="D186" s="42"/>
      <c r="E186" s="42" t="s">
        <v>1013</v>
      </c>
      <c r="F186" s="17">
        <v>123.628047386419</v>
      </c>
      <c r="G186" s="4">
        <v>22.770145599159999</v>
      </c>
      <c r="H186" s="4">
        <v>0.486402723131239</v>
      </c>
      <c r="I186" s="4">
        <v>92.085649419999996</v>
      </c>
      <c r="J186" s="4">
        <v>1.27837189232527</v>
      </c>
      <c r="K186" s="4">
        <v>0.35823674999999999</v>
      </c>
      <c r="L186" s="4">
        <v>0.57317899999999999</v>
      </c>
      <c r="M186" s="4">
        <v>2.3135754932800001</v>
      </c>
      <c r="N186" s="4">
        <v>0</v>
      </c>
      <c r="O186" s="17">
        <v>119.865560877897</v>
      </c>
      <c r="P186" s="132">
        <v>-3.0433923272780938E-2</v>
      </c>
    </row>
    <row r="187" spans="1:16" x14ac:dyDescent="0.35">
      <c r="A187" s="41" t="s">
        <v>1014</v>
      </c>
      <c r="B187" s="42" t="s">
        <v>210</v>
      </c>
      <c r="C187" s="42" t="s">
        <v>1015</v>
      </c>
      <c r="D187" s="42"/>
      <c r="E187" s="42" t="s">
        <v>1016</v>
      </c>
      <c r="F187" s="17">
        <v>288.98774765588598</v>
      </c>
      <c r="G187" s="4">
        <v>102.355531865218</v>
      </c>
      <c r="H187" s="4">
        <v>1.8225757218624501</v>
      </c>
      <c r="I187" s="4">
        <v>172.62019979999999</v>
      </c>
      <c r="J187" s="4">
        <v>12.4015863134537</v>
      </c>
      <c r="K187" s="4">
        <v>1.1624258999999999</v>
      </c>
      <c r="L187" s="4">
        <v>1.8598809999999999</v>
      </c>
      <c r="M187" s="4">
        <v>4.6614924955000001</v>
      </c>
      <c r="N187" s="4">
        <v>0</v>
      </c>
      <c r="O187" s="17">
        <v>296.88369309603399</v>
      </c>
      <c r="P187" s="132">
        <v>2.7322768886209436E-2</v>
      </c>
    </row>
    <row r="188" spans="1:16" x14ac:dyDescent="0.35">
      <c r="A188" s="41" t="s">
        <v>1017</v>
      </c>
      <c r="B188" s="42" t="s">
        <v>211</v>
      </c>
      <c r="C188" s="42" t="s">
        <v>1018</v>
      </c>
      <c r="D188" s="42"/>
      <c r="E188" s="42" t="s">
        <v>1019</v>
      </c>
      <c r="F188" s="17">
        <v>147.94264603768499</v>
      </c>
      <c r="G188" s="4">
        <v>87.121210101275096</v>
      </c>
      <c r="H188" s="4">
        <v>1.3752759611394401</v>
      </c>
      <c r="I188" s="4">
        <v>50.602351349999999</v>
      </c>
      <c r="J188" s="4">
        <v>8.5163040567998305</v>
      </c>
      <c r="K188" s="4">
        <v>0.61065990000000003</v>
      </c>
      <c r="L188" s="4">
        <v>0.97705600000000004</v>
      </c>
      <c r="M188" s="4">
        <v>1.81816746024777</v>
      </c>
      <c r="N188" s="4">
        <v>0</v>
      </c>
      <c r="O188" s="17">
        <v>151.02102482946199</v>
      </c>
      <c r="P188" s="132">
        <v>2.0807920327400753E-2</v>
      </c>
    </row>
    <row r="189" spans="1:16" x14ac:dyDescent="0.35">
      <c r="A189" s="41" t="s">
        <v>1020</v>
      </c>
      <c r="B189" s="42" t="s">
        <v>212</v>
      </c>
      <c r="C189" s="42" t="s">
        <v>1021</v>
      </c>
      <c r="D189" s="42"/>
      <c r="E189" s="42" t="s">
        <v>1022</v>
      </c>
      <c r="F189" s="17">
        <v>287.01725228618898</v>
      </c>
      <c r="G189" s="4">
        <v>150.042937736022</v>
      </c>
      <c r="H189" s="4">
        <v>2.4585299560583902</v>
      </c>
      <c r="I189" s="4">
        <v>117.625484868</v>
      </c>
      <c r="J189" s="4">
        <v>10.695425454631</v>
      </c>
      <c r="K189" s="4">
        <v>0.94307264999999996</v>
      </c>
      <c r="L189" s="4">
        <v>1.5089159999999999</v>
      </c>
      <c r="M189" s="4">
        <v>9.7263685309339092</v>
      </c>
      <c r="N189" s="4">
        <v>0</v>
      </c>
      <c r="O189" s="17">
        <v>293.00073519564501</v>
      </c>
      <c r="P189" s="132">
        <v>2.0847119334449715E-2</v>
      </c>
    </row>
    <row r="190" spans="1:16" x14ac:dyDescent="0.35">
      <c r="A190" s="41" t="s">
        <v>1023</v>
      </c>
      <c r="B190" s="42" t="s">
        <v>213</v>
      </c>
      <c r="C190" s="42" t="s">
        <v>1024</v>
      </c>
      <c r="D190" s="42"/>
      <c r="E190" s="42" t="s">
        <v>1025</v>
      </c>
      <c r="F190" s="17">
        <v>735.42740795623695</v>
      </c>
      <c r="G190" s="4">
        <v>239.24381509964499</v>
      </c>
      <c r="H190" s="4">
        <v>4.1768880893571199</v>
      </c>
      <c r="I190" s="4">
        <v>468.53145068399999</v>
      </c>
      <c r="J190" s="4">
        <v>38.391537146107602</v>
      </c>
      <c r="K190" s="4">
        <v>3.44884485</v>
      </c>
      <c r="L190" s="4">
        <v>5.5181519999999997</v>
      </c>
      <c r="M190" s="4">
        <v>3.7653818725282</v>
      </c>
      <c r="N190" s="4">
        <v>0</v>
      </c>
      <c r="O190" s="17">
        <v>763.07606974163798</v>
      </c>
      <c r="P190" s="132">
        <v>3.7595364935115727E-2</v>
      </c>
    </row>
    <row r="191" spans="1:16" x14ac:dyDescent="0.35">
      <c r="A191" s="41" t="s">
        <v>1026</v>
      </c>
      <c r="B191" s="42" t="s">
        <v>214</v>
      </c>
      <c r="C191" s="42" t="s">
        <v>1027</v>
      </c>
      <c r="D191" s="42"/>
      <c r="E191" s="42" t="s">
        <v>1028</v>
      </c>
      <c r="F191" s="17">
        <v>53.363001112855898</v>
      </c>
      <c r="G191" s="4">
        <v>24.346072533987599</v>
      </c>
      <c r="H191" s="4">
        <v>0.34568471060927503</v>
      </c>
      <c r="I191" s="4">
        <v>29.168597655999999</v>
      </c>
      <c r="J191" s="4">
        <v>0</v>
      </c>
      <c r="K191" s="4">
        <v>0</v>
      </c>
      <c r="L191" s="4">
        <v>0</v>
      </c>
      <c r="M191" s="4">
        <v>0</v>
      </c>
      <c r="N191" s="4">
        <v>0</v>
      </c>
      <c r="O191" s="17">
        <v>53.860354900596903</v>
      </c>
      <c r="P191" s="132">
        <v>9.3201989649938088E-3</v>
      </c>
    </row>
    <row r="192" spans="1:16" x14ac:dyDescent="0.35">
      <c r="A192" s="41" t="s">
        <v>1029</v>
      </c>
      <c r="B192" s="42" t="s">
        <v>215</v>
      </c>
      <c r="C192" s="42" t="s">
        <v>1030</v>
      </c>
      <c r="D192" s="42"/>
      <c r="E192" s="42" t="s">
        <v>1031</v>
      </c>
      <c r="F192" s="17">
        <v>17.5332708417499</v>
      </c>
      <c r="G192" s="4">
        <v>6.45958709162056</v>
      </c>
      <c r="H192" s="4">
        <v>0.12646167769626901</v>
      </c>
      <c r="I192" s="4">
        <v>9.0788320000000002</v>
      </c>
      <c r="J192" s="4">
        <v>0</v>
      </c>
      <c r="K192" s="4">
        <v>0</v>
      </c>
      <c r="L192" s="4">
        <v>0</v>
      </c>
      <c r="M192" s="4">
        <v>1.6495167095768</v>
      </c>
      <c r="N192" s="4">
        <v>0</v>
      </c>
      <c r="O192" s="17">
        <v>17.3143974788936</v>
      </c>
      <c r="P192" s="132">
        <v>-1.2483316138316991E-2</v>
      </c>
    </row>
    <row r="193" spans="1:16" x14ac:dyDescent="0.35">
      <c r="A193" s="41" t="s">
        <v>1032</v>
      </c>
      <c r="B193" s="42" t="s">
        <v>216</v>
      </c>
      <c r="C193" s="42" t="s">
        <v>1033</v>
      </c>
      <c r="D193" s="42"/>
      <c r="E193" s="42" t="s">
        <v>1034</v>
      </c>
      <c r="F193" s="17">
        <v>532.44570141283498</v>
      </c>
      <c r="G193" s="4">
        <v>198.88432525607101</v>
      </c>
      <c r="H193" s="4">
        <v>3.4925422514939699</v>
      </c>
      <c r="I193" s="4">
        <v>301.54921192799998</v>
      </c>
      <c r="J193" s="4">
        <v>22.049003069459602</v>
      </c>
      <c r="K193" s="4">
        <v>2.0692059</v>
      </c>
      <c r="L193" s="4">
        <v>3.3107289999999998</v>
      </c>
      <c r="M193" s="4">
        <v>11.164635483286</v>
      </c>
      <c r="N193" s="4">
        <v>0</v>
      </c>
      <c r="O193" s="17">
        <v>542.51965288831002</v>
      </c>
      <c r="P193" s="132">
        <v>1.8920148005221904E-2</v>
      </c>
    </row>
    <row r="194" spans="1:16" x14ac:dyDescent="0.35">
      <c r="A194" s="41" t="s">
        <v>1035</v>
      </c>
      <c r="B194" s="42" t="s">
        <v>217</v>
      </c>
      <c r="C194" s="42" t="s">
        <v>1036</v>
      </c>
      <c r="D194" s="42"/>
      <c r="E194" s="42" t="s">
        <v>1037</v>
      </c>
      <c r="F194" s="17">
        <v>262.75235162778102</v>
      </c>
      <c r="G194" s="4">
        <v>135.82614573054701</v>
      </c>
      <c r="H194" s="4">
        <v>2.2336497780546498</v>
      </c>
      <c r="I194" s="4">
        <v>107.94799136</v>
      </c>
      <c r="J194" s="4">
        <v>12.343365350466</v>
      </c>
      <c r="K194" s="4">
        <v>0.98358645</v>
      </c>
      <c r="L194" s="4">
        <v>1.5737380000000001</v>
      </c>
      <c r="M194" s="4">
        <v>6.2293888521039102</v>
      </c>
      <c r="N194" s="4">
        <v>0</v>
      </c>
      <c r="O194" s="17">
        <v>267.13786552117102</v>
      </c>
      <c r="P194" s="132">
        <v>1.6690674188913013E-2</v>
      </c>
    </row>
    <row r="195" spans="1:16" x14ac:dyDescent="0.35">
      <c r="A195" s="41" t="s">
        <v>1038</v>
      </c>
      <c r="B195" s="42" t="s">
        <v>218</v>
      </c>
      <c r="C195" s="42" t="s">
        <v>1039</v>
      </c>
      <c r="D195" s="42"/>
      <c r="E195" s="42" t="s">
        <v>1040</v>
      </c>
      <c r="F195" s="17">
        <v>360.58438368664099</v>
      </c>
      <c r="G195" s="4">
        <v>68.067397279990203</v>
      </c>
      <c r="H195" s="4">
        <v>1.36396967565518</v>
      </c>
      <c r="I195" s="4">
        <v>285.47517252</v>
      </c>
      <c r="J195" s="4">
        <v>12.4195794432977</v>
      </c>
      <c r="K195" s="4">
        <v>1.5089045999999999</v>
      </c>
      <c r="L195" s="4">
        <v>2.414247</v>
      </c>
      <c r="M195" s="4">
        <v>3.6404903156216699</v>
      </c>
      <c r="N195" s="4">
        <v>0</v>
      </c>
      <c r="O195" s="17">
        <v>374.88976083456498</v>
      </c>
      <c r="P195" s="132">
        <v>3.9672758430813859E-2</v>
      </c>
    </row>
    <row r="196" spans="1:16" x14ac:dyDescent="0.35">
      <c r="A196" s="41" t="s">
        <v>1041</v>
      </c>
      <c r="B196" s="42" t="s">
        <v>219</v>
      </c>
      <c r="C196" s="42" t="s">
        <v>1042</v>
      </c>
      <c r="D196" s="42"/>
      <c r="E196" s="42" t="s">
        <v>1043</v>
      </c>
      <c r="F196" s="17">
        <v>33.643426114795098</v>
      </c>
      <c r="G196" s="4">
        <v>13.432317020800101</v>
      </c>
      <c r="H196" s="4">
        <v>0.19856463640319</v>
      </c>
      <c r="I196" s="4">
        <v>20.492692820999999</v>
      </c>
      <c r="J196" s="4">
        <v>0</v>
      </c>
      <c r="K196" s="4">
        <v>0</v>
      </c>
      <c r="L196" s="4">
        <v>0</v>
      </c>
      <c r="M196" s="4">
        <v>0</v>
      </c>
      <c r="N196" s="4">
        <v>0</v>
      </c>
      <c r="O196" s="17">
        <v>34.123574478203302</v>
      </c>
      <c r="P196" s="132">
        <v>1.4271684511853344E-2</v>
      </c>
    </row>
    <row r="197" spans="1:16" x14ac:dyDescent="0.35">
      <c r="A197" s="41" t="s">
        <v>1044</v>
      </c>
      <c r="B197" s="42" t="s">
        <v>220</v>
      </c>
      <c r="C197" s="42" t="s">
        <v>1045</v>
      </c>
      <c r="D197" s="42"/>
      <c r="E197" s="42" t="s">
        <v>1046</v>
      </c>
      <c r="F197" s="17">
        <v>10.9255205761872</v>
      </c>
      <c r="G197" s="4">
        <v>2.1597886944844902</v>
      </c>
      <c r="H197" s="4">
        <v>4.9441837983994201E-2</v>
      </c>
      <c r="I197" s="4">
        <v>7.4379085600000003</v>
      </c>
      <c r="J197" s="4">
        <v>0</v>
      </c>
      <c r="K197" s="4">
        <v>0</v>
      </c>
      <c r="L197" s="4">
        <v>0</v>
      </c>
      <c r="M197" s="4">
        <v>0.64875002849830998</v>
      </c>
      <c r="N197" s="4">
        <v>0</v>
      </c>
      <c r="O197" s="17">
        <v>10.2958891209668</v>
      </c>
      <c r="P197" s="132">
        <v>-5.7629423772512789E-2</v>
      </c>
    </row>
    <row r="198" spans="1:16" x14ac:dyDescent="0.35">
      <c r="A198" s="41" t="s">
        <v>1047</v>
      </c>
      <c r="B198" s="42" t="s">
        <v>221</v>
      </c>
      <c r="C198" s="42" t="s">
        <v>1048</v>
      </c>
      <c r="D198" s="42"/>
      <c r="E198" s="42" t="s">
        <v>1049</v>
      </c>
      <c r="F198" s="17">
        <v>249.54581883809101</v>
      </c>
      <c r="G198" s="4">
        <v>128.470080643497</v>
      </c>
      <c r="H198" s="4">
        <v>2.0975676938288101</v>
      </c>
      <c r="I198" s="4">
        <v>104.082507042</v>
      </c>
      <c r="J198" s="4">
        <v>10.4701491642418</v>
      </c>
      <c r="K198" s="4">
        <v>0.85492619999999997</v>
      </c>
      <c r="L198" s="4">
        <v>1.367882</v>
      </c>
      <c r="M198" s="4">
        <v>6.9112664888995097</v>
      </c>
      <c r="N198" s="4">
        <v>0</v>
      </c>
      <c r="O198" s="17">
        <v>254.25437923246699</v>
      </c>
      <c r="P198" s="132">
        <v>1.886852048373111E-2</v>
      </c>
    </row>
    <row r="199" spans="1:16" x14ac:dyDescent="0.35">
      <c r="A199" s="41" t="s">
        <v>1050</v>
      </c>
      <c r="B199" s="42" t="s">
        <v>222</v>
      </c>
      <c r="C199" s="42" t="s">
        <v>1051</v>
      </c>
      <c r="D199" s="42"/>
      <c r="E199" s="42" t="s">
        <v>1052</v>
      </c>
      <c r="F199" s="17">
        <v>9.8146996770666295</v>
      </c>
      <c r="G199" s="4">
        <v>2.0361545941395698</v>
      </c>
      <c r="H199" s="4">
        <v>4.66618761156984E-2</v>
      </c>
      <c r="I199" s="4">
        <v>6.350741405</v>
      </c>
      <c r="J199" s="4">
        <v>0</v>
      </c>
      <c r="K199" s="4">
        <v>0</v>
      </c>
      <c r="L199" s="4">
        <v>0</v>
      </c>
      <c r="M199" s="4">
        <v>0.94113413683402203</v>
      </c>
      <c r="N199" s="4">
        <v>0</v>
      </c>
      <c r="O199" s="17">
        <v>9.3746920120892892</v>
      </c>
      <c r="P199" s="132">
        <v>-4.4831495558185774E-2</v>
      </c>
    </row>
    <row r="200" spans="1:16" x14ac:dyDescent="0.35">
      <c r="A200" s="41" t="s">
        <v>1053</v>
      </c>
      <c r="B200" s="42" t="s">
        <v>223</v>
      </c>
      <c r="C200" s="42" t="s">
        <v>1054</v>
      </c>
      <c r="D200" s="42"/>
      <c r="E200" s="42" t="s">
        <v>1055</v>
      </c>
      <c r="F200" s="17">
        <v>12.396033005093299</v>
      </c>
      <c r="G200" s="4">
        <v>4.1969162657858501</v>
      </c>
      <c r="H200" s="4">
        <v>8.4080310237547196E-2</v>
      </c>
      <c r="I200" s="4">
        <v>6.3934992900000003</v>
      </c>
      <c r="J200" s="4">
        <v>0</v>
      </c>
      <c r="K200" s="4">
        <v>0</v>
      </c>
      <c r="L200" s="4">
        <v>0</v>
      </c>
      <c r="M200" s="4">
        <v>1.0059083030149301</v>
      </c>
      <c r="N200" s="4">
        <v>0</v>
      </c>
      <c r="O200" s="17">
        <v>11.680404169038299</v>
      </c>
      <c r="P200" s="132">
        <v>-5.7730471979298703E-2</v>
      </c>
    </row>
    <row r="201" spans="1:16" x14ac:dyDescent="0.35">
      <c r="A201" s="41" t="s">
        <v>1056</v>
      </c>
      <c r="B201" s="42" t="s">
        <v>224</v>
      </c>
      <c r="C201" s="42" t="s">
        <v>1057</v>
      </c>
      <c r="D201" s="42"/>
      <c r="E201" s="42" t="s">
        <v>1058</v>
      </c>
      <c r="F201" s="17">
        <v>445.53869863970601</v>
      </c>
      <c r="G201" s="4">
        <v>141.18407633122601</v>
      </c>
      <c r="H201" s="4">
        <v>2.45712025250412</v>
      </c>
      <c r="I201" s="4">
        <v>278.15262148800002</v>
      </c>
      <c r="J201" s="4">
        <v>23.857616466404401</v>
      </c>
      <c r="K201" s="4">
        <v>2.1049685999999999</v>
      </c>
      <c r="L201" s="4">
        <v>3.36795</v>
      </c>
      <c r="M201" s="4">
        <v>2.3423426650984398</v>
      </c>
      <c r="N201" s="4">
        <v>6.9349244580425697</v>
      </c>
      <c r="O201" s="17">
        <v>460.40162026127501</v>
      </c>
      <c r="P201" s="132">
        <v>3.3359440306639287E-2</v>
      </c>
    </row>
    <row r="202" spans="1:16" x14ac:dyDescent="0.35">
      <c r="A202" s="41" t="s">
        <v>1059</v>
      </c>
      <c r="B202" s="42" t="s">
        <v>225</v>
      </c>
      <c r="C202" s="42" t="s">
        <v>1060</v>
      </c>
      <c r="D202" s="42"/>
      <c r="E202" s="42" t="s">
        <v>1061</v>
      </c>
      <c r="F202" s="17">
        <v>440.17732394346899</v>
      </c>
      <c r="G202" s="4">
        <v>239.05490627686899</v>
      </c>
      <c r="H202" s="4">
        <v>3.8953400056171801</v>
      </c>
      <c r="I202" s="4">
        <v>166.89860935999999</v>
      </c>
      <c r="J202" s="4">
        <v>25.2702162632506</v>
      </c>
      <c r="K202" s="4">
        <v>1.8481923</v>
      </c>
      <c r="L202" s="4">
        <v>2.9571079999999998</v>
      </c>
      <c r="M202" s="4">
        <v>8.7267682379700702</v>
      </c>
      <c r="N202" s="4">
        <v>0</v>
      </c>
      <c r="O202" s="17">
        <v>448.65114044370603</v>
      </c>
      <c r="P202" s="132">
        <v>1.925091557266434E-2</v>
      </c>
    </row>
    <row r="203" spans="1:16" x14ac:dyDescent="0.35">
      <c r="A203" s="41" t="s">
        <v>1062</v>
      </c>
      <c r="B203" s="42" t="s">
        <v>226</v>
      </c>
      <c r="C203" s="42" t="s">
        <v>1063</v>
      </c>
      <c r="D203" s="42"/>
      <c r="E203" s="42" t="s">
        <v>1064</v>
      </c>
      <c r="F203" s="17">
        <v>142.47517735225699</v>
      </c>
      <c r="G203" s="4">
        <v>62.820504782570097</v>
      </c>
      <c r="H203" s="4">
        <v>1.0743158356081699</v>
      </c>
      <c r="I203" s="4">
        <v>72.426816830000007</v>
      </c>
      <c r="J203" s="4">
        <v>5.2471079704689503</v>
      </c>
      <c r="K203" s="4">
        <v>0.49257794999999999</v>
      </c>
      <c r="L203" s="4">
        <v>0.78812499999999996</v>
      </c>
      <c r="M203" s="4">
        <v>2.3057268209304702</v>
      </c>
      <c r="N203" s="4">
        <v>0</v>
      </c>
      <c r="O203" s="17">
        <v>145.15517518957799</v>
      </c>
      <c r="P203" s="132">
        <v>1.8810279005267994E-2</v>
      </c>
    </row>
    <row r="204" spans="1:16" x14ac:dyDescent="0.35">
      <c r="A204" s="41" t="s">
        <v>1065</v>
      </c>
      <c r="B204" s="42" t="s">
        <v>227</v>
      </c>
      <c r="C204" s="42" t="s">
        <v>1066</v>
      </c>
      <c r="D204" s="42"/>
      <c r="E204" s="42" t="s">
        <v>1067</v>
      </c>
      <c r="F204" s="17">
        <v>21.869459490649302</v>
      </c>
      <c r="G204" s="4">
        <v>3.1357070161540999</v>
      </c>
      <c r="H204" s="4">
        <v>7.1859952453531495E-2</v>
      </c>
      <c r="I204" s="4">
        <v>15.407072640000001</v>
      </c>
      <c r="J204" s="4">
        <v>0</v>
      </c>
      <c r="K204" s="4">
        <v>0</v>
      </c>
      <c r="L204" s="4">
        <v>0</v>
      </c>
      <c r="M204" s="4">
        <v>3.21859741207646</v>
      </c>
      <c r="N204" s="4">
        <v>0</v>
      </c>
      <c r="O204" s="17">
        <v>21.833237020684098</v>
      </c>
      <c r="P204" s="132">
        <v>-1.6563038506137717E-3</v>
      </c>
    </row>
    <row r="205" spans="1:16" x14ac:dyDescent="0.35">
      <c r="A205" s="41" t="s">
        <v>1068</v>
      </c>
      <c r="B205" s="42" t="s">
        <v>228</v>
      </c>
      <c r="C205" s="42" t="s">
        <v>1069</v>
      </c>
      <c r="D205" s="42"/>
      <c r="E205" s="42" t="s">
        <v>1070</v>
      </c>
      <c r="F205" s="17">
        <v>6.9596041219992202</v>
      </c>
      <c r="G205" s="4">
        <v>1.47413460448127</v>
      </c>
      <c r="H205" s="4">
        <v>3.3782251352695698E-2</v>
      </c>
      <c r="I205" s="4">
        <v>4.6685618040000003</v>
      </c>
      <c r="J205" s="4">
        <v>0</v>
      </c>
      <c r="K205" s="4">
        <v>0</v>
      </c>
      <c r="L205" s="4">
        <v>0</v>
      </c>
      <c r="M205" s="4">
        <v>0.69580067474854601</v>
      </c>
      <c r="N205" s="4">
        <v>3.08175254215159E-2</v>
      </c>
      <c r="O205" s="17">
        <v>6.9030968600040303</v>
      </c>
      <c r="P205" s="132">
        <v>-8.1193213011313548E-3</v>
      </c>
    </row>
    <row r="206" spans="1:16" x14ac:dyDescent="0.35">
      <c r="A206" s="41" t="s">
        <v>1071</v>
      </c>
      <c r="B206" s="42" t="s">
        <v>229</v>
      </c>
      <c r="C206" s="42" t="s">
        <v>1072</v>
      </c>
      <c r="D206" s="42"/>
      <c r="E206" s="42" t="s">
        <v>1073</v>
      </c>
      <c r="F206" s="17">
        <v>8.1661679511624108</v>
      </c>
      <c r="G206" s="4">
        <v>1.8623541091214999</v>
      </c>
      <c r="H206" s="4">
        <v>4.0304889551919097E-2</v>
      </c>
      <c r="I206" s="4">
        <v>4.6484859399999996</v>
      </c>
      <c r="J206" s="4">
        <v>0</v>
      </c>
      <c r="K206" s="4">
        <v>0</v>
      </c>
      <c r="L206" s="4">
        <v>0</v>
      </c>
      <c r="M206" s="4">
        <v>1.2309093269420599</v>
      </c>
      <c r="N206" s="4">
        <v>0.22747719207879299</v>
      </c>
      <c r="O206" s="17">
        <v>8.0095314576942709</v>
      </c>
      <c r="P206" s="132">
        <v>-1.9181150131236668E-2</v>
      </c>
    </row>
    <row r="207" spans="1:16" x14ac:dyDescent="0.35">
      <c r="A207" s="41" t="s">
        <v>1074</v>
      </c>
      <c r="B207" s="42" t="s">
        <v>230</v>
      </c>
      <c r="C207" s="42" t="s">
        <v>1075</v>
      </c>
      <c r="D207" s="42"/>
      <c r="E207" s="42" t="s">
        <v>1076</v>
      </c>
      <c r="F207" s="17">
        <v>429.01328663114401</v>
      </c>
      <c r="G207" s="4">
        <v>245.700533018485</v>
      </c>
      <c r="H207" s="4">
        <v>3.9407652568188198</v>
      </c>
      <c r="I207" s="4">
        <v>149.62639619199999</v>
      </c>
      <c r="J207" s="4">
        <v>22.405643755920799</v>
      </c>
      <c r="K207" s="4">
        <v>1.6662811500000001</v>
      </c>
      <c r="L207" s="4">
        <v>2.6660499999999998</v>
      </c>
      <c r="M207" s="4">
        <v>6.4196712818365897</v>
      </c>
      <c r="N207" s="4">
        <v>0</v>
      </c>
      <c r="O207" s="17">
        <v>432.42534065506197</v>
      </c>
      <c r="P207" s="132">
        <v>7.9532595615192658E-3</v>
      </c>
    </row>
    <row r="208" spans="1:16" x14ac:dyDescent="0.35">
      <c r="A208" s="41" t="s">
        <v>1077</v>
      </c>
      <c r="B208" s="42" t="s">
        <v>231</v>
      </c>
      <c r="C208" s="42" t="s">
        <v>1078</v>
      </c>
      <c r="D208" s="42"/>
      <c r="E208" s="42" t="s">
        <v>1079</v>
      </c>
      <c r="F208" s="17">
        <v>11.491726597818399</v>
      </c>
      <c r="G208" s="4">
        <v>4.3219163105112903</v>
      </c>
      <c r="H208" s="4">
        <v>8.2269051745741797E-2</v>
      </c>
      <c r="I208" s="4">
        <v>5.3394239600000004</v>
      </c>
      <c r="J208" s="4">
        <v>0</v>
      </c>
      <c r="K208" s="4">
        <v>0</v>
      </c>
      <c r="L208" s="4">
        <v>0</v>
      </c>
      <c r="M208" s="4">
        <v>0.947870270307555</v>
      </c>
      <c r="N208" s="4">
        <v>0</v>
      </c>
      <c r="O208" s="17">
        <v>10.691479592564599</v>
      </c>
      <c r="P208" s="132">
        <v>-6.963679464891892E-2</v>
      </c>
    </row>
    <row r="209" spans="1:16" x14ac:dyDescent="0.35">
      <c r="A209" s="41" t="s">
        <v>1080</v>
      </c>
      <c r="B209" s="42" t="s">
        <v>232</v>
      </c>
      <c r="C209" s="42" t="s">
        <v>1081</v>
      </c>
      <c r="D209" s="42"/>
      <c r="E209" s="42" t="s">
        <v>1082</v>
      </c>
      <c r="F209" s="17">
        <v>181.027607500773</v>
      </c>
      <c r="G209" s="4">
        <v>58.684663184106</v>
      </c>
      <c r="H209" s="4">
        <v>1.0628378276441901</v>
      </c>
      <c r="I209" s="4">
        <v>114.663326656</v>
      </c>
      <c r="J209" s="4">
        <v>5.1515618476515703</v>
      </c>
      <c r="K209" s="4">
        <v>0.62366955000000002</v>
      </c>
      <c r="L209" s="4">
        <v>0.99787099999999995</v>
      </c>
      <c r="M209" s="4">
        <v>2.5120576684732501</v>
      </c>
      <c r="N209" s="4">
        <v>0</v>
      </c>
      <c r="O209" s="17">
        <v>183.695987733875</v>
      </c>
      <c r="P209" s="132">
        <v>1.4740183941781337E-2</v>
      </c>
    </row>
    <row r="210" spans="1:16" x14ac:dyDescent="0.35">
      <c r="A210" s="41" t="s">
        <v>1083</v>
      </c>
      <c r="B210" s="42" t="s">
        <v>233</v>
      </c>
      <c r="C210" s="42" t="s">
        <v>1084</v>
      </c>
      <c r="D210" s="42"/>
      <c r="E210" s="42" t="s">
        <v>1085</v>
      </c>
      <c r="F210" s="17">
        <v>5.7034684558672497</v>
      </c>
      <c r="G210" s="4">
        <v>1.3294471558705201</v>
      </c>
      <c r="H210" s="4">
        <v>2.9266409790531599E-2</v>
      </c>
      <c r="I210" s="4">
        <v>3.6163504199999998</v>
      </c>
      <c r="J210" s="4">
        <v>0</v>
      </c>
      <c r="K210" s="4">
        <v>0</v>
      </c>
      <c r="L210" s="4">
        <v>0</v>
      </c>
      <c r="M210" s="4">
        <v>0.25711550396167798</v>
      </c>
      <c r="N210" s="4">
        <v>0.18170957206806401</v>
      </c>
      <c r="O210" s="17">
        <v>5.4138890616907904</v>
      </c>
      <c r="P210" s="132">
        <v>-5.0772507364104769E-2</v>
      </c>
    </row>
    <row r="211" spans="1:16" x14ac:dyDescent="0.35">
      <c r="A211" s="41" t="s">
        <v>1086</v>
      </c>
      <c r="B211" s="42" t="s">
        <v>234</v>
      </c>
      <c r="C211" s="42" t="s">
        <v>1087</v>
      </c>
      <c r="D211" s="42"/>
      <c r="E211" s="42" t="s">
        <v>1088</v>
      </c>
      <c r="F211" s="17">
        <v>12.5139400669956</v>
      </c>
      <c r="G211" s="4">
        <v>3.1774683052380399</v>
      </c>
      <c r="H211" s="4">
        <v>6.4069483673554695E-2</v>
      </c>
      <c r="I211" s="4">
        <v>6.3140924399999996</v>
      </c>
      <c r="J211" s="4">
        <v>0</v>
      </c>
      <c r="K211" s="4">
        <v>0</v>
      </c>
      <c r="L211" s="4">
        <v>0</v>
      </c>
      <c r="M211" s="4">
        <v>1.8783712180997501</v>
      </c>
      <c r="N211" s="4">
        <v>0.24327404671762701</v>
      </c>
      <c r="O211" s="17">
        <v>11.677275493729001</v>
      </c>
      <c r="P211" s="132">
        <v>-6.6858604786930953E-2</v>
      </c>
    </row>
    <row r="212" spans="1:16" x14ac:dyDescent="0.35">
      <c r="A212" s="41" t="s">
        <v>1089</v>
      </c>
      <c r="B212" s="42" t="s">
        <v>235</v>
      </c>
      <c r="C212" s="42" t="s">
        <v>1090</v>
      </c>
      <c r="D212" s="42"/>
      <c r="E212" s="42" t="s">
        <v>1091</v>
      </c>
      <c r="F212" s="17">
        <v>59.551594828648099</v>
      </c>
      <c r="G212" s="4">
        <v>31.4195941737594</v>
      </c>
      <c r="H212" s="4">
        <v>0.44387977342928298</v>
      </c>
      <c r="I212" s="4">
        <v>27.946114944000001</v>
      </c>
      <c r="J212" s="4">
        <v>0</v>
      </c>
      <c r="K212" s="4">
        <v>0</v>
      </c>
      <c r="L212" s="4">
        <v>0</v>
      </c>
      <c r="M212" s="4">
        <v>0</v>
      </c>
      <c r="N212" s="4">
        <v>0</v>
      </c>
      <c r="O212" s="17">
        <v>59.809588891188703</v>
      </c>
      <c r="P212" s="132">
        <v>4.3322779731247429E-3</v>
      </c>
    </row>
    <row r="213" spans="1:16" x14ac:dyDescent="0.35">
      <c r="A213" s="41" t="s">
        <v>1092</v>
      </c>
      <c r="B213" s="42" t="s">
        <v>236</v>
      </c>
      <c r="C213" s="42" t="s">
        <v>1093</v>
      </c>
      <c r="D213" s="42"/>
      <c r="E213" s="42" t="s">
        <v>1094</v>
      </c>
      <c r="F213" s="17">
        <v>139.81506869662499</v>
      </c>
      <c r="G213" s="4">
        <v>44.662386875858402</v>
      </c>
      <c r="H213" s="4">
        <v>0.79272181041169998</v>
      </c>
      <c r="I213" s="4">
        <v>87.00897492</v>
      </c>
      <c r="J213" s="4">
        <v>3.5230316267753801</v>
      </c>
      <c r="K213" s="4">
        <v>0.46744364999999999</v>
      </c>
      <c r="L213" s="4">
        <v>0.74790999999999996</v>
      </c>
      <c r="M213" s="4">
        <v>2.3711311626144602</v>
      </c>
      <c r="N213" s="4">
        <v>0</v>
      </c>
      <c r="O213" s="17">
        <v>139.57360004565999</v>
      </c>
      <c r="P213" s="132">
        <v>-1.7270574138825712E-3</v>
      </c>
    </row>
    <row r="214" spans="1:16" x14ac:dyDescent="0.35">
      <c r="A214" s="41" t="s">
        <v>1095</v>
      </c>
      <c r="B214" s="42" t="s">
        <v>237</v>
      </c>
      <c r="C214" s="42" t="s">
        <v>1096</v>
      </c>
      <c r="D214" s="42"/>
      <c r="E214" s="42" t="s">
        <v>1097</v>
      </c>
      <c r="F214" s="17">
        <v>10.084717944607201</v>
      </c>
      <c r="G214" s="4">
        <v>2.3080747326261299</v>
      </c>
      <c r="H214" s="4">
        <v>4.8785234777970601E-2</v>
      </c>
      <c r="I214" s="4">
        <v>5.6003978070000002</v>
      </c>
      <c r="J214" s="4">
        <v>0</v>
      </c>
      <c r="K214" s="4">
        <v>0</v>
      </c>
      <c r="L214" s="4">
        <v>0</v>
      </c>
      <c r="M214" s="4">
        <v>1.1212459871532701</v>
      </c>
      <c r="N214" s="4">
        <v>0.46669548777265701</v>
      </c>
      <c r="O214" s="17">
        <v>9.54519924933002</v>
      </c>
      <c r="P214" s="132">
        <v>-5.3498640045326007E-2</v>
      </c>
    </row>
    <row r="215" spans="1:16" x14ac:dyDescent="0.35">
      <c r="A215" s="41" t="s">
        <v>1098</v>
      </c>
      <c r="B215" s="42" t="s">
        <v>238</v>
      </c>
      <c r="C215" s="42" t="s">
        <v>1099</v>
      </c>
      <c r="D215" s="42"/>
      <c r="E215" s="42" t="s">
        <v>1100</v>
      </c>
      <c r="F215" s="17">
        <v>10.741877349431601</v>
      </c>
      <c r="G215" s="4">
        <v>2.2237120572423801</v>
      </c>
      <c r="H215" s="4">
        <v>5.01326105156445E-2</v>
      </c>
      <c r="I215" s="4">
        <v>5.9150019719999998</v>
      </c>
      <c r="J215" s="4">
        <v>0</v>
      </c>
      <c r="K215" s="4">
        <v>0</v>
      </c>
      <c r="L215" s="4">
        <v>0</v>
      </c>
      <c r="M215" s="4">
        <v>1.46338801970966</v>
      </c>
      <c r="N215" s="4">
        <v>0.43298505412914501</v>
      </c>
      <c r="O215" s="17">
        <v>10.0852197135968</v>
      </c>
      <c r="P215" s="132">
        <v>-6.1130621256771933E-2</v>
      </c>
    </row>
    <row r="216" spans="1:16" x14ac:dyDescent="0.35">
      <c r="A216" s="41" t="s">
        <v>1101</v>
      </c>
      <c r="B216" s="42" t="s">
        <v>239</v>
      </c>
      <c r="C216" s="42" t="s">
        <v>1102</v>
      </c>
      <c r="D216" s="42"/>
      <c r="E216" s="42" t="s">
        <v>1103</v>
      </c>
      <c r="F216" s="17">
        <v>15.899603513915</v>
      </c>
      <c r="G216" s="4">
        <v>2.0607031919504402</v>
      </c>
      <c r="H216" s="4">
        <v>4.7224448148864201E-2</v>
      </c>
      <c r="I216" s="4">
        <v>9.6309186479999997</v>
      </c>
      <c r="J216" s="4">
        <v>0</v>
      </c>
      <c r="K216" s="4">
        <v>0</v>
      </c>
      <c r="L216" s="4">
        <v>0</v>
      </c>
      <c r="M216" s="4">
        <v>3.65666454957009</v>
      </c>
      <c r="N216" s="4">
        <v>0</v>
      </c>
      <c r="O216" s="17">
        <v>15.3955108376694</v>
      </c>
      <c r="P216" s="132">
        <v>-3.1704732498796462E-2</v>
      </c>
    </row>
    <row r="217" spans="1:16" x14ac:dyDescent="0.35">
      <c r="A217" s="41" t="s">
        <v>1104</v>
      </c>
      <c r="B217" s="42" t="s">
        <v>240</v>
      </c>
      <c r="C217" s="42" t="s">
        <v>1105</v>
      </c>
      <c r="D217" s="42"/>
      <c r="E217" s="42" t="s">
        <v>1106</v>
      </c>
      <c r="F217" s="17">
        <v>121.83632148361001</v>
      </c>
      <c r="G217" s="4">
        <v>60.799298363071102</v>
      </c>
      <c r="H217" s="4">
        <v>1.0144234754599699</v>
      </c>
      <c r="I217" s="4">
        <v>51.880264480000001</v>
      </c>
      <c r="J217" s="4">
        <v>6.0230118442549099</v>
      </c>
      <c r="K217" s="4">
        <v>0.47371079999999999</v>
      </c>
      <c r="L217" s="4">
        <v>0.75793699999999997</v>
      </c>
      <c r="M217" s="4">
        <v>2.34928485298399</v>
      </c>
      <c r="N217" s="4">
        <v>0</v>
      </c>
      <c r="O217" s="17">
        <v>123.29793081577</v>
      </c>
      <c r="P217" s="132">
        <v>1.1996499191389454E-2</v>
      </c>
    </row>
    <row r="218" spans="1:16" x14ac:dyDescent="0.35">
      <c r="A218" s="41" t="s">
        <v>1107</v>
      </c>
      <c r="B218" s="42" t="s">
        <v>241</v>
      </c>
      <c r="C218" s="42" t="s">
        <v>1108</v>
      </c>
      <c r="D218" s="42"/>
      <c r="E218" s="42" t="s">
        <v>1109</v>
      </c>
      <c r="F218" s="17">
        <v>178.92206922829001</v>
      </c>
      <c r="G218" s="4">
        <v>56.177662112924402</v>
      </c>
      <c r="H218" s="4">
        <v>1.0244061937659099</v>
      </c>
      <c r="I218" s="4">
        <v>111.28184081000001</v>
      </c>
      <c r="J218" s="4">
        <v>4.3679585197922099</v>
      </c>
      <c r="K218" s="4">
        <v>0.56754870000000002</v>
      </c>
      <c r="L218" s="4">
        <v>0.90807800000000005</v>
      </c>
      <c r="M218" s="4">
        <v>5.9628198467618603</v>
      </c>
      <c r="N218" s="4">
        <v>0</v>
      </c>
      <c r="O218" s="17">
        <v>180.29031418324399</v>
      </c>
      <c r="P218" s="132">
        <v>7.6471558866681999E-3</v>
      </c>
    </row>
    <row r="219" spans="1:16" x14ac:dyDescent="0.35">
      <c r="A219" s="41" t="s">
        <v>1110</v>
      </c>
      <c r="B219" s="42" t="s">
        <v>242</v>
      </c>
      <c r="C219" s="42" t="s">
        <v>1111</v>
      </c>
      <c r="D219" s="42"/>
      <c r="E219" s="42" t="s">
        <v>1112</v>
      </c>
      <c r="F219" s="17">
        <v>9.0597428691772297</v>
      </c>
      <c r="G219" s="4">
        <v>1.2372361774617799</v>
      </c>
      <c r="H219" s="4">
        <v>2.8353329066832401E-2</v>
      </c>
      <c r="I219" s="4">
        <v>6.9941978000000002</v>
      </c>
      <c r="J219" s="4">
        <v>0</v>
      </c>
      <c r="K219" s="4">
        <v>0</v>
      </c>
      <c r="L219" s="4">
        <v>0</v>
      </c>
      <c r="M219" s="4">
        <v>0.45212518159882298</v>
      </c>
      <c r="N219" s="4">
        <v>0</v>
      </c>
      <c r="O219" s="17">
        <v>8.7119124881274406</v>
      </c>
      <c r="P219" s="132">
        <v>-3.8392963914369638E-2</v>
      </c>
    </row>
    <row r="220" spans="1:16" x14ac:dyDescent="0.35">
      <c r="A220" s="41" t="s">
        <v>1113</v>
      </c>
      <c r="B220" s="42" t="s">
        <v>243</v>
      </c>
      <c r="C220" s="42" t="s">
        <v>1114</v>
      </c>
      <c r="D220" s="42"/>
      <c r="E220" s="42" t="s">
        <v>1115</v>
      </c>
      <c r="F220" s="17">
        <v>17.572706370628001</v>
      </c>
      <c r="G220" s="4">
        <v>3.9375675504393901</v>
      </c>
      <c r="H220" s="4">
        <v>8.8118988512280699E-2</v>
      </c>
      <c r="I220" s="4">
        <v>11.889751560000001</v>
      </c>
      <c r="J220" s="4">
        <v>0</v>
      </c>
      <c r="K220" s="4">
        <v>0</v>
      </c>
      <c r="L220" s="4">
        <v>0</v>
      </c>
      <c r="M220" s="4">
        <v>0.69469433886649401</v>
      </c>
      <c r="N220" s="4">
        <v>0</v>
      </c>
      <c r="O220" s="17">
        <v>16.610132437818201</v>
      </c>
      <c r="P220" s="132">
        <v>-5.4776646949424856E-2</v>
      </c>
    </row>
    <row r="221" spans="1:16" x14ac:dyDescent="0.35">
      <c r="A221" s="41" t="s">
        <v>1116</v>
      </c>
      <c r="B221" s="42" t="s">
        <v>244</v>
      </c>
      <c r="C221" s="42" t="s">
        <v>1117</v>
      </c>
      <c r="D221" s="42"/>
      <c r="E221" s="42" t="s">
        <v>1118</v>
      </c>
      <c r="F221" s="17">
        <v>12.795180842952499</v>
      </c>
      <c r="G221" s="4">
        <v>4.13007635055612</v>
      </c>
      <c r="H221" s="4">
        <v>8.1072340466936496E-2</v>
      </c>
      <c r="I221" s="4">
        <v>6.5247804540000001</v>
      </c>
      <c r="J221" s="4">
        <v>0</v>
      </c>
      <c r="K221" s="4">
        <v>0</v>
      </c>
      <c r="L221" s="4">
        <v>0</v>
      </c>
      <c r="M221" s="4">
        <v>1.4910870899987101</v>
      </c>
      <c r="N221" s="4">
        <v>3.7982750312697301E-2</v>
      </c>
      <c r="O221" s="17">
        <v>12.264998985334501</v>
      </c>
      <c r="P221" s="132">
        <v>-4.1436058163259126E-2</v>
      </c>
    </row>
    <row r="222" spans="1:16" x14ac:dyDescent="0.35">
      <c r="A222" s="41" t="s">
        <v>1119</v>
      </c>
      <c r="B222" s="42" t="s">
        <v>245</v>
      </c>
      <c r="C222" s="42" t="s">
        <v>1120</v>
      </c>
      <c r="D222" s="42"/>
      <c r="E222" s="42" t="s">
        <v>1121</v>
      </c>
      <c r="F222" s="17">
        <v>244.136231058531</v>
      </c>
      <c r="G222" s="4">
        <v>122.343797649218</v>
      </c>
      <c r="H222" s="4">
        <v>1.99260610674818</v>
      </c>
      <c r="I222" s="4">
        <v>103.952970666</v>
      </c>
      <c r="J222" s="4">
        <v>11.7585481549816</v>
      </c>
      <c r="K222" s="4">
        <v>0.93801915000000002</v>
      </c>
      <c r="L222" s="4">
        <v>1.500831</v>
      </c>
      <c r="M222" s="4">
        <v>6.7449267831794897</v>
      </c>
      <c r="N222" s="4">
        <v>0</v>
      </c>
      <c r="O222" s="17">
        <v>249.23169951012699</v>
      </c>
      <c r="P222" s="132">
        <v>2.0871414412776623E-2</v>
      </c>
    </row>
    <row r="223" spans="1:16" x14ac:dyDescent="0.35">
      <c r="A223" s="41" t="s">
        <v>1122</v>
      </c>
      <c r="B223" s="42" t="s">
        <v>246</v>
      </c>
      <c r="C223" s="42" t="s">
        <v>1123</v>
      </c>
      <c r="D223" s="42"/>
      <c r="E223" s="42" t="s">
        <v>1124</v>
      </c>
      <c r="F223" s="17">
        <v>13.007689113748899</v>
      </c>
      <c r="G223" s="4">
        <v>4.1825442119241698</v>
      </c>
      <c r="H223" s="4">
        <v>8.23571107872893E-2</v>
      </c>
      <c r="I223" s="4">
        <v>7.0108454</v>
      </c>
      <c r="J223" s="4">
        <v>0</v>
      </c>
      <c r="K223" s="4">
        <v>0</v>
      </c>
      <c r="L223" s="4">
        <v>0</v>
      </c>
      <c r="M223" s="4">
        <v>1.2616973895936401</v>
      </c>
      <c r="N223" s="4">
        <v>0</v>
      </c>
      <c r="O223" s="17">
        <v>12.537444112305099</v>
      </c>
      <c r="P223" s="132">
        <v>-3.6151309993007086E-2</v>
      </c>
    </row>
    <row r="224" spans="1:16" x14ac:dyDescent="0.35">
      <c r="A224" s="41" t="s">
        <v>1125</v>
      </c>
      <c r="B224" s="42" t="s">
        <v>247</v>
      </c>
      <c r="C224" s="42" t="s">
        <v>1126</v>
      </c>
      <c r="D224" s="42"/>
      <c r="E224" s="42" t="s">
        <v>1127</v>
      </c>
      <c r="F224" s="17">
        <v>252.18013680805601</v>
      </c>
      <c r="G224" s="4">
        <v>153.637915502391</v>
      </c>
      <c r="H224" s="4">
        <v>2.4572663631634999</v>
      </c>
      <c r="I224" s="4">
        <v>72.810713250000006</v>
      </c>
      <c r="J224" s="4">
        <v>12.2292085569677</v>
      </c>
      <c r="K224" s="4">
        <v>0.91775804999999999</v>
      </c>
      <c r="L224" s="4">
        <v>1.468413</v>
      </c>
      <c r="M224" s="4">
        <v>11.3163370423106</v>
      </c>
      <c r="N224" s="4">
        <v>0</v>
      </c>
      <c r="O224" s="17">
        <v>254.83761176483301</v>
      </c>
      <c r="P224" s="132">
        <v>1.0538002677029645E-2</v>
      </c>
    </row>
    <row r="225" spans="1:16" x14ac:dyDescent="0.35">
      <c r="A225" s="41" t="s">
        <v>1128</v>
      </c>
      <c r="B225" s="42" t="s">
        <v>248</v>
      </c>
      <c r="C225" s="42" t="s">
        <v>1129</v>
      </c>
      <c r="D225" s="42"/>
      <c r="E225" s="42" t="s">
        <v>1130</v>
      </c>
      <c r="F225" s="17">
        <v>613.32901130841401</v>
      </c>
      <c r="G225" s="4">
        <v>207.151003170178</v>
      </c>
      <c r="H225" s="4">
        <v>3.4172425882713902</v>
      </c>
      <c r="I225" s="4">
        <v>383.14064906999999</v>
      </c>
      <c r="J225" s="4">
        <v>27.729752257436999</v>
      </c>
      <c r="K225" s="4">
        <v>2.6116736999999999</v>
      </c>
      <c r="L225" s="4">
        <v>4.1786779999999997</v>
      </c>
      <c r="M225" s="4">
        <v>3.0303089974070598</v>
      </c>
      <c r="N225" s="4">
        <v>3.9814747878424401</v>
      </c>
      <c r="O225" s="17">
        <v>635.24078257113604</v>
      </c>
      <c r="P225" s="132">
        <v>3.5725965768320211E-2</v>
      </c>
    </row>
    <row r="226" spans="1:16" x14ac:dyDescent="0.35">
      <c r="A226" s="41" t="s">
        <v>1131</v>
      </c>
      <c r="B226" s="42" t="s">
        <v>249</v>
      </c>
      <c r="C226" s="42" t="s">
        <v>1132</v>
      </c>
      <c r="D226" s="42"/>
      <c r="E226" s="42" t="s">
        <v>1133</v>
      </c>
      <c r="F226" s="17">
        <v>10.7278997393867</v>
      </c>
      <c r="G226" s="4">
        <v>3.3219477989493198</v>
      </c>
      <c r="H226" s="4">
        <v>6.5928209627456394E-2</v>
      </c>
      <c r="I226" s="4">
        <v>5.9524547400000003</v>
      </c>
      <c r="J226" s="4">
        <v>0</v>
      </c>
      <c r="K226" s="4">
        <v>0</v>
      </c>
      <c r="L226" s="4">
        <v>0</v>
      </c>
      <c r="M226" s="4">
        <v>1.31352180416901</v>
      </c>
      <c r="N226" s="4">
        <v>0.31019097037191801</v>
      </c>
      <c r="O226" s="17">
        <v>10.9640435231177</v>
      </c>
      <c r="P226" s="132">
        <v>2.2012116953704863E-2</v>
      </c>
    </row>
    <row r="227" spans="1:16" x14ac:dyDescent="0.35">
      <c r="A227" s="41" t="s">
        <v>1667</v>
      </c>
      <c r="B227" s="42" t="s">
        <v>250</v>
      </c>
      <c r="C227" s="42" t="s">
        <v>1743</v>
      </c>
      <c r="D227" s="42"/>
      <c r="E227" s="42" t="s">
        <v>1716</v>
      </c>
      <c r="F227" s="17">
        <v>6.8107535893044204</v>
      </c>
      <c r="G227" s="4">
        <v>1.77889034455079</v>
      </c>
      <c r="H227" s="4">
        <v>3.65783320832892E-2</v>
      </c>
      <c r="I227" s="4">
        <v>3.308209416</v>
      </c>
      <c r="J227" s="4">
        <v>0</v>
      </c>
      <c r="K227" s="4">
        <v>0</v>
      </c>
      <c r="L227" s="4">
        <v>0</v>
      </c>
      <c r="M227" s="4">
        <v>0.81997116971477602</v>
      </c>
      <c r="N227" s="4">
        <v>0.304999103418371</v>
      </c>
      <c r="O227" s="17">
        <v>6.2486483657672203</v>
      </c>
      <c r="P227" s="132">
        <v>-8.2532015902018196E-2</v>
      </c>
    </row>
    <row r="228" spans="1:16" x14ac:dyDescent="0.35">
      <c r="A228" s="41" t="s">
        <v>1134</v>
      </c>
      <c r="B228" s="42" t="s">
        <v>251</v>
      </c>
      <c r="C228" s="42" t="s">
        <v>1135</v>
      </c>
      <c r="D228" s="42"/>
      <c r="E228" s="42" t="s">
        <v>1136</v>
      </c>
      <c r="F228" s="17">
        <v>9.9804038867613993</v>
      </c>
      <c r="G228" s="4">
        <v>3.03603208483276</v>
      </c>
      <c r="H228" s="4">
        <v>6.1765647888344703E-2</v>
      </c>
      <c r="I228" s="4">
        <v>5.7140836740000003</v>
      </c>
      <c r="J228" s="4">
        <v>0</v>
      </c>
      <c r="K228" s="4">
        <v>0</v>
      </c>
      <c r="L228" s="4">
        <v>0</v>
      </c>
      <c r="M228" s="4">
        <v>0.92029122711373601</v>
      </c>
      <c r="N228" s="4">
        <v>0</v>
      </c>
      <c r="O228" s="17">
        <v>9.7321726338348409</v>
      </c>
      <c r="P228" s="132">
        <v>-2.4871864479936279E-2</v>
      </c>
    </row>
    <row r="229" spans="1:16" x14ac:dyDescent="0.35">
      <c r="A229" s="41" t="s">
        <v>1137</v>
      </c>
      <c r="B229" s="42" t="s">
        <v>252</v>
      </c>
      <c r="C229" s="42" t="s">
        <v>1138</v>
      </c>
      <c r="D229" s="42"/>
      <c r="E229" s="42" t="s">
        <v>1139</v>
      </c>
      <c r="F229" s="17">
        <v>121.248940139936</v>
      </c>
      <c r="G229" s="4">
        <v>51.615296754560802</v>
      </c>
      <c r="H229" s="4">
        <v>0.87584877867839095</v>
      </c>
      <c r="I229" s="4">
        <v>63.313492512000003</v>
      </c>
      <c r="J229" s="4">
        <v>5.6222895832626696</v>
      </c>
      <c r="K229" s="4">
        <v>0.48731865000000002</v>
      </c>
      <c r="L229" s="4">
        <v>0.77971000000000001</v>
      </c>
      <c r="M229" s="4">
        <v>0.54655931819385295</v>
      </c>
      <c r="N229" s="4">
        <v>0</v>
      </c>
      <c r="O229" s="17">
        <v>123.240515596696</v>
      </c>
      <c r="P229" s="132">
        <v>1.64255081690734E-2</v>
      </c>
    </row>
    <row r="230" spans="1:16" x14ac:dyDescent="0.35">
      <c r="A230" s="41" t="s">
        <v>1140</v>
      </c>
      <c r="B230" s="42" t="s">
        <v>253</v>
      </c>
      <c r="C230" s="42" t="s">
        <v>1141</v>
      </c>
      <c r="D230" s="42"/>
      <c r="E230" s="42" t="s">
        <v>1142</v>
      </c>
      <c r="F230" s="17">
        <v>15.271006001639099</v>
      </c>
      <c r="G230" s="4">
        <v>2.6221583016541499</v>
      </c>
      <c r="H230" s="4">
        <v>6.0091127746240897E-2</v>
      </c>
      <c r="I230" s="4">
        <v>10.975528825</v>
      </c>
      <c r="J230" s="4">
        <v>0</v>
      </c>
      <c r="K230" s="4">
        <v>0</v>
      </c>
      <c r="L230" s="4">
        <v>0</v>
      </c>
      <c r="M230" s="4">
        <v>1.26374868140342</v>
      </c>
      <c r="N230" s="4">
        <v>0</v>
      </c>
      <c r="O230" s="17">
        <v>14.921526935803801</v>
      </c>
      <c r="P230" s="132">
        <v>-2.2885137089055374E-2</v>
      </c>
    </row>
    <row r="231" spans="1:16" x14ac:dyDescent="0.35">
      <c r="A231" s="41" t="s">
        <v>1143</v>
      </c>
      <c r="B231" s="42" t="s">
        <v>254</v>
      </c>
      <c r="C231" s="42" t="s">
        <v>1144</v>
      </c>
      <c r="D231" s="42"/>
      <c r="E231" s="42" t="s">
        <v>1145</v>
      </c>
      <c r="F231" s="17">
        <v>11.925364790006</v>
      </c>
      <c r="G231" s="4">
        <v>3.3358754498082299</v>
      </c>
      <c r="H231" s="4">
        <v>6.8639108761945095E-2</v>
      </c>
      <c r="I231" s="4">
        <v>5.862825</v>
      </c>
      <c r="J231" s="4">
        <v>0</v>
      </c>
      <c r="K231" s="4">
        <v>0</v>
      </c>
      <c r="L231" s="4">
        <v>0</v>
      </c>
      <c r="M231" s="4">
        <v>1.85471487330176</v>
      </c>
      <c r="N231" s="4">
        <v>0.35951624172963498</v>
      </c>
      <c r="O231" s="17">
        <v>11.481570673601601</v>
      </c>
      <c r="P231" s="132">
        <v>-3.7214301132013961E-2</v>
      </c>
    </row>
    <row r="232" spans="1:16" x14ac:dyDescent="0.35">
      <c r="A232" s="41" t="s">
        <v>1146</v>
      </c>
      <c r="B232" s="42" t="s">
        <v>255</v>
      </c>
      <c r="C232" s="42" t="s">
        <v>1147</v>
      </c>
      <c r="D232" s="42"/>
      <c r="E232" s="42" t="s">
        <v>1148</v>
      </c>
      <c r="F232" s="17">
        <v>118.013385544068</v>
      </c>
      <c r="G232" s="4">
        <v>42.122748412177998</v>
      </c>
      <c r="H232" s="4">
        <v>0.73122462483559603</v>
      </c>
      <c r="I232" s="4">
        <v>69.474757866000004</v>
      </c>
      <c r="J232" s="4">
        <v>5.0417846548056202</v>
      </c>
      <c r="K232" s="4">
        <v>0.47557440000000001</v>
      </c>
      <c r="L232" s="4">
        <v>0.76091900000000001</v>
      </c>
      <c r="M232" s="4">
        <v>0.95618118138666697</v>
      </c>
      <c r="N232" s="4">
        <v>0.20551616904776401</v>
      </c>
      <c r="O232" s="17">
        <v>119.768706308254</v>
      </c>
      <c r="P232" s="132">
        <v>1.4873912447249671E-2</v>
      </c>
    </row>
    <row r="233" spans="1:16" x14ac:dyDescent="0.35">
      <c r="A233" s="41" t="s">
        <v>1149</v>
      </c>
      <c r="B233" s="42" t="s">
        <v>256</v>
      </c>
      <c r="C233" s="42" t="s">
        <v>1150</v>
      </c>
      <c r="D233" s="42"/>
      <c r="E233" s="42" t="s">
        <v>1151</v>
      </c>
      <c r="F233" s="17">
        <v>11.4572112326568</v>
      </c>
      <c r="G233" s="4">
        <v>3.6380402281803801</v>
      </c>
      <c r="H233" s="4">
        <v>7.1097157753244003E-2</v>
      </c>
      <c r="I233" s="4">
        <v>5.7303640800000002</v>
      </c>
      <c r="J233" s="4">
        <v>0</v>
      </c>
      <c r="K233" s="4">
        <v>0</v>
      </c>
      <c r="L233" s="4">
        <v>0</v>
      </c>
      <c r="M233" s="4">
        <v>1.1495917204053501</v>
      </c>
      <c r="N233" s="4">
        <v>0.48377140641518002</v>
      </c>
      <c r="O233" s="17">
        <v>11.0728645927542</v>
      </c>
      <c r="P233" s="132">
        <v>-3.3546264627389077E-2</v>
      </c>
    </row>
    <row r="234" spans="1:16" x14ac:dyDescent="0.35">
      <c r="A234" s="41" t="s">
        <v>1156</v>
      </c>
      <c r="B234" s="42" t="s">
        <v>257</v>
      </c>
      <c r="C234" s="42" t="s">
        <v>1157</v>
      </c>
      <c r="D234" s="42"/>
      <c r="E234" s="42" t="s">
        <v>1158</v>
      </c>
      <c r="F234" s="17">
        <v>150.26256259457699</v>
      </c>
      <c r="G234" s="4">
        <v>37.491810722991801</v>
      </c>
      <c r="H234" s="4">
        <v>0.70062821840065503</v>
      </c>
      <c r="I234" s="4">
        <v>104.650275635</v>
      </c>
      <c r="J234" s="4">
        <v>4.91770037909692</v>
      </c>
      <c r="K234" s="4">
        <v>0.57746595000000001</v>
      </c>
      <c r="L234" s="4">
        <v>0.92394500000000002</v>
      </c>
      <c r="M234" s="4">
        <v>3.6531385667475398</v>
      </c>
      <c r="N234" s="4">
        <v>0</v>
      </c>
      <c r="O234" s="17">
        <v>152.91496447223699</v>
      </c>
      <c r="P234" s="132">
        <v>1.765178120125932E-2</v>
      </c>
    </row>
    <row r="235" spans="1:16" x14ac:dyDescent="0.35">
      <c r="A235" s="41" t="s">
        <v>1159</v>
      </c>
      <c r="B235" s="42" t="s">
        <v>258</v>
      </c>
      <c r="C235" s="42" t="s">
        <v>1160</v>
      </c>
      <c r="D235" s="42"/>
      <c r="E235" s="42" t="s">
        <v>1161</v>
      </c>
      <c r="F235" s="17">
        <v>161.87461763667301</v>
      </c>
      <c r="G235" s="4">
        <v>63.376690811662598</v>
      </c>
      <c r="H235" s="4">
        <v>1.0647585638802399</v>
      </c>
      <c r="I235" s="4">
        <v>89.902351440000004</v>
      </c>
      <c r="J235" s="4">
        <v>6.77268771583514</v>
      </c>
      <c r="K235" s="4">
        <v>0.64442295000000005</v>
      </c>
      <c r="L235" s="4">
        <v>1.031077</v>
      </c>
      <c r="M235" s="4">
        <v>2.3205518624187702</v>
      </c>
      <c r="N235" s="4">
        <v>0</v>
      </c>
      <c r="O235" s="17">
        <v>165.11254034379701</v>
      </c>
      <c r="P235" s="132">
        <v>2.000265856622141E-2</v>
      </c>
    </row>
    <row r="236" spans="1:16" x14ac:dyDescent="0.35">
      <c r="A236" s="41" t="s">
        <v>1162</v>
      </c>
      <c r="B236" s="42" t="s">
        <v>259</v>
      </c>
      <c r="C236" s="42" t="s">
        <v>1163</v>
      </c>
      <c r="D236" s="42"/>
      <c r="E236" s="42" t="s">
        <v>1164</v>
      </c>
      <c r="F236" s="17">
        <v>7.4720180520140698</v>
      </c>
      <c r="G236" s="4">
        <v>2.0399563724195802</v>
      </c>
      <c r="H236" s="4">
        <v>4.2361147261338397E-2</v>
      </c>
      <c r="I236" s="4">
        <v>4.2612380700000001</v>
      </c>
      <c r="J236" s="4">
        <v>0</v>
      </c>
      <c r="K236" s="4">
        <v>0</v>
      </c>
      <c r="L236" s="4">
        <v>0</v>
      </c>
      <c r="M236" s="4">
        <v>0.90224223838525996</v>
      </c>
      <c r="N236" s="4">
        <v>0</v>
      </c>
      <c r="O236" s="17">
        <v>7.2457978280661797</v>
      </c>
      <c r="P236" s="132">
        <v>-3.027565275848243E-2</v>
      </c>
    </row>
    <row r="237" spans="1:16" x14ac:dyDescent="0.35">
      <c r="A237" s="41" t="s">
        <v>1165</v>
      </c>
      <c r="B237" s="42" t="s">
        <v>260</v>
      </c>
      <c r="C237" s="42" t="s">
        <v>1166</v>
      </c>
      <c r="D237" s="42"/>
      <c r="E237" s="42" t="s">
        <v>1167</v>
      </c>
      <c r="F237" s="17">
        <v>11.1157041833557</v>
      </c>
      <c r="G237" s="4">
        <v>2.5474224706264099</v>
      </c>
      <c r="H237" s="4">
        <v>5.2985551709651503E-2</v>
      </c>
      <c r="I237" s="4">
        <v>5.6728833600000002</v>
      </c>
      <c r="J237" s="4">
        <v>0</v>
      </c>
      <c r="K237" s="4">
        <v>0</v>
      </c>
      <c r="L237" s="4">
        <v>0</v>
      </c>
      <c r="M237" s="4">
        <v>2.9045885644287002</v>
      </c>
      <c r="N237" s="4">
        <v>0</v>
      </c>
      <c r="O237" s="17">
        <v>11.177879946764801</v>
      </c>
      <c r="P237" s="132">
        <v>5.5935064826753145E-3</v>
      </c>
    </row>
    <row r="238" spans="1:16" x14ac:dyDescent="0.35">
      <c r="A238" s="41" t="s">
        <v>1168</v>
      </c>
      <c r="B238" s="42" t="s">
        <v>261</v>
      </c>
      <c r="C238" s="42" t="s">
        <v>1169</v>
      </c>
      <c r="D238" s="42"/>
      <c r="E238" s="42" t="s">
        <v>1170</v>
      </c>
      <c r="F238" s="17">
        <v>378.57306992975299</v>
      </c>
      <c r="G238" s="4">
        <v>72.695104638466503</v>
      </c>
      <c r="H238" s="4">
        <v>1.4927467510099299</v>
      </c>
      <c r="I238" s="4">
        <v>287.75826861000002</v>
      </c>
      <c r="J238" s="4">
        <v>12.1184693238755</v>
      </c>
      <c r="K238" s="4">
        <v>1.51475055</v>
      </c>
      <c r="L238" s="4">
        <v>2.4236010000000001</v>
      </c>
      <c r="M238" s="4">
        <v>1.73708637246951</v>
      </c>
      <c r="N238" s="4">
        <v>8.2847044164436507</v>
      </c>
      <c r="O238" s="17">
        <v>388.02473166226503</v>
      </c>
      <c r="P238" s="132">
        <v>2.4966545386511108E-2</v>
      </c>
    </row>
    <row r="239" spans="1:16" ht="15.75" customHeight="1" x14ac:dyDescent="0.35">
      <c r="A239" s="41" t="s">
        <v>1668</v>
      </c>
      <c r="B239" s="42" t="s">
        <v>262</v>
      </c>
      <c r="C239" s="42" t="s">
        <v>1172</v>
      </c>
      <c r="D239" s="42"/>
      <c r="E239" s="42" t="s">
        <v>1717</v>
      </c>
      <c r="F239" s="17">
        <v>29.6642086678136</v>
      </c>
      <c r="G239" s="4">
        <v>8.81743430511772</v>
      </c>
      <c r="H239" s="4">
        <v>0.13567507293396999</v>
      </c>
      <c r="I239" s="4">
        <v>20.558607240000001</v>
      </c>
      <c r="J239" s="4">
        <v>0</v>
      </c>
      <c r="K239" s="4">
        <v>0</v>
      </c>
      <c r="L239" s="4">
        <v>0</v>
      </c>
      <c r="M239" s="4">
        <v>0</v>
      </c>
      <c r="N239" s="4">
        <v>0.51465888639787505</v>
      </c>
      <c r="O239" s="17">
        <v>30.0263755044496</v>
      </c>
      <c r="P239" s="132">
        <v>1.2208882451294256E-2</v>
      </c>
    </row>
    <row r="240" spans="1:16" x14ac:dyDescent="0.35">
      <c r="A240" s="41" t="s">
        <v>1174</v>
      </c>
      <c r="B240" s="42" t="s">
        <v>263</v>
      </c>
      <c r="C240" s="42" t="s">
        <v>1175</v>
      </c>
      <c r="D240" s="42"/>
      <c r="E240" s="42" t="s">
        <v>1176</v>
      </c>
      <c r="F240" s="17">
        <v>26.5118568513602</v>
      </c>
      <c r="G240" s="4">
        <v>7.4575831597533604</v>
      </c>
      <c r="H240" s="4">
        <v>0.15059845968676999</v>
      </c>
      <c r="I240" s="4">
        <v>14.664130719999999</v>
      </c>
      <c r="J240" s="4">
        <v>0</v>
      </c>
      <c r="K240" s="4">
        <v>0</v>
      </c>
      <c r="L240" s="4">
        <v>0</v>
      </c>
      <c r="M240" s="4">
        <v>3.0821557969734399</v>
      </c>
      <c r="N240" s="4">
        <v>0</v>
      </c>
      <c r="O240" s="17">
        <v>25.354468136413601</v>
      </c>
      <c r="P240" s="132">
        <v>-4.3655513132691781E-2</v>
      </c>
    </row>
    <row r="241" spans="1:16" x14ac:dyDescent="0.35">
      <c r="A241" s="41" t="s">
        <v>1177</v>
      </c>
      <c r="B241" s="42" t="s">
        <v>264</v>
      </c>
      <c r="C241" s="42" t="s">
        <v>1178</v>
      </c>
      <c r="D241" s="42"/>
      <c r="E241" s="42" t="s">
        <v>1179</v>
      </c>
      <c r="F241" s="17">
        <v>416.66490407921401</v>
      </c>
      <c r="G241" s="4">
        <v>111.006912818003</v>
      </c>
      <c r="H241" s="4">
        <v>2.0284423877706401</v>
      </c>
      <c r="I241" s="4">
        <v>296.20535117499998</v>
      </c>
      <c r="J241" s="4">
        <v>15.264186001043701</v>
      </c>
      <c r="K241" s="4">
        <v>1.6981923000000001</v>
      </c>
      <c r="L241" s="4">
        <v>2.7171080000000001</v>
      </c>
      <c r="M241" s="4">
        <v>3.8816062574715899</v>
      </c>
      <c r="N241" s="4">
        <v>0</v>
      </c>
      <c r="O241" s="17">
        <v>432.80179893928897</v>
      </c>
      <c r="P241" s="132">
        <v>3.8728711494758095E-2</v>
      </c>
    </row>
    <row r="242" spans="1:16" x14ac:dyDescent="0.35">
      <c r="A242" s="41" t="s">
        <v>1183</v>
      </c>
      <c r="B242" s="42" t="s">
        <v>265</v>
      </c>
      <c r="C242" s="42" t="s">
        <v>1184</v>
      </c>
      <c r="D242" s="42"/>
      <c r="E242" s="42" t="s">
        <v>1185</v>
      </c>
      <c r="F242" s="17">
        <v>267.10969072798002</v>
      </c>
      <c r="G242" s="4">
        <v>85.280502211591795</v>
      </c>
      <c r="H242" s="4">
        <v>1.51915805014765</v>
      </c>
      <c r="I242" s="4">
        <v>167.725748442</v>
      </c>
      <c r="J242" s="4">
        <v>8.6565627200195294</v>
      </c>
      <c r="K242" s="4">
        <v>0.95090759999999996</v>
      </c>
      <c r="L242" s="4">
        <v>1.521452</v>
      </c>
      <c r="M242" s="4">
        <v>5.8050138712083497</v>
      </c>
      <c r="N242" s="4">
        <v>2.3402511072628198</v>
      </c>
      <c r="O242" s="17">
        <v>273.79959600222998</v>
      </c>
      <c r="P242" s="132">
        <v>2.5045535622527648E-2</v>
      </c>
    </row>
    <row r="243" spans="1:16" x14ac:dyDescent="0.35">
      <c r="A243" s="41" t="s">
        <v>1186</v>
      </c>
      <c r="B243" s="42" t="s">
        <v>266</v>
      </c>
      <c r="C243" s="42" t="s">
        <v>1187</v>
      </c>
      <c r="D243" s="42"/>
      <c r="E243" s="42" t="s">
        <v>1188</v>
      </c>
      <c r="F243" s="17">
        <v>17.744539732402998</v>
      </c>
      <c r="G243" s="4">
        <v>6.74065473870162</v>
      </c>
      <c r="H243" s="4">
        <v>0.13196876114862899</v>
      </c>
      <c r="I243" s="4">
        <v>9.1004830999999999</v>
      </c>
      <c r="J243" s="4">
        <v>0</v>
      </c>
      <c r="K243" s="4">
        <v>0</v>
      </c>
      <c r="L243" s="4">
        <v>0</v>
      </c>
      <c r="M243" s="4">
        <v>0.83682102436977801</v>
      </c>
      <c r="N243" s="4">
        <v>0</v>
      </c>
      <c r="O243" s="17">
        <v>16.809927624219998</v>
      </c>
      <c r="P243" s="132">
        <v>-5.2670405785522956E-2</v>
      </c>
    </row>
    <row r="244" spans="1:16" x14ac:dyDescent="0.35">
      <c r="A244" s="41" t="s">
        <v>1189</v>
      </c>
      <c r="B244" s="42" t="s">
        <v>267</v>
      </c>
      <c r="C244" s="42" t="s">
        <v>1190</v>
      </c>
      <c r="D244" s="42"/>
      <c r="E244" s="42" t="s">
        <v>1191</v>
      </c>
      <c r="F244" s="17">
        <v>251.398611583216</v>
      </c>
      <c r="G244" s="4">
        <v>127.882456034387</v>
      </c>
      <c r="H244" s="4">
        <v>2.1289865941294699</v>
      </c>
      <c r="I244" s="4">
        <v>110.40605705</v>
      </c>
      <c r="J244" s="4">
        <v>11.723369115420001</v>
      </c>
      <c r="K244" s="4">
        <v>0.96876735000000003</v>
      </c>
      <c r="L244" s="4">
        <v>1.550028</v>
      </c>
      <c r="M244" s="4">
        <v>3.8105333183841101</v>
      </c>
      <c r="N244" s="4">
        <v>0</v>
      </c>
      <c r="O244" s="17">
        <v>258.47019746232098</v>
      </c>
      <c r="P244" s="132">
        <v>2.8128977461612692E-2</v>
      </c>
    </row>
    <row r="245" spans="1:16" x14ac:dyDescent="0.35">
      <c r="A245" s="41" t="s">
        <v>1192</v>
      </c>
      <c r="B245" s="42" t="s">
        <v>268</v>
      </c>
      <c r="C245" s="42" t="s">
        <v>1193</v>
      </c>
      <c r="D245" s="42"/>
      <c r="E245" s="42" t="s">
        <v>1194</v>
      </c>
      <c r="F245" s="17">
        <v>496.85853855355299</v>
      </c>
      <c r="G245" s="4">
        <v>127.305335996587</v>
      </c>
      <c r="H245" s="4">
        <v>2.4005701323770401</v>
      </c>
      <c r="I245" s="4">
        <v>351.01666436300002</v>
      </c>
      <c r="J245" s="4">
        <v>21.590370647786202</v>
      </c>
      <c r="K245" s="4">
        <v>2.2044188999999998</v>
      </c>
      <c r="L245" s="4">
        <v>3.5270700000000001</v>
      </c>
      <c r="M245" s="4">
        <v>2.0412586255031102</v>
      </c>
      <c r="N245" s="4">
        <v>0</v>
      </c>
      <c r="O245" s="17">
        <v>510.08568866525297</v>
      </c>
      <c r="P245" s="132">
        <v>2.6621561441223518E-2</v>
      </c>
    </row>
    <row r="246" spans="1:16" x14ac:dyDescent="0.35">
      <c r="A246" s="41" t="s">
        <v>1195</v>
      </c>
      <c r="B246" s="42" t="s">
        <v>269</v>
      </c>
      <c r="C246" s="42" t="s">
        <v>1196</v>
      </c>
      <c r="D246" s="42"/>
      <c r="E246" s="42" t="s">
        <v>1197</v>
      </c>
      <c r="F246" s="17">
        <v>40.431509025843098</v>
      </c>
      <c r="G246" s="4">
        <v>16.3948978979274</v>
      </c>
      <c r="H246" s="4">
        <v>0.23909933320967899</v>
      </c>
      <c r="I246" s="4">
        <v>24.236067081000002</v>
      </c>
      <c r="J246" s="4">
        <v>0</v>
      </c>
      <c r="K246" s="4">
        <v>0</v>
      </c>
      <c r="L246" s="4">
        <v>0</v>
      </c>
      <c r="M246" s="4">
        <v>0</v>
      </c>
      <c r="N246" s="4">
        <v>0</v>
      </c>
      <c r="O246" s="17">
        <v>40.870064312137103</v>
      </c>
      <c r="P246" s="132">
        <v>1.0846869109280233E-2</v>
      </c>
    </row>
    <row r="247" spans="1:16" x14ac:dyDescent="0.35">
      <c r="A247" s="41" t="s">
        <v>1198</v>
      </c>
      <c r="B247" s="42" t="s">
        <v>270</v>
      </c>
      <c r="C247" s="42" t="s">
        <v>1199</v>
      </c>
      <c r="D247" s="42"/>
      <c r="E247" s="42" t="s">
        <v>1200</v>
      </c>
      <c r="F247" s="17">
        <v>14.161722554479899</v>
      </c>
      <c r="G247" s="4">
        <v>3.8198680610540001</v>
      </c>
      <c r="H247" s="4">
        <v>8.1380663680095097E-2</v>
      </c>
      <c r="I247" s="4">
        <v>8.4370546239999999</v>
      </c>
      <c r="J247" s="4">
        <v>0</v>
      </c>
      <c r="K247" s="4">
        <v>0</v>
      </c>
      <c r="L247" s="4">
        <v>0</v>
      </c>
      <c r="M247" s="4">
        <v>1.3045455141634199</v>
      </c>
      <c r="N247" s="4">
        <v>0</v>
      </c>
      <c r="O247" s="17">
        <v>13.6428488628975</v>
      </c>
      <c r="P247" s="132">
        <v>-3.6639165157084652E-2</v>
      </c>
    </row>
    <row r="248" spans="1:16" x14ac:dyDescent="0.35">
      <c r="A248" s="41" t="s">
        <v>1201</v>
      </c>
      <c r="B248" s="42" t="s">
        <v>271</v>
      </c>
      <c r="C248" s="42" t="s">
        <v>1202</v>
      </c>
      <c r="D248" s="42"/>
      <c r="E248" s="42" t="s">
        <v>1203</v>
      </c>
      <c r="F248" s="17">
        <v>5.8809430903343598</v>
      </c>
      <c r="G248" s="4">
        <v>1.6244130298131201</v>
      </c>
      <c r="H248" s="4">
        <v>3.3997989572292997E-2</v>
      </c>
      <c r="I248" s="4">
        <v>3.7615082900000001</v>
      </c>
      <c r="J248" s="4">
        <v>0</v>
      </c>
      <c r="K248" s="4">
        <v>0</v>
      </c>
      <c r="L248" s="4">
        <v>0</v>
      </c>
      <c r="M248" s="4">
        <v>0.33853447254045299</v>
      </c>
      <c r="N248" s="4">
        <v>0</v>
      </c>
      <c r="O248" s="17">
        <v>5.7584537819258603</v>
      </c>
      <c r="P248" s="132">
        <v>-2.0828174414715406E-2</v>
      </c>
    </row>
    <row r="249" spans="1:16" x14ac:dyDescent="0.35">
      <c r="A249" s="41" t="s">
        <v>1204</v>
      </c>
      <c r="B249" s="42" t="s">
        <v>272</v>
      </c>
      <c r="C249" s="42" t="s">
        <v>1205</v>
      </c>
      <c r="D249" s="42"/>
      <c r="E249" s="42" t="s">
        <v>1206</v>
      </c>
      <c r="F249" s="17">
        <v>184.039901601472</v>
      </c>
      <c r="G249" s="4">
        <v>85.925057457517696</v>
      </c>
      <c r="H249" s="4">
        <v>1.42828559942962</v>
      </c>
      <c r="I249" s="4">
        <v>86.952518639999994</v>
      </c>
      <c r="J249" s="4">
        <v>7.8883625771194303</v>
      </c>
      <c r="K249" s="4">
        <v>0.70147139999999997</v>
      </c>
      <c r="L249" s="4">
        <v>1.1223540000000001</v>
      </c>
      <c r="M249" s="4">
        <v>1.6009554866670499</v>
      </c>
      <c r="N249" s="4">
        <v>0</v>
      </c>
      <c r="O249" s="17">
        <v>185.61900516073399</v>
      </c>
      <c r="P249" s="132">
        <v>8.5802238836307776E-3</v>
      </c>
    </row>
    <row r="250" spans="1:16" x14ac:dyDescent="0.35">
      <c r="A250" s="41" t="s">
        <v>1207</v>
      </c>
      <c r="B250" s="42" t="s">
        <v>273</v>
      </c>
      <c r="C250" s="42" t="s">
        <v>1208</v>
      </c>
      <c r="D250" s="42"/>
      <c r="E250" s="42" t="s">
        <v>1209</v>
      </c>
      <c r="F250" s="17">
        <v>22.391202401154999</v>
      </c>
      <c r="G250" s="4">
        <v>6.6513533966016096</v>
      </c>
      <c r="H250" s="4">
        <v>0.13799213687718501</v>
      </c>
      <c r="I250" s="4">
        <v>13.336149324000001</v>
      </c>
      <c r="J250" s="4">
        <v>0</v>
      </c>
      <c r="K250" s="4">
        <v>0</v>
      </c>
      <c r="L250" s="4">
        <v>0</v>
      </c>
      <c r="M250" s="4">
        <v>1.2712014882409699</v>
      </c>
      <c r="N250" s="4">
        <v>0</v>
      </c>
      <c r="O250" s="17">
        <v>21.3966963457198</v>
      </c>
      <c r="P250" s="132">
        <v>-4.4415035763505917E-2</v>
      </c>
    </row>
    <row r="251" spans="1:16" x14ac:dyDescent="0.35">
      <c r="A251" s="41" t="s">
        <v>1210</v>
      </c>
      <c r="B251" s="42" t="s">
        <v>274</v>
      </c>
      <c r="C251" s="42" t="s">
        <v>1211</v>
      </c>
      <c r="D251" s="42"/>
      <c r="E251" s="42" t="s">
        <v>1212</v>
      </c>
      <c r="F251" s="17">
        <v>432.13423559056702</v>
      </c>
      <c r="G251" s="4">
        <v>75.084468323008807</v>
      </c>
      <c r="H251" s="4">
        <v>1.58620146001567</v>
      </c>
      <c r="I251" s="4">
        <v>352.04188055200001</v>
      </c>
      <c r="J251" s="4">
        <v>7.5039846461131603</v>
      </c>
      <c r="K251" s="4">
        <v>1.4322216000000001</v>
      </c>
      <c r="L251" s="4">
        <v>2.2915549999999998</v>
      </c>
      <c r="M251" s="4">
        <v>3.3658957106329699</v>
      </c>
      <c r="N251" s="4">
        <v>0</v>
      </c>
      <c r="O251" s="17">
        <v>443.30620729177099</v>
      </c>
      <c r="P251" s="132">
        <v>2.5853012284333454E-2</v>
      </c>
    </row>
    <row r="252" spans="1:16" x14ac:dyDescent="0.35">
      <c r="A252" s="41" t="s">
        <v>1213</v>
      </c>
      <c r="B252" s="42" t="s">
        <v>275</v>
      </c>
      <c r="C252" s="42" t="s">
        <v>1214</v>
      </c>
      <c r="D252" s="42"/>
      <c r="E252" s="42" t="s">
        <v>1215</v>
      </c>
      <c r="F252" s="17">
        <v>12.9149114032491</v>
      </c>
      <c r="G252" s="4">
        <v>5.6236293844229497</v>
      </c>
      <c r="H252" s="4">
        <v>8.9750046536772196E-2</v>
      </c>
      <c r="I252" s="4">
        <v>6.0961488599999996</v>
      </c>
      <c r="J252" s="4">
        <v>0</v>
      </c>
      <c r="K252" s="4">
        <v>0</v>
      </c>
      <c r="L252" s="4">
        <v>0</v>
      </c>
      <c r="M252" s="4">
        <v>0.48796434143288903</v>
      </c>
      <c r="N252" s="4">
        <v>0</v>
      </c>
      <c r="O252" s="17">
        <v>12.297492632392601</v>
      </c>
      <c r="P252" s="132">
        <v>-4.7806659417049535E-2</v>
      </c>
    </row>
    <row r="253" spans="1:16" x14ac:dyDescent="0.35">
      <c r="A253" s="41" t="s">
        <v>1216</v>
      </c>
      <c r="B253" s="42" t="s">
        <v>276</v>
      </c>
      <c r="C253" s="42" t="s">
        <v>1217</v>
      </c>
      <c r="D253" s="42"/>
      <c r="E253" s="42" t="s">
        <v>1218</v>
      </c>
      <c r="F253" s="17">
        <v>138.54518618466199</v>
      </c>
      <c r="G253" s="4">
        <v>55.467281609032597</v>
      </c>
      <c r="H253" s="4">
        <v>0.92609730678889002</v>
      </c>
      <c r="I253" s="4">
        <v>73.437514661999998</v>
      </c>
      <c r="J253" s="4">
        <v>5.2458652573209399</v>
      </c>
      <c r="K253" s="4">
        <v>0.49603829999999999</v>
      </c>
      <c r="L253" s="4">
        <v>0.79366099999999995</v>
      </c>
      <c r="M253" s="4">
        <v>5.1531487137074699</v>
      </c>
      <c r="N253" s="4">
        <v>0</v>
      </c>
      <c r="O253" s="17">
        <v>141.51960684885</v>
      </c>
      <c r="P253" s="132">
        <v>2.1468957140261313E-2</v>
      </c>
    </row>
    <row r="254" spans="1:16" x14ac:dyDescent="0.35">
      <c r="A254" s="41" t="s">
        <v>1219</v>
      </c>
      <c r="B254" s="42" t="s">
        <v>277</v>
      </c>
      <c r="C254" s="42" t="s">
        <v>1220</v>
      </c>
      <c r="D254" s="42"/>
      <c r="E254" s="42" t="s">
        <v>1221</v>
      </c>
      <c r="F254" s="17">
        <v>191.09695913871701</v>
      </c>
      <c r="G254" s="4">
        <v>72.436398588400607</v>
      </c>
      <c r="H254" s="4">
        <v>1.28593788185062</v>
      </c>
      <c r="I254" s="4">
        <v>105.76737416</v>
      </c>
      <c r="J254" s="4">
        <v>9.0052890963603005</v>
      </c>
      <c r="K254" s="4">
        <v>0.80256525000000001</v>
      </c>
      <c r="L254" s="4">
        <v>1.2841050000000001</v>
      </c>
      <c r="M254" s="4">
        <v>3.4874293312266502</v>
      </c>
      <c r="N254" s="4">
        <v>0</v>
      </c>
      <c r="O254" s="17">
        <v>194.069099307838</v>
      </c>
      <c r="P254" s="132">
        <v>1.5553047952811871E-2</v>
      </c>
    </row>
    <row r="255" spans="1:16" x14ac:dyDescent="0.35">
      <c r="A255" s="41" t="s">
        <v>1670</v>
      </c>
      <c r="B255" s="42" t="s">
        <v>278</v>
      </c>
      <c r="C255" s="42" t="s">
        <v>1744</v>
      </c>
      <c r="D255" s="42"/>
      <c r="E255" s="42" t="s">
        <v>1718</v>
      </c>
      <c r="F255" s="17">
        <v>101.758517886909</v>
      </c>
      <c r="G255" s="4">
        <v>18.415406561600701</v>
      </c>
      <c r="H255" s="4">
        <v>0.38248180542696503</v>
      </c>
      <c r="I255" s="4">
        <v>80.034962112000002</v>
      </c>
      <c r="J255" s="4">
        <v>3.0174018330238899</v>
      </c>
      <c r="K255" s="4">
        <v>0.39846690000000001</v>
      </c>
      <c r="L255" s="4">
        <v>0.63754699999999997</v>
      </c>
      <c r="M255" s="4">
        <v>1.7775075380598799</v>
      </c>
      <c r="N255" s="4">
        <v>0</v>
      </c>
      <c r="O255" s="17">
        <v>104.66377375011101</v>
      </c>
      <c r="P255" s="132">
        <v>2.8550493103985719E-2</v>
      </c>
    </row>
    <row r="256" spans="1:16" x14ac:dyDescent="0.35">
      <c r="A256" s="41" t="s">
        <v>1222</v>
      </c>
      <c r="B256" s="42" t="s">
        <v>279</v>
      </c>
      <c r="C256" s="42" t="s">
        <v>1223</v>
      </c>
      <c r="D256" s="42"/>
      <c r="E256" s="42" t="s">
        <v>1224</v>
      </c>
      <c r="F256" s="17">
        <v>146.92478995704101</v>
      </c>
      <c r="G256" s="4">
        <v>63.6300604970873</v>
      </c>
      <c r="H256" s="4">
        <v>1.0696004975309501</v>
      </c>
      <c r="I256" s="4">
        <v>74.659559414</v>
      </c>
      <c r="J256" s="4">
        <v>6.0659833651654598</v>
      </c>
      <c r="K256" s="4">
        <v>0.55651079999999997</v>
      </c>
      <c r="L256" s="4">
        <v>0.89041700000000001</v>
      </c>
      <c r="M256" s="4">
        <v>2.0680757598301001</v>
      </c>
      <c r="N256" s="4">
        <v>0</v>
      </c>
      <c r="O256" s="17">
        <v>148.94020733361401</v>
      </c>
      <c r="P256" s="132">
        <v>1.3717340532950706E-2</v>
      </c>
    </row>
    <row r="257" spans="1:16" x14ac:dyDescent="0.35">
      <c r="A257" s="41" t="s">
        <v>1225</v>
      </c>
      <c r="B257" s="42" t="s">
        <v>280</v>
      </c>
      <c r="C257" s="42" t="s">
        <v>1226</v>
      </c>
      <c r="D257" s="42"/>
      <c r="E257" s="42" t="s">
        <v>1227</v>
      </c>
      <c r="F257" s="17">
        <v>18.676571489626401</v>
      </c>
      <c r="G257" s="4">
        <v>6.0131380953893903</v>
      </c>
      <c r="H257" s="4">
        <v>0.122555979707805</v>
      </c>
      <c r="I257" s="4">
        <v>11.360374739999999</v>
      </c>
      <c r="J257" s="4">
        <v>0</v>
      </c>
      <c r="K257" s="4">
        <v>0</v>
      </c>
      <c r="L257" s="4">
        <v>0</v>
      </c>
      <c r="M257" s="4">
        <v>1.20681056260537</v>
      </c>
      <c r="N257" s="4">
        <v>0</v>
      </c>
      <c r="O257" s="17">
        <v>18.702879377702601</v>
      </c>
      <c r="P257" s="132">
        <v>1.4086037199501078E-3</v>
      </c>
    </row>
    <row r="258" spans="1:16" x14ac:dyDescent="0.35">
      <c r="A258" s="41" t="s">
        <v>1671</v>
      </c>
      <c r="B258" s="42" t="s">
        <v>281</v>
      </c>
      <c r="C258" s="42" t="s">
        <v>1745</v>
      </c>
      <c r="D258" s="42"/>
      <c r="E258" s="42" t="s">
        <v>1719</v>
      </c>
      <c r="F258" s="17">
        <v>5.2217951545834902</v>
      </c>
      <c r="G258" s="4">
        <v>1.1117216121154601</v>
      </c>
      <c r="H258" s="4">
        <v>2.5476953610979201E-2</v>
      </c>
      <c r="I258" s="4">
        <v>3.6035868780000002</v>
      </c>
      <c r="J258" s="4">
        <v>0</v>
      </c>
      <c r="K258" s="4">
        <v>0</v>
      </c>
      <c r="L258" s="4">
        <v>0</v>
      </c>
      <c r="M258" s="4">
        <v>0.29416378008809702</v>
      </c>
      <c r="N258" s="4">
        <v>5.0629814835029097E-2</v>
      </c>
      <c r="O258" s="17">
        <v>5.0855790386495601</v>
      </c>
      <c r="P258" s="132">
        <v>-2.6086070384121585E-2</v>
      </c>
    </row>
    <row r="259" spans="1:16" x14ac:dyDescent="0.35">
      <c r="A259" s="41" t="s">
        <v>1228</v>
      </c>
      <c r="B259" s="42" t="s">
        <v>282</v>
      </c>
      <c r="C259" s="42" t="s">
        <v>1229</v>
      </c>
      <c r="D259" s="42"/>
      <c r="E259" s="42" t="s">
        <v>1230</v>
      </c>
      <c r="F259" s="17">
        <v>126.51648431880599</v>
      </c>
      <c r="G259" s="4">
        <v>35.735714774908203</v>
      </c>
      <c r="H259" s="4">
        <v>0.67664295779542305</v>
      </c>
      <c r="I259" s="4">
        <v>86.662451500000003</v>
      </c>
      <c r="J259" s="4">
        <v>1.93503422285742</v>
      </c>
      <c r="K259" s="4">
        <v>0.3559389</v>
      </c>
      <c r="L259" s="4">
        <v>0.56950199999999995</v>
      </c>
      <c r="M259" s="4">
        <v>3.4641022076182799</v>
      </c>
      <c r="N259" s="4">
        <v>0</v>
      </c>
      <c r="O259" s="17">
        <v>129.39938656317901</v>
      </c>
      <c r="P259" s="132">
        <v>2.2786771699318198E-2</v>
      </c>
    </row>
    <row r="260" spans="1:16" x14ac:dyDescent="0.35">
      <c r="A260" s="41" t="s">
        <v>1231</v>
      </c>
      <c r="B260" s="42" t="s">
        <v>283</v>
      </c>
      <c r="C260" s="42" t="s">
        <v>1232</v>
      </c>
      <c r="D260" s="42"/>
      <c r="E260" s="42" t="s">
        <v>1233</v>
      </c>
      <c r="F260" s="17">
        <v>185.366198167097</v>
      </c>
      <c r="G260" s="4">
        <v>68.184933657028594</v>
      </c>
      <c r="H260" s="4">
        <v>1.17803616876807</v>
      </c>
      <c r="I260" s="4">
        <v>109.85803300000001</v>
      </c>
      <c r="J260" s="4">
        <v>7.0604287897825904</v>
      </c>
      <c r="K260" s="4">
        <v>0.69748515</v>
      </c>
      <c r="L260" s="4">
        <v>1.1159760000000001</v>
      </c>
      <c r="M260" s="4">
        <v>1.1625199712177801</v>
      </c>
      <c r="N260" s="4">
        <v>0</v>
      </c>
      <c r="O260" s="17">
        <v>189.25741273679699</v>
      </c>
      <c r="P260" s="132">
        <v>2.0992039585298494E-2</v>
      </c>
    </row>
    <row r="261" spans="1:16" x14ac:dyDescent="0.35">
      <c r="A261" s="41" t="s">
        <v>1234</v>
      </c>
      <c r="B261" s="42" t="s">
        <v>284</v>
      </c>
      <c r="C261" s="42" t="s">
        <v>1235</v>
      </c>
      <c r="D261" s="42"/>
      <c r="E261" s="42" t="s">
        <v>1236</v>
      </c>
      <c r="F261" s="17">
        <v>111.898205570572</v>
      </c>
      <c r="G261" s="4">
        <v>46.085674192878002</v>
      </c>
      <c r="H261" s="4">
        <v>0.79481557096030797</v>
      </c>
      <c r="I261" s="4">
        <v>58.88905578</v>
      </c>
      <c r="J261" s="4">
        <v>4.8695348702012096</v>
      </c>
      <c r="K261" s="4">
        <v>0.4501407</v>
      </c>
      <c r="L261" s="4">
        <v>0.720225</v>
      </c>
      <c r="M261" s="4">
        <v>1.52208610311187</v>
      </c>
      <c r="N261" s="4">
        <v>0</v>
      </c>
      <c r="O261" s="17">
        <v>113.33153221715099</v>
      </c>
      <c r="P261" s="132">
        <v>1.2809201356450917E-2</v>
      </c>
    </row>
    <row r="262" spans="1:16" x14ac:dyDescent="0.35">
      <c r="A262" s="41" t="s">
        <v>1237</v>
      </c>
      <c r="B262" s="42" t="s">
        <v>285</v>
      </c>
      <c r="C262" s="42" t="s">
        <v>1238</v>
      </c>
      <c r="D262" s="42"/>
      <c r="E262" s="42" t="s">
        <v>1239</v>
      </c>
      <c r="F262" s="17">
        <v>9.3165970657925605</v>
      </c>
      <c r="G262" s="4">
        <v>2.1578185971447099</v>
      </c>
      <c r="H262" s="4">
        <v>4.8637676444354502E-2</v>
      </c>
      <c r="I262" s="4">
        <v>6.0976188000000002</v>
      </c>
      <c r="J262" s="4">
        <v>0</v>
      </c>
      <c r="K262" s="4">
        <v>0</v>
      </c>
      <c r="L262" s="4">
        <v>0</v>
      </c>
      <c r="M262" s="4">
        <v>0.67437122601244404</v>
      </c>
      <c r="N262" s="4">
        <v>0</v>
      </c>
      <c r="O262" s="17">
        <v>8.9784462996015098</v>
      </c>
      <c r="P262" s="132">
        <v>-3.6295523333581547E-2</v>
      </c>
    </row>
    <row r="263" spans="1:16" x14ac:dyDescent="0.35">
      <c r="A263" s="41" t="s">
        <v>1240</v>
      </c>
      <c r="B263" s="42" t="s">
        <v>286</v>
      </c>
      <c r="C263" s="42" t="s">
        <v>1241</v>
      </c>
      <c r="D263" s="42"/>
      <c r="E263" s="42" t="s">
        <v>1242</v>
      </c>
      <c r="F263" s="17">
        <v>18.1560018004024</v>
      </c>
      <c r="G263" s="4">
        <v>2.2947267955905</v>
      </c>
      <c r="H263" s="4">
        <v>5.2587489065615597E-2</v>
      </c>
      <c r="I263" s="4">
        <v>13.202589680000001</v>
      </c>
      <c r="J263" s="4">
        <v>0</v>
      </c>
      <c r="K263" s="4">
        <v>0</v>
      </c>
      <c r="L263" s="4">
        <v>0</v>
      </c>
      <c r="M263" s="4">
        <v>2.5876218970265299</v>
      </c>
      <c r="N263" s="4">
        <v>0</v>
      </c>
      <c r="O263" s="17">
        <v>18.137525861682601</v>
      </c>
      <c r="P263" s="132">
        <v>-1.0176215514249298E-3</v>
      </c>
    </row>
    <row r="264" spans="1:16" x14ac:dyDescent="0.35">
      <c r="A264" s="41" t="s">
        <v>1243</v>
      </c>
      <c r="B264" s="42" t="s">
        <v>287</v>
      </c>
      <c r="C264" s="42" t="s">
        <v>1244</v>
      </c>
      <c r="D264" s="42"/>
      <c r="E264" s="42" t="s">
        <v>1245</v>
      </c>
      <c r="F264" s="17">
        <v>6.5503729234575703</v>
      </c>
      <c r="G264" s="4">
        <v>1.4119720704287699</v>
      </c>
      <c r="H264" s="4">
        <v>2.9856363921947099E-2</v>
      </c>
      <c r="I264" s="4">
        <v>3.45110238</v>
      </c>
      <c r="J264" s="4">
        <v>0</v>
      </c>
      <c r="K264" s="4">
        <v>0</v>
      </c>
      <c r="L264" s="4">
        <v>0</v>
      </c>
      <c r="M264" s="4">
        <v>1.5759076472660201</v>
      </c>
      <c r="N264" s="4">
        <v>0.107920600023365</v>
      </c>
      <c r="O264" s="17">
        <v>6.5767590616401099</v>
      </c>
      <c r="P264" s="132">
        <v>4.0281886986996973E-3</v>
      </c>
    </row>
    <row r="265" spans="1:16" x14ac:dyDescent="0.35">
      <c r="A265" s="41" t="s">
        <v>1246</v>
      </c>
      <c r="B265" s="42" t="s">
        <v>288</v>
      </c>
      <c r="C265" s="42" t="s">
        <v>1247</v>
      </c>
      <c r="D265" s="42"/>
      <c r="E265" s="42" t="s">
        <v>1248</v>
      </c>
      <c r="F265" s="17">
        <v>152.22496574316699</v>
      </c>
      <c r="G265" s="4">
        <v>21.714303706927101</v>
      </c>
      <c r="H265" s="4">
        <v>0.49761945995041401</v>
      </c>
      <c r="I265" s="4">
        <v>125.4062667</v>
      </c>
      <c r="J265" s="4">
        <v>0.424713484487999</v>
      </c>
      <c r="K265" s="4">
        <v>0.41302620000000001</v>
      </c>
      <c r="L265" s="4">
        <v>0.66084200000000004</v>
      </c>
      <c r="M265" s="4">
        <v>2.1994165631557498</v>
      </c>
      <c r="N265" s="4">
        <v>0</v>
      </c>
      <c r="O265" s="17">
        <v>151.316188114521</v>
      </c>
      <c r="P265" s="132">
        <v>-5.9699644155563059E-3</v>
      </c>
    </row>
    <row r="266" spans="1:16" x14ac:dyDescent="0.35">
      <c r="A266" s="41" t="s">
        <v>1249</v>
      </c>
      <c r="B266" s="42" t="s">
        <v>289</v>
      </c>
      <c r="C266" s="42" t="s">
        <v>1250</v>
      </c>
      <c r="D266" s="42"/>
      <c r="E266" s="42" t="s">
        <v>1251</v>
      </c>
      <c r="F266" s="17">
        <v>6.8176076579054898</v>
      </c>
      <c r="G266" s="4">
        <v>1.4617324904981199</v>
      </c>
      <c r="H266" s="4">
        <v>3.3159885277531401E-2</v>
      </c>
      <c r="I266" s="4">
        <v>4.1450255</v>
      </c>
      <c r="J266" s="4">
        <v>0</v>
      </c>
      <c r="K266" s="4">
        <v>0</v>
      </c>
      <c r="L266" s="4">
        <v>0</v>
      </c>
      <c r="M266" s="4">
        <v>0.52893093411557901</v>
      </c>
      <c r="N266" s="4">
        <v>0.36188421246651697</v>
      </c>
      <c r="O266" s="17">
        <v>6.5307330223577402</v>
      </c>
      <c r="P266" s="132">
        <v>-4.2078489983960687E-2</v>
      </c>
    </row>
    <row r="267" spans="1:16" x14ac:dyDescent="0.35">
      <c r="A267" s="41" t="s">
        <v>1252</v>
      </c>
      <c r="B267" s="42" t="s">
        <v>290</v>
      </c>
      <c r="C267" s="42" t="s">
        <v>1253</v>
      </c>
      <c r="D267" s="42"/>
      <c r="E267" s="42" t="s">
        <v>1254</v>
      </c>
      <c r="F267" s="17">
        <v>175.77026106386501</v>
      </c>
      <c r="G267" s="4">
        <v>82.431473768092005</v>
      </c>
      <c r="H267" s="4">
        <v>1.35257221253357</v>
      </c>
      <c r="I267" s="4">
        <v>81.452493623999999</v>
      </c>
      <c r="J267" s="4">
        <v>8.5300400362730695</v>
      </c>
      <c r="K267" s="4">
        <v>0.69272400000000001</v>
      </c>
      <c r="L267" s="4">
        <v>1.108358</v>
      </c>
      <c r="M267" s="4">
        <v>2.11215375325569</v>
      </c>
      <c r="N267" s="4">
        <v>0</v>
      </c>
      <c r="O267" s="17">
        <v>177.67981539415399</v>
      </c>
      <c r="P267" s="132">
        <v>1.0863921568593282E-2</v>
      </c>
    </row>
    <row r="268" spans="1:16" x14ac:dyDescent="0.35">
      <c r="A268" s="41" t="s">
        <v>1255</v>
      </c>
      <c r="B268" s="42" t="s">
        <v>291</v>
      </c>
      <c r="C268" s="42" t="s">
        <v>1256</v>
      </c>
      <c r="D268" s="42"/>
      <c r="E268" s="42" t="s">
        <v>1257</v>
      </c>
      <c r="F268" s="17">
        <v>9.6713974068308506</v>
      </c>
      <c r="G268" s="4">
        <v>1.67163506000424</v>
      </c>
      <c r="H268" s="4">
        <v>3.83083034584304E-2</v>
      </c>
      <c r="I268" s="4">
        <v>6.9995964150000001</v>
      </c>
      <c r="J268" s="4">
        <v>0</v>
      </c>
      <c r="K268" s="4">
        <v>0</v>
      </c>
      <c r="L268" s="4">
        <v>0</v>
      </c>
      <c r="M268" s="4">
        <v>0.89777249266671799</v>
      </c>
      <c r="N268" s="4">
        <v>0</v>
      </c>
      <c r="O268" s="17">
        <v>9.6073122711293806</v>
      </c>
      <c r="P268" s="132">
        <v>-6.6262539947130605E-3</v>
      </c>
    </row>
    <row r="269" spans="1:16" x14ac:dyDescent="0.35">
      <c r="A269" s="41" t="s">
        <v>1258</v>
      </c>
      <c r="B269" s="42" t="s">
        <v>292</v>
      </c>
      <c r="C269" s="42" t="s">
        <v>1259</v>
      </c>
      <c r="D269" s="42"/>
      <c r="E269" s="42" t="s">
        <v>1260</v>
      </c>
      <c r="F269" s="17">
        <v>8.61027868076971</v>
      </c>
      <c r="G269" s="4">
        <v>2.2860425500422301</v>
      </c>
      <c r="H269" s="4">
        <v>4.8046364190780698E-2</v>
      </c>
      <c r="I269" s="4">
        <v>5.33175753</v>
      </c>
      <c r="J269" s="4">
        <v>0</v>
      </c>
      <c r="K269" s="4">
        <v>0</v>
      </c>
      <c r="L269" s="4">
        <v>0</v>
      </c>
      <c r="M269" s="4">
        <v>0.68412997793319197</v>
      </c>
      <c r="N269" s="4">
        <v>0</v>
      </c>
      <c r="O269" s="17">
        <v>8.3499764221662005</v>
      </c>
      <c r="P269" s="132">
        <v>-3.0231571852008865E-2</v>
      </c>
    </row>
    <row r="270" spans="1:16" x14ac:dyDescent="0.35">
      <c r="A270" s="41" t="s">
        <v>1261</v>
      </c>
      <c r="B270" s="42" t="s">
        <v>293</v>
      </c>
      <c r="C270" s="42" t="s">
        <v>1262</v>
      </c>
      <c r="D270" s="42"/>
      <c r="E270" s="42" t="s">
        <v>1263</v>
      </c>
      <c r="F270" s="17">
        <v>10.968119179407999</v>
      </c>
      <c r="G270" s="4">
        <v>2.35746576813251</v>
      </c>
      <c r="H270" s="4">
        <v>5.23636448878326E-2</v>
      </c>
      <c r="I270" s="4">
        <v>7.2914972899999997</v>
      </c>
      <c r="J270" s="4">
        <v>0</v>
      </c>
      <c r="K270" s="4">
        <v>0</v>
      </c>
      <c r="L270" s="4">
        <v>0</v>
      </c>
      <c r="M270" s="4">
        <v>0.71430615705608802</v>
      </c>
      <c r="N270" s="4">
        <v>6.1399369707751297E-2</v>
      </c>
      <c r="O270" s="17">
        <v>10.4770322297842</v>
      </c>
      <c r="P270" s="132">
        <v>-4.4774034781258187E-2</v>
      </c>
    </row>
    <row r="271" spans="1:16" x14ac:dyDescent="0.35">
      <c r="A271" s="41" t="s">
        <v>1264</v>
      </c>
      <c r="B271" s="42" t="s">
        <v>294</v>
      </c>
      <c r="C271" s="42" t="s">
        <v>1265</v>
      </c>
      <c r="D271" s="42"/>
      <c r="E271" s="42" t="s">
        <v>1266</v>
      </c>
      <c r="F271" s="17">
        <v>198.83441550604499</v>
      </c>
      <c r="G271" s="4">
        <v>83.678296713160705</v>
      </c>
      <c r="H271" s="4">
        <v>1.41522617329087</v>
      </c>
      <c r="I271" s="4">
        <v>102.337855803</v>
      </c>
      <c r="J271" s="4">
        <v>10.1036917361553</v>
      </c>
      <c r="K271" s="4">
        <v>0.84080445000000004</v>
      </c>
      <c r="L271" s="4">
        <v>1.3452869999999999</v>
      </c>
      <c r="M271" s="4">
        <v>3.01267618555943</v>
      </c>
      <c r="N271" s="4">
        <v>0</v>
      </c>
      <c r="O271" s="17">
        <v>202.73383806116601</v>
      </c>
      <c r="P271" s="132">
        <v>1.9611406532399123E-2</v>
      </c>
    </row>
    <row r="272" spans="1:16" x14ac:dyDescent="0.35">
      <c r="A272" s="41" t="s">
        <v>1267</v>
      </c>
      <c r="B272" s="42" t="s">
        <v>295</v>
      </c>
      <c r="C272" s="42" t="s">
        <v>1268</v>
      </c>
      <c r="D272" s="42"/>
      <c r="E272" s="42" t="s">
        <v>1269</v>
      </c>
      <c r="F272" s="17">
        <v>11.8608201728571</v>
      </c>
      <c r="G272" s="4">
        <v>2.4751104278320399</v>
      </c>
      <c r="H272" s="4">
        <v>5.3222346136926398E-2</v>
      </c>
      <c r="I272" s="4">
        <v>6.6815177520000004</v>
      </c>
      <c r="J272" s="4">
        <v>0</v>
      </c>
      <c r="K272" s="4">
        <v>0</v>
      </c>
      <c r="L272" s="4">
        <v>0</v>
      </c>
      <c r="M272" s="4">
        <v>2.10574643935482</v>
      </c>
      <c r="N272" s="4">
        <v>0</v>
      </c>
      <c r="O272" s="17">
        <v>11.315596965323801</v>
      </c>
      <c r="P272" s="132">
        <v>-4.5968423733547148E-2</v>
      </c>
    </row>
    <row r="273" spans="1:16" x14ac:dyDescent="0.35">
      <c r="A273" s="41" t="s">
        <v>1270</v>
      </c>
      <c r="B273" s="42" t="s">
        <v>296</v>
      </c>
      <c r="C273" s="42" t="s">
        <v>1271</v>
      </c>
      <c r="D273" s="42"/>
      <c r="E273" s="42" t="s">
        <v>1272</v>
      </c>
      <c r="F273" s="17">
        <v>8.5517495713727794</v>
      </c>
      <c r="G273" s="4">
        <v>1.79344179484767</v>
      </c>
      <c r="H273" s="4">
        <v>4.0858752761170201E-2</v>
      </c>
      <c r="I273" s="4">
        <v>5.3446052640000001</v>
      </c>
      <c r="J273" s="4">
        <v>0</v>
      </c>
      <c r="K273" s="4">
        <v>0</v>
      </c>
      <c r="L273" s="4">
        <v>0</v>
      </c>
      <c r="M273" s="4">
        <v>0.79202683227691495</v>
      </c>
      <c r="N273" s="4">
        <v>0</v>
      </c>
      <c r="O273" s="17">
        <v>7.9709326438857602</v>
      </c>
      <c r="P273" s="132">
        <v>-6.7917906463411892E-2</v>
      </c>
    </row>
    <row r="274" spans="1:16" x14ac:dyDescent="0.35">
      <c r="A274" s="41" t="s">
        <v>1273</v>
      </c>
      <c r="B274" s="42" t="s">
        <v>297</v>
      </c>
      <c r="C274" s="42" t="s">
        <v>1274</v>
      </c>
      <c r="D274" s="42"/>
      <c r="E274" s="42" t="s">
        <v>1275</v>
      </c>
      <c r="F274" s="17">
        <v>10.6762219618101</v>
      </c>
      <c r="G274" s="4">
        <v>2.4234778205560201</v>
      </c>
      <c r="H274" s="4">
        <v>5.2560230326880203E-2</v>
      </c>
      <c r="I274" s="4">
        <v>6.3459221929999998</v>
      </c>
      <c r="J274" s="4">
        <v>0</v>
      </c>
      <c r="K274" s="4">
        <v>0</v>
      </c>
      <c r="L274" s="4">
        <v>0</v>
      </c>
      <c r="M274" s="4">
        <v>1.36447170739043</v>
      </c>
      <c r="N274" s="4">
        <v>0</v>
      </c>
      <c r="O274" s="17">
        <v>10.186431951273301</v>
      </c>
      <c r="P274" s="132">
        <v>-4.5876716715784527E-2</v>
      </c>
    </row>
    <row r="275" spans="1:16" x14ac:dyDescent="0.35">
      <c r="A275" s="41" t="s">
        <v>1276</v>
      </c>
      <c r="B275" s="42" t="s">
        <v>298</v>
      </c>
      <c r="C275" s="42" t="s">
        <v>1277</v>
      </c>
      <c r="D275" s="42"/>
      <c r="E275" s="42" t="s">
        <v>1278</v>
      </c>
      <c r="F275" s="17">
        <v>10.1527314763026</v>
      </c>
      <c r="G275" s="4">
        <v>2.47985967317637</v>
      </c>
      <c r="H275" s="4">
        <v>5.24855680614758E-2</v>
      </c>
      <c r="I275" s="4">
        <v>6.1475131860000003</v>
      </c>
      <c r="J275" s="4">
        <v>0</v>
      </c>
      <c r="K275" s="4">
        <v>0</v>
      </c>
      <c r="L275" s="4">
        <v>0</v>
      </c>
      <c r="M275" s="4">
        <v>1.0947560595816801</v>
      </c>
      <c r="N275" s="4">
        <v>0</v>
      </c>
      <c r="O275" s="17">
        <v>9.7746144868195302</v>
      </c>
      <c r="P275" s="132">
        <v>-3.7242882899604868E-2</v>
      </c>
    </row>
    <row r="276" spans="1:16" x14ac:dyDescent="0.35">
      <c r="A276" s="41" t="s">
        <v>1279</v>
      </c>
      <c r="B276" s="42" t="s">
        <v>299</v>
      </c>
      <c r="C276" s="42" t="s">
        <v>1280</v>
      </c>
      <c r="D276" s="42"/>
      <c r="E276" s="42" t="s">
        <v>1281</v>
      </c>
      <c r="F276" s="17">
        <v>30.9345629328878</v>
      </c>
      <c r="G276" s="4">
        <v>4.2848449384874199</v>
      </c>
      <c r="H276" s="4">
        <v>9.8194363173670002E-2</v>
      </c>
      <c r="I276" s="4">
        <v>24.870293405999998</v>
      </c>
      <c r="J276" s="4">
        <v>0.167869847577413</v>
      </c>
      <c r="K276" s="4">
        <v>8.4825150000000002E-2</v>
      </c>
      <c r="L276" s="4">
        <v>0.13572000000000001</v>
      </c>
      <c r="M276" s="4">
        <v>1.2312227389146899</v>
      </c>
      <c r="N276" s="4">
        <v>0.84849546365302297</v>
      </c>
      <c r="O276" s="17">
        <v>31.721465907806198</v>
      </c>
      <c r="P276" s="132">
        <v>2.5437662611415446E-2</v>
      </c>
    </row>
    <row r="277" spans="1:16" x14ac:dyDescent="0.35">
      <c r="A277" s="41" t="s">
        <v>1282</v>
      </c>
      <c r="B277" s="42" t="s">
        <v>300</v>
      </c>
      <c r="C277" s="42" t="s">
        <v>1283</v>
      </c>
      <c r="D277" s="42"/>
      <c r="E277" s="42" t="s">
        <v>1284</v>
      </c>
      <c r="F277" s="17">
        <v>7.8445807505517404</v>
      </c>
      <c r="G277" s="4">
        <v>1.7192659432313899</v>
      </c>
      <c r="H277" s="4">
        <v>3.6122221040755E-2</v>
      </c>
      <c r="I277" s="4">
        <v>4.173411132</v>
      </c>
      <c r="J277" s="4">
        <v>0</v>
      </c>
      <c r="K277" s="4">
        <v>0</v>
      </c>
      <c r="L277" s="4">
        <v>0</v>
      </c>
      <c r="M277" s="4">
        <v>0.96421115020651205</v>
      </c>
      <c r="N277" s="4">
        <v>0.57220998303068304</v>
      </c>
      <c r="O277" s="17">
        <v>7.4652204295093396</v>
      </c>
      <c r="P277" s="132">
        <v>-4.8359540567635695E-2</v>
      </c>
    </row>
    <row r="278" spans="1:16" x14ac:dyDescent="0.35">
      <c r="A278" s="41" t="s">
        <v>1285</v>
      </c>
      <c r="B278" s="42" t="s">
        <v>301</v>
      </c>
      <c r="C278" s="42" t="s">
        <v>1286</v>
      </c>
      <c r="D278" s="42"/>
      <c r="E278" s="42" t="s">
        <v>1287</v>
      </c>
      <c r="F278" s="17">
        <v>212.41011120943699</v>
      </c>
      <c r="G278" s="4">
        <v>97.956753392126004</v>
      </c>
      <c r="H278" s="4">
        <v>1.6011178760240099</v>
      </c>
      <c r="I278" s="4">
        <v>98.875641599999994</v>
      </c>
      <c r="J278" s="4">
        <v>9.90890095874507</v>
      </c>
      <c r="K278" s="4">
        <v>0.82354245000000004</v>
      </c>
      <c r="L278" s="4">
        <v>1.3176680000000001</v>
      </c>
      <c r="M278" s="4">
        <v>5.9340305799599298</v>
      </c>
      <c r="N278" s="4">
        <v>0</v>
      </c>
      <c r="O278" s="17">
        <v>216.41765485685499</v>
      </c>
      <c r="P278" s="132">
        <v>1.8867009788750444E-2</v>
      </c>
    </row>
    <row r="279" spans="1:16" x14ac:dyDescent="0.35">
      <c r="A279" s="41" t="s">
        <v>1288</v>
      </c>
      <c r="B279" s="42" t="s">
        <v>302</v>
      </c>
      <c r="C279" s="42" t="s">
        <v>1289</v>
      </c>
      <c r="D279" s="42"/>
      <c r="E279" s="42" t="s">
        <v>1290</v>
      </c>
      <c r="F279" s="17">
        <v>259.74307727923298</v>
      </c>
      <c r="G279" s="4">
        <v>141.40934751271499</v>
      </c>
      <c r="H279" s="4">
        <v>2.2432277925981601</v>
      </c>
      <c r="I279" s="4">
        <v>97.312883030999998</v>
      </c>
      <c r="J279" s="4">
        <v>16.091352666292799</v>
      </c>
      <c r="K279" s="4">
        <v>1.154955</v>
      </c>
      <c r="L279" s="4">
        <v>1.847928</v>
      </c>
      <c r="M279" s="4">
        <v>3.5981491053273702</v>
      </c>
      <c r="N279" s="4">
        <v>0</v>
      </c>
      <c r="O279" s="17">
        <v>263.65784310793299</v>
      </c>
      <c r="P279" s="132">
        <v>1.5071684950014985E-2</v>
      </c>
    </row>
    <row r="280" spans="1:16" x14ac:dyDescent="0.35">
      <c r="A280" s="41" t="s">
        <v>1291</v>
      </c>
      <c r="B280" s="42" t="s">
        <v>303</v>
      </c>
      <c r="C280" s="42" t="s">
        <v>1292</v>
      </c>
      <c r="D280" s="42"/>
      <c r="E280" s="42" t="s">
        <v>1293</v>
      </c>
      <c r="F280" s="17">
        <v>14.7606952969624</v>
      </c>
      <c r="G280" s="4">
        <v>4.7952895899780996</v>
      </c>
      <c r="H280" s="4">
        <v>9.4482474533146205E-2</v>
      </c>
      <c r="I280" s="4">
        <v>8.6629127169999993</v>
      </c>
      <c r="J280" s="4">
        <v>0</v>
      </c>
      <c r="K280" s="4">
        <v>0</v>
      </c>
      <c r="L280" s="4">
        <v>0</v>
      </c>
      <c r="M280" s="4">
        <v>0.70174224737951996</v>
      </c>
      <c r="N280" s="4">
        <v>2.0727709915720802E-2</v>
      </c>
      <c r="O280" s="17">
        <v>14.275154738806499</v>
      </c>
      <c r="P280" s="132">
        <v>-3.2894152232504914E-2</v>
      </c>
    </row>
    <row r="281" spans="1:16" x14ac:dyDescent="0.35">
      <c r="A281" s="41" t="s">
        <v>1294</v>
      </c>
      <c r="B281" s="42" t="s">
        <v>304</v>
      </c>
      <c r="C281" s="42" t="s">
        <v>1295</v>
      </c>
      <c r="D281" s="42"/>
      <c r="E281" s="42" t="s">
        <v>1296</v>
      </c>
      <c r="F281" s="17">
        <v>13.600842049207101</v>
      </c>
      <c r="G281" s="4">
        <v>3.90876832234509</v>
      </c>
      <c r="H281" s="4">
        <v>7.8319641596211603E-2</v>
      </c>
      <c r="I281" s="4">
        <v>6.3050709600000001</v>
      </c>
      <c r="J281" s="4">
        <v>0</v>
      </c>
      <c r="K281" s="4">
        <v>0</v>
      </c>
      <c r="L281" s="4">
        <v>0</v>
      </c>
      <c r="M281" s="4">
        <v>2.0533970964108801</v>
      </c>
      <c r="N281" s="4">
        <v>0</v>
      </c>
      <c r="O281" s="17">
        <v>12.3455560203522</v>
      </c>
      <c r="P281" s="132">
        <v>-9.2294728834681261E-2</v>
      </c>
    </row>
    <row r="282" spans="1:16" x14ac:dyDescent="0.35">
      <c r="A282" s="41" t="s">
        <v>1297</v>
      </c>
      <c r="B282" s="42" t="s">
        <v>305</v>
      </c>
      <c r="C282" s="42" t="s">
        <v>1298</v>
      </c>
      <c r="D282" s="42"/>
      <c r="E282" s="42" t="s">
        <v>1299</v>
      </c>
      <c r="F282" s="17">
        <v>218.520390326453</v>
      </c>
      <c r="G282" s="4">
        <v>81.906685098731302</v>
      </c>
      <c r="H282" s="4">
        <v>1.4315346148618</v>
      </c>
      <c r="I282" s="4">
        <v>126.458685045</v>
      </c>
      <c r="J282" s="4">
        <v>10.9549182322496</v>
      </c>
      <c r="K282" s="4">
        <v>0.95305320000000004</v>
      </c>
      <c r="L282" s="4">
        <v>1.524885</v>
      </c>
      <c r="M282" s="4">
        <v>1.4373816022222199</v>
      </c>
      <c r="N282" s="4">
        <v>0</v>
      </c>
      <c r="O282" s="17">
        <v>224.66714279306501</v>
      </c>
      <c r="P282" s="132">
        <v>2.8128965253216176E-2</v>
      </c>
    </row>
    <row r="283" spans="1:16" x14ac:dyDescent="0.35">
      <c r="A283" s="41" t="s">
        <v>1300</v>
      </c>
      <c r="B283" s="42" t="s">
        <v>306</v>
      </c>
      <c r="C283" s="42" t="s">
        <v>1301</v>
      </c>
      <c r="D283" s="42"/>
      <c r="E283" s="42" t="s">
        <v>1302</v>
      </c>
      <c r="F283" s="17">
        <v>10.2224278491185</v>
      </c>
      <c r="G283" s="4">
        <v>2.6303295827968101</v>
      </c>
      <c r="H283" s="4">
        <v>5.42005885521556E-2</v>
      </c>
      <c r="I283" s="4">
        <v>5.4032591400000003</v>
      </c>
      <c r="J283" s="4">
        <v>0</v>
      </c>
      <c r="K283" s="4">
        <v>0</v>
      </c>
      <c r="L283" s="4">
        <v>0</v>
      </c>
      <c r="M283" s="4">
        <v>1.54118253915085</v>
      </c>
      <c r="N283" s="4">
        <v>0.135085949308969</v>
      </c>
      <c r="O283" s="17">
        <v>9.7640577998087892</v>
      </c>
      <c r="P283" s="132">
        <v>-4.4839646322300641E-2</v>
      </c>
    </row>
    <row r="284" spans="1:16" x14ac:dyDescent="0.35">
      <c r="A284" s="41" t="s">
        <v>1303</v>
      </c>
      <c r="B284" s="42" t="s">
        <v>307</v>
      </c>
      <c r="C284" s="42" t="s">
        <v>1304</v>
      </c>
      <c r="D284" s="42"/>
      <c r="E284" s="42" t="s">
        <v>1305</v>
      </c>
      <c r="F284" s="17">
        <v>14.0763901833442</v>
      </c>
      <c r="G284" s="4">
        <v>2.2165084428466999</v>
      </c>
      <c r="H284" s="4">
        <v>5.0794985148570199E-2</v>
      </c>
      <c r="I284" s="4">
        <v>10.41972552</v>
      </c>
      <c r="J284" s="4">
        <v>0</v>
      </c>
      <c r="K284" s="4">
        <v>0</v>
      </c>
      <c r="L284" s="4">
        <v>0</v>
      </c>
      <c r="M284" s="4">
        <v>1.31996294329379</v>
      </c>
      <c r="N284" s="4">
        <v>0</v>
      </c>
      <c r="O284" s="17">
        <v>14.0069918912891</v>
      </c>
      <c r="P284" s="132">
        <v>-4.9301199491624814E-3</v>
      </c>
    </row>
    <row r="285" spans="1:16" x14ac:dyDescent="0.35">
      <c r="A285" s="41" t="s">
        <v>1306</v>
      </c>
      <c r="B285" s="42" t="s">
        <v>308</v>
      </c>
      <c r="C285" s="42" t="s">
        <v>1307</v>
      </c>
      <c r="D285" s="42"/>
      <c r="E285" s="42" t="s">
        <v>1308</v>
      </c>
      <c r="F285" s="17">
        <v>420.83024263919998</v>
      </c>
      <c r="G285" s="4">
        <v>191.67633467847401</v>
      </c>
      <c r="H285" s="4">
        <v>3.1913994413051401</v>
      </c>
      <c r="I285" s="4">
        <v>205.727799936</v>
      </c>
      <c r="J285" s="4">
        <v>20.372211381348901</v>
      </c>
      <c r="K285" s="4">
        <v>1.6907896499999999</v>
      </c>
      <c r="L285" s="4">
        <v>2.705263</v>
      </c>
      <c r="M285" s="4">
        <v>5.7223096304191898</v>
      </c>
      <c r="N285" s="4">
        <v>0</v>
      </c>
      <c r="O285" s="17">
        <v>431.08610771754701</v>
      </c>
      <c r="P285" s="132">
        <v>2.4370551446180055E-2</v>
      </c>
    </row>
    <row r="286" spans="1:16" x14ac:dyDescent="0.35">
      <c r="A286" s="41" t="s">
        <v>1309</v>
      </c>
      <c r="B286" s="42" t="s">
        <v>310</v>
      </c>
      <c r="C286" s="42" t="s">
        <v>1310</v>
      </c>
      <c r="D286" s="42"/>
      <c r="E286" s="42" t="s">
        <v>1311</v>
      </c>
      <c r="F286" s="17">
        <v>224.38283736409801</v>
      </c>
      <c r="G286" s="4">
        <v>62.436041510556997</v>
      </c>
      <c r="H286" s="4">
        <v>1.1260075657431201</v>
      </c>
      <c r="I286" s="4">
        <v>145.63826217600001</v>
      </c>
      <c r="J286" s="4">
        <v>8.2882528053895097</v>
      </c>
      <c r="K286" s="4">
        <v>0.87113954999999998</v>
      </c>
      <c r="L286" s="4">
        <v>1.393823</v>
      </c>
      <c r="M286" s="4">
        <v>7.1219656141725904</v>
      </c>
      <c r="N286" s="4">
        <v>6.6141309471709802</v>
      </c>
      <c r="O286" s="17">
        <v>233.489623169033</v>
      </c>
      <c r="P286" s="132">
        <v>4.0585928549239814E-2</v>
      </c>
    </row>
    <row r="287" spans="1:16" x14ac:dyDescent="0.35">
      <c r="A287" s="41" t="s">
        <v>1312</v>
      </c>
      <c r="B287" s="42" t="s">
        <v>311</v>
      </c>
      <c r="C287" s="42" t="s">
        <v>1313</v>
      </c>
      <c r="D287" s="42"/>
      <c r="E287" s="42" t="s">
        <v>1314</v>
      </c>
      <c r="F287" s="17">
        <v>20.760249150627399</v>
      </c>
      <c r="G287" s="4">
        <v>5.3327007749276598</v>
      </c>
      <c r="H287" s="4">
        <v>8.6445038064561094E-2</v>
      </c>
      <c r="I287" s="4">
        <v>15.445463436000001</v>
      </c>
      <c r="J287" s="4">
        <v>0</v>
      </c>
      <c r="K287" s="4">
        <v>0</v>
      </c>
      <c r="L287" s="4">
        <v>0</v>
      </c>
      <c r="M287" s="4">
        <v>0</v>
      </c>
      <c r="N287" s="4">
        <v>0.31982599402658302</v>
      </c>
      <c r="O287" s="17">
        <v>21.1844352430188</v>
      </c>
      <c r="P287" s="132">
        <v>2.0432610866742973E-2</v>
      </c>
    </row>
    <row r="288" spans="1:16" x14ac:dyDescent="0.35">
      <c r="A288" s="41" t="s">
        <v>1315</v>
      </c>
      <c r="B288" s="42" t="s">
        <v>312</v>
      </c>
      <c r="C288" s="42" t="s">
        <v>1316</v>
      </c>
      <c r="D288" s="42"/>
      <c r="E288" s="42" t="s">
        <v>1317</v>
      </c>
      <c r="F288" s="17">
        <v>100.257603396108</v>
      </c>
      <c r="G288" s="4">
        <v>38.808855089166997</v>
      </c>
      <c r="H288" s="4">
        <v>0.66752701029350503</v>
      </c>
      <c r="I288" s="4">
        <v>55.570979225999999</v>
      </c>
      <c r="J288" s="4">
        <v>2.8417904010498098</v>
      </c>
      <c r="K288" s="4">
        <v>0.32215814999999998</v>
      </c>
      <c r="L288" s="4">
        <v>0.51545300000000005</v>
      </c>
      <c r="M288" s="4">
        <v>2.7494380498317801</v>
      </c>
      <c r="N288" s="4">
        <v>0</v>
      </c>
      <c r="O288" s="17">
        <v>101.476200926342</v>
      </c>
      <c r="P288" s="132">
        <v>1.2154664473869925E-2</v>
      </c>
    </row>
    <row r="289" spans="1:16" x14ac:dyDescent="0.35">
      <c r="A289" s="41" t="s">
        <v>1318</v>
      </c>
      <c r="B289" s="42" t="s">
        <v>313</v>
      </c>
      <c r="C289" s="42" t="s">
        <v>1319</v>
      </c>
      <c r="D289" s="42"/>
      <c r="E289" s="42" t="s">
        <v>1320</v>
      </c>
      <c r="F289" s="17">
        <v>144.146680433711</v>
      </c>
      <c r="G289" s="4">
        <v>36.2798453438472</v>
      </c>
      <c r="H289" s="4">
        <v>0.66602421658969202</v>
      </c>
      <c r="I289" s="4">
        <v>100.26556644</v>
      </c>
      <c r="J289" s="4">
        <v>4.4976882837882597</v>
      </c>
      <c r="K289" s="4">
        <v>0.54397260000000003</v>
      </c>
      <c r="L289" s="4">
        <v>0.87035600000000002</v>
      </c>
      <c r="M289" s="4">
        <v>3.0716559409092898</v>
      </c>
      <c r="N289" s="4">
        <v>0</v>
      </c>
      <c r="O289" s="17">
        <v>146.19510882513401</v>
      </c>
      <c r="P289" s="132">
        <v>1.4210721920613567E-2</v>
      </c>
    </row>
    <row r="290" spans="1:16" x14ac:dyDescent="0.35">
      <c r="A290" s="41" t="s">
        <v>1321</v>
      </c>
      <c r="B290" s="42" t="s">
        <v>314</v>
      </c>
      <c r="C290" s="42" t="s">
        <v>1322</v>
      </c>
      <c r="D290" s="42"/>
      <c r="E290" s="42" t="s">
        <v>1323</v>
      </c>
      <c r="F290" s="17">
        <v>329.23303012277103</v>
      </c>
      <c r="G290" s="4">
        <v>81.783664276857095</v>
      </c>
      <c r="H290" s="4">
        <v>1.5056617894170099</v>
      </c>
      <c r="I290" s="4">
        <v>232.756960752</v>
      </c>
      <c r="J290" s="4">
        <v>16.359652629239999</v>
      </c>
      <c r="K290" s="4">
        <v>1.5609795</v>
      </c>
      <c r="L290" s="4">
        <v>2.4975670000000001</v>
      </c>
      <c r="M290" s="4">
        <v>2.4749859551107298</v>
      </c>
      <c r="N290" s="4">
        <v>2.4026402187818401</v>
      </c>
      <c r="O290" s="17">
        <v>341.34211212140701</v>
      </c>
      <c r="P290" s="132">
        <v>3.6779669385299751E-2</v>
      </c>
    </row>
    <row r="291" spans="1:16" x14ac:dyDescent="0.35">
      <c r="A291" s="41" t="s">
        <v>1672</v>
      </c>
      <c r="B291" s="42" t="s">
        <v>315</v>
      </c>
      <c r="C291" s="42" t="s">
        <v>1746</v>
      </c>
      <c r="D291" s="42"/>
      <c r="E291" s="42" t="s">
        <v>1720</v>
      </c>
      <c r="F291" s="17">
        <v>7.25751804373939</v>
      </c>
      <c r="G291" s="4">
        <v>1.06358497638482</v>
      </c>
      <c r="H291" s="4">
        <v>2.43738223754854E-2</v>
      </c>
      <c r="I291" s="4">
        <v>5.1671372</v>
      </c>
      <c r="J291" s="4">
        <v>0</v>
      </c>
      <c r="K291" s="4">
        <v>0</v>
      </c>
      <c r="L291" s="4">
        <v>0</v>
      </c>
      <c r="M291" s="4">
        <v>0.55607230193777801</v>
      </c>
      <c r="N291" s="4">
        <v>0</v>
      </c>
      <c r="O291" s="17">
        <v>6.8111683006980801</v>
      </c>
      <c r="P291" s="132">
        <v>-6.1501706279097457E-2</v>
      </c>
    </row>
    <row r="292" spans="1:16" x14ac:dyDescent="0.35">
      <c r="A292" s="41" t="s">
        <v>1327</v>
      </c>
      <c r="B292" s="42" t="s">
        <v>316</v>
      </c>
      <c r="C292" s="42" t="s">
        <v>1328</v>
      </c>
      <c r="D292" s="42"/>
      <c r="E292" s="42" t="s">
        <v>1329</v>
      </c>
      <c r="F292" s="17">
        <v>15.085792242765599</v>
      </c>
      <c r="G292" s="4">
        <v>2.5463651378764598</v>
      </c>
      <c r="H292" s="4">
        <v>5.8354201076335502E-2</v>
      </c>
      <c r="I292" s="4">
        <v>8.6164651620000008</v>
      </c>
      <c r="J292" s="4">
        <v>0</v>
      </c>
      <c r="K292" s="4">
        <v>0</v>
      </c>
      <c r="L292" s="4">
        <v>0</v>
      </c>
      <c r="M292" s="4">
        <v>3.0095115365503999</v>
      </c>
      <c r="N292" s="4">
        <v>0.13065701908803401</v>
      </c>
      <c r="O292" s="17">
        <v>14.3613530565912</v>
      </c>
      <c r="P292" s="132">
        <v>-4.8021288807142626E-2</v>
      </c>
    </row>
    <row r="293" spans="1:16" x14ac:dyDescent="0.35">
      <c r="A293" s="41" t="s">
        <v>1330</v>
      </c>
      <c r="B293" s="42" t="s">
        <v>317</v>
      </c>
      <c r="C293" s="42" t="s">
        <v>1331</v>
      </c>
      <c r="D293" s="42"/>
      <c r="E293" s="42" t="s">
        <v>1332</v>
      </c>
      <c r="F293" s="17">
        <v>10.625398567366499</v>
      </c>
      <c r="G293" s="4">
        <v>2.7660741185534898</v>
      </c>
      <c r="H293" s="4">
        <v>5.5634949128636799E-2</v>
      </c>
      <c r="I293" s="4">
        <v>5.1690710700000002</v>
      </c>
      <c r="J293" s="4">
        <v>0</v>
      </c>
      <c r="K293" s="4">
        <v>0</v>
      </c>
      <c r="L293" s="4">
        <v>0</v>
      </c>
      <c r="M293" s="4">
        <v>2.7019728332585702</v>
      </c>
      <c r="N293" s="4">
        <v>0</v>
      </c>
      <c r="O293" s="17">
        <v>10.692752970940701</v>
      </c>
      <c r="P293" s="132">
        <v>6.3390001934671147E-3</v>
      </c>
    </row>
    <row r="294" spans="1:16" x14ac:dyDescent="0.35">
      <c r="A294" s="41" t="s">
        <v>1333</v>
      </c>
      <c r="B294" s="42" t="s">
        <v>318</v>
      </c>
      <c r="C294" s="42" t="s">
        <v>1334</v>
      </c>
      <c r="D294" s="42"/>
      <c r="E294" s="42" t="s">
        <v>1335</v>
      </c>
      <c r="F294" s="17">
        <v>187.77382033784099</v>
      </c>
      <c r="G294" s="4">
        <v>46.130582031607403</v>
      </c>
      <c r="H294" s="4">
        <v>0.83031396020829995</v>
      </c>
      <c r="I294" s="4">
        <v>133.487611063</v>
      </c>
      <c r="J294" s="4">
        <v>3.3409456299998999</v>
      </c>
      <c r="K294" s="4">
        <v>0.58440345000000005</v>
      </c>
      <c r="L294" s="4">
        <v>0.93504600000000004</v>
      </c>
      <c r="M294" s="4">
        <v>6.2277200916107098</v>
      </c>
      <c r="N294" s="4">
        <v>0</v>
      </c>
      <c r="O294" s="17">
        <v>191.536622226426</v>
      </c>
      <c r="P294" s="132">
        <v>2.0039012263876943E-2</v>
      </c>
    </row>
    <row r="295" spans="1:16" x14ac:dyDescent="0.35">
      <c r="A295" s="41" t="s">
        <v>1336</v>
      </c>
      <c r="B295" s="42" t="s">
        <v>319</v>
      </c>
      <c r="C295" s="42" t="s">
        <v>1337</v>
      </c>
      <c r="D295" s="42"/>
      <c r="E295" s="42" t="s">
        <v>1338</v>
      </c>
      <c r="F295" s="17">
        <v>9.7187778926304897</v>
      </c>
      <c r="G295" s="4">
        <v>1.8549315152872601</v>
      </c>
      <c r="H295" s="4">
        <v>4.2508847225332998E-2</v>
      </c>
      <c r="I295" s="4">
        <v>6.072201798</v>
      </c>
      <c r="J295" s="4">
        <v>0</v>
      </c>
      <c r="K295" s="4">
        <v>0</v>
      </c>
      <c r="L295" s="4">
        <v>0</v>
      </c>
      <c r="M295" s="4">
        <v>1.10906541904079</v>
      </c>
      <c r="N295" s="4">
        <v>0.40805477338596002</v>
      </c>
      <c r="O295" s="17">
        <v>9.4867623529393406</v>
      </c>
      <c r="P295" s="132">
        <v>-2.3872913061124823E-2</v>
      </c>
    </row>
    <row r="296" spans="1:16" x14ac:dyDescent="0.35">
      <c r="A296" s="41" t="s">
        <v>1339</v>
      </c>
      <c r="B296" s="42" t="s">
        <v>320</v>
      </c>
      <c r="C296" s="42" t="s">
        <v>1340</v>
      </c>
      <c r="D296" s="42"/>
      <c r="E296" s="42" t="s">
        <v>1341</v>
      </c>
      <c r="F296" s="17">
        <v>10.391600158898701</v>
      </c>
      <c r="G296" s="4">
        <v>3.9116397349252598</v>
      </c>
      <c r="H296" s="4">
        <v>7.3753741439290602E-2</v>
      </c>
      <c r="I296" s="4">
        <v>4.8480871680000002</v>
      </c>
      <c r="J296" s="4">
        <v>0</v>
      </c>
      <c r="K296" s="4">
        <v>0</v>
      </c>
      <c r="L296" s="4">
        <v>0</v>
      </c>
      <c r="M296" s="4">
        <v>1.00650377432173</v>
      </c>
      <c r="N296" s="4">
        <v>0.15918825206578799</v>
      </c>
      <c r="O296" s="17">
        <v>9.9991726707520794</v>
      </c>
      <c r="P296" s="132">
        <v>-3.7763913367141244E-2</v>
      </c>
    </row>
    <row r="297" spans="1:16" x14ac:dyDescent="0.35">
      <c r="A297" s="41" t="s">
        <v>1342</v>
      </c>
      <c r="B297" s="42" t="s">
        <v>321</v>
      </c>
      <c r="C297" s="42" t="s">
        <v>1343</v>
      </c>
      <c r="D297" s="42"/>
      <c r="E297" s="42" t="s">
        <v>1344</v>
      </c>
      <c r="F297" s="17">
        <v>14.7016142528964</v>
      </c>
      <c r="G297" s="4">
        <v>4.0220117285146904</v>
      </c>
      <c r="H297" s="4">
        <v>8.0885441553730106E-2</v>
      </c>
      <c r="I297" s="4">
        <v>7.1462948659999999</v>
      </c>
      <c r="J297" s="4">
        <v>0</v>
      </c>
      <c r="K297" s="4">
        <v>0</v>
      </c>
      <c r="L297" s="4">
        <v>0</v>
      </c>
      <c r="M297" s="4">
        <v>2.08620284276738</v>
      </c>
      <c r="N297" s="4">
        <v>0.294613265970466</v>
      </c>
      <c r="O297" s="17">
        <v>13.6300081448063</v>
      </c>
      <c r="P297" s="132">
        <v>-7.2890370380856662E-2</v>
      </c>
    </row>
    <row r="298" spans="1:16" x14ac:dyDescent="0.35">
      <c r="A298" s="41" t="s">
        <v>1345</v>
      </c>
      <c r="B298" s="42" t="s">
        <v>322</v>
      </c>
      <c r="C298" s="42" t="s">
        <v>1346</v>
      </c>
      <c r="D298" s="42"/>
      <c r="E298" s="42" t="s">
        <v>1347</v>
      </c>
      <c r="F298" s="17">
        <v>12.309037618799</v>
      </c>
      <c r="G298" s="4">
        <v>2.1635060361259399</v>
      </c>
      <c r="H298" s="4">
        <v>4.9580346661219597E-2</v>
      </c>
      <c r="I298" s="4">
        <v>8.6290575799999996</v>
      </c>
      <c r="J298" s="4">
        <v>0</v>
      </c>
      <c r="K298" s="4">
        <v>0</v>
      </c>
      <c r="L298" s="4">
        <v>0</v>
      </c>
      <c r="M298" s="4">
        <v>0.87504732559644405</v>
      </c>
      <c r="N298" s="4">
        <v>0.43354474564359902</v>
      </c>
      <c r="O298" s="17">
        <v>12.150736034027201</v>
      </c>
      <c r="P298" s="132">
        <v>-1.2860598015399072E-2</v>
      </c>
    </row>
    <row r="299" spans="1:16" x14ac:dyDescent="0.35">
      <c r="A299" s="41" t="s">
        <v>1348</v>
      </c>
      <c r="B299" s="42" t="s">
        <v>323</v>
      </c>
      <c r="C299" s="42" t="s">
        <v>1349</v>
      </c>
      <c r="D299" s="42"/>
      <c r="E299" s="42" t="s">
        <v>1350</v>
      </c>
      <c r="F299" s="17">
        <v>15.1064405002728</v>
      </c>
      <c r="G299" s="4">
        <v>3.4193720150515499</v>
      </c>
      <c r="H299" s="4">
        <v>6.8809368541170104E-2</v>
      </c>
      <c r="I299" s="4">
        <v>7.0762171699999996</v>
      </c>
      <c r="J299" s="4">
        <v>0</v>
      </c>
      <c r="K299" s="4">
        <v>0</v>
      </c>
      <c r="L299" s="4">
        <v>0</v>
      </c>
      <c r="M299" s="4">
        <v>3.8379564667397501</v>
      </c>
      <c r="N299" s="4">
        <v>0.285203349298074</v>
      </c>
      <c r="O299" s="17">
        <v>14.6875583696305</v>
      </c>
      <c r="P299" s="132">
        <v>-2.7728711514452109E-2</v>
      </c>
    </row>
    <row r="300" spans="1:16" x14ac:dyDescent="0.35">
      <c r="A300" s="41" t="s">
        <v>1351</v>
      </c>
      <c r="B300" s="42" t="s">
        <v>324</v>
      </c>
      <c r="C300" s="42" t="s">
        <v>1352</v>
      </c>
      <c r="D300" s="42"/>
      <c r="E300" s="42" t="s">
        <v>1353</v>
      </c>
      <c r="F300" s="17">
        <v>11.050955285768501</v>
      </c>
      <c r="G300" s="4">
        <v>1.8140082017778101</v>
      </c>
      <c r="H300" s="4">
        <v>4.1571021290741597E-2</v>
      </c>
      <c r="I300" s="4">
        <v>6.5191130900000003</v>
      </c>
      <c r="J300" s="4">
        <v>0</v>
      </c>
      <c r="K300" s="4">
        <v>0</v>
      </c>
      <c r="L300" s="4">
        <v>0</v>
      </c>
      <c r="M300" s="4">
        <v>2.4447950414054902</v>
      </c>
      <c r="N300" s="4">
        <v>0.188615056328476</v>
      </c>
      <c r="O300" s="17">
        <v>11.008102410802501</v>
      </c>
      <c r="P300" s="132">
        <v>-3.8777529958143875E-3</v>
      </c>
    </row>
    <row r="301" spans="1:16" x14ac:dyDescent="0.35">
      <c r="A301" s="41" t="s">
        <v>1354</v>
      </c>
      <c r="B301" s="42" t="s">
        <v>325</v>
      </c>
      <c r="C301" s="42" t="s">
        <v>1355</v>
      </c>
      <c r="D301" s="42"/>
      <c r="E301" s="42" t="s">
        <v>1356</v>
      </c>
      <c r="F301" s="17">
        <v>12.831782683965701</v>
      </c>
      <c r="G301" s="4">
        <v>2.6976871788569299</v>
      </c>
      <c r="H301" s="4">
        <v>5.7422462193951598E-2</v>
      </c>
      <c r="I301" s="4">
        <v>6.5284219920000002</v>
      </c>
      <c r="J301" s="4">
        <v>0</v>
      </c>
      <c r="K301" s="4">
        <v>0</v>
      </c>
      <c r="L301" s="4">
        <v>0</v>
      </c>
      <c r="M301" s="4">
        <v>2.48217089010735</v>
      </c>
      <c r="N301" s="4">
        <v>4.2228879208299902E-2</v>
      </c>
      <c r="O301" s="17">
        <v>11.807931402366499</v>
      </c>
      <c r="P301" s="132">
        <v>-7.9790260388260981E-2</v>
      </c>
    </row>
    <row r="302" spans="1:16" x14ac:dyDescent="0.35">
      <c r="A302" s="41" t="s">
        <v>1357</v>
      </c>
      <c r="B302" s="42" t="s">
        <v>326</v>
      </c>
      <c r="C302" s="42" t="s">
        <v>1358</v>
      </c>
      <c r="D302" s="42"/>
      <c r="E302" s="42" t="s">
        <v>1359</v>
      </c>
      <c r="F302" s="17">
        <v>11.6836532503947</v>
      </c>
      <c r="G302" s="4">
        <v>2.2571044276313401</v>
      </c>
      <c r="H302" s="4">
        <v>5.1725309799884898E-2</v>
      </c>
      <c r="I302" s="4">
        <v>7.6274110879999997</v>
      </c>
      <c r="J302" s="4">
        <v>0</v>
      </c>
      <c r="K302" s="4">
        <v>0</v>
      </c>
      <c r="L302" s="4">
        <v>0</v>
      </c>
      <c r="M302" s="4">
        <v>1.3913945161955601</v>
      </c>
      <c r="N302" s="4">
        <v>0</v>
      </c>
      <c r="O302" s="17">
        <v>11.327635341626801</v>
      </c>
      <c r="P302" s="132">
        <v>-3.0471454530360376E-2</v>
      </c>
    </row>
    <row r="303" spans="1:16" x14ac:dyDescent="0.35">
      <c r="A303" s="41" t="s">
        <v>1360</v>
      </c>
      <c r="B303" s="42" t="s">
        <v>327</v>
      </c>
      <c r="C303" s="42" t="s">
        <v>1361</v>
      </c>
      <c r="D303" s="42"/>
      <c r="E303" s="42" t="s">
        <v>1362</v>
      </c>
      <c r="F303" s="17">
        <v>17.705935021754001</v>
      </c>
      <c r="G303" s="4">
        <v>3.7964964474523102</v>
      </c>
      <c r="H303" s="4">
        <v>8.0840649594134895E-2</v>
      </c>
      <c r="I303" s="4">
        <v>9.7468989839999995</v>
      </c>
      <c r="J303" s="4">
        <v>0</v>
      </c>
      <c r="K303" s="4">
        <v>0</v>
      </c>
      <c r="L303" s="4">
        <v>0</v>
      </c>
      <c r="M303" s="4">
        <v>2.0072019620900901</v>
      </c>
      <c r="N303" s="4">
        <v>0.16628425888026699</v>
      </c>
      <c r="O303" s="17">
        <v>15.797722302016799</v>
      </c>
      <c r="P303" s="132">
        <v>-0.10777249082822904</v>
      </c>
    </row>
    <row r="304" spans="1:16" x14ac:dyDescent="0.35">
      <c r="A304" s="41" t="s">
        <v>1363</v>
      </c>
      <c r="B304" s="42" t="s">
        <v>328</v>
      </c>
      <c r="C304" s="42" t="s">
        <v>1364</v>
      </c>
      <c r="D304" s="42"/>
      <c r="E304" s="42" t="s">
        <v>1365</v>
      </c>
      <c r="F304" s="17">
        <v>8.15810070591521</v>
      </c>
      <c r="G304" s="4">
        <v>2.6681438167812601</v>
      </c>
      <c r="H304" s="4">
        <v>5.1755998620222399E-2</v>
      </c>
      <c r="I304" s="4">
        <v>4.1692079340000001</v>
      </c>
      <c r="J304" s="4">
        <v>0</v>
      </c>
      <c r="K304" s="4">
        <v>0</v>
      </c>
      <c r="L304" s="4">
        <v>0</v>
      </c>
      <c r="M304" s="4">
        <v>0.73504098178391597</v>
      </c>
      <c r="N304" s="4">
        <v>0</v>
      </c>
      <c r="O304" s="17">
        <v>7.6241487311854002</v>
      </c>
      <c r="P304" s="132">
        <v>-6.5450525064327358E-2</v>
      </c>
    </row>
    <row r="305" spans="1:16" x14ac:dyDescent="0.35">
      <c r="A305" s="41" t="s">
        <v>1366</v>
      </c>
      <c r="B305" s="42" t="s">
        <v>329</v>
      </c>
      <c r="C305" s="42" t="s">
        <v>1367</v>
      </c>
      <c r="D305" s="42"/>
      <c r="E305" s="42" t="s">
        <v>1368</v>
      </c>
      <c r="F305" s="17">
        <v>134.39961126801799</v>
      </c>
      <c r="G305" s="4">
        <v>67.2731066265126</v>
      </c>
      <c r="H305" s="4">
        <v>1.0903142123565399</v>
      </c>
      <c r="I305" s="4">
        <v>57.734585195999998</v>
      </c>
      <c r="J305" s="4">
        <v>7.3521394536445897</v>
      </c>
      <c r="K305" s="4">
        <v>0.57203775000000001</v>
      </c>
      <c r="L305" s="4">
        <v>0.91525999999999996</v>
      </c>
      <c r="M305" s="4">
        <v>1.6366129018901401</v>
      </c>
      <c r="N305" s="4">
        <v>0</v>
      </c>
      <c r="O305" s="17">
        <v>136.574056140404</v>
      </c>
      <c r="P305" s="132">
        <v>1.6178952095700305E-2</v>
      </c>
    </row>
    <row r="306" spans="1:16" x14ac:dyDescent="0.35">
      <c r="A306" s="41" t="s">
        <v>1369</v>
      </c>
      <c r="B306" s="42" t="s">
        <v>330</v>
      </c>
      <c r="C306" s="42" t="s">
        <v>1370</v>
      </c>
      <c r="D306" s="42"/>
      <c r="E306" s="42" t="s">
        <v>1371</v>
      </c>
      <c r="F306" s="17">
        <v>48.961556567709998</v>
      </c>
      <c r="G306" s="4">
        <v>24.192314733632099</v>
      </c>
      <c r="H306" s="4">
        <v>0.34552849005105502</v>
      </c>
      <c r="I306" s="4">
        <v>24.761911302000001</v>
      </c>
      <c r="J306" s="4">
        <v>0</v>
      </c>
      <c r="K306" s="4">
        <v>0</v>
      </c>
      <c r="L306" s="4">
        <v>0</v>
      </c>
      <c r="M306" s="4">
        <v>0</v>
      </c>
      <c r="N306" s="4">
        <v>0</v>
      </c>
      <c r="O306" s="17">
        <v>49.299754525683198</v>
      </c>
      <c r="P306" s="132">
        <v>6.9074184254231952E-3</v>
      </c>
    </row>
    <row r="307" spans="1:16" x14ac:dyDescent="0.35">
      <c r="A307" s="41" t="s">
        <v>1372</v>
      </c>
      <c r="B307" s="42" t="s">
        <v>331</v>
      </c>
      <c r="C307" s="42" t="s">
        <v>1373</v>
      </c>
      <c r="D307" s="42"/>
      <c r="E307" s="42" t="s">
        <v>1374</v>
      </c>
      <c r="F307" s="17">
        <v>176.79675000781901</v>
      </c>
      <c r="G307" s="4">
        <v>70.3046065846369</v>
      </c>
      <c r="H307" s="4">
        <v>1.2202417028723</v>
      </c>
      <c r="I307" s="4">
        <v>95.934534299999996</v>
      </c>
      <c r="J307" s="4">
        <v>7.5504183605347004</v>
      </c>
      <c r="K307" s="4">
        <v>0.69336629999999999</v>
      </c>
      <c r="L307" s="4">
        <v>1.109386</v>
      </c>
      <c r="M307" s="4">
        <v>5.2653530457434199</v>
      </c>
      <c r="N307" s="4">
        <v>0</v>
      </c>
      <c r="O307" s="17">
        <v>182.07790629378701</v>
      </c>
      <c r="P307" s="132">
        <v>2.9871342576910598E-2</v>
      </c>
    </row>
    <row r="308" spans="1:16" x14ac:dyDescent="0.35">
      <c r="A308" s="41" t="s">
        <v>1375</v>
      </c>
      <c r="B308" s="42" t="s">
        <v>332</v>
      </c>
      <c r="C308" s="42" t="s">
        <v>1376</v>
      </c>
      <c r="D308" s="42"/>
      <c r="E308" s="42" t="s">
        <v>1377</v>
      </c>
      <c r="F308" s="17">
        <v>127.118009239608</v>
      </c>
      <c r="G308" s="4">
        <v>44.2686712850563</v>
      </c>
      <c r="H308" s="4">
        <v>0.77803577075492403</v>
      </c>
      <c r="I308" s="4">
        <v>76.209644429999997</v>
      </c>
      <c r="J308" s="4">
        <v>5.4290390706591003</v>
      </c>
      <c r="K308" s="4">
        <v>0.51500025000000005</v>
      </c>
      <c r="L308" s="4">
        <v>0.82399999999999995</v>
      </c>
      <c r="M308" s="4">
        <v>1.44508934943623</v>
      </c>
      <c r="N308" s="4">
        <v>0</v>
      </c>
      <c r="O308" s="17">
        <v>129.46948015590601</v>
      </c>
      <c r="P308" s="132">
        <v>1.8498330255201312E-2</v>
      </c>
    </row>
    <row r="309" spans="1:16" x14ac:dyDescent="0.35">
      <c r="A309" s="41" t="s">
        <v>1378</v>
      </c>
      <c r="B309" s="42" t="s">
        <v>333</v>
      </c>
      <c r="C309" s="42" t="s">
        <v>1379</v>
      </c>
      <c r="D309" s="42"/>
      <c r="E309" s="42" t="s">
        <v>1380</v>
      </c>
      <c r="F309" s="17">
        <v>285.09238047718497</v>
      </c>
      <c r="G309" s="4">
        <v>158.44037126415</v>
      </c>
      <c r="H309" s="4">
        <v>2.5542288159501498</v>
      </c>
      <c r="I309" s="4">
        <v>104.44621404</v>
      </c>
      <c r="J309" s="4">
        <v>12.584184388840599</v>
      </c>
      <c r="K309" s="4">
        <v>0.98165475000000002</v>
      </c>
      <c r="L309" s="4">
        <v>1.570648</v>
      </c>
      <c r="M309" s="4">
        <v>11.3981744262638</v>
      </c>
      <c r="N309" s="4">
        <v>0</v>
      </c>
      <c r="O309" s="17">
        <v>291.97547568520503</v>
      </c>
      <c r="P309" s="132">
        <v>2.4143385370381409E-2</v>
      </c>
    </row>
    <row r="310" spans="1:16" x14ac:dyDescent="0.35">
      <c r="A310" s="41" t="s">
        <v>1381</v>
      </c>
      <c r="B310" s="42" t="s">
        <v>334</v>
      </c>
      <c r="C310" s="42" t="s">
        <v>1382</v>
      </c>
      <c r="D310" s="42"/>
      <c r="E310" s="42" t="s">
        <v>1383</v>
      </c>
      <c r="F310" s="17">
        <v>10.9487989615704</v>
      </c>
      <c r="G310" s="4">
        <v>1.85542553409262</v>
      </c>
      <c r="H310" s="4">
        <v>4.2520168489622499E-2</v>
      </c>
      <c r="I310" s="4">
        <v>7.7554432000000002</v>
      </c>
      <c r="J310" s="4">
        <v>0</v>
      </c>
      <c r="K310" s="4">
        <v>0</v>
      </c>
      <c r="L310" s="4">
        <v>0</v>
      </c>
      <c r="M310" s="4">
        <v>0.95693817178471197</v>
      </c>
      <c r="N310" s="4">
        <v>0</v>
      </c>
      <c r="O310" s="17">
        <v>10.610327074367</v>
      </c>
      <c r="P310" s="132">
        <v>-3.091406540492847E-2</v>
      </c>
    </row>
    <row r="311" spans="1:16" x14ac:dyDescent="0.35">
      <c r="A311" s="41" t="s">
        <v>1384</v>
      </c>
      <c r="B311" s="42" t="s">
        <v>335</v>
      </c>
      <c r="C311" s="42" t="s">
        <v>1385</v>
      </c>
      <c r="D311" s="42"/>
      <c r="E311" s="42" t="s">
        <v>1386</v>
      </c>
      <c r="F311" s="17">
        <v>15.844747580395</v>
      </c>
      <c r="G311" s="4">
        <v>2.4289129459679901</v>
      </c>
      <c r="H311" s="4">
        <v>5.5662588345099802E-2</v>
      </c>
      <c r="I311" s="4">
        <v>10.648868996999999</v>
      </c>
      <c r="J311" s="4">
        <v>0</v>
      </c>
      <c r="K311" s="4">
        <v>0</v>
      </c>
      <c r="L311" s="4">
        <v>0</v>
      </c>
      <c r="M311" s="4">
        <v>1.33685191516444</v>
      </c>
      <c r="N311" s="4">
        <v>0</v>
      </c>
      <c r="O311" s="17">
        <v>14.4702964464775</v>
      </c>
      <c r="P311" s="132">
        <v>-8.6744905650509296E-2</v>
      </c>
    </row>
    <row r="312" spans="1:16" x14ac:dyDescent="0.35">
      <c r="A312" s="41" t="s">
        <v>1673</v>
      </c>
      <c r="B312" s="42" t="s">
        <v>336</v>
      </c>
      <c r="C312" s="42" t="s">
        <v>1747</v>
      </c>
      <c r="D312" s="42"/>
      <c r="E312" s="42" t="s">
        <v>1721</v>
      </c>
      <c r="F312" s="17">
        <v>11.244325298866</v>
      </c>
      <c r="G312" s="4">
        <v>2.5674308732028699</v>
      </c>
      <c r="H312" s="4">
        <v>5.55432026262664E-2</v>
      </c>
      <c r="I312" s="4">
        <v>6.6472005599999999</v>
      </c>
      <c r="J312" s="4">
        <v>0</v>
      </c>
      <c r="K312" s="4">
        <v>0</v>
      </c>
      <c r="L312" s="4">
        <v>0</v>
      </c>
      <c r="M312" s="4">
        <v>1.2724487375075599</v>
      </c>
      <c r="N312" s="4">
        <v>0.15103199406265699</v>
      </c>
      <c r="O312" s="17">
        <v>10.6936553673993</v>
      </c>
      <c r="P312" s="132">
        <v>-4.8973141280627686E-2</v>
      </c>
    </row>
    <row r="313" spans="1:16" x14ac:dyDescent="0.35">
      <c r="A313" s="41" t="s">
        <v>1387</v>
      </c>
      <c r="B313" s="42" t="s">
        <v>337</v>
      </c>
      <c r="C313" s="42" t="s">
        <v>1388</v>
      </c>
      <c r="D313" s="42"/>
      <c r="E313" s="42" t="s">
        <v>1389</v>
      </c>
      <c r="F313" s="17">
        <v>140.11305223505201</v>
      </c>
      <c r="G313" s="4">
        <v>60.120784640434501</v>
      </c>
      <c r="H313" s="4">
        <v>1.0188892379591901</v>
      </c>
      <c r="I313" s="4">
        <v>70.993991410000007</v>
      </c>
      <c r="J313" s="4">
        <v>7.3276067299542502</v>
      </c>
      <c r="K313" s="4">
        <v>0.60178469999999995</v>
      </c>
      <c r="L313" s="4">
        <v>0.96285600000000005</v>
      </c>
      <c r="M313" s="4">
        <v>2.4146103278970101</v>
      </c>
      <c r="N313" s="4">
        <v>0</v>
      </c>
      <c r="O313" s="17">
        <v>143.440523046245</v>
      </c>
      <c r="P313" s="132">
        <v>2.3748471381601632E-2</v>
      </c>
    </row>
    <row r="314" spans="1:16" x14ac:dyDescent="0.35">
      <c r="A314" s="41" t="s">
        <v>1390</v>
      </c>
      <c r="B314" s="42" t="s">
        <v>338</v>
      </c>
      <c r="C314" s="42" t="s">
        <v>1391</v>
      </c>
      <c r="D314" s="42"/>
      <c r="E314" s="42" t="s">
        <v>1392</v>
      </c>
      <c r="F314" s="17">
        <v>12.9714041131881</v>
      </c>
      <c r="G314" s="4">
        <v>2.92520463862984</v>
      </c>
      <c r="H314" s="4">
        <v>6.22618269889628E-2</v>
      </c>
      <c r="I314" s="4">
        <v>7.1469462869999996</v>
      </c>
      <c r="J314" s="4">
        <v>0</v>
      </c>
      <c r="K314" s="4">
        <v>0</v>
      </c>
      <c r="L314" s="4">
        <v>0</v>
      </c>
      <c r="M314" s="4">
        <v>2.6510280770913299</v>
      </c>
      <c r="N314" s="4">
        <v>2.5142891874276301E-2</v>
      </c>
      <c r="O314" s="17">
        <v>12.810583721584401</v>
      </c>
      <c r="P314" s="132">
        <v>-1.2398071188005955E-2</v>
      </c>
    </row>
    <row r="315" spans="1:16" x14ac:dyDescent="0.35">
      <c r="A315" s="41" t="s">
        <v>1393</v>
      </c>
      <c r="B315" s="42" t="s">
        <v>339</v>
      </c>
      <c r="C315" s="42" t="s">
        <v>1394</v>
      </c>
      <c r="D315" s="42"/>
      <c r="E315" s="42" t="s">
        <v>1395</v>
      </c>
      <c r="F315" s="17">
        <v>475.699567547811</v>
      </c>
      <c r="G315" s="4">
        <v>122.854006426271</v>
      </c>
      <c r="H315" s="4">
        <v>2.23068601177479</v>
      </c>
      <c r="I315" s="4">
        <v>336.53436521200001</v>
      </c>
      <c r="J315" s="4">
        <v>22.802232686088299</v>
      </c>
      <c r="K315" s="4">
        <v>2.2137275999999999</v>
      </c>
      <c r="L315" s="4">
        <v>3.5419640000000001</v>
      </c>
      <c r="M315" s="4">
        <v>2.27484570091586</v>
      </c>
      <c r="N315" s="4">
        <v>0</v>
      </c>
      <c r="O315" s="17">
        <v>492.45182763704997</v>
      </c>
      <c r="P315" s="132">
        <v>3.5216050701066148E-2</v>
      </c>
    </row>
    <row r="316" spans="1:16" x14ac:dyDescent="0.35">
      <c r="A316" s="41" t="s">
        <v>1674</v>
      </c>
      <c r="B316" s="42" t="s">
        <v>340</v>
      </c>
      <c r="C316" s="42" t="s">
        <v>1400</v>
      </c>
      <c r="D316" s="42"/>
      <c r="E316" s="42" t="s">
        <v>1722</v>
      </c>
      <c r="F316" s="17">
        <v>39.413848509401099</v>
      </c>
      <c r="G316" s="4">
        <v>14.5079054410386</v>
      </c>
      <c r="H316" s="4">
        <v>0.21203718791510101</v>
      </c>
      <c r="I316" s="4">
        <v>25.109428815000001</v>
      </c>
      <c r="J316" s="4">
        <v>0</v>
      </c>
      <c r="K316" s="4">
        <v>0</v>
      </c>
      <c r="L316" s="4">
        <v>0</v>
      </c>
      <c r="M316" s="4">
        <v>0</v>
      </c>
      <c r="N316" s="4">
        <v>0</v>
      </c>
      <c r="O316" s="17">
        <v>39.829371443953697</v>
      </c>
      <c r="P316" s="132">
        <v>1.0542561821982099E-2</v>
      </c>
    </row>
    <row r="317" spans="1:16" x14ac:dyDescent="0.35">
      <c r="A317" s="41" t="s">
        <v>1396</v>
      </c>
      <c r="B317" s="42" t="s">
        <v>341</v>
      </c>
      <c r="C317" s="42" t="s">
        <v>1397</v>
      </c>
      <c r="D317" s="42"/>
      <c r="E317" s="42" t="s">
        <v>1398</v>
      </c>
      <c r="F317" s="17">
        <v>9.2099333596516804</v>
      </c>
      <c r="G317" s="4">
        <v>2.8695762889390202</v>
      </c>
      <c r="H317" s="4">
        <v>5.7808994243154797E-2</v>
      </c>
      <c r="I317" s="4">
        <v>5.1994347000000003</v>
      </c>
      <c r="J317" s="4">
        <v>0</v>
      </c>
      <c r="K317" s="4">
        <v>0</v>
      </c>
      <c r="L317" s="4">
        <v>0</v>
      </c>
      <c r="M317" s="4">
        <v>0.68208810819242205</v>
      </c>
      <c r="N317" s="4">
        <v>6.0452056600512803E-2</v>
      </c>
      <c r="O317" s="17">
        <v>8.8693601479751099</v>
      </c>
      <c r="P317" s="132">
        <v>-3.6978900756069244E-2</v>
      </c>
    </row>
    <row r="318" spans="1:16" x14ac:dyDescent="0.35">
      <c r="A318" s="41" t="s">
        <v>1402</v>
      </c>
      <c r="B318" s="42" t="s">
        <v>342</v>
      </c>
      <c r="C318" s="42" t="s">
        <v>1403</v>
      </c>
      <c r="D318" s="42"/>
      <c r="E318" s="42" t="s">
        <v>1404</v>
      </c>
      <c r="F318" s="17">
        <v>9.6881881480131806</v>
      </c>
      <c r="G318" s="4">
        <v>2.8257201094251099</v>
      </c>
      <c r="H318" s="4">
        <v>5.6707066894024799E-2</v>
      </c>
      <c r="I318" s="4">
        <v>5.5323809099999997</v>
      </c>
      <c r="J318" s="4">
        <v>0</v>
      </c>
      <c r="K318" s="4">
        <v>0</v>
      </c>
      <c r="L318" s="4">
        <v>0</v>
      </c>
      <c r="M318" s="4">
        <v>1.0964540990230001</v>
      </c>
      <c r="N318" s="4">
        <v>0</v>
      </c>
      <c r="O318" s="17">
        <v>9.5112621853421402</v>
      </c>
      <c r="P318" s="132">
        <v>-1.8262027942482106E-2</v>
      </c>
    </row>
    <row r="319" spans="1:16" x14ac:dyDescent="0.35">
      <c r="A319" s="41" t="s">
        <v>1405</v>
      </c>
      <c r="B319" s="42" t="s">
        <v>343</v>
      </c>
      <c r="C319" s="42" t="s">
        <v>1406</v>
      </c>
      <c r="D319" s="42"/>
      <c r="E319" s="42" t="s">
        <v>1407</v>
      </c>
      <c r="F319" s="17">
        <v>213.751005725938</v>
      </c>
      <c r="G319" s="4">
        <v>56.330746337033602</v>
      </c>
      <c r="H319" s="4">
        <v>1.05625611200424</v>
      </c>
      <c r="I319" s="4">
        <v>149.16412285199999</v>
      </c>
      <c r="J319" s="4">
        <v>6.74631856317305</v>
      </c>
      <c r="K319" s="4">
        <v>0.80200965000000002</v>
      </c>
      <c r="L319" s="4">
        <v>1.283215</v>
      </c>
      <c r="M319" s="4">
        <v>1.55431531639653</v>
      </c>
      <c r="N319" s="4">
        <v>0</v>
      </c>
      <c r="O319" s="17">
        <v>216.93698383060701</v>
      </c>
      <c r="P319" s="132">
        <v>1.4905090592902015E-2</v>
      </c>
    </row>
    <row r="320" spans="1:16" x14ac:dyDescent="0.35">
      <c r="A320" s="41" t="s">
        <v>1408</v>
      </c>
      <c r="B320" s="42" t="s">
        <v>344</v>
      </c>
      <c r="C320" s="42" t="s">
        <v>1409</v>
      </c>
      <c r="D320" s="42"/>
      <c r="E320" s="42" t="s">
        <v>1410</v>
      </c>
      <c r="F320" s="17">
        <v>139.85350696343801</v>
      </c>
      <c r="G320" s="4">
        <v>47.999153587870097</v>
      </c>
      <c r="H320" s="4">
        <v>0.87449158591467702</v>
      </c>
      <c r="I320" s="4">
        <v>85.292113764000007</v>
      </c>
      <c r="J320" s="4">
        <v>5.0562493430323201</v>
      </c>
      <c r="K320" s="4">
        <v>0.52827405000000005</v>
      </c>
      <c r="L320" s="4">
        <v>0.84523899999999996</v>
      </c>
      <c r="M320" s="4">
        <v>2.6464869410192402</v>
      </c>
      <c r="N320" s="4">
        <v>0</v>
      </c>
      <c r="O320" s="17">
        <v>143.242008271836</v>
      </c>
      <c r="P320" s="132">
        <v>2.4228933417335341E-2</v>
      </c>
    </row>
    <row r="321" spans="1:16" x14ac:dyDescent="0.35">
      <c r="A321" s="41" t="s">
        <v>1411</v>
      </c>
      <c r="B321" s="42" t="s">
        <v>345</v>
      </c>
      <c r="C321" s="42" t="s">
        <v>1412</v>
      </c>
      <c r="D321" s="42"/>
      <c r="E321" s="42" t="s">
        <v>1413</v>
      </c>
      <c r="F321" s="17">
        <v>193.984438836691</v>
      </c>
      <c r="G321" s="4">
        <v>100.50133960287501</v>
      </c>
      <c r="H321" s="4">
        <v>1.6063044834234199</v>
      </c>
      <c r="I321" s="4">
        <v>80.471569528000003</v>
      </c>
      <c r="J321" s="4">
        <v>10.7754443406911</v>
      </c>
      <c r="K321" s="4">
        <v>0.83243475</v>
      </c>
      <c r="L321" s="4">
        <v>1.331896</v>
      </c>
      <c r="M321" s="4">
        <v>1.7926131720240099</v>
      </c>
      <c r="N321" s="4">
        <v>0</v>
      </c>
      <c r="O321" s="17">
        <v>197.311601877014</v>
      </c>
      <c r="P321" s="132">
        <v>1.7151700725458907E-2</v>
      </c>
    </row>
    <row r="322" spans="1:16" x14ac:dyDescent="0.35">
      <c r="A322" s="41" t="s">
        <v>1414</v>
      </c>
      <c r="B322" s="42" t="s">
        <v>346</v>
      </c>
      <c r="C322" s="42" t="s">
        <v>1415</v>
      </c>
      <c r="D322" s="42"/>
      <c r="E322" s="42" t="s">
        <v>1416</v>
      </c>
      <c r="F322" s="17">
        <v>13.5830732361344</v>
      </c>
      <c r="G322" s="4">
        <v>2.4878924465424999</v>
      </c>
      <c r="H322" s="4">
        <v>5.44579569084956E-2</v>
      </c>
      <c r="I322" s="4">
        <v>7.467217218</v>
      </c>
      <c r="J322" s="4">
        <v>0</v>
      </c>
      <c r="K322" s="4">
        <v>0</v>
      </c>
      <c r="L322" s="4">
        <v>0</v>
      </c>
      <c r="M322" s="4">
        <v>3.79928944972534</v>
      </c>
      <c r="N322" s="4">
        <v>0.29911504105884801</v>
      </c>
      <c r="O322" s="17">
        <v>14.107972112235201</v>
      </c>
      <c r="P322" s="132">
        <v>3.8643602001970923E-2</v>
      </c>
    </row>
    <row r="323" spans="1:16" x14ac:dyDescent="0.35">
      <c r="A323" s="41" t="s">
        <v>1417</v>
      </c>
      <c r="B323" s="42" t="s">
        <v>347</v>
      </c>
      <c r="C323" s="42" t="s">
        <v>1418</v>
      </c>
      <c r="D323" s="42"/>
      <c r="E323" s="42" t="s">
        <v>1419</v>
      </c>
      <c r="F323" s="17">
        <v>13.8686758104144</v>
      </c>
      <c r="G323" s="4">
        <v>2.3761095772855101</v>
      </c>
      <c r="H323" s="4">
        <v>5.4452511146126203E-2</v>
      </c>
      <c r="I323" s="4">
        <v>8.7731689500000005</v>
      </c>
      <c r="J323" s="4">
        <v>0</v>
      </c>
      <c r="K323" s="4">
        <v>0</v>
      </c>
      <c r="L323" s="4">
        <v>0</v>
      </c>
      <c r="M323" s="4">
        <v>2.17404988404469</v>
      </c>
      <c r="N323" s="4">
        <v>0</v>
      </c>
      <c r="O323" s="17">
        <v>13.377780922476299</v>
      </c>
      <c r="P323" s="132">
        <v>-3.539594512473021E-2</v>
      </c>
    </row>
    <row r="324" spans="1:16" x14ac:dyDescent="0.35">
      <c r="A324" s="41" t="s">
        <v>1420</v>
      </c>
      <c r="B324" s="42" t="s">
        <v>348</v>
      </c>
      <c r="C324" s="42" t="s">
        <v>1421</v>
      </c>
      <c r="D324" s="42"/>
      <c r="E324" s="42" t="s">
        <v>1422</v>
      </c>
      <c r="F324" s="17">
        <v>456.713032830526</v>
      </c>
      <c r="G324" s="4">
        <v>129.24875098211601</v>
      </c>
      <c r="H324" s="4">
        <v>2.2640331883772702</v>
      </c>
      <c r="I324" s="4">
        <v>307.32996785400002</v>
      </c>
      <c r="J324" s="4">
        <v>20.2599942189639</v>
      </c>
      <c r="K324" s="4">
        <v>2.0383746</v>
      </c>
      <c r="L324" s="4">
        <v>3.2613989999999999</v>
      </c>
      <c r="M324" s="4">
        <v>1.9799389230809401</v>
      </c>
      <c r="N324" s="4">
        <v>2.17243045630515</v>
      </c>
      <c r="O324" s="17">
        <v>468.55488922284297</v>
      </c>
      <c r="P324" s="132">
        <v>2.5928439832176187E-2</v>
      </c>
    </row>
    <row r="325" spans="1:16" x14ac:dyDescent="0.35">
      <c r="A325" s="41" t="s">
        <v>1675</v>
      </c>
      <c r="B325" s="42" t="s">
        <v>349</v>
      </c>
      <c r="C325" s="42" t="s">
        <v>1748</v>
      </c>
      <c r="D325" s="42"/>
      <c r="E325" s="42" t="s">
        <v>1723</v>
      </c>
      <c r="F325" s="17">
        <v>13.3275467517664</v>
      </c>
      <c r="G325" s="4">
        <v>2.9388035810980799</v>
      </c>
      <c r="H325" s="4">
        <v>6.3506893041241894E-2</v>
      </c>
      <c r="I325" s="4">
        <v>8.0160244110000001</v>
      </c>
      <c r="J325" s="4">
        <v>0</v>
      </c>
      <c r="K325" s="4">
        <v>0</v>
      </c>
      <c r="L325" s="4">
        <v>0</v>
      </c>
      <c r="M325" s="4">
        <v>1.8441734527256699</v>
      </c>
      <c r="N325" s="4">
        <v>0.24809665400741701</v>
      </c>
      <c r="O325" s="17">
        <v>13.1106049918724</v>
      </c>
      <c r="P325" s="132">
        <v>-1.6277696408399156E-2</v>
      </c>
    </row>
    <row r="326" spans="1:16" x14ac:dyDescent="0.35">
      <c r="A326" s="41" t="s">
        <v>1423</v>
      </c>
      <c r="B326" s="42" t="s">
        <v>350</v>
      </c>
      <c r="C326" s="42" t="s">
        <v>1424</v>
      </c>
      <c r="D326" s="42"/>
      <c r="E326" s="42" t="s">
        <v>1425</v>
      </c>
      <c r="F326" s="17">
        <v>230.609377149887</v>
      </c>
      <c r="G326" s="4">
        <v>118.756739683424</v>
      </c>
      <c r="H326" s="4">
        <v>1.89291342652254</v>
      </c>
      <c r="I326" s="4">
        <v>95.14786513</v>
      </c>
      <c r="J326" s="4">
        <v>13.0377524532786</v>
      </c>
      <c r="K326" s="4">
        <v>0.97986090000000003</v>
      </c>
      <c r="L326" s="4">
        <v>1.5677779999999999</v>
      </c>
      <c r="M326" s="4">
        <v>3.1951988224179102</v>
      </c>
      <c r="N326" s="4">
        <v>0</v>
      </c>
      <c r="O326" s="17">
        <v>234.57810841564299</v>
      </c>
      <c r="P326" s="132">
        <v>1.7209756666471066E-2</v>
      </c>
    </row>
    <row r="327" spans="1:16" x14ac:dyDescent="0.35">
      <c r="A327" s="41" t="s">
        <v>1426</v>
      </c>
      <c r="B327" s="42" t="s">
        <v>351</v>
      </c>
      <c r="C327" s="42" t="s">
        <v>1427</v>
      </c>
      <c r="D327" s="42"/>
      <c r="E327" s="42" t="s">
        <v>1428</v>
      </c>
      <c r="F327" s="17">
        <v>822.68232332561797</v>
      </c>
      <c r="G327" s="4">
        <v>115.19090725872999</v>
      </c>
      <c r="H327" s="4">
        <v>2.5377510877796801</v>
      </c>
      <c r="I327" s="4">
        <v>702.13385160899998</v>
      </c>
      <c r="J327" s="4">
        <v>7.89484287367726</v>
      </c>
      <c r="K327" s="4">
        <v>2.4966482999999999</v>
      </c>
      <c r="L327" s="4">
        <v>3.994637</v>
      </c>
      <c r="M327" s="4">
        <v>3.10781042639882</v>
      </c>
      <c r="N327" s="4">
        <v>0</v>
      </c>
      <c r="O327" s="17">
        <v>837.35644855558598</v>
      </c>
      <c r="P327" s="132">
        <v>1.7836927832178606E-2</v>
      </c>
    </row>
    <row r="328" spans="1:16" x14ac:dyDescent="0.35">
      <c r="A328" s="41" t="s">
        <v>1429</v>
      </c>
      <c r="B328" s="42" t="s">
        <v>352</v>
      </c>
      <c r="C328" s="42" t="s">
        <v>1430</v>
      </c>
      <c r="D328" s="42"/>
      <c r="E328" s="42" t="s">
        <v>1431</v>
      </c>
      <c r="F328" s="17">
        <v>10.6721991666767</v>
      </c>
      <c r="G328" s="4">
        <v>1.50866608602899</v>
      </c>
      <c r="H328" s="4">
        <v>3.4573597804831102E-2</v>
      </c>
      <c r="I328" s="4">
        <v>8.1545691320000007</v>
      </c>
      <c r="J328" s="4">
        <v>0</v>
      </c>
      <c r="K328" s="4">
        <v>0</v>
      </c>
      <c r="L328" s="4">
        <v>0</v>
      </c>
      <c r="M328" s="4">
        <v>0.86388605107994798</v>
      </c>
      <c r="N328" s="4">
        <v>0</v>
      </c>
      <c r="O328" s="17">
        <v>10.5616948669138</v>
      </c>
      <c r="P328" s="132">
        <v>-1.0354407562776946E-2</v>
      </c>
    </row>
    <row r="329" spans="1:16" x14ac:dyDescent="0.35">
      <c r="A329" s="41" t="s">
        <v>1432</v>
      </c>
      <c r="B329" s="42" t="s">
        <v>353</v>
      </c>
      <c r="C329" s="42" t="s">
        <v>1433</v>
      </c>
      <c r="D329" s="42"/>
      <c r="E329" s="42" t="s">
        <v>1434</v>
      </c>
      <c r="F329" s="17">
        <v>148.52033605261801</v>
      </c>
      <c r="G329" s="4">
        <v>46.784952318826697</v>
      </c>
      <c r="H329" s="4">
        <v>0.80278640842254301</v>
      </c>
      <c r="I329" s="4">
        <v>95.177950092000003</v>
      </c>
      <c r="J329" s="4">
        <v>2.9339299302637198</v>
      </c>
      <c r="K329" s="4">
        <v>0.46080149999999998</v>
      </c>
      <c r="L329" s="4">
        <v>0.73728199999999999</v>
      </c>
      <c r="M329" s="4">
        <v>2.6687007316109099</v>
      </c>
      <c r="N329" s="4">
        <v>0</v>
      </c>
      <c r="O329" s="17">
        <v>149.56640298112401</v>
      </c>
      <c r="P329" s="132">
        <v>7.0432572151963857E-3</v>
      </c>
    </row>
    <row r="330" spans="1:16" x14ac:dyDescent="0.35">
      <c r="A330" s="41" t="s">
        <v>1435</v>
      </c>
      <c r="B330" s="42" t="s">
        <v>354</v>
      </c>
      <c r="C330" s="42" t="s">
        <v>1436</v>
      </c>
      <c r="D330" s="42"/>
      <c r="E330" s="42" t="s">
        <v>1437</v>
      </c>
      <c r="F330" s="17">
        <v>15.5162657364148</v>
      </c>
      <c r="G330" s="4">
        <v>4.8336610124393999</v>
      </c>
      <c r="H330" s="4">
        <v>9.4575974226797699E-2</v>
      </c>
      <c r="I330" s="4">
        <v>7.9125155639999996</v>
      </c>
      <c r="J330" s="4">
        <v>0</v>
      </c>
      <c r="K330" s="4">
        <v>0</v>
      </c>
      <c r="L330" s="4">
        <v>0</v>
      </c>
      <c r="M330" s="4">
        <v>2.0455999241694802</v>
      </c>
      <c r="N330" s="4">
        <v>0</v>
      </c>
      <c r="O330" s="17">
        <v>14.8863524748357</v>
      </c>
      <c r="P330" s="132">
        <v>-4.0596962715118368E-2</v>
      </c>
    </row>
    <row r="331" spans="1:16" x14ac:dyDescent="0.35">
      <c r="A331" s="41" t="s">
        <v>1438</v>
      </c>
      <c r="B331" s="42" t="s">
        <v>355</v>
      </c>
      <c r="C331" s="42" t="s">
        <v>1439</v>
      </c>
      <c r="D331" s="42"/>
      <c r="E331" s="42" t="s">
        <v>1440</v>
      </c>
      <c r="F331" s="17">
        <v>143.598904747202</v>
      </c>
      <c r="G331" s="4">
        <v>40.010496961079397</v>
      </c>
      <c r="H331" s="4">
        <v>0.71181552744436205</v>
      </c>
      <c r="I331" s="4">
        <v>95.769077777999996</v>
      </c>
      <c r="J331" s="4">
        <v>3.77857415920684</v>
      </c>
      <c r="K331" s="4">
        <v>0.48078464999999998</v>
      </c>
      <c r="L331" s="4">
        <v>0.76925500000000002</v>
      </c>
      <c r="M331" s="4">
        <v>3.85217358785229</v>
      </c>
      <c r="N331" s="4">
        <v>0</v>
      </c>
      <c r="O331" s="17">
        <v>145.37217766358299</v>
      </c>
      <c r="P331" s="132">
        <v>1.2348791374855894E-2</v>
      </c>
    </row>
    <row r="332" spans="1:16" x14ac:dyDescent="0.35">
      <c r="A332" s="41" t="s">
        <v>1441</v>
      </c>
      <c r="B332" s="42" t="s">
        <v>356</v>
      </c>
      <c r="C332" s="42" t="s">
        <v>1442</v>
      </c>
      <c r="D332" s="42"/>
      <c r="E332" s="42" t="s">
        <v>1443</v>
      </c>
      <c r="F332" s="17">
        <v>170.08337141972001</v>
      </c>
      <c r="G332" s="4">
        <v>73.525938183094297</v>
      </c>
      <c r="H332" s="4">
        <v>1.24104149208937</v>
      </c>
      <c r="I332" s="4">
        <v>86.067968453999995</v>
      </c>
      <c r="J332" s="4">
        <v>8.7758181209279407</v>
      </c>
      <c r="K332" s="4">
        <v>0.72127260000000004</v>
      </c>
      <c r="L332" s="4">
        <v>1.1540360000000001</v>
      </c>
      <c r="M332" s="4">
        <v>1.7208797896318999</v>
      </c>
      <c r="N332" s="4">
        <v>0</v>
      </c>
      <c r="O332" s="17">
        <v>173.206954639743</v>
      </c>
      <c r="P332" s="132">
        <v>1.8365012369814915E-2</v>
      </c>
    </row>
    <row r="333" spans="1:16" x14ac:dyDescent="0.35">
      <c r="A333" s="41" t="s">
        <v>1444</v>
      </c>
      <c r="B333" s="42" t="s">
        <v>357</v>
      </c>
      <c r="C333" s="42" t="s">
        <v>1445</v>
      </c>
      <c r="D333" s="42"/>
      <c r="E333" s="42" t="s">
        <v>1446</v>
      </c>
      <c r="F333" s="17">
        <v>6.8872006302159603</v>
      </c>
      <c r="G333" s="4">
        <v>2.74342905583682</v>
      </c>
      <c r="H333" s="4">
        <v>5.1550236214411599E-2</v>
      </c>
      <c r="I333" s="4">
        <v>3.6819765000000002</v>
      </c>
      <c r="J333" s="4">
        <v>0</v>
      </c>
      <c r="K333" s="4">
        <v>0</v>
      </c>
      <c r="L333" s="4">
        <v>0</v>
      </c>
      <c r="M333" s="4">
        <v>0.14843210813601401</v>
      </c>
      <c r="N333" s="4">
        <v>0</v>
      </c>
      <c r="O333" s="17">
        <v>6.6253879001872402</v>
      </c>
      <c r="P333" s="132">
        <v>-3.8014389893054501E-2</v>
      </c>
    </row>
    <row r="334" spans="1:16" x14ac:dyDescent="0.35">
      <c r="A334" s="41" t="s">
        <v>1447</v>
      </c>
      <c r="B334" s="42" t="s">
        <v>358</v>
      </c>
      <c r="C334" s="42" t="s">
        <v>1448</v>
      </c>
      <c r="D334" s="42"/>
      <c r="E334" s="42" t="s">
        <v>1449</v>
      </c>
      <c r="F334" s="17">
        <v>10.8756339164786</v>
      </c>
      <c r="G334" s="4">
        <v>1.40360134536305</v>
      </c>
      <c r="H334" s="4">
        <v>3.2165864164569999E-2</v>
      </c>
      <c r="I334" s="4">
        <v>7.9648487130000003</v>
      </c>
      <c r="J334" s="4">
        <v>0</v>
      </c>
      <c r="K334" s="4">
        <v>0</v>
      </c>
      <c r="L334" s="4">
        <v>0</v>
      </c>
      <c r="M334" s="4">
        <v>1.0250025041778901</v>
      </c>
      <c r="N334" s="4">
        <v>0</v>
      </c>
      <c r="O334" s="17">
        <v>10.425618426705499</v>
      </c>
      <c r="P334" s="132">
        <v>-4.1378322700918013E-2</v>
      </c>
    </row>
    <row r="335" spans="1:16" x14ac:dyDescent="0.35">
      <c r="A335" s="41" t="s">
        <v>1676</v>
      </c>
      <c r="B335" s="42" t="s">
        <v>359</v>
      </c>
      <c r="C335" s="42" t="s">
        <v>1749</v>
      </c>
      <c r="D335" s="42"/>
      <c r="E335" s="42" t="s">
        <v>1724</v>
      </c>
      <c r="F335" s="17">
        <v>13.4414685265707</v>
      </c>
      <c r="G335" s="4">
        <v>2.8848023109926801</v>
      </c>
      <c r="H335" s="4">
        <v>5.9698234058695301E-2</v>
      </c>
      <c r="I335" s="4">
        <v>6.4602466359999999</v>
      </c>
      <c r="J335" s="4">
        <v>0</v>
      </c>
      <c r="K335" s="4">
        <v>0</v>
      </c>
      <c r="L335" s="4">
        <v>0</v>
      </c>
      <c r="M335" s="4">
        <v>3.56455642868475</v>
      </c>
      <c r="N335" s="4">
        <v>2.7753583918918499E-2</v>
      </c>
      <c r="O335" s="17">
        <v>12.997057193655101</v>
      </c>
      <c r="P335" s="132">
        <v>-3.3062706804476094E-2</v>
      </c>
    </row>
    <row r="336" spans="1:16" x14ac:dyDescent="0.35">
      <c r="A336" s="41" t="s">
        <v>1450</v>
      </c>
      <c r="B336" s="42" t="s">
        <v>360</v>
      </c>
      <c r="C336" s="42" t="s">
        <v>1451</v>
      </c>
      <c r="D336" s="42"/>
      <c r="E336" s="42" t="s">
        <v>1452</v>
      </c>
      <c r="F336" s="17">
        <v>15.2002389028924</v>
      </c>
      <c r="G336" s="4">
        <v>3.6463696703077999</v>
      </c>
      <c r="H336" s="4">
        <v>7.4813113470290293E-2</v>
      </c>
      <c r="I336" s="4">
        <v>8.0234630899999999</v>
      </c>
      <c r="J336" s="4">
        <v>0</v>
      </c>
      <c r="K336" s="4">
        <v>0</v>
      </c>
      <c r="L336" s="4">
        <v>0</v>
      </c>
      <c r="M336" s="4">
        <v>2.9174573592558799</v>
      </c>
      <c r="N336" s="4">
        <v>4.8200214991080702E-2</v>
      </c>
      <c r="O336" s="17">
        <v>14.710303448025</v>
      </c>
      <c r="P336" s="132">
        <v>-3.2232089113689577E-2</v>
      </c>
    </row>
    <row r="337" spans="1:16" x14ac:dyDescent="0.35">
      <c r="A337" s="41" t="s">
        <v>1453</v>
      </c>
      <c r="B337" s="42" t="s">
        <v>361</v>
      </c>
      <c r="C337" s="42" t="s">
        <v>1454</v>
      </c>
      <c r="D337" s="42"/>
      <c r="E337" s="42" t="s">
        <v>1455</v>
      </c>
      <c r="F337" s="17">
        <v>125.92936874493699</v>
      </c>
      <c r="G337" s="4">
        <v>51.412759398820597</v>
      </c>
      <c r="H337" s="4">
        <v>0.85399794034316201</v>
      </c>
      <c r="I337" s="4">
        <v>62.530043759999998</v>
      </c>
      <c r="J337" s="4">
        <v>5.48728966358662</v>
      </c>
      <c r="K337" s="4">
        <v>0.48393164999999999</v>
      </c>
      <c r="L337" s="4">
        <v>0.77429099999999995</v>
      </c>
      <c r="M337" s="4">
        <v>6.2421270518704199</v>
      </c>
      <c r="N337" s="4">
        <v>0</v>
      </c>
      <c r="O337" s="17">
        <v>127.784440464621</v>
      </c>
      <c r="P337" s="132">
        <v>1.4731049144233843E-2</v>
      </c>
    </row>
    <row r="338" spans="1:16" x14ac:dyDescent="0.35">
      <c r="A338" s="41" t="s">
        <v>1456</v>
      </c>
      <c r="B338" s="42" t="s">
        <v>362</v>
      </c>
      <c r="C338" s="42" t="s">
        <v>1457</v>
      </c>
      <c r="D338" s="42"/>
      <c r="E338" s="42" t="s">
        <v>1458</v>
      </c>
      <c r="F338" s="17">
        <v>15.4271310542587</v>
      </c>
      <c r="G338" s="4">
        <v>5.9364007939612096</v>
      </c>
      <c r="H338" s="4">
        <v>0.11151939013456701</v>
      </c>
      <c r="I338" s="4">
        <v>7.6017122800000001</v>
      </c>
      <c r="J338" s="4">
        <v>0</v>
      </c>
      <c r="K338" s="4">
        <v>0</v>
      </c>
      <c r="L338" s="4">
        <v>0</v>
      </c>
      <c r="M338" s="4">
        <v>1.3325408026389101</v>
      </c>
      <c r="N338" s="4">
        <v>0</v>
      </c>
      <c r="O338" s="17">
        <v>14.9821732667347</v>
      </c>
      <c r="P338" s="132">
        <v>-2.884254926979235E-2</v>
      </c>
    </row>
    <row r="339" spans="1:16" x14ac:dyDescent="0.35">
      <c r="A339" s="41" t="s">
        <v>1459</v>
      </c>
      <c r="B339" s="42" t="s">
        <v>363</v>
      </c>
      <c r="C339" s="42" t="s">
        <v>1460</v>
      </c>
      <c r="D339" s="42"/>
      <c r="E339" s="42" t="s">
        <v>1461</v>
      </c>
      <c r="F339" s="17">
        <v>14.3967829137225</v>
      </c>
      <c r="G339" s="4">
        <v>2.3465907913197901</v>
      </c>
      <c r="H339" s="4">
        <v>5.24931712246672E-2</v>
      </c>
      <c r="I339" s="4">
        <v>7.0954988200000004</v>
      </c>
      <c r="J339" s="4">
        <v>0</v>
      </c>
      <c r="K339" s="4">
        <v>0</v>
      </c>
      <c r="L339" s="4">
        <v>0</v>
      </c>
      <c r="M339" s="4">
        <v>3.8366607702228901</v>
      </c>
      <c r="N339" s="4">
        <v>0</v>
      </c>
      <c r="O339" s="17">
        <v>13.331243552767299</v>
      </c>
      <c r="P339" s="132">
        <v>-7.4012323957428516E-2</v>
      </c>
    </row>
    <row r="340" spans="1:16" x14ac:dyDescent="0.35">
      <c r="A340" s="41" t="s">
        <v>1462</v>
      </c>
      <c r="B340" s="42" t="s">
        <v>364</v>
      </c>
      <c r="C340" s="42" t="s">
        <v>1463</v>
      </c>
      <c r="D340" s="42"/>
      <c r="E340" s="42" t="s">
        <v>1464</v>
      </c>
      <c r="F340" s="17">
        <v>9.04984293268455</v>
      </c>
      <c r="G340" s="4">
        <v>2.0585637415534701</v>
      </c>
      <c r="H340" s="4">
        <v>4.0698543344188501E-2</v>
      </c>
      <c r="I340" s="4">
        <v>3.8720694959999999</v>
      </c>
      <c r="J340" s="4">
        <v>0</v>
      </c>
      <c r="K340" s="4">
        <v>0</v>
      </c>
      <c r="L340" s="4">
        <v>0</v>
      </c>
      <c r="M340" s="4">
        <v>3.1797232289361701</v>
      </c>
      <c r="N340" s="4">
        <v>1.37785627170751E-2</v>
      </c>
      <c r="O340" s="17">
        <v>9.1648335725509007</v>
      </c>
      <c r="P340" s="132">
        <v>1.2706368576967053E-2</v>
      </c>
    </row>
    <row r="341" spans="1:16" x14ac:dyDescent="0.35">
      <c r="A341" s="41" t="s">
        <v>1465</v>
      </c>
      <c r="B341" s="42" t="s">
        <v>365</v>
      </c>
      <c r="C341" s="42" t="s">
        <v>1466</v>
      </c>
      <c r="D341" s="42"/>
      <c r="E341" s="42" t="s">
        <v>1467</v>
      </c>
      <c r="F341" s="17">
        <v>17.376349965175301</v>
      </c>
      <c r="G341" s="4">
        <v>5.6702956026773004</v>
      </c>
      <c r="H341" s="4">
        <v>0.11140763434814301</v>
      </c>
      <c r="I341" s="4">
        <v>9.7153402680000003</v>
      </c>
      <c r="J341" s="4">
        <v>0</v>
      </c>
      <c r="K341" s="4">
        <v>0</v>
      </c>
      <c r="L341" s="4">
        <v>0</v>
      </c>
      <c r="M341" s="4">
        <v>1.01117813984633</v>
      </c>
      <c r="N341" s="4">
        <v>0</v>
      </c>
      <c r="O341" s="17">
        <v>16.508221644871799</v>
      </c>
      <c r="P341" s="132">
        <v>-4.9960338163271056E-2</v>
      </c>
    </row>
    <row r="342" spans="1:16" x14ac:dyDescent="0.35">
      <c r="A342" s="41" t="s">
        <v>1468</v>
      </c>
      <c r="B342" s="42" t="s">
        <v>366</v>
      </c>
      <c r="C342" s="42" t="s">
        <v>1469</v>
      </c>
      <c r="D342" s="42"/>
      <c r="E342" s="42" t="s">
        <v>1470</v>
      </c>
      <c r="F342" s="17">
        <v>10.1525460185975</v>
      </c>
      <c r="G342" s="4">
        <v>1.93063665945859</v>
      </c>
      <c r="H342" s="4">
        <v>4.3973533046251401E-2</v>
      </c>
      <c r="I342" s="4">
        <v>6.4593609299999999</v>
      </c>
      <c r="J342" s="4">
        <v>0</v>
      </c>
      <c r="K342" s="4">
        <v>0</v>
      </c>
      <c r="L342" s="4">
        <v>0</v>
      </c>
      <c r="M342" s="4">
        <v>1.10929627299556</v>
      </c>
      <c r="N342" s="4">
        <v>0</v>
      </c>
      <c r="O342" s="17">
        <v>9.5432673955004006</v>
      </c>
      <c r="P342" s="132">
        <v>-6.0012397085521085E-2</v>
      </c>
    </row>
    <row r="343" spans="1:16" x14ac:dyDescent="0.35">
      <c r="A343" s="41" t="s">
        <v>1471</v>
      </c>
      <c r="B343" s="42" t="s">
        <v>367</v>
      </c>
      <c r="C343" s="42" t="s">
        <v>1472</v>
      </c>
      <c r="D343" s="42"/>
      <c r="E343" s="42" t="s">
        <v>1473</v>
      </c>
      <c r="F343" s="17">
        <v>115.033038647149</v>
      </c>
      <c r="G343" s="4">
        <v>42.640256592588003</v>
      </c>
      <c r="H343" s="4">
        <v>0.73201967039222204</v>
      </c>
      <c r="I343" s="4">
        <v>65.407869899999994</v>
      </c>
      <c r="J343" s="4">
        <v>3.92656300628183</v>
      </c>
      <c r="K343" s="4">
        <v>0.40887764999999998</v>
      </c>
      <c r="L343" s="4">
        <v>0.65420400000000001</v>
      </c>
      <c r="M343" s="4">
        <v>3.1534826084885301</v>
      </c>
      <c r="N343" s="4">
        <v>0</v>
      </c>
      <c r="O343" s="17">
        <v>116.923273427751</v>
      </c>
      <c r="P343" s="132">
        <v>1.6432103357715278E-2</v>
      </c>
    </row>
    <row r="344" spans="1:16" x14ac:dyDescent="0.35">
      <c r="A344" s="41" t="s">
        <v>1474</v>
      </c>
      <c r="B344" s="42" t="s">
        <v>368</v>
      </c>
      <c r="C344" s="42" t="s">
        <v>1475</v>
      </c>
      <c r="D344" s="42"/>
      <c r="E344" s="42" t="s">
        <v>1476</v>
      </c>
      <c r="F344" s="17">
        <v>15.4432335543534</v>
      </c>
      <c r="G344" s="4">
        <v>2.2141097913676799</v>
      </c>
      <c r="H344" s="4">
        <v>5.0740016052176103E-2</v>
      </c>
      <c r="I344" s="4">
        <v>10.155641790000001</v>
      </c>
      <c r="J344" s="4">
        <v>0</v>
      </c>
      <c r="K344" s="4">
        <v>0</v>
      </c>
      <c r="L344" s="4">
        <v>0</v>
      </c>
      <c r="M344" s="4">
        <v>3.33412816139893</v>
      </c>
      <c r="N344" s="4">
        <v>0</v>
      </c>
      <c r="O344" s="17">
        <v>15.7546197588188</v>
      </c>
      <c r="P344" s="132">
        <v>2.0163277552557757E-2</v>
      </c>
    </row>
    <row r="345" spans="1:16" x14ac:dyDescent="0.35">
      <c r="A345" s="41" t="s">
        <v>1477</v>
      </c>
      <c r="B345" s="42" t="s">
        <v>369</v>
      </c>
      <c r="C345" s="42" t="s">
        <v>1478</v>
      </c>
      <c r="D345" s="42"/>
      <c r="E345" s="42" t="s">
        <v>1479</v>
      </c>
      <c r="F345" s="17">
        <v>113.339228951129</v>
      </c>
      <c r="G345" s="4">
        <v>41.611624758644403</v>
      </c>
      <c r="H345" s="4">
        <v>0.71732631408491099</v>
      </c>
      <c r="I345" s="4">
        <v>65.477294459999996</v>
      </c>
      <c r="J345" s="4">
        <v>6.1491883622045398</v>
      </c>
      <c r="K345" s="4">
        <v>0.51786239999999994</v>
      </c>
      <c r="L345" s="4">
        <v>0.82857999999999998</v>
      </c>
      <c r="M345" s="4">
        <v>1.42567338264685</v>
      </c>
      <c r="N345" s="4">
        <v>0</v>
      </c>
      <c r="O345" s="17">
        <v>116.727549677581</v>
      </c>
      <c r="P345" s="132">
        <v>2.9895392423333167E-2</v>
      </c>
    </row>
    <row r="346" spans="1:16" x14ac:dyDescent="0.35">
      <c r="A346" s="41" t="s">
        <v>1480</v>
      </c>
      <c r="B346" s="42" t="s">
        <v>370</v>
      </c>
      <c r="C346" s="42" t="s">
        <v>1481</v>
      </c>
      <c r="D346" s="42"/>
      <c r="E346" s="42" t="s">
        <v>1482</v>
      </c>
      <c r="F346" s="17">
        <v>8.7064682119641006</v>
      </c>
      <c r="G346" s="4">
        <v>2.7294292472246502</v>
      </c>
      <c r="H346" s="4">
        <v>5.2476790088559003E-2</v>
      </c>
      <c r="I346" s="4">
        <v>3.7368237839999998</v>
      </c>
      <c r="J346" s="4">
        <v>0</v>
      </c>
      <c r="K346" s="4">
        <v>0</v>
      </c>
      <c r="L346" s="4">
        <v>0</v>
      </c>
      <c r="M346" s="4">
        <v>1.37216718704815</v>
      </c>
      <c r="N346" s="4">
        <v>0.47389783115601603</v>
      </c>
      <c r="O346" s="17">
        <v>8.3647948395173692</v>
      </c>
      <c r="P346" s="132">
        <v>-3.9243624869291671E-2</v>
      </c>
    </row>
    <row r="347" spans="1:16" x14ac:dyDescent="0.35">
      <c r="A347" s="41" t="s">
        <v>1483</v>
      </c>
      <c r="B347" s="42" t="s">
        <v>371</v>
      </c>
      <c r="C347" s="42" t="s">
        <v>1484</v>
      </c>
      <c r="D347" s="42"/>
      <c r="E347" s="42" t="s">
        <v>1485</v>
      </c>
      <c r="F347" s="17">
        <v>279.81940758896502</v>
      </c>
      <c r="G347" s="4">
        <v>151.07064169646301</v>
      </c>
      <c r="H347" s="4">
        <v>2.4583972380477399</v>
      </c>
      <c r="I347" s="4">
        <v>93.776983299999998</v>
      </c>
      <c r="J347" s="4">
        <v>11.9073810189574</v>
      </c>
      <c r="K347" s="4">
        <v>0.91560284999999997</v>
      </c>
      <c r="L347" s="4">
        <v>1.4649650000000001</v>
      </c>
      <c r="M347" s="4">
        <v>20.749465214202001</v>
      </c>
      <c r="N347" s="4">
        <v>0</v>
      </c>
      <c r="O347" s="17">
        <v>282.34343631767001</v>
      </c>
      <c r="P347" s="132">
        <v>9.0202061052626625E-3</v>
      </c>
    </row>
    <row r="348" spans="1:16" x14ac:dyDescent="0.35">
      <c r="A348" s="41" t="s">
        <v>1486</v>
      </c>
      <c r="B348" s="42" t="s">
        <v>372</v>
      </c>
      <c r="C348" s="42" t="s">
        <v>1487</v>
      </c>
      <c r="D348" s="42"/>
      <c r="E348" s="42" t="s">
        <v>1488</v>
      </c>
      <c r="F348" s="17">
        <v>146.42691265912401</v>
      </c>
      <c r="G348" s="4">
        <v>45.334323416047098</v>
      </c>
      <c r="H348" s="4">
        <v>0.80280453460580403</v>
      </c>
      <c r="I348" s="4">
        <v>94.496558800000003</v>
      </c>
      <c r="J348" s="4">
        <v>5.7253568006243301</v>
      </c>
      <c r="K348" s="4">
        <v>0.59106539999999996</v>
      </c>
      <c r="L348" s="4">
        <v>0.94570500000000002</v>
      </c>
      <c r="M348" s="4">
        <v>1.6363504698268401</v>
      </c>
      <c r="N348" s="4">
        <v>0</v>
      </c>
      <c r="O348" s="17">
        <v>149.532164421104</v>
      </c>
      <c r="P348" s="132">
        <v>2.1206837633795494E-2</v>
      </c>
    </row>
    <row r="349" spans="1:16" x14ac:dyDescent="0.35">
      <c r="A349" s="41" t="s">
        <v>1489</v>
      </c>
      <c r="B349" s="42" t="s">
        <v>373</v>
      </c>
      <c r="C349" s="42" t="s">
        <v>1490</v>
      </c>
      <c r="D349" s="42"/>
      <c r="E349" s="42" t="s">
        <v>1491</v>
      </c>
      <c r="F349" s="17">
        <v>11.3838912821761</v>
      </c>
      <c r="G349" s="4">
        <v>2.28426484226777</v>
      </c>
      <c r="H349" s="4">
        <v>5.23477359686364E-2</v>
      </c>
      <c r="I349" s="4">
        <v>7.8544069969999999</v>
      </c>
      <c r="J349" s="4">
        <v>0</v>
      </c>
      <c r="K349" s="4">
        <v>0</v>
      </c>
      <c r="L349" s="4">
        <v>0</v>
      </c>
      <c r="M349" s="4">
        <v>1.0564100591944201</v>
      </c>
      <c r="N349" s="4">
        <v>0</v>
      </c>
      <c r="O349" s="17">
        <v>11.2474296344308</v>
      </c>
      <c r="P349" s="132">
        <v>-1.1987258518443511E-2</v>
      </c>
    </row>
    <row r="350" spans="1:16" x14ac:dyDescent="0.35">
      <c r="A350" s="41" t="s">
        <v>1492</v>
      </c>
      <c r="B350" s="42" t="s">
        <v>374</v>
      </c>
      <c r="C350" s="42" t="s">
        <v>1493</v>
      </c>
      <c r="D350" s="42"/>
      <c r="E350" s="42" t="s">
        <v>1494</v>
      </c>
      <c r="F350" s="17">
        <v>47.397606403223897</v>
      </c>
      <c r="G350" s="4">
        <v>24.573491261078299</v>
      </c>
      <c r="H350" s="4">
        <v>0.34268066862320601</v>
      </c>
      <c r="I350" s="4">
        <v>22.747046910000002</v>
      </c>
      <c r="J350" s="4">
        <v>0</v>
      </c>
      <c r="K350" s="4">
        <v>0</v>
      </c>
      <c r="L350" s="4">
        <v>0</v>
      </c>
      <c r="M350" s="4">
        <v>0</v>
      </c>
      <c r="N350" s="4">
        <v>0</v>
      </c>
      <c r="O350" s="17">
        <v>47.6632188397015</v>
      </c>
      <c r="P350" s="132">
        <v>5.6039208861724532E-3</v>
      </c>
    </row>
    <row r="351" spans="1:16" x14ac:dyDescent="0.35">
      <c r="A351" s="41" t="s">
        <v>1495</v>
      </c>
      <c r="B351" s="42" t="s">
        <v>375</v>
      </c>
      <c r="C351" s="42" t="s">
        <v>1496</v>
      </c>
      <c r="D351" s="42"/>
      <c r="E351" s="42" t="s">
        <v>1497</v>
      </c>
      <c r="F351" s="17">
        <v>10.8144237875094</v>
      </c>
      <c r="G351" s="4">
        <v>1.4931743168230101</v>
      </c>
      <c r="H351" s="4">
        <v>3.4218578093860703E-2</v>
      </c>
      <c r="I351" s="4">
        <v>5.3302444800000002</v>
      </c>
      <c r="J351" s="4">
        <v>0</v>
      </c>
      <c r="K351" s="4">
        <v>0</v>
      </c>
      <c r="L351" s="4">
        <v>0</v>
      </c>
      <c r="M351" s="4">
        <v>2.8642962251903401</v>
      </c>
      <c r="N351" s="4">
        <v>0.27946873677670803</v>
      </c>
      <c r="O351" s="17">
        <v>10.001402336883899</v>
      </c>
      <c r="P351" s="132">
        <v>-7.5179359215100883E-2</v>
      </c>
    </row>
    <row r="352" spans="1:16" x14ac:dyDescent="0.35">
      <c r="A352" s="41" t="s">
        <v>1498</v>
      </c>
      <c r="B352" s="42" t="s">
        <v>376</v>
      </c>
      <c r="C352" s="42" t="s">
        <v>1499</v>
      </c>
      <c r="D352" s="42"/>
      <c r="E352" s="42" t="s">
        <v>1500</v>
      </c>
      <c r="F352" s="17">
        <v>12.9755857847061</v>
      </c>
      <c r="G352" s="4">
        <v>2.4445993684939902</v>
      </c>
      <c r="H352" s="4">
        <v>5.22455181090433E-2</v>
      </c>
      <c r="I352" s="4">
        <v>6.3917385419999997</v>
      </c>
      <c r="J352" s="4">
        <v>0</v>
      </c>
      <c r="K352" s="4">
        <v>0</v>
      </c>
      <c r="L352" s="4">
        <v>0</v>
      </c>
      <c r="M352" s="4">
        <v>4.1024655152157798</v>
      </c>
      <c r="N352" s="4">
        <v>9.1017996884622098E-3</v>
      </c>
      <c r="O352" s="17">
        <v>13.0001507435073</v>
      </c>
      <c r="P352" s="132">
        <v>1.8931676156119792E-3</v>
      </c>
    </row>
    <row r="353" spans="1:16" x14ac:dyDescent="0.35">
      <c r="A353" s="41" t="s">
        <v>1501</v>
      </c>
      <c r="B353" s="42" t="s">
        <v>377</v>
      </c>
      <c r="C353" s="42" t="s">
        <v>1502</v>
      </c>
      <c r="D353" s="42"/>
      <c r="E353" s="42" t="s">
        <v>1503</v>
      </c>
      <c r="F353" s="17">
        <v>238.273368555888</v>
      </c>
      <c r="G353" s="4">
        <v>91.736960908783203</v>
      </c>
      <c r="H353" s="4">
        <v>1.5901461448856899</v>
      </c>
      <c r="I353" s="4">
        <v>132.06462069</v>
      </c>
      <c r="J353" s="4">
        <v>12.148464487507599</v>
      </c>
      <c r="K353" s="4">
        <v>1.0305470999999999</v>
      </c>
      <c r="L353" s="4">
        <v>1.6488750000000001</v>
      </c>
      <c r="M353" s="4">
        <v>7.9527152643693499</v>
      </c>
      <c r="N353" s="4">
        <v>0</v>
      </c>
      <c r="O353" s="17">
        <v>248.17232959554599</v>
      </c>
      <c r="P353" s="132">
        <v>4.1544554893620633E-2</v>
      </c>
    </row>
    <row r="354" spans="1:16" x14ac:dyDescent="0.35">
      <c r="A354" s="41" t="s">
        <v>1504</v>
      </c>
      <c r="B354" s="42" t="s">
        <v>378</v>
      </c>
      <c r="C354" s="42" t="s">
        <v>1505</v>
      </c>
      <c r="D354" s="42"/>
      <c r="E354" s="42" t="s">
        <v>1506</v>
      </c>
      <c r="F354" s="17">
        <v>226.90088052079</v>
      </c>
      <c r="G354" s="4">
        <v>97.601797024438596</v>
      </c>
      <c r="H354" s="4">
        <v>1.6480551595688699</v>
      </c>
      <c r="I354" s="4">
        <v>114.98598153</v>
      </c>
      <c r="J354" s="4">
        <v>10.0373022313193</v>
      </c>
      <c r="K354" s="4">
        <v>0.89489054999999995</v>
      </c>
      <c r="L354" s="4">
        <v>1.4318249999999999</v>
      </c>
      <c r="M354" s="4">
        <v>3.6373009493053199</v>
      </c>
      <c r="N354" s="4">
        <v>0</v>
      </c>
      <c r="O354" s="17">
        <v>230.23715244463199</v>
      </c>
      <c r="P354" s="132">
        <v>1.4703653490389712E-2</v>
      </c>
    </row>
    <row r="355" spans="1:16" x14ac:dyDescent="0.35">
      <c r="A355" s="41" t="s">
        <v>1507</v>
      </c>
      <c r="B355" s="42" t="s">
        <v>379</v>
      </c>
      <c r="C355" s="42" t="s">
        <v>1508</v>
      </c>
      <c r="D355" s="42"/>
      <c r="E355" s="42" t="s">
        <v>1509</v>
      </c>
      <c r="F355" s="17">
        <v>204.87682261655701</v>
      </c>
      <c r="G355" s="4">
        <v>93.538005112875297</v>
      </c>
      <c r="H355" s="4">
        <v>1.54652729557562</v>
      </c>
      <c r="I355" s="4">
        <v>98.812483839999999</v>
      </c>
      <c r="J355" s="4">
        <v>6.83457757020867</v>
      </c>
      <c r="K355" s="4">
        <v>0.68043255000000002</v>
      </c>
      <c r="L355" s="4">
        <v>1.088692</v>
      </c>
      <c r="M355" s="4">
        <v>3.9171065012209501</v>
      </c>
      <c r="N355" s="4">
        <v>0</v>
      </c>
      <c r="O355" s="17">
        <v>206.417824869881</v>
      </c>
      <c r="P355" s="132">
        <v>7.5216036330674196E-3</v>
      </c>
    </row>
    <row r="356" spans="1:16" x14ac:dyDescent="0.35">
      <c r="A356" s="41" t="s">
        <v>1510</v>
      </c>
      <c r="B356" s="42" t="s">
        <v>380</v>
      </c>
      <c r="C356" s="42" t="s">
        <v>1511</v>
      </c>
      <c r="D356" s="42"/>
      <c r="E356" s="42" t="s">
        <v>1512</v>
      </c>
      <c r="F356" s="17">
        <v>184.16305757002601</v>
      </c>
      <c r="G356" s="4">
        <v>101.282154112706</v>
      </c>
      <c r="H356" s="4">
        <v>1.6292998512383201</v>
      </c>
      <c r="I356" s="4">
        <v>55.987210859999998</v>
      </c>
      <c r="J356" s="4">
        <v>11.8826231061387</v>
      </c>
      <c r="K356" s="4">
        <v>0.81091005000000005</v>
      </c>
      <c r="L356" s="4">
        <v>1.2974559999999999</v>
      </c>
      <c r="M356" s="4">
        <v>12.9321191532364</v>
      </c>
      <c r="N356" s="4">
        <v>0</v>
      </c>
      <c r="O356" s="17">
        <v>185.82177313331999</v>
      </c>
      <c r="P356" s="132">
        <v>9.0067768486266075E-3</v>
      </c>
    </row>
    <row r="357" spans="1:16" x14ac:dyDescent="0.35">
      <c r="A357" s="41" t="s">
        <v>1513</v>
      </c>
      <c r="B357" s="42" t="s">
        <v>381</v>
      </c>
      <c r="C357" s="42" t="s">
        <v>1514</v>
      </c>
      <c r="D357" s="42"/>
      <c r="E357" s="42" t="s">
        <v>1515</v>
      </c>
      <c r="F357" s="17">
        <v>136.902401719349</v>
      </c>
      <c r="G357" s="4">
        <v>35.951113711517102</v>
      </c>
      <c r="H357" s="4">
        <v>0.69064580603520398</v>
      </c>
      <c r="I357" s="4">
        <v>94.123668280000004</v>
      </c>
      <c r="J357" s="4">
        <v>4.3669495570654604</v>
      </c>
      <c r="K357" s="4">
        <v>0.51483584999999998</v>
      </c>
      <c r="L357" s="4">
        <v>0.82373700000000005</v>
      </c>
      <c r="M357" s="4">
        <v>2.6914502876151301</v>
      </c>
      <c r="N357" s="4">
        <v>0</v>
      </c>
      <c r="O357" s="17">
        <v>139.16240049223299</v>
      </c>
      <c r="P357" s="132">
        <v>1.650810171699546E-2</v>
      </c>
    </row>
    <row r="358" spans="1:16" x14ac:dyDescent="0.35">
      <c r="A358" s="41" t="s">
        <v>1516</v>
      </c>
      <c r="B358" s="42" t="s">
        <v>382</v>
      </c>
      <c r="C358" s="42" t="s">
        <v>1517</v>
      </c>
      <c r="D358" s="42"/>
      <c r="E358" s="42" t="s">
        <v>1518</v>
      </c>
      <c r="F358" s="17">
        <v>14.3145082160857</v>
      </c>
      <c r="G358" s="4">
        <v>3.62236203720399</v>
      </c>
      <c r="H358" s="4">
        <v>7.5983089789097694E-2</v>
      </c>
      <c r="I358" s="4">
        <v>8.6415273540000008</v>
      </c>
      <c r="J358" s="4">
        <v>0</v>
      </c>
      <c r="K358" s="4">
        <v>0</v>
      </c>
      <c r="L358" s="4">
        <v>0</v>
      </c>
      <c r="M358" s="4">
        <v>2.4821107049484898</v>
      </c>
      <c r="N358" s="4">
        <v>0</v>
      </c>
      <c r="O358" s="17">
        <v>14.821983185941599</v>
      </c>
      <c r="P358" s="132">
        <v>3.5451792139504557E-2</v>
      </c>
    </row>
    <row r="359" spans="1:16" x14ac:dyDescent="0.35">
      <c r="A359" s="41" t="s">
        <v>1519</v>
      </c>
      <c r="B359" s="42" t="s">
        <v>383</v>
      </c>
      <c r="C359" s="42" t="s">
        <v>1520</v>
      </c>
      <c r="D359" s="42"/>
      <c r="E359" s="42" t="s">
        <v>1521</v>
      </c>
      <c r="F359" s="17">
        <v>353.68663354690301</v>
      </c>
      <c r="G359" s="4">
        <v>71.345020286213398</v>
      </c>
      <c r="H359" s="4">
        <v>1.41293802037625</v>
      </c>
      <c r="I359" s="4">
        <v>275.30067297599999</v>
      </c>
      <c r="J359" s="4">
        <v>10.659261254959199</v>
      </c>
      <c r="K359" s="4">
        <v>1.3966150500000001</v>
      </c>
      <c r="L359" s="4">
        <v>2.2345839999999999</v>
      </c>
      <c r="M359" s="4">
        <v>2.6484835866443301</v>
      </c>
      <c r="N359" s="4">
        <v>0</v>
      </c>
      <c r="O359" s="17">
        <v>364.997575174193</v>
      </c>
      <c r="P359" s="132">
        <v>3.198012182100185E-2</v>
      </c>
    </row>
    <row r="360" spans="1:16" x14ac:dyDescent="0.35">
      <c r="A360" s="41" t="s">
        <v>1522</v>
      </c>
      <c r="B360" s="42" t="s">
        <v>384</v>
      </c>
      <c r="C360" s="42" t="s">
        <v>1523</v>
      </c>
      <c r="D360" s="42"/>
      <c r="E360" s="42" t="s">
        <v>1524</v>
      </c>
      <c r="F360" s="17">
        <v>13.6240158917077</v>
      </c>
      <c r="G360" s="4">
        <v>2.8453202421316002</v>
      </c>
      <c r="H360" s="4">
        <v>6.2585906323689905E-2</v>
      </c>
      <c r="I360" s="4">
        <v>8.5021029939999995</v>
      </c>
      <c r="J360" s="4">
        <v>0</v>
      </c>
      <c r="K360" s="4">
        <v>0</v>
      </c>
      <c r="L360" s="4">
        <v>0</v>
      </c>
      <c r="M360" s="4">
        <v>1.0149031875739001</v>
      </c>
      <c r="N360" s="4">
        <v>0</v>
      </c>
      <c r="O360" s="17">
        <v>12.424912330029199</v>
      </c>
      <c r="P360" s="132">
        <v>-8.8013957940869525E-2</v>
      </c>
    </row>
    <row r="361" spans="1:16" x14ac:dyDescent="0.35">
      <c r="A361" s="41" t="s">
        <v>1677</v>
      </c>
      <c r="B361" s="42" t="s">
        <v>385</v>
      </c>
      <c r="C361" s="42" t="s">
        <v>1750</v>
      </c>
      <c r="D361" s="42"/>
      <c r="E361" s="42" t="s">
        <v>1725</v>
      </c>
      <c r="F361" s="17">
        <v>11.9710417226971</v>
      </c>
      <c r="G361" s="4">
        <v>4.72606637720558</v>
      </c>
      <c r="H361" s="4">
        <v>8.9147827187226303E-2</v>
      </c>
      <c r="I361" s="4">
        <v>5.8731841530000004</v>
      </c>
      <c r="J361" s="4">
        <v>0</v>
      </c>
      <c r="K361" s="4">
        <v>0</v>
      </c>
      <c r="L361" s="4">
        <v>0</v>
      </c>
      <c r="M361" s="4">
        <v>0.63481758779524899</v>
      </c>
      <c r="N361" s="4">
        <v>0</v>
      </c>
      <c r="O361" s="17">
        <v>11.3232159451881</v>
      </c>
      <c r="P361" s="132">
        <v>-5.4116073815090204E-2</v>
      </c>
    </row>
    <row r="362" spans="1:16" x14ac:dyDescent="0.35">
      <c r="A362" s="41" t="s">
        <v>1525</v>
      </c>
      <c r="B362" s="42" t="s">
        <v>386</v>
      </c>
      <c r="C362" s="42" t="s">
        <v>1526</v>
      </c>
      <c r="D362" s="42"/>
      <c r="E362" s="42" t="s">
        <v>1527</v>
      </c>
      <c r="F362" s="17">
        <v>13.2370115035753</v>
      </c>
      <c r="G362" s="4">
        <v>1.9263911244199801</v>
      </c>
      <c r="H362" s="4">
        <v>4.4146463267957903E-2</v>
      </c>
      <c r="I362" s="4">
        <v>9.5939746400000008</v>
      </c>
      <c r="J362" s="4">
        <v>0</v>
      </c>
      <c r="K362" s="4">
        <v>0</v>
      </c>
      <c r="L362" s="4">
        <v>0</v>
      </c>
      <c r="M362" s="4">
        <v>1.2306425025219501</v>
      </c>
      <c r="N362" s="4">
        <v>0</v>
      </c>
      <c r="O362" s="17">
        <v>12.7951547302099</v>
      </c>
      <c r="P362" s="132">
        <v>-3.338040261172659E-2</v>
      </c>
    </row>
    <row r="363" spans="1:16" x14ac:dyDescent="0.35">
      <c r="A363" s="41" t="s">
        <v>1528</v>
      </c>
      <c r="B363" s="42" t="s">
        <v>387</v>
      </c>
      <c r="C363" s="42" t="s">
        <v>1529</v>
      </c>
      <c r="D363" s="42"/>
      <c r="E363" s="42" t="s">
        <v>1530</v>
      </c>
      <c r="F363" s="17">
        <v>19.050518953153901</v>
      </c>
      <c r="G363" s="4">
        <v>2.8404405492334401</v>
      </c>
      <c r="H363" s="4">
        <v>6.5093429253266402E-2</v>
      </c>
      <c r="I363" s="4">
        <v>11.984463743999999</v>
      </c>
      <c r="J363" s="4">
        <v>0</v>
      </c>
      <c r="K363" s="4">
        <v>0</v>
      </c>
      <c r="L363" s="4">
        <v>0</v>
      </c>
      <c r="M363" s="4">
        <v>2.5705858890752</v>
      </c>
      <c r="N363" s="4">
        <v>0.20656601144178899</v>
      </c>
      <c r="O363" s="17">
        <v>17.667149623003699</v>
      </c>
      <c r="P363" s="132">
        <v>-7.2615834432225745E-2</v>
      </c>
    </row>
    <row r="364" spans="1:16" x14ac:dyDescent="0.35">
      <c r="A364" s="41" t="s">
        <v>1531</v>
      </c>
      <c r="B364" s="42" t="s">
        <v>388</v>
      </c>
      <c r="C364" s="42" t="s">
        <v>1532</v>
      </c>
      <c r="D364" s="42"/>
      <c r="E364" s="42" t="s">
        <v>1533</v>
      </c>
      <c r="F364" s="17">
        <v>7.7687671504664602</v>
      </c>
      <c r="G364" s="4">
        <v>2.8590671304766899</v>
      </c>
      <c r="H364" s="4">
        <v>5.3356856027252902E-2</v>
      </c>
      <c r="I364" s="4">
        <v>3.5770566000000001</v>
      </c>
      <c r="J364" s="4">
        <v>0</v>
      </c>
      <c r="K364" s="4">
        <v>0</v>
      </c>
      <c r="L364" s="4">
        <v>0</v>
      </c>
      <c r="M364" s="4">
        <v>1.0971567250865699</v>
      </c>
      <c r="N364" s="4">
        <v>0</v>
      </c>
      <c r="O364" s="17">
        <v>7.5866373115905104</v>
      </c>
      <c r="P364" s="132">
        <v>-2.344385349032041E-2</v>
      </c>
    </row>
    <row r="365" spans="1:16" x14ac:dyDescent="0.35">
      <c r="A365" s="41" t="s">
        <v>1534</v>
      </c>
      <c r="B365" s="42" t="s">
        <v>389</v>
      </c>
      <c r="C365" s="42" t="s">
        <v>1535</v>
      </c>
      <c r="D365" s="42"/>
      <c r="E365" s="42" t="s">
        <v>1536</v>
      </c>
      <c r="F365" s="17">
        <v>13.5738193379363</v>
      </c>
      <c r="G365" s="4">
        <v>2.9042640106464201</v>
      </c>
      <c r="H365" s="4">
        <v>6.4168492020515194E-2</v>
      </c>
      <c r="I365" s="4">
        <v>8.5460507519999993</v>
      </c>
      <c r="J365" s="4">
        <v>0</v>
      </c>
      <c r="K365" s="4">
        <v>0</v>
      </c>
      <c r="L365" s="4">
        <v>0</v>
      </c>
      <c r="M365" s="4">
        <v>1.5289868352929299</v>
      </c>
      <c r="N365" s="4">
        <v>0</v>
      </c>
      <c r="O365" s="17">
        <v>13.0434700899599</v>
      </c>
      <c r="P365" s="132">
        <v>-3.9071482739877927E-2</v>
      </c>
    </row>
    <row r="366" spans="1:16" x14ac:dyDescent="0.35">
      <c r="A366" s="41" t="s">
        <v>1537</v>
      </c>
      <c r="B366" s="42" t="s">
        <v>390</v>
      </c>
      <c r="C366" s="42" t="s">
        <v>1538</v>
      </c>
      <c r="D366" s="42"/>
      <c r="E366" s="42" t="s">
        <v>1539</v>
      </c>
      <c r="F366" s="17">
        <v>115.466768026933</v>
      </c>
      <c r="G366" s="4">
        <v>17.531586663639398</v>
      </c>
      <c r="H366" s="4">
        <v>0.39901656287026799</v>
      </c>
      <c r="I366" s="4">
        <v>94.838406957000004</v>
      </c>
      <c r="J366" s="4">
        <v>0.58366572597503497</v>
      </c>
      <c r="K366" s="4">
        <v>0.31306109999999998</v>
      </c>
      <c r="L366" s="4">
        <v>0.50089799999999995</v>
      </c>
      <c r="M366" s="4">
        <v>2.69057335416153</v>
      </c>
      <c r="N366" s="4">
        <v>0</v>
      </c>
      <c r="O366" s="17">
        <v>116.857208363646</v>
      </c>
      <c r="P366" s="132">
        <v>1.2041909204461909E-2</v>
      </c>
    </row>
    <row r="367" spans="1:16" x14ac:dyDescent="0.35">
      <c r="A367" s="41" t="s">
        <v>1540</v>
      </c>
      <c r="B367" s="42" t="s">
        <v>391</v>
      </c>
      <c r="C367" s="42" t="s">
        <v>1541</v>
      </c>
      <c r="D367" s="42"/>
      <c r="E367" s="42" t="s">
        <v>1542</v>
      </c>
      <c r="F367" s="17">
        <v>7.5102783194283402</v>
      </c>
      <c r="G367" s="4">
        <v>1.58520804571965</v>
      </c>
      <c r="H367" s="4">
        <v>3.6327684381075302E-2</v>
      </c>
      <c r="I367" s="4">
        <v>4.5247168889999996</v>
      </c>
      <c r="J367" s="4">
        <v>0</v>
      </c>
      <c r="K367" s="4">
        <v>0</v>
      </c>
      <c r="L367" s="4">
        <v>0</v>
      </c>
      <c r="M367" s="4">
        <v>0.64294598485566401</v>
      </c>
      <c r="N367" s="4">
        <v>0.46436480276796499</v>
      </c>
      <c r="O367" s="17">
        <v>7.2535634067243597</v>
      </c>
      <c r="P367" s="132">
        <v>-3.4181810817834113E-2</v>
      </c>
    </row>
    <row r="368" spans="1:16" x14ac:dyDescent="0.35">
      <c r="A368" s="41" t="s">
        <v>1678</v>
      </c>
      <c r="B368" s="42" t="s">
        <v>392</v>
      </c>
      <c r="C368" s="42" t="s">
        <v>1751</v>
      </c>
      <c r="D368" s="42"/>
      <c r="E368" s="42" t="s">
        <v>1726</v>
      </c>
      <c r="F368" s="17">
        <v>11.5614071829064</v>
      </c>
      <c r="G368" s="4">
        <v>3.11966537497532</v>
      </c>
      <c r="H368" s="4">
        <v>6.4449019746516303E-2</v>
      </c>
      <c r="I368" s="4">
        <v>6.0479734499999998</v>
      </c>
      <c r="J368" s="4">
        <v>0</v>
      </c>
      <c r="K368" s="4">
        <v>0</v>
      </c>
      <c r="L368" s="4">
        <v>0</v>
      </c>
      <c r="M368" s="4">
        <v>1.4014970634473201</v>
      </c>
      <c r="N368" s="4">
        <v>0.48205026214534602</v>
      </c>
      <c r="O368" s="17">
        <v>11.1156351703145</v>
      </c>
      <c r="P368" s="132">
        <v>-3.855689930642503E-2</v>
      </c>
    </row>
    <row r="369" spans="1:16" x14ac:dyDescent="0.35">
      <c r="A369" s="41" t="s">
        <v>1543</v>
      </c>
      <c r="B369" s="42" t="s">
        <v>393</v>
      </c>
      <c r="C369" s="42" t="s">
        <v>1544</v>
      </c>
      <c r="D369" s="42"/>
      <c r="E369" s="42" t="s">
        <v>1545</v>
      </c>
      <c r="F369" s="17">
        <v>12.3451627228877</v>
      </c>
      <c r="G369" s="4">
        <v>3.6219978043680898</v>
      </c>
      <c r="H369" s="4">
        <v>7.3070290906300198E-2</v>
      </c>
      <c r="I369" s="4">
        <v>6.8781619709999999</v>
      </c>
      <c r="J369" s="4">
        <v>0</v>
      </c>
      <c r="K369" s="4">
        <v>0</v>
      </c>
      <c r="L369" s="4">
        <v>0</v>
      </c>
      <c r="M369" s="4">
        <v>1.17179703484742</v>
      </c>
      <c r="N369" s="4">
        <v>0</v>
      </c>
      <c r="O369" s="17">
        <v>11.745027101121799</v>
      </c>
      <c r="P369" s="132">
        <v>-4.8613018332537727E-2</v>
      </c>
    </row>
    <row r="370" spans="1:16" x14ac:dyDescent="0.35">
      <c r="A370" s="41" t="s">
        <v>1546</v>
      </c>
      <c r="B370" s="42" t="s">
        <v>394</v>
      </c>
      <c r="C370" s="42" t="s">
        <v>1547</v>
      </c>
      <c r="D370" s="42"/>
      <c r="E370" s="42" t="s">
        <v>1548</v>
      </c>
      <c r="F370" s="17">
        <v>11.7299271069048</v>
      </c>
      <c r="G370" s="4">
        <v>3.2783479264628799</v>
      </c>
      <c r="H370" s="4">
        <v>6.6632534213870095E-2</v>
      </c>
      <c r="I370" s="4">
        <v>6.0572792069999997</v>
      </c>
      <c r="J370" s="4">
        <v>0</v>
      </c>
      <c r="K370" s="4">
        <v>0</v>
      </c>
      <c r="L370" s="4">
        <v>0</v>
      </c>
      <c r="M370" s="4">
        <v>1.2784199497072199</v>
      </c>
      <c r="N370" s="4">
        <v>0.47424958546909801</v>
      </c>
      <c r="O370" s="17">
        <v>11.154929202853101</v>
      </c>
      <c r="P370" s="132">
        <v>-4.9019733781058838E-2</v>
      </c>
    </row>
    <row r="371" spans="1:16" x14ac:dyDescent="0.35">
      <c r="A371" s="41" t="s">
        <v>1549</v>
      </c>
      <c r="B371" s="42" t="s">
        <v>395</v>
      </c>
      <c r="C371" s="42" t="s">
        <v>1550</v>
      </c>
      <c r="D371" s="42"/>
      <c r="E371" s="42" t="s">
        <v>1551</v>
      </c>
      <c r="F371" s="17">
        <v>94.554410998228903</v>
      </c>
      <c r="G371" s="4">
        <v>53.029961163676703</v>
      </c>
      <c r="H371" s="4">
        <v>0.74359062437448598</v>
      </c>
      <c r="I371" s="4">
        <v>41.303391124000001</v>
      </c>
      <c r="J371" s="4">
        <v>0</v>
      </c>
      <c r="K371" s="4">
        <v>0</v>
      </c>
      <c r="L371" s="4">
        <v>0</v>
      </c>
      <c r="M371" s="4">
        <v>0</v>
      </c>
      <c r="N371" s="4">
        <v>0</v>
      </c>
      <c r="O371" s="17">
        <v>95.076942912051194</v>
      </c>
      <c r="P371" s="132">
        <v>5.5262563460110048E-3</v>
      </c>
    </row>
    <row r="372" spans="1:16" x14ac:dyDescent="0.35">
      <c r="A372" s="41" t="s">
        <v>1556</v>
      </c>
      <c r="B372" s="42" t="s">
        <v>396</v>
      </c>
      <c r="C372" s="42" t="s">
        <v>1557</v>
      </c>
      <c r="D372" s="42"/>
      <c r="E372" s="42" t="s">
        <v>1558</v>
      </c>
      <c r="F372" s="17">
        <v>8.5470068980923006</v>
      </c>
      <c r="G372" s="4">
        <v>2.4368835567746499</v>
      </c>
      <c r="H372" s="4">
        <v>4.7308135478359402E-2</v>
      </c>
      <c r="I372" s="4">
        <v>4.0508556660000004</v>
      </c>
      <c r="J372" s="4">
        <v>0</v>
      </c>
      <c r="K372" s="4">
        <v>0</v>
      </c>
      <c r="L372" s="4">
        <v>0</v>
      </c>
      <c r="M372" s="4">
        <v>1.5990607241908401</v>
      </c>
      <c r="N372" s="4">
        <v>0.12695595924855799</v>
      </c>
      <c r="O372" s="17">
        <v>8.2610640416923999</v>
      </c>
      <c r="P372" s="132">
        <v>-3.3455320653095977E-2</v>
      </c>
    </row>
    <row r="373" spans="1:16" x14ac:dyDescent="0.35">
      <c r="A373" s="41" t="s">
        <v>1679</v>
      </c>
      <c r="B373" s="42" t="s">
        <v>397</v>
      </c>
      <c r="C373" s="42" t="s">
        <v>1752</v>
      </c>
      <c r="D373" s="42"/>
      <c r="E373" s="42" t="s">
        <v>1727</v>
      </c>
      <c r="F373" s="17">
        <v>4.2850302521313601</v>
      </c>
      <c r="G373" s="4">
        <v>1.3271022860593</v>
      </c>
      <c r="H373" s="4">
        <v>2.6512506074945999E-2</v>
      </c>
      <c r="I373" s="4">
        <v>2.2163084280000001</v>
      </c>
      <c r="J373" s="4">
        <v>0</v>
      </c>
      <c r="K373" s="4">
        <v>0</v>
      </c>
      <c r="L373" s="4">
        <v>0</v>
      </c>
      <c r="M373" s="4">
        <v>0.39641711515745898</v>
      </c>
      <c r="N373" s="4">
        <v>0.21375233440159799</v>
      </c>
      <c r="O373" s="17">
        <v>4.1800926696933098</v>
      </c>
      <c r="P373" s="132">
        <v>-2.4489344593507711E-2</v>
      </c>
    </row>
    <row r="374" spans="1:16" x14ac:dyDescent="0.35">
      <c r="A374" s="41" t="s">
        <v>1562</v>
      </c>
      <c r="B374" s="42" t="s">
        <v>398</v>
      </c>
      <c r="C374" s="42" t="s">
        <v>1563</v>
      </c>
      <c r="D374" s="42"/>
      <c r="E374" s="42" t="s">
        <v>1564</v>
      </c>
      <c r="F374" s="17">
        <v>533.62731484037101</v>
      </c>
      <c r="G374" s="4">
        <v>88.361227626444006</v>
      </c>
      <c r="H374" s="4">
        <v>1.74714470213716</v>
      </c>
      <c r="I374" s="4">
        <v>431.98093468799999</v>
      </c>
      <c r="J374" s="4">
        <v>14.430379927465101</v>
      </c>
      <c r="K374" s="4">
        <v>2.0646574499999999</v>
      </c>
      <c r="L374" s="4">
        <v>3.3034520000000001</v>
      </c>
      <c r="M374" s="4">
        <v>4.1053039993684797</v>
      </c>
      <c r="N374" s="4">
        <v>0</v>
      </c>
      <c r="O374" s="17">
        <v>545.99310039341503</v>
      </c>
      <c r="P374" s="132">
        <v>2.3173074558117568E-2</v>
      </c>
    </row>
    <row r="375" spans="1:16" x14ac:dyDescent="0.35">
      <c r="A375" s="41" t="s">
        <v>1565</v>
      </c>
      <c r="B375" s="42" t="s">
        <v>399</v>
      </c>
      <c r="C375" s="42" t="s">
        <v>1566</v>
      </c>
      <c r="D375" s="42"/>
      <c r="E375" s="42" t="s">
        <v>1567</v>
      </c>
      <c r="F375" s="17">
        <v>78.5037378464977</v>
      </c>
      <c r="G375" s="4">
        <v>38.463837162491899</v>
      </c>
      <c r="H375" s="4">
        <v>0.54527992772387202</v>
      </c>
      <c r="I375" s="4">
        <v>40.34379328</v>
      </c>
      <c r="J375" s="4">
        <v>0</v>
      </c>
      <c r="K375" s="4">
        <v>0</v>
      </c>
      <c r="L375" s="4">
        <v>0</v>
      </c>
      <c r="M375" s="4">
        <v>0</v>
      </c>
      <c r="N375" s="4">
        <v>0</v>
      </c>
      <c r="O375" s="17">
        <v>79.352910370215795</v>
      </c>
      <c r="P375" s="132">
        <v>1.0816969319072722E-2</v>
      </c>
    </row>
    <row r="376" spans="1:16" x14ac:dyDescent="0.35">
      <c r="A376" s="41" t="s">
        <v>1568</v>
      </c>
      <c r="B376" s="42" t="s">
        <v>400</v>
      </c>
      <c r="C376" s="42" t="s">
        <v>1569</v>
      </c>
      <c r="D376" s="42"/>
      <c r="E376" s="42" t="s">
        <v>1570</v>
      </c>
      <c r="F376" s="17">
        <v>203.44464780016801</v>
      </c>
      <c r="G376" s="4">
        <v>125.039041932864</v>
      </c>
      <c r="H376" s="4">
        <v>1.9923970714455701</v>
      </c>
      <c r="I376" s="4">
        <v>53.470972832000001</v>
      </c>
      <c r="J376" s="4">
        <v>12.3167603873034</v>
      </c>
      <c r="K376" s="4">
        <v>0.82697445000000003</v>
      </c>
      <c r="L376" s="4">
        <v>1.323159</v>
      </c>
      <c r="M376" s="4">
        <v>8.8841202926983893</v>
      </c>
      <c r="N376" s="4">
        <v>0</v>
      </c>
      <c r="O376" s="17">
        <v>203.85342596631199</v>
      </c>
      <c r="P376" s="132">
        <v>2.0092844445114277E-3</v>
      </c>
    </row>
    <row r="377" spans="1:16" x14ac:dyDescent="0.35">
      <c r="A377" s="41" t="s">
        <v>1680</v>
      </c>
      <c r="B377" s="42" t="s">
        <v>401</v>
      </c>
      <c r="C377" s="42" t="s">
        <v>1753</v>
      </c>
      <c r="D377" s="42"/>
      <c r="E377" s="42" t="s">
        <v>1728</v>
      </c>
      <c r="F377" s="17">
        <v>9.2876259022762699</v>
      </c>
      <c r="G377" s="4">
        <v>1.96157035669195</v>
      </c>
      <c r="H377" s="4">
        <v>4.4952654007523803E-2</v>
      </c>
      <c r="I377" s="4">
        <v>6.3210842759999997</v>
      </c>
      <c r="J377" s="4">
        <v>0</v>
      </c>
      <c r="K377" s="4">
        <v>0</v>
      </c>
      <c r="L377" s="4">
        <v>0</v>
      </c>
      <c r="M377" s="4">
        <v>0.56625750455087898</v>
      </c>
      <c r="N377" s="4">
        <v>0</v>
      </c>
      <c r="O377" s="17">
        <v>8.8938647912503495</v>
      </c>
      <c r="P377" s="132">
        <v>-4.2396314749220787E-2</v>
      </c>
    </row>
    <row r="378" spans="1:16" x14ac:dyDescent="0.35">
      <c r="A378" s="41" t="s">
        <v>1571</v>
      </c>
      <c r="B378" s="42" t="s">
        <v>402</v>
      </c>
      <c r="C378" s="42" t="s">
        <v>1572</v>
      </c>
      <c r="D378" s="42"/>
      <c r="E378" s="42" t="s">
        <v>1573</v>
      </c>
      <c r="F378" s="17">
        <v>223.043073397505</v>
      </c>
      <c r="G378" s="4">
        <v>91.7772832046915</v>
      </c>
      <c r="H378" s="4">
        <v>1.5561658502971401</v>
      </c>
      <c r="I378" s="4">
        <v>115.13388747</v>
      </c>
      <c r="J378" s="4">
        <v>11.719419730320601</v>
      </c>
      <c r="K378" s="4">
        <v>0.99513929999999995</v>
      </c>
      <c r="L378" s="4">
        <v>1.5922229999999999</v>
      </c>
      <c r="M378" s="4">
        <v>3.10527870341223</v>
      </c>
      <c r="N378" s="4">
        <v>0</v>
      </c>
      <c r="O378" s="17">
        <v>225.87939725872101</v>
      </c>
      <c r="P378" s="132">
        <v>1.2716484838608544E-2</v>
      </c>
    </row>
    <row r="379" spans="1:16" x14ac:dyDescent="0.35">
      <c r="A379" s="41" t="s">
        <v>1574</v>
      </c>
      <c r="B379" s="42" t="s">
        <v>403</v>
      </c>
      <c r="C379" s="42" t="s">
        <v>1575</v>
      </c>
      <c r="D379" s="42"/>
      <c r="E379" s="42" t="s">
        <v>1576</v>
      </c>
      <c r="F379" s="17">
        <v>339.74189199896603</v>
      </c>
      <c r="G379" s="4">
        <v>63.7315326034851</v>
      </c>
      <c r="H379" s="4">
        <v>1.2761247997821401</v>
      </c>
      <c r="I379" s="4">
        <v>258.44957767800003</v>
      </c>
      <c r="J379" s="4">
        <v>7.2105331724101003</v>
      </c>
      <c r="K379" s="4">
        <v>1.1394148500000001</v>
      </c>
      <c r="L379" s="4">
        <v>1.823064</v>
      </c>
      <c r="M379" s="4">
        <v>12.446089877599301</v>
      </c>
      <c r="N379" s="4">
        <v>3.3160783165657999</v>
      </c>
      <c r="O379" s="17">
        <v>349.39241529784198</v>
      </c>
      <c r="P379" s="132">
        <v>2.8405455806743252E-2</v>
      </c>
    </row>
    <row r="380" spans="1:16" x14ac:dyDescent="0.35">
      <c r="A380" s="41" t="s">
        <v>1577</v>
      </c>
      <c r="B380" s="42" t="s">
        <v>404</v>
      </c>
      <c r="C380" s="42" t="s">
        <v>1578</v>
      </c>
      <c r="D380" s="42"/>
      <c r="E380" s="42" t="s">
        <v>1579</v>
      </c>
      <c r="F380" s="17">
        <v>12.6299558805466</v>
      </c>
      <c r="G380" s="4">
        <v>2.1526935287923101</v>
      </c>
      <c r="H380" s="4">
        <v>4.9159285359078701E-2</v>
      </c>
      <c r="I380" s="4">
        <v>7.6499592910000001</v>
      </c>
      <c r="J380" s="4">
        <v>0</v>
      </c>
      <c r="K380" s="4">
        <v>0</v>
      </c>
      <c r="L380" s="4">
        <v>0</v>
      </c>
      <c r="M380" s="4">
        <v>2.1155908336832598</v>
      </c>
      <c r="N380" s="4">
        <v>4.6308836879873298E-2</v>
      </c>
      <c r="O380" s="17">
        <v>12.0137117757145</v>
      </c>
      <c r="P380" s="132">
        <v>-4.8792261086301636E-2</v>
      </c>
    </row>
    <row r="381" spans="1:16" x14ac:dyDescent="0.35">
      <c r="A381" s="41" t="s">
        <v>1580</v>
      </c>
      <c r="B381" s="42" t="s">
        <v>405</v>
      </c>
      <c r="C381" s="42" t="s">
        <v>1581</v>
      </c>
      <c r="D381" s="42"/>
      <c r="E381" s="42" t="s">
        <v>1582</v>
      </c>
      <c r="F381" s="17">
        <v>86.241203093909903</v>
      </c>
      <c r="G381" s="4">
        <v>12.7942179080922</v>
      </c>
      <c r="H381" s="4">
        <v>0.28056926134120203</v>
      </c>
      <c r="I381" s="4">
        <v>68.169662063999994</v>
      </c>
      <c r="J381" s="4">
        <v>1.65386096979889</v>
      </c>
      <c r="K381" s="4">
        <v>0.29778569999999999</v>
      </c>
      <c r="L381" s="4">
        <v>0.47645700000000002</v>
      </c>
      <c r="M381" s="4">
        <v>2.6911113994151301</v>
      </c>
      <c r="N381" s="4">
        <v>0</v>
      </c>
      <c r="O381" s="17">
        <v>86.363664302647393</v>
      </c>
      <c r="P381" s="132">
        <v>1.419984929989182E-3</v>
      </c>
    </row>
    <row r="382" spans="1:16" x14ac:dyDescent="0.35">
      <c r="A382" s="41" t="s">
        <v>1583</v>
      </c>
      <c r="B382" s="42" t="s">
        <v>406</v>
      </c>
      <c r="C382" s="42" t="s">
        <v>1584</v>
      </c>
      <c r="D382" s="42"/>
      <c r="E382" s="42" t="s">
        <v>1585</v>
      </c>
      <c r="F382" s="17">
        <v>255.57940818808001</v>
      </c>
      <c r="G382" s="4">
        <v>106.155110911099</v>
      </c>
      <c r="H382" s="4">
        <v>1.7957143676257199</v>
      </c>
      <c r="I382" s="4">
        <v>136.46400472100001</v>
      </c>
      <c r="J382" s="4">
        <v>13.4113161075602</v>
      </c>
      <c r="K382" s="4">
        <v>1.1252311500000001</v>
      </c>
      <c r="L382" s="4">
        <v>1.80037</v>
      </c>
      <c r="M382" s="4">
        <v>1.5195430222222199</v>
      </c>
      <c r="N382" s="4">
        <v>0</v>
      </c>
      <c r="O382" s="17">
        <v>262.27129027950701</v>
      </c>
      <c r="P382" s="132">
        <v>2.6183181731536331E-2</v>
      </c>
    </row>
    <row r="383" spans="1:16" x14ac:dyDescent="0.35">
      <c r="A383" s="41" t="s">
        <v>1586</v>
      </c>
      <c r="B383" s="42" t="s">
        <v>407</v>
      </c>
      <c r="C383" s="42" t="s">
        <v>1587</v>
      </c>
      <c r="D383" s="42"/>
      <c r="E383" s="42" t="s">
        <v>1588</v>
      </c>
      <c r="F383" s="17">
        <v>13.147120598860701</v>
      </c>
      <c r="G383" s="4">
        <v>2.0533469538730098</v>
      </c>
      <c r="H383" s="4">
        <v>4.7055867692923303E-2</v>
      </c>
      <c r="I383" s="4">
        <v>9.5788638000000006</v>
      </c>
      <c r="J383" s="4">
        <v>0</v>
      </c>
      <c r="K383" s="4">
        <v>0</v>
      </c>
      <c r="L383" s="4">
        <v>0</v>
      </c>
      <c r="M383" s="4">
        <v>1.38603742403001</v>
      </c>
      <c r="N383" s="4">
        <v>0</v>
      </c>
      <c r="O383" s="17">
        <v>13.0653040455959</v>
      </c>
      <c r="P383" s="132">
        <v>-6.22315378105609E-3</v>
      </c>
    </row>
    <row r="384" spans="1:16" x14ac:dyDescent="0.35">
      <c r="A384" s="41" t="s">
        <v>1589</v>
      </c>
      <c r="B384" s="42" t="s">
        <v>408</v>
      </c>
      <c r="C384" s="42" t="s">
        <v>1590</v>
      </c>
      <c r="D384" s="42"/>
      <c r="E384" s="42" t="s">
        <v>1591</v>
      </c>
      <c r="F384" s="17">
        <v>112.636826141589</v>
      </c>
      <c r="G384" s="4">
        <v>13.583676081846001</v>
      </c>
      <c r="H384" s="4">
        <v>0.31129257687563799</v>
      </c>
      <c r="I384" s="4">
        <v>98.463935798999998</v>
      </c>
      <c r="J384" s="4">
        <v>0.1127796112</v>
      </c>
      <c r="K384" s="4">
        <v>0.25099320000000003</v>
      </c>
      <c r="L384" s="4">
        <v>0.40158899999999997</v>
      </c>
      <c r="M384" s="4">
        <v>4.2005490445104297</v>
      </c>
      <c r="N384" s="4">
        <v>0</v>
      </c>
      <c r="O384" s="17">
        <v>117.324815313432</v>
      </c>
      <c r="P384" s="132">
        <v>4.1620394789444903E-2</v>
      </c>
    </row>
    <row r="385" spans="1:16" x14ac:dyDescent="0.35">
      <c r="A385" s="41" t="s">
        <v>1592</v>
      </c>
      <c r="B385" s="42" t="s">
        <v>409</v>
      </c>
      <c r="C385" s="42" t="s">
        <v>1593</v>
      </c>
      <c r="D385" s="42"/>
      <c r="E385" s="42" t="s">
        <v>1594</v>
      </c>
      <c r="F385" s="17">
        <v>217.491087470655</v>
      </c>
      <c r="G385" s="4">
        <v>106.938575460519</v>
      </c>
      <c r="H385" s="4">
        <v>1.7563488724179701</v>
      </c>
      <c r="I385" s="4">
        <v>96.970389432000005</v>
      </c>
      <c r="J385" s="4">
        <v>10.3878766487795</v>
      </c>
      <c r="K385" s="4">
        <v>0.86029829999999996</v>
      </c>
      <c r="L385" s="4">
        <v>1.376477</v>
      </c>
      <c r="M385" s="4">
        <v>2.69064221689738</v>
      </c>
      <c r="N385" s="4">
        <v>0</v>
      </c>
      <c r="O385" s="17">
        <v>220.98060793061401</v>
      </c>
      <c r="P385" s="132">
        <v>1.6044429684640926E-2</v>
      </c>
    </row>
    <row r="386" spans="1:16" x14ac:dyDescent="0.35">
      <c r="A386" s="41" t="s">
        <v>1595</v>
      </c>
      <c r="B386" s="42" t="s">
        <v>410</v>
      </c>
      <c r="C386" s="42" t="s">
        <v>1596</v>
      </c>
      <c r="D386" s="42"/>
      <c r="E386" s="42" t="s">
        <v>1597</v>
      </c>
      <c r="F386" s="17">
        <v>10.7900096262953</v>
      </c>
      <c r="G386" s="4">
        <v>2.8215675623932701</v>
      </c>
      <c r="H386" s="4">
        <v>5.7649106990854002E-2</v>
      </c>
      <c r="I386" s="4">
        <v>5.6902636800000002</v>
      </c>
      <c r="J386" s="4">
        <v>0</v>
      </c>
      <c r="K386" s="4">
        <v>0</v>
      </c>
      <c r="L386" s="4">
        <v>0</v>
      </c>
      <c r="M386" s="4">
        <v>1.6090927952788101</v>
      </c>
      <c r="N386" s="4">
        <v>0</v>
      </c>
      <c r="O386" s="17">
        <v>10.1785731446629</v>
      </c>
      <c r="P386" s="132">
        <v>-5.6666907890640439E-2</v>
      </c>
    </row>
    <row r="387" spans="1:16" x14ac:dyDescent="0.35">
      <c r="A387" s="41" t="s">
        <v>1598</v>
      </c>
      <c r="B387" s="42" t="s">
        <v>411</v>
      </c>
      <c r="C387" s="42" t="s">
        <v>1599</v>
      </c>
      <c r="D387" s="42"/>
      <c r="E387" s="42" t="s">
        <v>1600</v>
      </c>
      <c r="F387" s="17">
        <v>334.67365428875502</v>
      </c>
      <c r="G387" s="4">
        <v>70.506620064396103</v>
      </c>
      <c r="H387" s="4">
        <v>1.3995460544979299</v>
      </c>
      <c r="I387" s="4">
        <v>251.53647945399999</v>
      </c>
      <c r="J387" s="4">
        <v>13.383577679289999</v>
      </c>
      <c r="K387" s="4">
        <v>1.4903907000000001</v>
      </c>
      <c r="L387" s="4">
        <v>2.3846250000000002</v>
      </c>
      <c r="M387" s="4">
        <v>2.63631412959489</v>
      </c>
      <c r="N387" s="4">
        <v>0</v>
      </c>
      <c r="O387" s="17">
        <v>343.33755308177899</v>
      </c>
      <c r="P387" s="132">
        <v>2.5887603287556127E-2</v>
      </c>
    </row>
    <row r="388" spans="1:16" x14ac:dyDescent="0.35">
      <c r="A388" s="41" t="s">
        <v>1601</v>
      </c>
      <c r="B388" s="42" t="s">
        <v>412</v>
      </c>
      <c r="C388" s="42" t="s">
        <v>1602</v>
      </c>
      <c r="D388" s="42"/>
      <c r="E388" s="42" t="s">
        <v>1603</v>
      </c>
      <c r="F388" s="17">
        <v>12.996933222969</v>
      </c>
      <c r="G388" s="4">
        <v>2.5977106359878501</v>
      </c>
      <c r="H388" s="4">
        <v>5.9354867401504398E-2</v>
      </c>
      <c r="I388" s="4">
        <v>8.8740326700000001</v>
      </c>
      <c r="J388" s="4">
        <v>0</v>
      </c>
      <c r="K388" s="4">
        <v>0</v>
      </c>
      <c r="L388" s="4">
        <v>0</v>
      </c>
      <c r="M388" s="4">
        <v>1.22086788952173</v>
      </c>
      <c r="N388" s="4">
        <v>0</v>
      </c>
      <c r="O388" s="17">
        <v>12.7519660629111</v>
      </c>
      <c r="P388" s="132">
        <v>-1.8848074069118037E-2</v>
      </c>
    </row>
    <row r="389" spans="1:16" x14ac:dyDescent="0.35">
      <c r="A389" s="41" t="s">
        <v>1604</v>
      </c>
      <c r="B389" s="42" t="s">
        <v>413</v>
      </c>
      <c r="C389" s="42" t="s">
        <v>1605</v>
      </c>
      <c r="D389" s="42"/>
      <c r="E389" s="42" t="s">
        <v>1606</v>
      </c>
      <c r="F389" s="17">
        <v>13.3589746307004</v>
      </c>
      <c r="G389" s="4">
        <v>2.7622863163389799</v>
      </c>
      <c r="H389" s="4">
        <v>5.8466521984887797E-2</v>
      </c>
      <c r="I389" s="4">
        <v>5.9911003640000002</v>
      </c>
      <c r="J389" s="4">
        <v>0</v>
      </c>
      <c r="K389" s="4">
        <v>0</v>
      </c>
      <c r="L389" s="4">
        <v>0</v>
      </c>
      <c r="M389" s="4">
        <v>4.1155234659258699</v>
      </c>
      <c r="N389" s="4">
        <v>5.5164313751988298E-2</v>
      </c>
      <c r="O389" s="17">
        <v>12.9825409820017</v>
      </c>
      <c r="P389" s="132">
        <v>-2.8178333974346659E-2</v>
      </c>
    </row>
    <row r="390" spans="1:16" x14ac:dyDescent="0.35">
      <c r="A390" s="41" t="s">
        <v>1681</v>
      </c>
      <c r="B390" s="42" t="s">
        <v>414</v>
      </c>
      <c r="C390" s="42" t="s">
        <v>1754</v>
      </c>
      <c r="D390" s="42"/>
      <c r="E390" s="42" t="s">
        <v>1729</v>
      </c>
      <c r="F390" s="17">
        <v>15.4531716848137</v>
      </c>
      <c r="G390" s="4">
        <v>3.3355034674572499</v>
      </c>
      <c r="H390" s="4">
        <v>7.3764385370688093E-2</v>
      </c>
      <c r="I390" s="4">
        <v>9.7114304400000009</v>
      </c>
      <c r="J390" s="4">
        <v>0</v>
      </c>
      <c r="K390" s="4">
        <v>0</v>
      </c>
      <c r="L390" s="4">
        <v>0</v>
      </c>
      <c r="M390" s="4">
        <v>1.5602026227714101</v>
      </c>
      <c r="N390" s="4">
        <v>0</v>
      </c>
      <c r="O390" s="17">
        <v>14.6809009155994</v>
      </c>
      <c r="P390" s="132">
        <v>-4.9974903855707131E-2</v>
      </c>
    </row>
    <row r="391" spans="1:16" x14ac:dyDescent="0.35">
      <c r="A391" s="41" t="s">
        <v>1607</v>
      </c>
      <c r="B391" s="42" t="s">
        <v>415</v>
      </c>
      <c r="C391" s="42" t="s">
        <v>1608</v>
      </c>
      <c r="D391" s="42"/>
      <c r="E391" s="42" t="s">
        <v>1609</v>
      </c>
      <c r="F391" s="17">
        <v>13.01342646272</v>
      </c>
      <c r="G391" s="4">
        <v>3.74506483440691</v>
      </c>
      <c r="H391" s="4">
        <v>7.5154113155124699E-2</v>
      </c>
      <c r="I391" s="4">
        <v>7.0342619820000003</v>
      </c>
      <c r="J391" s="4">
        <v>0</v>
      </c>
      <c r="K391" s="4">
        <v>0</v>
      </c>
      <c r="L391" s="4">
        <v>0</v>
      </c>
      <c r="M391" s="4">
        <v>1.68028766164726</v>
      </c>
      <c r="N391" s="4">
        <v>0</v>
      </c>
      <c r="O391" s="17">
        <v>12.5347685912093</v>
      </c>
      <c r="P391" s="132">
        <v>-3.6781847800187562E-2</v>
      </c>
    </row>
    <row r="392" spans="1:16" x14ac:dyDescent="0.35">
      <c r="A392" s="41" t="s">
        <v>1610</v>
      </c>
      <c r="B392" s="42" t="s">
        <v>416</v>
      </c>
      <c r="C392" s="42" t="s">
        <v>1611</v>
      </c>
      <c r="D392" s="42"/>
      <c r="E392" s="42" t="s">
        <v>1612</v>
      </c>
      <c r="F392" s="17">
        <v>11.927438112961401</v>
      </c>
      <c r="G392" s="4">
        <v>2.8356358768802998</v>
      </c>
      <c r="H392" s="4">
        <v>6.2676000584667907E-2</v>
      </c>
      <c r="I392" s="4">
        <v>7.0040977199999999</v>
      </c>
      <c r="J392" s="4">
        <v>0</v>
      </c>
      <c r="K392" s="4">
        <v>0</v>
      </c>
      <c r="L392" s="4">
        <v>0</v>
      </c>
      <c r="M392" s="4">
        <v>1.2651406693995899</v>
      </c>
      <c r="N392" s="4">
        <v>0</v>
      </c>
      <c r="O392" s="17">
        <v>11.1675502668646</v>
      </c>
      <c r="P392" s="132">
        <v>-6.370922564427639E-2</v>
      </c>
    </row>
    <row r="393" spans="1:16" ht="15" thickBot="1" x14ac:dyDescent="0.4">
      <c r="A393" s="52" t="s">
        <v>1613</v>
      </c>
      <c r="B393" s="53" t="s">
        <v>417</v>
      </c>
      <c r="C393" s="53" t="s">
        <v>1614</v>
      </c>
      <c r="D393" s="53"/>
      <c r="E393" s="53" t="s">
        <v>1615</v>
      </c>
      <c r="F393" s="209">
        <v>122.997097152896</v>
      </c>
      <c r="G393" s="44">
        <v>30.1196023353484</v>
      </c>
      <c r="H393" s="44">
        <v>0.58538127363252601</v>
      </c>
      <c r="I393" s="44">
        <v>85.897711818000005</v>
      </c>
      <c r="J393" s="44">
        <v>3.73507743495971</v>
      </c>
      <c r="K393" s="44">
        <v>0.45737535000000001</v>
      </c>
      <c r="L393" s="44">
        <v>0.73180100000000003</v>
      </c>
      <c r="M393" s="44">
        <v>3.64695626153636</v>
      </c>
      <c r="N393" s="44">
        <v>0</v>
      </c>
      <c r="O393" s="209">
        <v>125.17390547347701</v>
      </c>
      <c r="P393" s="134">
        <v>1.7698046303280091E-2</v>
      </c>
    </row>
    <row r="394" spans="1:16" x14ac:dyDescent="0.35">
      <c r="A394" s="7"/>
      <c r="E394" s="7"/>
      <c r="F394" s="23"/>
      <c r="G394" s="21"/>
      <c r="H394" s="21"/>
      <c r="I394" s="22"/>
      <c r="J394" s="21"/>
      <c r="K394" s="21"/>
      <c r="L394" s="21"/>
      <c r="M394" s="22"/>
      <c r="N394" s="23"/>
    </row>
    <row r="395" spans="1:16" x14ac:dyDescent="0.35">
      <c r="A395" s="7"/>
      <c r="B395" s="7"/>
      <c r="C395" s="7"/>
      <c r="D395" s="7"/>
      <c r="E395" s="25"/>
      <c r="F395" s="23"/>
      <c r="G395" s="21"/>
      <c r="H395" s="21"/>
      <c r="I395" s="22"/>
      <c r="J395" s="23"/>
      <c r="K395" s="23"/>
      <c r="L395" s="23"/>
      <c r="M395" s="9"/>
      <c r="N395" s="9"/>
    </row>
    <row r="396" spans="1:16" x14ac:dyDescent="0.35">
      <c r="D396" s="15"/>
      <c r="E396" s="26" t="s">
        <v>418</v>
      </c>
    </row>
    <row r="397" spans="1:16" x14ac:dyDescent="0.35">
      <c r="D397" s="15"/>
      <c r="E397" s="32" t="s">
        <v>433</v>
      </c>
    </row>
    <row r="398" spans="1:16" ht="16.5" x14ac:dyDescent="0.35">
      <c r="D398" s="19">
        <v>1</v>
      </c>
      <c r="E398" s="28" t="s">
        <v>419</v>
      </c>
    </row>
  </sheetData>
  <sheetProtection sheet="1" objects="1" scenarios="1"/>
  <pageMargins left="0.7" right="0.7" top="0.75" bottom="0.75" header="0.3" footer="0.3"/>
  <pageSetup paperSize="8" scale="8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127B-73E8-4C8D-84AF-3E943A896EEF}">
  <sheetPr>
    <pageSetUpPr fitToPage="1"/>
  </sheetPr>
  <dimension ref="A2:W397"/>
  <sheetViews>
    <sheetView zoomScaleNormal="100" workbookViewId="0">
      <pane xSplit="5" ySplit="9" topLeftCell="F10" activePane="bottomRight" state="frozen"/>
      <selection activeCell="F363" sqref="F363"/>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0.54296875" style="7" customWidth="1"/>
    <col min="6" max="6" width="15.7265625" style="8" customWidth="1"/>
    <col min="7" max="8" width="15.7265625" style="5" customWidth="1"/>
    <col min="9" max="9" width="15.7265625" style="9" customWidth="1"/>
    <col min="10" max="13" width="15.7265625" style="6" customWidth="1"/>
    <col min="14" max="14" width="15.7265625" style="8" customWidth="1"/>
    <col min="15" max="16" width="15.7265625" style="9" customWidth="1"/>
    <col min="17" max="16384" width="9.1796875" style="9"/>
  </cols>
  <sheetData>
    <row r="2" spans="1:19" ht="15.5" x14ac:dyDescent="0.35">
      <c r="A2" s="1">
        <v>0</v>
      </c>
      <c r="B2" s="1"/>
      <c r="C2" s="1"/>
      <c r="D2" s="1"/>
      <c r="E2" s="3" t="s">
        <v>447</v>
      </c>
    </row>
    <row r="3" spans="1:19" ht="16" thickBot="1" x14ac:dyDescent="0.4">
      <c r="A3" s="1"/>
      <c r="B3" s="1"/>
      <c r="C3" s="1"/>
      <c r="D3" s="1"/>
      <c r="E3" s="3"/>
    </row>
    <row r="4" spans="1:19" s="103" customFormat="1" ht="15" hidden="1" customHeight="1" thickBot="1" x14ac:dyDescent="0.4">
      <c r="A4" s="107" t="s">
        <v>1</v>
      </c>
      <c r="B4" s="107" t="s">
        <v>2</v>
      </c>
      <c r="C4" s="107" t="s">
        <v>3</v>
      </c>
      <c r="D4" s="107"/>
      <c r="E4" s="111" t="s">
        <v>4</v>
      </c>
      <c r="F4" s="105" t="s">
        <v>441</v>
      </c>
      <c r="G4" s="56" t="s">
        <v>1700</v>
      </c>
      <c r="H4" s="56" t="s">
        <v>449</v>
      </c>
      <c r="I4" s="56" t="s">
        <v>1624</v>
      </c>
      <c r="J4" s="105" t="s">
        <v>450</v>
      </c>
      <c r="K4" s="106" t="s">
        <v>451</v>
      </c>
      <c r="L4" s="106" t="s">
        <v>452</v>
      </c>
      <c r="M4" s="105" t="s">
        <v>453</v>
      </c>
      <c r="N4" s="105" t="s">
        <v>454</v>
      </c>
      <c r="O4" s="103" t="s">
        <v>455</v>
      </c>
      <c r="P4" s="103" t="s">
        <v>456</v>
      </c>
    </row>
    <row r="5" spans="1:19" s="13" customFormat="1" ht="85" customHeight="1" thickBot="1" x14ac:dyDescent="0.4">
      <c r="A5" s="45"/>
      <c r="B5" s="10"/>
      <c r="C5" s="10"/>
      <c r="D5" s="10"/>
      <c r="E5" s="33" t="s">
        <v>18</v>
      </c>
      <c r="F5" s="169" t="s">
        <v>28</v>
      </c>
      <c r="G5" s="168" t="s">
        <v>25</v>
      </c>
      <c r="H5" s="168" t="s">
        <v>20</v>
      </c>
      <c r="I5" s="164" t="s">
        <v>491</v>
      </c>
      <c r="J5" s="165" t="s">
        <v>26</v>
      </c>
      <c r="K5" s="166" t="s">
        <v>444</v>
      </c>
      <c r="L5" s="166" t="s">
        <v>457</v>
      </c>
      <c r="M5" s="166" t="s">
        <v>21</v>
      </c>
      <c r="N5" s="165" t="s">
        <v>23</v>
      </c>
      <c r="O5" s="169" t="s">
        <v>28</v>
      </c>
      <c r="P5" s="131" t="s">
        <v>458</v>
      </c>
      <c r="S5" s="30"/>
    </row>
    <row r="6" spans="1:19" s="13" customFormat="1" ht="15" thickBot="1" x14ac:dyDescent="0.4">
      <c r="A6" s="45"/>
      <c r="B6" s="10"/>
      <c r="C6" s="10"/>
      <c r="D6" s="10"/>
      <c r="E6" s="33"/>
      <c r="F6" s="171" t="s">
        <v>30</v>
      </c>
      <c r="G6" s="172" t="s">
        <v>30</v>
      </c>
      <c r="H6" s="172" t="s">
        <v>30</v>
      </c>
      <c r="I6" s="172" t="s">
        <v>30</v>
      </c>
      <c r="J6" s="172" t="s">
        <v>30</v>
      </c>
      <c r="K6" s="172" t="s">
        <v>30</v>
      </c>
      <c r="L6" s="172" t="s">
        <v>30</v>
      </c>
      <c r="M6" s="172" t="s">
        <v>30</v>
      </c>
      <c r="N6" s="172" t="s">
        <v>30</v>
      </c>
      <c r="O6" s="185" t="s">
        <v>30</v>
      </c>
      <c r="P6" s="173"/>
      <c r="S6" s="30"/>
    </row>
    <row r="7" spans="1:19" s="13" customFormat="1" ht="15" thickBot="1" x14ac:dyDescent="0.4">
      <c r="A7" s="45"/>
      <c r="B7" s="10"/>
      <c r="C7" s="10"/>
      <c r="D7" s="10"/>
      <c r="E7" s="33"/>
      <c r="F7" s="174" t="s">
        <v>446</v>
      </c>
      <c r="G7" s="175" t="s">
        <v>459</v>
      </c>
      <c r="H7" s="175" t="s">
        <v>459</v>
      </c>
      <c r="I7" s="176" t="s">
        <v>459</v>
      </c>
      <c r="J7" s="175" t="s">
        <v>459</v>
      </c>
      <c r="K7" s="175" t="s">
        <v>459</v>
      </c>
      <c r="L7" s="175" t="s">
        <v>459</v>
      </c>
      <c r="M7" s="177" t="s">
        <v>459</v>
      </c>
      <c r="N7" s="177" t="s">
        <v>459</v>
      </c>
      <c r="O7" s="186" t="s">
        <v>459</v>
      </c>
      <c r="P7" s="187"/>
      <c r="S7" s="30"/>
    </row>
    <row r="8" spans="1:19" x14ac:dyDescent="0.35">
      <c r="A8" s="41"/>
      <c r="B8" s="42"/>
      <c r="C8" s="42"/>
      <c r="D8" s="42"/>
      <c r="E8" s="60"/>
      <c r="F8" s="31"/>
      <c r="G8" s="61"/>
      <c r="H8" s="61"/>
      <c r="I8" s="62"/>
      <c r="J8" s="63"/>
      <c r="K8" s="63"/>
      <c r="L8" s="63"/>
      <c r="M8" s="63"/>
      <c r="N8" s="16"/>
      <c r="O8" s="65"/>
      <c r="P8" s="66"/>
      <c r="S8" s="30"/>
    </row>
    <row r="9" spans="1:19" x14ac:dyDescent="0.35">
      <c r="A9" s="49" t="s">
        <v>33</v>
      </c>
      <c r="B9" s="42" t="s">
        <v>33</v>
      </c>
      <c r="C9" s="42" t="s">
        <v>34</v>
      </c>
      <c r="D9" s="42"/>
      <c r="E9" s="60" t="s">
        <v>1707</v>
      </c>
      <c r="F9" s="17">
        <v>45098.297544189103</v>
      </c>
      <c r="G9" s="4">
        <v>14559.6450146689</v>
      </c>
      <c r="H9" s="4">
        <v>400.02263729002101</v>
      </c>
      <c r="I9" s="4">
        <v>27767.780521700101</v>
      </c>
      <c r="J9" s="4">
        <v>1837</v>
      </c>
      <c r="K9" s="4">
        <v>240</v>
      </c>
      <c r="L9" s="4">
        <v>410</v>
      </c>
      <c r="M9" s="4">
        <v>917.86466508287504</v>
      </c>
      <c r="N9" s="4">
        <v>81</v>
      </c>
      <c r="O9" s="17">
        <v>46213.312838741796</v>
      </c>
      <c r="P9" s="132">
        <v>2.4724110560052859E-2</v>
      </c>
    </row>
    <row r="10" spans="1:19" x14ac:dyDescent="0.35">
      <c r="A10" s="67"/>
      <c r="B10" s="42"/>
      <c r="C10" s="42"/>
      <c r="D10" s="42"/>
      <c r="E10" s="68"/>
      <c r="F10" s="128" t="s">
        <v>34</v>
      </c>
      <c r="G10" s="123" t="s">
        <v>34</v>
      </c>
      <c r="H10" s="123" t="s">
        <v>34</v>
      </c>
      <c r="I10" s="123" t="s">
        <v>34</v>
      </c>
      <c r="J10" s="123" t="s">
        <v>34</v>
      </c>
      <c r="K10" s="123" t="s">
        <v>34</v>
      </c>
      <c r="L10" s="123" t="s">
        <v>34</v>
      </c>
      <c r="M10" s="123" t="s">
        <v>34</v>
      </c>
      <c r="N10" s="123" t="s">
        <v>34</v>
      </c>
      <c r="O10" s="128" t="s">
        <v>34</v>
      </c>
      <c r="P10" s="132"/>
    </row>
    <row r="11" spans="1:19" x14ac:dyDescent="0.35">
      <c r="A11" s="135" t="s">
        <v>494</v>
      </c>
      <c r="B11" s="42" t="s">
        <v>35</v>
      </c>
      <c r="C11" s="42" t="s">
        <v>495</v>
      </c>
      <c r="D11" s="46"/>
      <c r="E11" s="60" t="s">
        <v>496</v>
      </c>
      <c r="F11" s="17">
        <v>8.0255193646965406</v>
      </c>
      <c r="G11" s="4">
        <v>1.73882227669596</v>
      </c>
      <c r="H11" s="4">
        <v>5.6662233049155603E-2</v>
      </c>
      <c r="I11" s="4">
        <v>6.3464188500000001</v>
      </c>
      <c r="J11" s="4">
        <v>0</v>
      </c>
      <c r="K11" s="4">
        <v>0</v>
      </c>
      <c r="L11" s="4">
        <v>0</v>
      </c>
      <c r="M11" s="4">
        <v>0.12598777955555601</v>
      </c>
      <c r="N11" s="4">
        <v>0</v>
      </c>
      <c r="O11" s="17">
        <v>8.2678911393006693</v>
      </c>
      <c r="P11" s="132">
        <v>3.0200135790625415E-2</v>
      </c>
    </row>
    <row r="12" spans="1:19" x14ac:dyDescent="0.35">
      <c r="A12" s="135" t="s">
        <v>497</v>
      </c>
      <c r="B12" s="42" t="s">
        <v>36</v>
      </c>
      <c r="C12" s="42" t="s">
        <v>498</v>
      </c>
      <c r="D12" s="46"/>
      <c r="E12" s="60" t="s">
        <v>499</v>
      </c>
      <c r="F12" s="17">
        <v>10.678635174400901</v>
      </c>
      <c r="G12" s="4">
        <v>3.79318311654478</v>
      </c>
      <c r="H12" s="4">
        <v>0.117213727653876</v>
      </c>
      <c r="I12" s="4">
        <v>5.3043058749999998</v>
      </c>
      <c r="J12" s="4">
        <v>0</v>
      </c>
      <c r="K12" s="4">
        <v>0</v>
      </c>
      <c r="L12" s="4">
        <v>0</v>
      </c>
      <c r="M12" s="4">
        <v>0.83807473884833406</v>
      </c>
      <c r="N12" s="4">
        <v>0.32555602263142402</v>
      </c>
      <c r="O12" s="17">
        <v>10.3783334806784</v>
      </c>
      <c r="P12" s="132">
        <v>-2.812172986697703E-2</v>
      </c>
    </row>
    <row r="13" spans="1:19" x14ac:dyDescent="0.35">
      <c r="A13" s="135" t="s">
        <v>500</v>
      </c>
      <c r="B13" s="42" t="s">
        <v>37</v>
      </c>
      <c r="C13" s="42" t="s">
        <v>501</v>
      </c>
      <c r="D13" s="46"/>
      <c r="E13" s="60" t="s">
        <v>502</v>
      </c>
      <c r="F13" s="17">
        <v>11.3247493637065</v>
      </c>
      <c r="G13" s="4">
        <v>3.1752905519255701</v>
      </c>
      <c r="H13" s="4">
        <v>0.103321473307991</v>
      </c>
      <c r="I13" s="4">
        <v>6.5845795469999997</v>
      </c>
      <c r="J13" s="4">
        <v>0</v>
      </c>
      <c r="K13" s="4">
        <v>0</v>
      </c>
      <c r="L13" s="4">
        <v>0</v>
      </c>
      <c r="M13" s="4">
        <v>1.48886829061383</v>
      </c>
      <c r="N13" s="4">
        <v>0</v>
      </c>
      <c r="O13" s="17">
        <v>11.352059862847399</v>
      </c>
      <c r="P13" s="132">
        <v>2.4115764741270418E-3</v>
      </c>
    </row>
    <row r="14" spans="1:19" x14ac:dyDescent="0.35">
      <c r="A14" s="135" t="s">
        <v>503</v>
      </c>
      <c r="B14" s="42" t="s">
        <v>38</v>
      </c>
      <c r="C14" s="42" t="s">
        <v>504</v>
      </c>
      <c r="D14" s="46"/>
      <c r="E14" s="60" t="s">
        <v>505</v>
      </c>
      <c r="F14" s="17">
        <v>17.1917244081144</v>
      </c>
      <c r="G14" s="4">
        <v>3.60987488780026</v>
      </c>
      <c r="H14" s="4">
        <v>0.117633397565793</v>
      </c>
      <c r="I14" s="4">
        <v>11.12985522</v>
      </c>
      <c r="J14" s="4">
        <v>0</v>
      </c>
      <c r="K14" s="4">
        <v>0</v>
      </c>
      <c r="L14" s="4">
        <v>0</v>
      </c>
      <c r="M14" s="4">
        <v>2.6635969878990098</v>
      </c>
      <c r="N14" s="4">
        <v>0</v>
      </c>
      <c r="O14" s="17">
        <v>17.5209604932651</v>
      </c>
      <c r="P14" s="132">
        <v>1.9150847078220012E-2</v>
      </c>
    </row>
    <row r="15" spans="1:19" x14ac:dyDescent="0.35">
      <c r="A15" s="135" t="s">
        <v>506</v>
      </c>
      <c r="B15" s="42" t="s">
        <v>39</v>
      </c>
      <c r="C15" s="42" t="s">
        <v>507</v>
      </c>
      <c r="D15" s="46"/>
      <c r="E15" s="60" t="s">
        <v>508</v>
      </c>
      <c r="F15" s="17">
        <v>12.752502342754401</v>
      </c>
      <c r="G15" s="4">
        <v>4.0166663880102904</v>
      </c>
      <c r="H15" s="4">
        <v>0.124576026067047</v>
      </c>
      <c r="I15" s="4">
        <v>6.22079205</v>
      </c>
      <c r="J15" s="4">
        <v>0</v>
      </c>
      <c r="K15" s="4">
        <v>0</v>
      </c>
      <c r="L15" s="4">
        <v>0</v>
      </c>
      <c r="M15" s="4">
        <v>1.6075766458970799</v>
      </c>
      <c r="N15" s="4">
        <v>0</v>
      </c>
      <c r="O15" s="17">
        <v>11.9696111099744</v>
      </c>
      <c r="P15" s="132">
        <v>-6.1391185175889595E-2</v>
      </c>
    </row>
    <row r="16" spans="1:19" x14ac:dyDescent="0.35">
      <c r="A16" s="135" t="s">
        <v>509</v>
      </c>
      <c r="B16" s="42" t="s">
        <v>40</v>
      </c>
      <c r="C16" s="42" t="s">
        <v>510</v>
      </c>
      <c r="D16" s="46"/>
      <c r="E16" s="60" t="s">
        <v>511</v>
      </c>
      <c r="F16" s="17">
        <v>12.823280978875299</v>
      </c>
      <c r="G16" s="4">
        <v>2.8314941785115901</v>
      </c>
      <c r="H16" s="4">
        <v>9.2268649401599595E-2</v>
      </c>
      <c r="I16" s="4">
        <v>7.5562500000000004</v>
      </c>
      <c r="J16" s="4">
        <v>0</v>
      </c>
      <c r="K16" s="4">
        <v>0</v>
      </c>
      <c r="L16" s="4">
        <v>0</v>
      </c>
      <c r="M16" s="4">
        <v>2.9544102553466498</v>
      </c>
      <c r="N16" s="4">
        <v>8.3085477467040897E-2</v>
      </c>
      <c r="O16" s="17">
        <v>13.517508560726901</v>
      </c>
      <c r="P16" s="132">
        <v>5.4138062091539041E-2</v>
      </c>
    </row>
    <row r="17" spans="1:16" x14ac:dyDescent="0.35">
      <c r="A17" s="135" t="s">
        <v>512</v>
      </c>
      <c r="B17" s="42" t="s">
        <v>41</v>
      </c>
      <c r="C17" s="42" t="s">
        <v>513</v>
      </c>
      <c r="D17" s="46"/>
      <c r="E17" s="60" t="s">
        <v>514</v>
      </c>
      <c r="F17" s="17">
        <v>42.144287960783203</v>
      </c>
      <c r="G17" s="4">
        <v>15.766399352475901</v>
      </c>
      <c r="H17" s="4">
        <v>0.34973453267624699</v>
      </c>
      <c r="I17" s="4">
        <v>26.942852815999998</v>
      </c>
      <c r="J17" s="4">
        <v>0</v>
      </c>
      <c r="K17" s="4">
        <v>0</v>
      </c>
      <c r="L17" s="4">
        <v>0</v>
      </c>
      <c r="M17" s="4">
        <v>0</v>
      </c>
      <c r="N17" s="4">
        <v>0</v>
      </c>
      <c r="O17" s="17">
        <v>43.0589867011522</v>
      </c>
      <c r="P17" s="132">
        <v>2.1703978988093509E-2</v>
      </c>
    </row>
    <row r="18" spans="1:16" x14ac:dyDescent="0.35">
      <c r="A18" s="135" t="s">
        <v>1658</v>
      </c>
      <c r="B18" s="42" t="s">
        <v>42</v>
      </c>
      <c r="C18" s="42" t="s">
        <v>1734</v>
      </c>
      <c r="D18" s="46"/>
      <c r="E18" s="60" t="s">
        <v>1708</v>
      </c>
      <c r="F18" s="17">
        <v>21.879099024936298</v>
      </c>
      <c r="G18" s="4">
        <v>3.9191119568108199</v>
      </c>
      <c r="H18" s="4">
        <v>0.12771036926471099</v>
      </c>
      <c r="I18" s="4">
        <v>12.164259016000001</v>
      </c>
      <c r="J18" s="4">
        <v>0</v>
      </c>
      <c r="K18" s="4">
        <v>0</v>
      </c>
      <c r="L18" s="4">
        <v>0</v>
      </c>
      <c r="M18" s="4">
        <v>5.9057868750892899</v>
      </c>
      <c r="N18" s="4">
        <v>0</v>
      </c>
      <c r="O18" s="17">
        <v>22.1168682171648</v>
      </c>
      <c r="P18" s="132">
        <v>1.0867412408413601E-2</v>
      </c>
    </row>
    <row r="19" spans="1:16" x14ac:dyDescent="0.35">
      <c r="A19" s="135" t="s">
        <v>515</v>
      </c>
      <c r="B19" s="42" t="s">
        <v>43</v>
      </c>
      <c r="C19" s="42" t="s">
        <v>516</v>
      </c>
      <c r="D19" s="46"/>
      <c r="E19" s="60" t="s">
        <v>517</v>
      </c>
      <c r="F19" s="17">
        <v>8.6149372806433604</v>
      </c>
      <c r="G19" s="4">
        <v>2.10440918066555</v>
      </c>
      <c r="H19" s="4">
        <v>6.8575451915781502E-2</v>
      </c>
      <c r="I19" s="4">
        <v>5.4661893539999999</v>
      </c>
      <c r="J19" s="4">
        <v>0</v>
      </c>
      <c r="K19" s="4">
        <v>0</v>
      </c>
      <c r="L19" s="4">
        <v>0</v>
      </c>
      <c r="M19" s="4">
        <v>0.68334251271547397</v>
      </c>
      <c r="N19" s="4">
        <v>0.226762537072878</v>
      </c>
      <c r="O19" s="17">
        <v>8.5492790363696791</v>
      </c>
      <c r="P19" s="132">
        <v>-7.621441936809803E-3</v>
      </c>
    </row>
    <row r="20" spans="1:16" x14ac:dyDescent="0.35">
      <c r="A20" s="135" t="s">
        <v>518</v>
      </c>
      <c r="B20" s="42" t="s">
        <v>44</v>
      </c>
      <c r="C20" s="42" t="s">
        <v>519</v>
      </c>
      <c r="D20" s="46"/>
      <c r="E20" s="60" t="s">
        <v>520</v>
      </c>
      <c r="F20" s="17">
        <v>151.306099646446</v>
      </c>
      <c r="G20" s="4">
        <v>74.504296206114702</v>
      </c>
      <c r="H20" s="4">
        <v>1.8500629406808</v>
      </c>
      <c r="I20" s="4">
        <v>61.785501750000002</v>
      </c>
      <c r="J20" s="4">
        <v>9.4791209278772008</v>
      </c>
      <c r="K20" s="4">
        <v>0.91306100000000001</v>
      </c>
      <c r="L20" s="4">
        <v>1.5598129999999999</v>
      </c>
      <c r="M20" s="4">
        <v>3.5056797299845601</v>
      </c>
      <c r="N20" s="4">
        <v>0</v>
      </c>
      <c r="O20" s="17">
        <v>153.59753555465699</v>
      </c>
      <c r="P20" s="132">
        <v>1.5144372325804012E-2</v>
      </c>
    </row>
    <row r="21" spans="1:16" x14ac:dyDescent="0.35">
      <c r="A21" s="135" t="s">
        <v>521</v>
      </c>
      <c r="B21" s="42" t="s">
        <v>45</v>
      </c>
      <c r="C21" s="42" t="s">
        <v>522</v>
      </c>
      <c r="D21" s="46"/>
      <c r="E21" s="60" t="s">
        <v>523</v>
      </c>
      <c r="F21" s="17">
        <v>260.00918399342999</v>
      </c>
      <c r="G21" s="4">
        <v>63.971758448377301</v>
      </c>
      <c r="H21" s="4">
        <v>1.88315368982121</v>
      </c>
      <c r="I21" s="4">
        <v>178.29644400000001</v>
      </c>
      <c r="J21" s="4">
        <v>7.8911607558523</v>
      </c>
      <c r="K21" s="4">
        <v>1.447489</v>
      </c>
      <c r="L21" s="4">
        <v>2.4727939999999999</v>
      </c>
      <c r="M21" s="4">
        <v>10.2248038200892</v>
      </c>
      <c r="N21" s="4">
        <v>0</v>
      </c>
      <c r="O21" s="17">
        <v>266.18760371413998</v>
      </c>
      <c r="P21" s="132">
        <v>2.3762313414537273E-2</v>
      </c>
    </row>
    <row r="22" spans="1:16" x14ac:dyDescent="0.35">
      <c r="A22" s="135" t="s">
        <v>524</v>
      </c>
      <c r="B22" s="42" t="s">
        <v>46</v>
      </c>
      <c r="C22" s="42" t="s">
        <v>525</v>
      </c>
      <c r="D22" s="46"/>
      <c r="E22" s="60" t="s">
        <v>526</v>
      </c>
      <c r="F22" s="17">
        <v>179.54565085416701</v>
      </c>
      <c r="G22" s="4">
        <v>68.768263681899896</v>
      </c>
      <c r="H22" s="4">
        <v>1.82555960993606</v>
      </c>
      <c r="I22" s="4">
        <v>95.063623620000001</v>
      </c>
      <c r="J22" s="4">
        <v>11.8167011151625</v>
      </c>
      <c r="K22" s="4">
        <v>1.2384010000000001</v>
      </c>
      <c r="L22" s="4">
        <v>2.115602</v>
      </c>
      <c r="M22" s="4">
        <v>3.8176006676599901</v>
      </c>
      <c r="N22" s="4">
        <v>0</v>
      </c>
      <c r="O22" s="17">
        <v>184.645751694658</v>
      </c>
      <c r="P22" s="132">
        <v>2.840559387669872E-2</v>
      </c>
    </row>
    <row r="23" spans="1:16" x14ac:dyDescent="0.35">
      <c r="A23" s="135" t="s">
        <v>527</v>
      </c>
      <c r="B23" s="42" t="s">
        <v>47</v>
      </c>
      <c r="C23" s="42" t="s">
        <v>528</v>
      </c>
      <c r="D23" s="46"/>
      <c r="E23" s="60" t="s">
        <v>529</v>
      </c>
      <c r="F23" s="17">
        <v>9.2716400515997108</v>
      </c>
      <c r="G23" s="4">
        <v>4.3311736525870304</v>
      </c>
      <c r="H23" s="4">
        <v>0.100343877076946</v>
      </c>
      <c r="I23" s="4">
        <v>4.5952502820000003</v>
      </c>
      <c r="J23" s="4">
        <v>0</v>
      </c>
      <c r="K23" s="4">
        <v>0</v>
      </c>
      <c r="L23" s="4">
        <v>0</v>
      </c>
      <c r="M23" s="4">
        <v>2.8E-3</v>
      </c>
      <c r="N23" s="4">
        <v>0</v>
      </c>
      <c r="O23" s="17">
        <v>9.0295678116639699</v>
      </c>
      <c r="P23" s="132">
        <v>-2.6108891047164184E-2</v>
      </c>
    </row>
    <row r="24" spans="1:16" x14ac:dyDescent="0.35">
      <c r="A24" s="135" t="s">
        <v>530</v>
      </c>
      <c r="B24" s="42" t="s">
        <v>48</v>
      </c>
      <c r="C24" s="42" t="s">
        <v>531</v>
      </c>
      <c r="D24" s="46"/>
      <c r="E24" s="60" t="s">
        <v>532</v>
      </c>
      <c r="F24" s="17">
        <v>23.943740254214799</v>
      </c>
      <c r="G24" s="4">
        <v>5.6100643818984501</v>
      </c>
      <c r="H24" s="4">
        <v>0.182812688615835</v>
      </c>
      <c r="I24" s="4">
        <v>16.992201275999999</v>
      </c>
      <c r="J24" s="4">
        <v>0</v>
      </c>
      <c r="K24" s="4">
        <v>0</v>
      </c>
      <c r="L24" s="4">
        <v>0</v>
      </c>
      <c r="M24" s="4">
        <v>1.59909116864023</v>
      </c>
      <c r="N24" s="4">
        <v>0</v>
      </c>
      <c r="O24" s="17">
        <v>24.3841695151545</v>
      </c>
      <c r="P24" s="132">
        <v>1.8394338405929522E-2</v>
      </c>
    </row>
    <row r="25" spans="1:16" x14ac:dyDescent="0.35">
      <c r="A25" s="135" t="s">
        <v>533</v>
      </c>
      <c r="B25" s="42" t="s">
        <v>49</v>
      </c>
      <c r="C25" s="42" t="s">
        <v>534</v>
      </c>
      <c r="D25" s="46"/>
      <c r="E25" s="60" t="s">
        <v>535</v>
      </c>
      <c r="F25" s="17">
        <v>12.649172404446499</v>
      </c>
      <c r="G25" s="4">
        <v>3.00324499872485</v>
      </c>
      <c r="H25" s="4">
        <v>9.7865417473722294E-2</v>
      </c>
      <c r="I25" s="4">
        <v>7.985647696</v>
      </c>
      <c r="J25" s="4">
        <v>0</v>
      </c>
      <c r="K25" s="4">
        <v>0</v>
      </c>
      <c r="L25" s="4">
        <v>0</v>
      </c>
      <c r="M25" s="4">
        <v>2.1332076824191102</v>
      </c>
      <c r="N25" s="4">
        <v>0</v>
      </c>
      <c r="O25" s="17">
        <v>13.2199657946177</v>
      </c>
      <c r="P25" s="132">
        <v>4.5124959319121416E-2</v>
      </c>
    </row>
    <row r="26" spans="1:16" x14ac:dyDescent="0.35">
      <c r="A26" s="135" t="s">
        <v>536</v>
      </c>
      <c r="B26" s="42" t="s">
        <v>50</v>
      </c>
      <c r="C26" s="42" t="s">
        <v>537</v>
      </c>
      <c r="D26" s="46"/>
      <c r="E26" s="60" t="s">
        <v>538</v>
      </c>
      <c r="F26" s="17">
        <v>11.7549183136002</v>
      </c>
      <c r="G26" s="4">
        <v>4.2151002719883399</v>
      </c>
      <c r="H26" s="4">
        <v>0.13005951959259901</v>
      </c>
      <c r="I26" s="4">
        <v>6.0362365999999996</v>
      </c>
      <c r="J26" s="4">
        <v>0</v>
      </c>
      <c r="K26" s="4">
        <v>0</v>
      </c>
      <c r="L26" s="4">
        <v>0</v>
      </c>
      <c r="M26" s="4">
        <v>0.86242023800131296</v>
      </c>
      <c r="N26" s="4">
        <v>5.3727111457294599E-2</v>
      </c>
      <c r="O26" s="17">
        <v>11.297543741039499</v>
      </c>
      <c r="P26" s="132">
        <v>-3.8909208925044347E-2</v>
      </c>
    </row>
    <row r="27" spans="1:16" x14ac:dyDescent="0.35">
      <c r="A27" s="135" t="s">
        <v>539</v>
      </c>
      <c r="B27" s="42" t="s">
        <v>51</v>
      </c>
      <c r="C27" s="42" t="s">
        <v>540</v>
      </c>
      <c r="D27" s="46"/>
      <c r="E27" s="60" t="s">
        <v>541</v>
      </c>
      <c r="F27" s="17">
        <v>123.85843566625</v>
      </c>
      <c r="G27" s="4">
        <v>23.796619811716401</v>
      </c>
      <c r="H27" s="4">
        <v>0.75955688796868803</v>
      </c>
      <c r="I27" s="4">
        <v>92.036069999999995</v>
      </c>
      <c r="J27" s="4">
        <v>4.0291106526109397</v>
      </c>
      <c r="K27" s="4">
        <v>0.72975299999999999</v>
      </c>
      <c r="L27" s="4">
        <v>1.246661</v>
      </c>
      <c r="M27" s="4">
        <v>5.1388125291624798</v>
      </c>
      <c r="N27" s="4">
        <v>0</v>
      </c>
      <c r="O27" s="17">
        <v>127.736583881458</v>
      </c>
      <c r="P27" s="132">
        <v>3.1311135122504608E-2</v>
      </c>
    </row>
    <row r="28" spans="1:16" x14ac:dyDescent="0.35">
      <c r="A28" s="135" t="s">
        <v>542</v>
      </c>
      <c r="B28" s="42" t="s">
        <v>52</v>
      </c>
      <c r="C28" s="42" t="s">
        <v>543</v>
      </c>
      <c r="D28" s="46"/>
      <c r="E28" s="60" t="s">
        <v>544</v>
      </c>
      <c r="F28" s="17">
        <v>137.35557377325699</v>
      </c>
      <c r="G28" s="4">
        <v>37.3908860422396</v>
      </c>
      <c r="H28" s="4">
        <v>1.03051857398256</v>
      </c>
      <c r="I28" s="4">
        <v>90.465825851000005</v>
      </c>
      <c r="J28" s="4">
        <v>2.6839036544578998</v>
      </c>
      <c r="K28" s="4">
        <v>0.62081200000000003</v>
      </c>
      <c r="L28" s="4">
        <v>1.060554</v>
      </c>
      <c r="M28" s="4">
        <v>6.0775472156991501</v>
      </c>
      <c r="N28" s="4">
        <v>0</v>
      </c>
      <c r="O28" s="17">
        <v>139.330047337379</v>
      </c>
      <c r="P28" s="132">
        <v>1.4374906746641436E-2</v>
      </c>
    </row>
    <row r="29" spans="1:16" x14ac:dyDescent="0.35">
      <c r="A29" s="135" t="s">
        <v>545</v>
      </c>
      <c r="B29" s="42" t="s">
        <v>53</v>
      </c>
      <c r="C29" s="42" t="s">
        <v>546</v>
      </c>
      <c r="D29" s="46"/>
      <c r="E29" s="60" t="s">
        <v>547</v>
      </c>
      <c r="F29" s="17">
        <v>28.674328014068699</v>
      </c>
      <c r="G29" s="4">
        <v>8.1298098592985504</v>
      </c>
      <c r="H29" s="4">
        <v>0.19052393564845399</v>
      </c>
      <c r="I29" s="4">
        <v>20.97345327</v>
      </c>
      <c r="J29" s="4">
        <v>0</v>
      </c>
      <c r="K29" s="4">
        <v>0</v>
      </c>
      <c r="L29" s="4">
        <v>0</v>
      </c>
      <c r="M29" s="4">
        <v>0</v>
      </c>
      <c r="N29" s="4">
        <v>0</v>
      </c>
      <c r="O29" s="17">
        <v>29.293787064947001</v>
      </c>
      <c r="P29" s="132">
        <v>2.1603263050292698E-2</v>
      </c>
    </row>
    <row r="30" spans="1:16" x14ac:dyDescent="0.35">
      <c r="A30" s="135" t="s">
        <v>548</v>
      </c>
      <c r="B30" s="42" t="s">
        <v>54</v>
      </c>
      <c r="C30" s="42" t="s">
        <v>549</v>
      </c>
      <c r="D30" s="46"/>
      <c r="E30" s="60" t="s">
        <v>550</v>
      </c>
      <c r="F30" s="17">
        <v>32.762554349231998</v>
      </c>
      <c r="G30" s="4">
        <v>10.2323719335051</v>
      </c>
      <c r="H30" s="4">
        <v>0.22852696245274301</v>
      </c>
      <c r="I30" s="4">
        <v>23.052031555999999</v>
      </c>
      <c r="J30" s="4">
        <v>0</v>
      </c>
      <c r="K30" s="4">
        <v>0</v>
      </c>
      <c r="L30" s="4">
        <v>0</v>
      </c>
      <c r="M30" s="4">
        <v>0</v>
      </c>
      <c r="N30" s="4">
        <v>0</v>
      </c>
      <c r="O30" s="17">
        <v>33.5129304519578</v>
      </c>
      <c r="P30" s="132">
        <v>2.2903467621210982E-2</v>
      </c>
    </row>
    <row r="31" spans="1:16" x14ac:dyDescent="0.35">
      <c r="A31" s="135" t="s">
        <v>551</v>
      </c>
      <c r="B31" s="42" t="s">
        <v>55</v>
      </c>
      <c r="C31" s="42" t="s">
        <v>552</v>
      </c>
      <c r="D31" s="46"/>
      <c r="E31" s="60" t="s">
        <v>553</v>
      </c>
      <c r="F31" s="17">
        <v>158.550290497698</v>
      </c>
      <c r="G31" s="4">
        <v>39.313915554657697</v>
      </c>
      <c r="H31" s="4">
        <v>1.1752090544513201</v>
      </c>
      <c r="I31" s="4">
        <v>111.306467844</v>
      </c>
      <c r="J31" s="4">
        <v>5.4932463110063798</v>
      </c>
      <c r="K31" s="4">
        <v>0.92837499999999995</v>
      </c>
      <c r="L31" s="4">
        <v>1.5859730000000001</v>
      </c>
      <c r="M31" s="4">
        <v>1.74079639522921</v>
      </c>
      <c r="N31" s="4">
        <v>0</v>
      </c>
      <c r="O31" s="17">
        <v>161.543983159345</v>
      </c>
      <c r="P31" s="132">
        <v>1.8881659896362368E-2</v>
      </c>
    </row>
    <row r="32" spans="1:16" x14ac:dyDescent="0.35">
      <c r="A32" s="135" t="s">
        <v>554</v>
      </c>
      <c r="B32" s="42" t="s">
        <v>56</v>
      </c>
      <c r="C32" s="42" t="s">
        <v>555</v>
      </c>
      <c r="D32" s="46"/>
      <c r="E32" s="60" t="s">
        <v>556</v>
      </c>
      <c r="F32" s="17">
        <v>888.92958539204403</v>
      </c>
      <c r="G32" s="4">
        <v>462.21227596518099</v>
      </c>
      <c r="H32" s="4">
        <v>11.4857687637161</v>
      </c>
      <c r="I32" s="4">
        <v>347.39424300000002</v>
      </c>
      <c r="J32" s="4">
        <v>60.321013970897702</v>
      </c>
      <c r="K32" s="4">
        <v>5.600295</v>
      </c>
      <c r="L32" s="4">
        <v>9.5671710000000001</v>
      </c>
      <c r="M32" s="4">
        <v>7.6054757427730699</v>
      </c>
      <c r="N32" s="4">
        <v>0</v>
      </c>
      <c r="O32" s="17">
        <v>904.18624344256796</v>
      </c>
      <c r="P32" s="132">
        <v>1.7162954525577367E-2</v>
      </c>
    </row>
    <row r="33" spans="1:16" x14ac:dyDescent="0.35">
      <c r="A33" s="135" t="s">
        <v>557</v>
      </c>
      <c r="B33" s="42" t="s">
        <v>57</v>
      </c>
      <c r="C33" s="42" t="s">
        <v>558</v>
      </c>
      <c r="D33" s="46"/>
      <c r="E33" s="60" t="s">
        <v>559</v>
      </c>
      <c r="F33" s="17">
        <v>9.9870862430056899</v>
      </c>
      <c r="G33" s="4">
        <v>2.1944834206235799</v>
      </c>
      <c r="H33" s="4">
        <v>7.1510661364515907E-2</v>
      </c>
      <c r="I33" s="4">
        <v>5.4616984439999996</v>
      </c>
      <c r="J33" s="4">
        <v>0</v>
      </c>
      <c r="K33" s="4">
        <v>0</v>
      </c>
      <c r="L33" s="4">
        <v>0</v>
      </c>
      <c r="M33" s="4">
        <v>2.85162585194939</v>
      </c>
      <c r="N33" s="4">
        <v>0</v>
      </c>
      <c r="O33" s="17">
        <v>10.579318377937501</v>
      </c>
      <c r="P33" s="132">
        <v>5.9299791803297142E-2</v>
      </c>
    </row>
    <row r="34" spans="1:16" x14ac:dyDescent="0.35">
      <c r="A34" s="135" t="s">
        <v>560</v>
      </c>
      <c r="B34" s="42" t="s">
        <v>58</v>
      </c>
      <c r="C34" s="42" t="s">
        <v>561</v>
      </c>
      <c r="D34" s="46"/>
      <c r="E34" s="60" t="s">
        <v>562</v>
      </c>
      <c r="F34" s="17">
        <v>120.404441003169</v>
      </c>
      <c r="G34" s="4">
        <v>57.157334470000897</v>
      </c>
      <c r="H34" s="4">
        <v>1.4289757113458299</v>
      </c>
      <c r="I34" s="4">
        <v>52.601722285000001</v>
      </c>
      <c r="J34" s="4">
        <v>7.3391788394277802</v>
      </c>
      <c r="K34" s="4">
        <v>0.76441599999999998</v>
      </c>
      <c r="L34" s="4">
        <v>1.3058780000000001</v>
      </c>
      <c r="M34" s="4">
        <v>0.94035622890237502</v>
      </c>
      <c r="N34" s="4">
        <v>0</v>
      </c>
      <c r="O34" s="17">
        <v>121.53786153467701</v>
      </c>
      <c r="P34" s="132">
        <v>9.4134445711864245E-3</v>
      </c>
    </row>
    <row r="35" spans="1:16" x14ac:dyDescent="0.35">
      <c r="A35" s="135" t="s">
        <v>563</v>
      </c>
      <c r="B35" s="42" t="s">
        <v>59</v>
      </c>
      <c r="C35" s="42" t="s">
        <v>564</v>
      </c>
      <c r="D35" s="46"/>
      <c r="E35" s="60" t="s">
        <v>565</v>
      </c>
      <c r="F35" s="17">
        <v>131.45182531788899</v>
      </c>
      <c r="G35" s="4">
        <v>62.321368846508399</v>
      </c>
      <c r="H35" s="4">
        <v>1.54891138533481</v>
      </c>
      <c r="I35" s="4">
        <v>56.837997510000001</v>
      </c>
      <c r="J35" s="4">
        <v>9.65185858329877</v>
      </c>
      <c r="K35" s="4">
        <v>0.90368499999999996</v>
      </c>
      <c r="L35" s="4">
        <v>1.543795</v>
      </c>
      <c r="M35" s="4">
        <v>0.45370086512000002</v>
      </c>
      <c r="N35" s="4">
        <v>0</v>
      </c>
      <c r="O35" s="17">
        <v>133.26131719026199</v>
      </c>
      <c r="P35" s="132">
        <v>1.3765437398812308E-2</v>
      </c>
    </row>
    <row r="36" spans="1:16" x14ac:dyDescent="0.35">
      <c r="A36" s="135" t="s">
        <v>566</v>
      </c>
      <c r="B36" s="42" t="s">
        <v>60</v>
      </c>
      <c r="C36" s="42" t="s">
        <v>567</v>
      </c>
      <c r="D36" s="46"/>
      <c r="E36" s="60" t="s">
        <v>568</v>
      </c>
      <c r="F36" s="17">
        <v>9.1061768580771201</v>
      </c>
      <c r="G36" s="4">
        <v>4.04878283208215</v>
      </c>
      <c r="H36" s="4">
        <v>9.3832764328658294E-2</v>
      </c>
      <c r="I36" s="4">
        <v>3.875365441</v>
      </c>
      <c r="J36" s="4">
        <v>0</v>
      </c>
      <c r="K36" s="4">
        <v>0</v>
      </c>
      <c r="L36" s="4">
        <v>0</v>
      </c>
      <c r="M36" s="4">
        <v>0.81109462260599696</v>
      </c>
      <c r="N36" s="4">
        <v>0</v>
      </c>
      <c r="O36" s="17">
        <v>8.8290756600167999</v>
      </c>
      <c r="P36" s="132">
        <v>-3.0430025946018513E-2</v>
      </c>
    </row>
    <row r="37" spans="1:16" x14ac:dyDescent="0.35">
      <c r="A37" s="135" t="s">
        <v>569</v>
      </c>
      <c r="B37" s="42" t="s">
        <v>61</v>
      </c>
      <c r="C37" s="42" t="s">
        <v>570</v>
      </c>
      <c r="D37" s="46"/>
      <c r="E37" s="60" t="s">
        <v>571</v>
      </c>
      <c r="F37" s="17">
        <v>213.26358473923</v>
      </c>
      <c r="G37" s="4">
        <v>82.818741278905406</v>
      </c>
      <c r="H37" s="4">
        <v>2.1854374621547401</v>
      </c>
      <c r="I37" s="4">
        <v>112.209000604</v>
      </c>
      <c r="J37" s="4">
        <v>13.0476893836136</v>
      </c>
      <c r="K37" s="4">
        <v>1.3901019999999999</v>
      </c>
      <c r="L37" s="4">
        <v>2.3747579999999999</v>
      </c>
      <c r="M37" s="4">
        <v>0.93968311682082994</v>
      </c>
      <c r="N37" s="4">
        <v>0</v>
      </c>
      <c r="O37" s="17">
        <v>214.965411845495</v>
      </c>
      <c r="P37" s="132">
        <v>7.9799235689765879E-3</v>
      </c>
    </row>
    <row r="38" spans="1:16" x14ac:dyDescent="0.35">
      <c r="A38" s="135" t="s">
        <v>572</v>
      </c>
      <c r="B38" s="42" t="s">
        <v>62</v>
      </c>
      <c r="C38" s="42" t="s">
        <v>573</v>
      </c>
      <c r="D38" s="46"/>
      <c r="E38" s="60" t="s">
        <v>574</v>
      </c>
      <c r="F38" s="17">
        <v>7.4666566765298397</v>
      </c>
      <c r="G38" s="4">
        <v>3.00211249272864</v>
      </c>
      <c r="H38" s="4">
        <v>8.6668630847495806E-2</v>
      </c>
      <c r="I38" s="4">
        <v>4.2982392960000002</v>
      </c>
      <c r="J38" s="4">
        <v>0</v>
      </c>
      <c r="K38" s="4">
        <v>0</v>
      </c>
      <c r="L38" s="4">
        <v>0</v>
      </c>
      <c r="M38" s="4">
        <v>0.72088115383181794</v>
      </c>
      <c r="N38" s="4">
        <v>8.5246475720243894E-2</v>
      </c>
      <c r="O38" s="17">
        <v>8.1931480491281992</v>
      </c>
      <c r="P38" s="132">
        <v>9.7298081868684383E-2</v>
      </c>
    </row>
    <row r="39" spans="1:16" ht="16.5" x14ac:dyDescent="0.35">
      <c r="A39" s="135" t="s">
        <v>575</v>
      </c>
      <c r="B39" s="42" t="s">
        <v>460</v>
      </c>
      <c r="C39" s="42" t="s">
        <v>576</v>
      </c>
      <c r="D39" s="51">
        <v>1</v>
      </c>
      <c r="E39" s="60" t="s">
        <v>577</v>
      </c>
      <c r="F39" s="17">
        <v>0</v>
      </c>
      <c r="G39" s="4">
        <v>56.9757000363795</v>
      </c>
      <c r="H39" s="4">
        <v>1.76027919896248</v>
      </c>
      <c r="I39" s="4">
        <v>209.61273743999999</v>
      </c>
      <c r="J39" s="4">
        <v>11.2957614544713</v>
      </c>
      <c r="K39" s="4">
        <v>1.747878</v>
      </c>
      <c r="L39" s="4">
        <v>2.9859589999999998</v>
      </c>
      <c r="M39" s="4">
        <v>3.7881540295735601</v>
      </c>
      <c r="N39" s="4">
        <v>0</v>
      </c>
      <c r="O39" s="17">
        <v>288.16646915938702</v>
      </c>
      <c r="P39" s="132">
        <v>0</v>
      </c>
    </row>
    <row r="40" spans="1:16" ht="16.5" x14ac:dyDescent="0.35">
      <c r="A40" s="135" t="s">
        <v>578</v>
      </c>
      <c r="B40" s="42" t="s">
        <v>64</v>
      </c>
      <c r="C40" s="42" t="s">
        <v>579</v>
      </c>
      <c r="D40" s="51"/>
      <c r="E40" s="60" t="s">
        <v>580</v>
      </c>
      <c r="F40" s="17">
        <v>81.789569690372502</v>
      </c>
      <c r="G40" s="4">
        <v>18.304676358935701</v>
      </c>
      <c r="H40" s="4">
        <v>0.53970018079539095</v>
      </c>
      <c r="I40" s="4">
        <v>59.419444589999998</v>
      </c>
      <c r="J40" s="4">
        <v>1.1182167881731599</v>
      </c>
      <c r="K40" s="4">
        <v>0.36183599999999999</v>
      </c>
      <c r="L40" s="4">
        <v>0.61813600000000002</v>
      </c>
      <c r="M40" s="4">
        <v>1.3560100852283701</v>
      </c>
      <c r="N40" s="4">
        <v>0</v>
      </c>
      <c r="O40" s="17">
        <v>81.718020003132693</v>
      </c>
      <c r="P40" s="132">
        <v>-8.7480209898005423E-4</v>
      </c>
    </row>
    <row r="41" spans="1:16" ht="16.5" x14ac:dyDescent="0.35">
      <c r="A41" s="135" t="s">
        <v>581</v>
      </c>
      <c r="B41" s="42" t="s">
        <v>65</v>
      </c>
      <c r="C41" s="42" t="s">
        <v>582</v>
      </c>
      <c r="D41" s="51"/>
      <c r="E41" s="60" t="s">
        <v>583</v>
      </c>
      <c r="F41" s="17">
        <v>398.50907012328798</v>
      </c>
      <c r="G41" s="4">
        <v>171.07876115582201</v>
      </c>
      <c r="H41" s="4">
        <v>4.4651735354261604</v>
      </c>
      <c r="I41" s="4">
        <v>195.25055399999999</v>
      </c>
      <c r="J41" s="4">
        <v>20.403411507014901</v>
      </c>
      <c r="K41" s="4">
        <v>2.2972090000000001</v>
      </c>
      <c r="L41" s="4">
        <v>3.9243990000000002</v>
      </c>
      <c r="M41" s="4">
        <v>4.8872957497472704</v>
      </c>
      <c r="N41" s="4">
        <v>0</v>
      </c>
      <c r="O41" s="17">
        <v>402.30680394800999</v>
      </c>
      <c r="P41" s="132">
        <v>9.5298554272480462E-3</v>
      </c>
    </row>
    <row r="42" spans="1:16" ht="16.5" x14ac:dyDescent="0.35">
      <c r="A42" s="135" t="s">
        <v>584</v>
      </c>
      <c r="B42" s="42" t="s">
        <v>66</v>
      </c>
      <c r="C42" s="42" t="s">
        <v>585</v>
      </c>
      <c r="D42" s="51"/>
      <c r="E42" s="60" t="s">
        <v>586</v>
      </c>
      <c r="F42" s="17">
        <v>14.0692855894599</v>
      </c>
      <c r="G42" s="4">
        <v>3.4310264029503701</v>
      </c>
      <c r="H42" s="4">
        <v>0.111805341033006</v>
      </c>
      <c r="I42" s="4">
        <v>9.4395993300000001</v>
      </c>
      <c r="J42" s="4">
        <v>0</v>
      </c>
      <c r="K42" s="4">
        <v>0</v>
      </c>
      <c r="L42" s="4">
        <v>0</v>
      </c>
      <c r="M42" s="4">
        <v>1.25019111816145</v>
      </c>
      <c r="N42" s="4">
        <v>2.21246056964143E-2</v>
      </c>
      <c r="O42" s="17">
        <v>14.2547467978412</v>
      </c>
      <c r="P42" s="132">
        <v>1.3181991878837174E-2</v>
      </c>
    </row>
    <row r="43" spans="1:16" ht="16.5" x14ac:dyDescent="0.35">
      <c r="A43" s="135" t="s">
        <v>587</v>
      </c>
      <c r="B43" s="42" t="s">
        <v>67</v>
      </c>
      <c r="C43" s="42" t="s">
        <v>588</v>
      </c>
      <c r="D43" s="51"/>
      <c r="E43" s="60" t="s">
        <v>589</v>
      </c>
      <c r="F43" s="17">
        <v>11.4931073098018</v>
      </c>
      <c r="G43" s="4">
        <v>4.5422012976269599</v>
      </c>
      <c r="H43" s="4">
        <v>0.126955138467538</v>
      </c>
      <c r="I43" s="4">
        <v>3.9331827079999999</v>
      </c>
      <c r="J43" s="4">
        <v>0</v>
      </c>
      <c r="K43" s="4">
        <v>0</v>
      </c>
      <c r="L43" s="4">
        <v>0</v>
      </c>
      <c r="M43" s="4">
        <v>2.2546009422030102</v>
      </c>
      <c r="N43" s="4">
        <v>0.47243877748613899</v>
      </c>
      <c r="O43" s="17">
        <v>11.329378863783701</v>
      </c>
      <c r="P43" s="132">
        <v>-1.4245794597120387E-2</v>
      </c>
    </row>
    <row r="44" spans="1:16" ht="16.5" x14ac:dyDescent="0.35">
      <c r="A44" s="135" t="s">
        <v>590</v>
      </c>
      <c r="B44" s="42" t="s">
        <v>68</v>
      </c>
      <c r="C44" s="42" t="s">
        <v>591</v>
      </c>
      <c r="D44" s="51"/>
      <c r="E44" s="60" t="s">
        <v>592</v>
      </c>
      <c r="F44" s="17">
        <v>256.137503752653</v>
      </c>
      <c r="G44" s="4">
        <v>111.40874173482101</v>
      </c>
      <c r="H44" s="4">
        <v>2.8319347877650398</v>
      </c>
      <c r="I44" s="4">
        <v>121.99127525999999</v>
      </c>
      <c r="J44" s="4">
        <v>11.609288386366501</v>
      </c>
      <c r="K44" s="4">
        <v>1.343037</v>
      </c>
      <c r="L44" s="4">
        <v>2.2943539999999998</v>
      </c>
      <c r="M44" s="4">
        <v>8.8031905754052904</v>
      </c>
      <c r="N44" s="4">
        <v>0</v>
      </c>
      <c r="O44" s="17">
        <v>260.28182174435699</v>
      </c>
      <c r="P44" s="132">
        <v>1.6180051460586098E-2</v>
      </c>
    </row>
    <row r="45" spans="1:16" ht="16.5" x14ac:dyDescent="0.35">
      <c r="A45" s="135" t="s">
        <v>593</v>
      </c>
      <c r="B45" s="42" t="s">
        <v>69</v>
      </c>
      <c r="C45" s="42" t="s">
        <v>594</v>
      </c>
      <c r="D45" s="51"/>
      <c r="E45" s="60" t="s">
        <v>595</v>
      </c>
      <c r="F45" s="17">
        <v>8.0116190598659909</v>
      </c>
      <c r="G45" s="4">
        <v>1.63263919008828</v>
      </c>
      <c r="H45" s="4">
        <v>5.3202091734037699E-2</v>
      </c>
      <c r="I45" s="4">
        <v>6.1989854160000002</v>
      </c>
      <c r="J45" s="4">
        <v>0</v>
      </c>
      <c r="K45" s="4">
        <v>0</v>
      </c>
      <c r="L45" s="4">
        <v>0</v>
      </c>
      <c r="M45" s="4">
        <v>0.67705525919151999</v>
      </c>
      <c r="N45" s="4">
        <v>0</v>
      </c>
      <c r="O45" s="17">
        <v>8.5618819570138402</v>
      </c>
      <c r="P45" s="132">
        <v>6.8683108000526127E-2</v>
      </c>
    </row>
    <row r="46" spans="1:16" ht="16.5" x14ac:dyDescent="0.35">
      <c r="A46" s="135" t="s">
        <v>596</v>
      </c>
      <c r="B46" s="42" t="s">
        <v>70</v>
      </c>
      <c r="C46" s="42" t="s">
        <v>597</v>
      </c>
      <c r="D46" s="51"/>
      <c r="E46" s="60" t="s">
        <v>598</v>
      </c>
      <c r="F46" s="17">
        <v>221.853387864524</v>
      </c>
      <c r="G46" s="4">
        <v>64.710583856586496</v>
      </c>
      <c r="H46" s="4">
        <v>1.8961189558457401</v>
      </c>
      <c r="I46" s="4">
        <v>143.67893637500001</v>
      </c>
      <c r="J46" s="4">
        <v>7.9523419746036197</v>
      </c>
      <c r="K46" s="4">
        <v>1.2286600000000001</v>
      </c>
      <c r="L46" s="4">
        <v>2.0989610000000001</v>
      </c>
      <c r="M46" s="4">
        <v>2.10210721090849</v>
      </c>
      <c r="N46" s="4">
        <v>0</v>
      </c>
      <c r="O46" s="17">
        <v>223.66770937294399</v>
      </c>
      <c r="P46" s="132">
        <v>8.1780202947718816E-3</v>
      </c>
    </row>
    <row r="47" spans="1:16" ht="16.5" x14ac:dyDescent="0.35">
      <c r="A47" s="135" t="s">
        <v>599</v>
      </c>
      <c r="B47" s="42" t="s">
        <v>71</v>
      </c>
      <c r="C47" s="42" t="s">
        <v>600</v>
      </c>
      <c r="D47" s="51"/>
      <c r="E47" s="60" t="s">
        <v>601</v>
      </c>
      <c r="F47" s="17">
        <v>357.40857603720798</v>
      </c>
      <c r="G47" s="4">
        <v>117.68477412844599</v>
      </c>
      <c r="H47" s="4">
        <v>3.2704973124832302</v>
      </c>
      <c r="I47" s="4">
        <v>214.73295642599999</v>
      </c>
      <c r="J47" s="4">
        <v>14.487068242105201</v>
      </c>
      <c r="K47" s="4">
        <v>2.0283660000000001</v>
      </c>
      <c r="L47" s="4">
        <v>3.465125</v>
      </c>
      <c r="M47" s="4">
        <v>6.9431017937958899</v>
      </c>
      <c r="N47" s="4">
        <v>0</v>
      </c>
      <c r="O47" s="17">
        <v>362.61188890283103</v>
      </c>
      <c r="P47" s="132">
        <v>1.4558444353280908E-2</v>
      </c>
    </row>
    <row r="48" spans="1:16" ht="16.5" x14ac:dyDescent="0.35">
      <c r="A48" s="135" t="s">
        <v>602</v>
      </c>
      <c r="B48" s="42" t="s">
        <v>72</v>
      </c>
      <c r="C48" s="42" t="s">
        <v>603</v>
      </c>
      <c r="D48" s="51"/>
      <c r="E48" s="60" t="s">
        <v>604</v>
      </c>
      <c r="F48" s="17">
        <v>10.8994044124443</v>
      </c>
      <c r="G48" s="4">
        <v>2.85942088886648</v>
      </c>
      <c r="H48" s="4">
        <v>9.2201970116672305E-2</v>
      </c>
      <c r="I48" s="4">
        <v>5.6913307499999997</v>
      </c>
      <c r="J48" s="4">
        <v>0</v>
      </c>
      <c r="K48" s="4">
        <v>0</v>
      </c>
      <c r="L48" s="4">
        <v>0</v>
      </c>
      <c r="M48" s="4">
        <v>2.1740782559861498</v>
      </c>
      <c r="N48" s="4">
        <v>0</v>
      </c>
      <c r="O48" s="17">
        <v>10.8170318649693</v>
      </c>
      <c r="P48" s="132">
        <v>-7.5575273985568625E-3</v>
      </c>
    </row>
    <row r="49" spans="1:16" ht="16.5" x14ac:dyDescent="0.35">
      <c r="A49" s="135" t="s">
        <v>605</v>
      </c>
      <c r="B49" s="42" t="s">
        <v>73</v>
      </c>
      <c r="C49" s="42" t="s">
        <v>606</v>
      </c>
      <c r="D49" s="51"/>
      <c r="E49" s="60" t="s">
        <v>607</v>
      </c>
      <c r="F49" s="17">
        <v>203.65363135739801</v>
      </c>
      <c r="G49" s="4">
        <v>37.856581376245998</v>
      </c>
      <c r="H49" s="4">
        <v>1.2336156863949801</v>
      </c>
      <c r="I49" s="4">
        <v>159.85061927999999</v>
      </c>
      <c r="J49" s="4">
        <v>6.3127837876485202</v>
      </c>
      <c r="K49" s="4">
        <v>1.190455</v>
      </c>
      <c r="L49" s="4">
        <v>2.0336940000000001</v>
      </c>
      <c r="M49" s="4">
        <v>2.5314236554655301</v>
      </c>
      <c r="N49" s="4">
        <v>0</v>
      </c>
      <c r="O49" s="17">
        <v>211.009172785755</v>
      </c>
      <c r="P49" s="132">
        <v>3.6117899687477362E-2</v>
      </c>
    </row>
    <row r="50" spans="1:16" ht="16.5" x14ac:dyDescent="0.35">
      <c r="A50" s="135" t="s">
        <v>608</v>
      </c>
      <c r="B50" s="42" t="s">
        <v>74</v>
      </c>
      <c r="C50" s="42" t="s">
        <v>609</v>
      </c>
      <c r="D50" s="51"/>
      <c r="E50" s="60" t="s">
        <v>610</v>
      </c>
      <c r="F50" s="17">
        <v>11.270917376265499</v>
      </c>
      <c r="G50" s="4">
        <v>1.71817925844384</v>
      </c>
      <c r="H50" s="4">
        <v>5.5989548136662799E-2</v>
      </c>
      <c r="I50" s="4">
        <v>8.1872665999999992</v>
      </c>
      <c r="J50" s="4">
        <v>0</v>
      </c>
      <c r="K50" s="4">
        <v>0</v>
      </c>
      <c r="L50" s="4">
        <v>0</v>
      </c>
      <c r="M50" s="4">
        <v>1.58923902464768</v>
      </c>
      <c r="N50" s="4">
        <v>0</v>
      </c>
      <c r="O50" s="17">
        <v>11.550674431228201</v>
      </c>
      <c r="P50" s="132">
        <v>2.4821143268410228E-2</v>
      </c>
    </row>
    <row r="51" spans="1:16" ht="16.5" x14ac:dyDescent="0.35">
      <c r="A51" s="135" t="s">
        <v>611</v>
      </c>
      <c r="B51" s="42" t="s">
        <v>75</v>
      </c>
      <c r="C51" s="42" t="s">
        <v>612</v>
      </c>
      <c r="D51" s="51"/>
      <c r="E51" s="60" t="s">
        <v>613</v>
      </c>
      <c r="F51" s="17">
        <v>7.5718218546709402</v>
      </c>
      <c r="G51" s="4">
        <v>2.3705613027023902</v>
      </c>
      <c r="H51" s="4">
        <v>7.5482869629188903E-2</v>
      </c>
      <c r="I51" s="4">
        <v>4.6668642399999998</v>
      </c>
      <c r="J51" s="4">
        <v>0</v>
      </c>
      <c r="K51" s="4">
        <v>0</v>
      </c>
      <c r="L51" s="4">
        <v>0</v>
      </c>
      <c r="M51" s="4">
        <v>0.49848443806208398</v>
      </c>
      <c r="N51" s="4">
        <v>0</v>
      </c>
      <c r="O51" s="17">
        <v>7.6113928503936599</v>
      </c>
      <c r="P51" s="132">
        <v>5.2260864666684448E-3</v>
      </c>
    </row>
    <row r="52" spans="1:16" ht="16.5" x14ac:dyDescent="0.35">
      <c r="A52" s="135" t="s">
        <v>614</v>
      </c>
      <c r="B52" s="42" t="s">
        <v>76</v>
      </c>
      <c r="C52" s="42" t="s">
        <v>615</v>
      </c>
      <c r="D52" s="51"/>
      <c r="E52" s="60" t="s">
        <v>616</v>
      </c>
      <c r="F52" s="17">
        <v>8.9228541979105902</v>
      </c>
      <c r="G52" s="4">
        <v>2.8510238320652199</v>
      </c>
      <c r="H52" s="4">
        <v>9.2905053590720002E-2</v>
      </c>
      <c r="I52" s="4">
        <v>5.4752019909999996</v>
      </c>
      <c r="J52" s="4">
        <v>0</v>
      </c>
      <c r="K52" s="4">
        <v>0</v>
      </c>
      <c r="L52" s="4">
        <v>0</v>
      </c>
      <c r="M52" s="4">
        <v>0.14675031418775</v>
      </c>
      <c r="N52" s="4">
        <v>0</v>
      </c>
      <c r="O52" s="17">
        <v>8.5658811908436903</v>
      </c>
      <c r="P52" s="132">
        <v>-4.0006594207321E-2</v>
      </c>
    </row>
    <row r="53" spans="1:16" ht="16.5" x14ac:dyDescent="0.35">
      <c r="A53" s="135" t="s">
        <v>1660</v>
      </c>
      <c r="B53" s="42" t="s">
        <v>77</v>
      </c>
      <c r="C53" s="42" t="s">
        <v>1736</v>
      </c>
      <c r="D53" s="51"/>
      <c r="E53" s="60" t="s">
        <v>1709</v>
      </c>
      <c r="F53" s="17">
        <v>333.440095918591</v>
      </c>
      <c r="G53" s="4">
        <v>43.793675688035997</v>
      </c>
      <c r="H53" s="4">
        <v>1.4270851548036201</v>
      </c>
      <c r="I53" s="4">
        <v>293.12365877600001</v>
      </c>
      <c r="J53" s="4">
        <v>3.2213619529393802</v>
      </c>
      <c r="K53" s="4">
        <v>1.6713180000000001</v>
      </c>
      <c r="L53" s="4">
        <v>2.8551690000000001</v>
      </c>
      <c r="M53" s="4">
        <v>2.14898808102244</v>
      </c>
      <c r="N53" s="4">
        <v>0</v>
      </c>
      <c r="O53" s="17">
        <v>348.24125665280201</v>
      </c>
      <c r="P53" s="132">
        <v>4.4389264864609146E-2</v>
      </c>
    </row>
    <row r="54" spans="1:16" ht="16.5" x14ac:dyDescent="0.35">
      <c r="A54" s="135" t="s">
        <v>620</v>
      </c>
      <c r="B54" s="42" t="s">
        <v>78</v>
      </c>
      <c r="C54" s="42" t="s">
        <v>621</v>
      </c>
      <c r="D54" s="51"/>
      <c r="E54" s="60" t="s">
        <v>622</v>
      </c>
      <c r="F54" s="17">
        <v>26.544158254540299</v>
      </c>
      <c r="G54" s="4">
        <v>7.3492170480172003</v>
      </c>
      <c r="H54" s="4">
        <v>0.164989131705055</v>
      </c>
      <c r="I54" s="4">
        <v>19.715171013999999</v>
      </c>
      <c r="J54" s="4">
        <v>0</v>
      </c>
      <c r="K54" s="4">
        <v>0</v>
      </c>
      <c r="L54" s="4">
        <v>0</v>
      </c>
      <c r="M54" s="4">
        <v>0</v>
      </c>
      <c r="N54" s="4">
        <v>0</v>
      </c>
      <c r="O54" s="17">
        <v>27.2293771937223</v>
      </c>
      <c r="P54" s="132">
        <v>2.5814302816130841E-2</v>
      </c>
    </row>
    <row r="55" spans="1:16" ht="16.5" x14ac:dyDescent="0.35">
      <c r="A55" s="135" t="s">
        <v>623</v>
      </c>
      <c r="B55" s="42" t="s">
        <v>79</v>
      </c>
      <c r="C55" s="42" t="s">
        <v>624</v>
      </c>
      <c r="D55" s="51"/>
      <c r="E55" s="60" t="s">
        <v>625</v>
      </c>
      <c r="F55" s="17">
        <v>13.7239821972505</v>
      </c>
      <c r="G55" s="4">
        <v>5.8099895526582301</v>
      </c>
      <c r="H55" s="4">
        <v>0.13673732382947701</v>
      </c>
      <c r="I55" s="4">
        <v>6.9624020199999999</v>
      </c>
      <c r="J55" s="4">
        <v>0</v>
      </c>
      <c r="K55" s="4">
        <v>0</v>
      </c>
      <c r="L55" s="4">
        <v>0</v>
      </c>
      <c r="M55" s="4">
        <v>0.60739093150218904</v>
      </c>
      <c r="N55" s="4">
        <v>0</v>
      </c>
      <c r="O55" s="17">
        <v>13.516519827989899</v>
      </c>
      <c r="P55" s="132">
        <v>-1.5116776332030235E-2</v>
      </c>
    </row>
    <row r="56" spans="1:16" ht="16.5" x14ac:dyDescent="0.35">
      <c r="A56" s="135" t="s">
        <v>626</v>
      </c>
      <c r="B56" s="42" t="s">
        <v>80</v>
      </c>
      <c r="C56" s="42" t="s">
        <v>627</v>
      </c>
      <c r="D56" s="51"/>
      <c r="E56" s="60" t="s">
        <v>628</v>
      </c>
      <c r="F56" s="17">
        <v>133.760368137944</v>
      </c>
      <c r="G56" s="4">
        <v>41.6474245997561</v>
      </c>
      <c r="H56" s="4">
        <v>1.15459534605834</v>
      </c>
      <c r="I56" s="4">
        <v>83.130384000000006</v>
      </c>
      <c r="J56" s="4">
        <v>6.58744538943529</v>
      </c>
      <c r="K56" s="4">
        <v>0.81671099999999996</v>
      </c>
      <c r="L56" s="4">
        <v>1.395214</v>
      </c>
      <c r="M56" s="4">
        <v>0.89071840833992699</v>
      </c>
      <c r="N56" s="4">
        <v>0</v>
      </c>
      <c r="O56" s="17">
        <v>135.62249274358999</v>
      </c>
      <c r="P56" s="132">
        <v>1.3921347792087646E-2</v>
      </c>
    </row>
    <row r="57" spans="1:16" ht="16.5" x14ac:dyDescent="0.35">
      <c r="A57" s="135" t="s">
        <v>629</v>
      </c>
      <c r="B57" s="42" t="s">
        <v>81</v>
      </c>
      <c r="C57" s="42" t="s">
        <v>630</v>
      </c>
      <c r="D57" s="51"/>
      <c r="E57" s="60" t="s">
        <v>631</v>
      </c>
      <c r="F57" s="17">
        <v>150.80084870420501</v>
      </c>
      <c r="G57" s="4">
        <v>48.736481545462297</v>
      </c>
      <c r="H57" s="4">
        <v>1.35402086817905</v>
      </c>
      <c r="I57" s="4">
        <v>92.306437344000003</v>
      </c>
      <c r="J57" s="4">
        <v>7.2677358558810496</v>
      </c>
      <c r="K57" s="4">
        <v>0.92061700000000002</v>
      </c>
      <c r="L57" s="4">
        <v>1.5727199999999999</v>
      </c>
      <c r="M57" s="4">
        <v>1.0476526116737399</v>
      </c>
      <c r="N57" s="4">
        <v>0</v>
      </c>
      <c r="O57" s="17">
        <v>153.20566522519599</v>
      </c>
      <c r="P57" s="132">
        <v>1.5946969408030309E-2</v>
      </c>
    </row>
    <row r="58" spans="1:16" ht="16.5" x14ac:dyDescent="0.35">
      <c r="A58" s="135" t="s">
        <v>632</v>
      </c>
      <c r="B58" s="42" t="s">
        <v>82</v>
      </c>
      <c r="C58" s="42" t="s">
        <v>633</v>
      </c>
      <c r="D58" s="51"/>
      <c r="E58" s="60" t="s">
        <v>634</v>
      </c>
      <c r="F58" s="17">
        <v>18.613053812517201</v>
      </c>
      <c r="G58" s="4">
        <v>4.2032949659093397</v>
      </c>
      <c r="H58" s="4">
        <v>0.136970915386048</v>
      </c>
      <c r="I58" s="4">
        <v>8.6278467499999998</v>
      </c>
      <c r="J58" s="4">
        <v>0</v>
      </c>
      <c r="K58" s="4">
        <v>0</v>
      </c>
      <c r="L58" s="4">
        <v>0</v>
      </c>
      <c r="M58" s="4">
        <v>5.5043661905059897</v>
      </c>
      <c r="N58" s="4">
        <v>0</v>
      </c>
      <c r="O58" s="17">
        <v>18.472478821801399</v>
      </c>
      <c r="P58" s="132">
        <v>-7.5524947239590245E-3</v>
      </c>
    </row>
    <row r="59" spans="1:16" ht="16.5" x14ac:dyDescent="0.35">
      <c r="A59" s="135" t="s">
        <v>635</v>
      </c>
      <c r="B59" s="42" t="s">
        <v>83</v>
      </c>
      <c r="C59" s="42" t="s">
        <v>636</v>
      </c>
      <c r="D59" s="51"/>
      <c r="E59" s="60" t="s">
        <v>637</v>
      </c>
      <c r="F59" s="17">
        <v>365.53786334982198</v>
      </c>
      <c r="G59" s="4">
        <v>64.344275136752401</v>
      </c>
      <c r="H59" s="4">
        <v>2.0967584565947801</v>
      </c>
      <c r="I59" s="4">
        <v>297.99330209999999</v>
      </c>
      <c r="J59" s="4">
        <v>12.40122096452</v>
      </c>
      <c r="K59" s="4">
        <v>2.3240560000000001</v>
      </c>
      <c r="L59" s="4">
        <v>3.9702630000000001</v>
      </c>
      <c r="M59" s="4">
        <v>2.9704680336734</v>
      </c>
      <c r="N59" s="4">
        <v>0</v>
      </c>
      <c r="O59" s="17">
        <v>386.10034369154101</v>
      </c>
      <c r="P59" s="132">
        <v>5.6252668747589052E-2</v>
      </c>
    </row>
    <row r="60" spans="1:16" ht="16.5" x14ac:dyDescent="0.35">
      <c r="A60" s="135" t="s">
        <v>638</v>
      </c>
      <c r="B60" s="42" t="s">
        <v>84</v>
      </c>
      <c r="C60" s="42" t="s">
        <v>639</v>
      </c>
      <c r="D60" s="51"/>
      <c r="E60" s="60" t="s">
        <v>640</v>
      </c>
      <c r="F60" s="17">
        <v>28.402170098852199</v>
      </c>
      <c r="G60" s="4">
        <v>8.7678824590915205</v>
      </c>
      <c r="H60" s="4">
        <v>0.196089059500615</v>
      </c>
      <c r="I60" s="4">
        <v>20.137223322000001</v>
      </c>
      <c r="J60" s="4">
        <v>0</v>
      </c>
      <c r="K60" s="4">
        <v>0</v>
      </c>
      <c r="L60" s="4">
        <v>0</v>
      </c>
      <c r="M60" s="4">
        <v>0</v>
      </c>
      <c r="N60" s="4">
        <v>0</v>
      </c>
      <c r="O60" s="17">
        <v>29.1011948405921</v>
      </c>
      <c r="P60" s="132">
        <v>2.4611666619380967E-2</v>
      </c>
    </row>
    <row r="61" spans="1:16" ht="16.5" x14ac:dyDescent="0.35">
      <c r="A61" s="135" t="s">
        <v>641</v>
      </c>
      <c r="B61" s="42" t="s">
        <v>85</v>
      </c>
      <c r="C61" s="42" t="s">
        <v>642</v>
      </c>
      <c r="D61" s="51"/>
      <c r="E61" s="60" t="s">
        <v>643</v>
      </c>
      <c r="F61" s="17">
        <v>244.85639926351001</v>
      </c>
      <c r="G61" s="4">
        <v>112.337729364254</v>
      </c>
      <c r="H61" s="4">
        <v>2.93343777690573</v>
      </c>
      <c r="I61" s="4">
        <v>112.41186</v>
      </c>
      <c r="J61" s="4">
        <v>11.2097617447793</v>
      </c>
      <c r="K61" s="4">
        <v>1.2857620000000001</v>
      </c>
      <c r="L61" s="4">
        <v>2.19651</v>
      </c>
      <c r="M61" s="4">
        <v>5.16611309379413</v>
      </c>
      <c r="N61" s="4">
        <v>0</v>
      </c>
      <c r="O61" s="17">
        <v>247.541173979733</v>
      </c>
      <c r="P61" s="132">
        <v>1.0964690832252488E-2</v>
      </c>
    </row>
    <row r="62" spans="1:16" ht="16.5" x14ac:dyDescent="0.35">
      <c r="A62" s="135" t="s">
        <v>644</v>
      </c>
      <c r="B62" s="42" t="s">
        <v>86</v>
      </c>
      <c r="C62" s="42" t="s">
        <v>645</v>
      </c>
      <c r="D62" s="51"/>
      <c r="E62" s="60" t="s">
        <v>646</v>
      </c>
      <c r="F62" s="17">
        <v>10.459092984033999</v>
      </c>
      <c r="G62" s="4">
        <v>2.9967409055314702</v>
      </c>
      <c r="H62" s="4">
        <v>9.7653471463347297E-2</v>
      </c>
      <c r="I62" s="4">
        <v>6.2683652050000003</v>
      </c>
      <c r="J62" s="4">
        <v>0</v>
      </c>
      <c r="K62" s="4">
        <v>0</v>
      </c>
      <c r="L62" s="4">
        <v>0</v>
      </c>
      <c r="M62" s="4">
        <v>1.43716253613279</v>
      </c>
      <c r="N62" s="4">
        <v>0</v>
      </c>
      <c r="O62" s="17">
        <v>10.799922118127601</v>
      </c>
      <c r="P62" s="132">
        <v>3.2586872935720379E-2</v>
      </c>
    </row>
    <row r="63" spans="1:16" ht="16.5" x14ac:dyDescent="0.35">
      <c r="A63" s="135" t="s">
        <v>647</v>
      </c>
      <c r="B63" s="42" t="s">
        <v>87</v>
      </c>
      <c r="C63" s="42" t="s">
        <v>648</v>
      </c>
      <c r="D63" s="51"/>
      <c r="E63" s="60" t="s">
        <v>649</v>
      </c>
      <c r="F63" s="17">
        <v>16.2409747457605</v>
      </c>
      <c r="G63" s="4">
        <v>4.61220104237717</v>
      </c>
      <c r="H63" s="4">
        <v>0.150295756981741</v>
      </c>
      <c r="I63" s="4">
        <v>10.609648146</v>
      </c>
      <c r="J63" s="4">
        <v>0</v>
      </c>
      <c r="K63" s="4">
        <v>0</v>
      </c>
      <c r="L63" s="4">
        <v>0</v>
      </c>
      <c r="M63" s="4">
        <v>1.7670850945013701</v>
      </c>
      <c r="N63" s="4">
        <v>0</v>
      </c>
      <c r="O63" s="17">
        <v>17.139230039860301</v>
      </c>
      <c r="P63" s="132">
        <v>5.5307966926940733E-2</v>
      </c>
    </row>
    <row r="64" spans="1:16" ht="16.5" x14ac:dyDescent="0.35">
      <c r="A64" s="135" t="s">
        <v>650</v>
      </c>
      <c r="B64" s="42" t="s">
        <v>88</v>
      </c>
      <c r="C64" s="42" t="s">
        <v>651</v>
      </c>
      <c r="D64" s="51"/>
      <c r="E64" s="60" t="s">
        <v>652</v>
      </c>
      <c r="F64" s="17">
        <v>12.425573962848199</v>
      </c>
      <c r="G64" s="4">
        <v>3.2817083702052798</v>
      </c>
      <c r="H64" s="4">
        <v>0.106939580291822</v>
      </c>
      <c r="I64" s="4">
        <v>7.1830973199999999</v>
      </c>
      <c r="J64" s="4">
        <v>0</v>
      </c>
      <c r="K64" s="4">
        <v>0</v>
      </c>
      <c r="L64" s="4">
        <v>0</v>
      </c>
      <c r="M64" s="4">
        <v>1.5653199974685901</v>
      </c>
      <c r="N64" s="4">
        <v>0.183728953810601</v>
      </c>
      <c r="O64" s="17">
        <v>12.3207942217763</v>
      </c>
      <c r="P64" s="132">
        <v>-8.432587612064113E-3</v>
      </c>
    </row>
    <row r="65" spans="1:16" ht="16.5" x14ac:dyDescent="0.35">
      <c r="A65" s="135" t="s">
        <v>653</v>
      </c>
      <c r="B65" s="42" t="s">
        <v>89</v>
      </c>
      <c r="C65" s="42" t="s">
        <v>654</v>
      </c>
      <c r="D65" s="51"/>
      <c r="E65" s="60" t="s">
        <v>655</v>
      </c>
      <c r="F65" s="17">
        <v>10.545604707835301</v>
      </c>
      <c r="G65" s="4">
        <v>2.2269513526419198</v>
      </c>
      <c r="H65" s="4">
        <v>7.2568679515826295E-2</v>
      </c>
      <c r="I65" s="4">
        <v>7.9439696099999999</v>
      </c>
      <c r="J65" s="4">
        <v>0</v>
      </c>
      <c r="K65" s="4">
        <v>0</v>
      </c>
      <c r="L65" s="4">
        <v>0</v>
      </c>
      <c r="M65" s="4">
        <v>0.56899647341511095</v>
      </c>
      <c r="N65" s="4">
        <v>0</v>
      </c>
      <c r="O65" s="17">
        <v>10.8124861155729</v>
      </c>
      <c r="P65" s="132">
        <v>2.5307359334198143E-2</v>
      </c>
    </row>
    <row r="66" spans="1:16" ht="16.5" x14ac:dyDescent="0.35">
      <c r="A66" s="135" t="s">
        <v>656</v>
      </c>
      <c r="B66" s="42" t="s">
        <v>90</v>
      </c>
      <c r="C66" s="42" t="s">
        <v>657</v>
      </c>
      <c r="D66" s="51"/>
      <c r="E66" s="60" t="s">
        <v>658</v>
      </c>
      <c r="F66" s="17">
        <v>196.23801852541499</v>
      </c>
      <c r="G66" s="4">
        <v>31.657281220078701</v>
      </c>
      <c r="H66" s="4">
        <v>1.03160183201886</v>
      </c>
      <c r="I66" s="4">
        <v>153.60851167999999</v>
      </c>
      <c r="J66" s="4">
        <v>1.8345383023267701</v>
      </c>
      <c r="K66" s="4">
        <v>0.86597199999999996</v>
      </c>
      <c r="L66" s="4">
        <v>1.4793689999999999</v>
      </c>
      <c r="M66" s="4">
        <v>8.1686948700860906</v>
      </c>
      <c r="N66" s="4">
        <v>0</v>
      </c>
      <c r="O66" s="17">
        <v>198.64596890451</v>
      </c>
      <c r="P66" s="132">
        <v>1.2270559992344943E-2</v>
      </c>
    </row>
    <row r="67" spans="1:16" ht="16.5" x14ac:dyDescent="0.35">
      <c r="A67" s="135" t="s">
        <v>659</v>
      </c>
      <c r="B67" s="42" t="s">
        <v>91</v>
      </c>
      <c r="C67" s="42" t="s">
        <v>660</v>
      </c>
      <c r="D67" s="51"/>
      <c r="E67" s="60" t="s">
        <v>661</v>
      </c>
      <c r="F67" s="17">
        <v>16.285808589760101</v>
      </c>
      <c r="G67" s="4">
        <v>4.3888152899610198</v>
      </c>
      <c r="H67" s="4">
        <v>0.13764365215205501</v>
      </c>
      <c r="I67" s="4">
        <v>8.1068713920000004</v>
      </c>
      <c r="J67" s="4">
        <v>0</v>
      </c>
      <c r="K67" s="4">
        <v>0</v>
      </c>
      <c r="L67" s="4">
        <v>0</v>
      </c>
      <c r="M67" s="4">
        <v>3.7307285905051302</v>
      </c>
      <c r="N67" s="4">
        <v>0</v>
      </c>
      <c r="O67" s="17">
        <v>16.364058924618199</v>
      </c>
      <c r="P67" s="132">
        <v>4.8048173000938554E-3</v>
      </c>
    </row>
    <row r="68" spans="1:16" ht="16.5" x14ac:dyDescent="0.35">
      <c r="A68" s="135" t="s">
        <v>662</v>
      </c>
      <c r="B68" s="42" t="s">
        <v>92</v>
      </c>
      <c r="C68" s="42" t="s">
        <v>663</v>
      </c>
      <c r="D68" s="51"/>
      <c r="E68" s="60" t="s">
        <v>664</v>
      </c>
      <c r="F68" s="17">
        <v>18.893817706727699</v>
      </c>
      <c r="G68" s="4">
        <v>3.3534957981811702</v>
      </c>
      <c r="H68" s="4">
        <v>0.109278885480445</v>
      </c>
      <c r="I68" s="4">
        <v>12.935759645999999</v>
      </c>
      <c r="J68" s="4">
        <v>0</v>
      </c>
      <c r="K68" s="4">
        <v>0</v>
      </c>
      <c r="L68" s="4">
        <v>0</v>
      </c>
      <c r="M68" s="4">
        <v>3.81461383895796</v>
      </c>
      <c r="N68" s="4">
        <v>0</v>
      </c>
      <c r="O68" s="17">
        <v>20.2131481686196</v>
      </c>
      <c r="P68" s="132">
        <v>6.9828685889253395E-2</v>
      </c>
    </row>
    <row r="69" spans="1:16" ht="16.5" x14ac:dyDescent="0.35">
      <c r="A69" s="135" t="s">
        <v>665</v>
      </c>
      <c r="B69" s="42" t="s">
        <v>93</v>
      </c>
      <c r="C69" s="42" t="s">
        <v>666</v>
      </c>
      <c r="D69" s="51"/>
      <c r="E69" s="60" t="s">
        <v>667</v>
      </c>
      <c r="F69" s="17">
        <v>13.1274110060219</v>
      </c>
      <c r="G69" s="4">
        <v>2.7958891799704699</v>
      </c>
      <c r="H69" s="4">
        <v>9.1108405049954294E-2</v>
      </c>
      <c r="I69" s="4">
        <v>8.9168856559999998</v>
      </c>
      <c r="J69" s="4">
        <v>0</v>
      </c>
      <c r="K69" s="4">
        <v>0</v>
      </c>
      <c r="L69" s="4">
        <v>0</v>
      </c>
      <c r="M69" s="4">
        <v>1.46879657098601</v>
      </c>
      <c r="N69" s="4">
        <v>0</v>
      </c>
      <c r="O69" s="17">
        <v>13.2726798120064</v>
      </c>
      <c r="P69" s="132">
        <v>1.106606671474375E-2</v>
      </c>
    </row>
    <row r="70" spans="1:16" ht="16.5" x14ac:dyDescent="0.35">
      <c r="A70" s="135" t="s">
        <v>668</v>
      </c>
      <c r="B70" s="42" t="s">
        <v>94</v>
      </c>
      <c r="C70" s="42" t="s">
        <v>669</v>
      </c>
      <c r="D70" s="51"/>
      <c r="E70" s="60" t="s">
        <v>670</v>
      </c>
      <c r="F70" s="17">
        <v>14.909693542960101</v>
      </c>
      <c r="G70" s="4">
        <v>3.8718406608803999</v>
      </c>
      <c r="H70" s="4">
        <v>0.122447783188336</v>
      </c>
      <c r="I70" s="4">
        <v>6.9231816500000001</v>
      </c>
      <c r="J70" s="4">
        <v>0</v>
      </c>
      <c r="K70" s="4">
        <v>0</v>
      </c>
      <c r="L70" s="4">
        <v>0</v>
      </c>
      <c r="M70" s="4">
        <v>5.0865559853104099</v>
      </c>
      <c r="N70" s="4">
        <v>0</v>
      </c>
      <c r="O70" s="17">
        <v>16.004026079379202</v>
      </c>
      <c r="P70" s="132">
        <v>7.3397386288721611E-2</v>
      </c>
    </row>
    <row r="71" spans="1:16" ht="16.5" x14ac:dyDescent="0.35">
      <c r="A71" s="135" t="s">
        <v>671</v>
      </c>
      <c r="B71" s="42" t="s">
        <v>95</v>
      </c>
      <c r="C71" s="42" t="s">
        <v>672</v>
      </c>
      <c r="D71" s="51"/>
      <c r="E71" s="60" t="s">
        <v>673</v>
      </c>
      <c r="F71" s="17">
        <v>270.61121966661</v>
      </c>
      <c r="G71" s="4">
        <v>41.854451546542798</v>
      </c>
      <c r="H71" s="4">
        <v>1.3638925147549601</v>
      </c>
      <c r="I71" s="4">
        <v>216.242674725</v>
      </c>
      <c r="J71" s="4">
        <v>6.9992910114746696</v>
      </c>
      <c r="K71" s="4">
        <v>1.4506380000000001</v>
      </c>
      <c r="L71" s="4">
        <v>2.478173</v>
      </c>
      <c r="M71" s="4">
        <v>9.3274681779213093</v>
      </c>
      <c r="N71" s="4">
        <v>0</v>
      </c>
      <c r="O71" s="17">
        <v>279.71658897569398</v>
      </c>
      <c r="P71" s="132">
        <v>3.3647419793982225E-2</v>
      </c>
    </row>
    <row r="72" spans="1:16" ht="16.5" x14ac:dyDescent="0.35">
      <c r="A72" s="135" t="s">
        <v>674</v>
      </c>
      <c r="B72" s="42" t="s">
        <v>96</v>
      </c>
      <c r="C72" s="42" t="s">
        <v>675</v>
      </c>
      <c r="D72" s="51"/>
      <c r="E72" s="60" t="s">
        <v>676</v>
      </c>
      <c r="F72" s="17">
        <v>41.564738260111902</v>
      </c>
      <c r="G72" s="4">
        <v>13.244628633597999</v>
      </c>
      <c r="H72" s="4">
        <v>0.30361901679722902</v>
      </c>
      <c r="I72" s="4">
        <v>29.083863353999998</v>
      </c>
      <c r="J72" s="4">
        <v>0</v>
      </c>
      <c r="K72" s="4">
        <v>0</v>
      </c>
      <c r="L72" s="4">
        <v>0</v>
      </c>
      <c r="M72" s="4">
        <v>0</v>
      </c>
      <c r="N72" s="4">
        <v>0</v>
      </c>
      <c r="O72" s="17">
        <v>42.632111004395199</v>
      </c>
      <c r="P72" s="132">
        <v>2.5679765805421084E-2</v>
      </c>
    </row>
    <row r="73" spans="1:16" ht="16.5" x14ac:dyDescent="0.35">
      <c r="A73" s="135" t="s">
        <v>677</v>
      </c>
      <c r="B73" s="42" t="s">
        <v>97</v>
      </c>
      <c r="C73" s="42" t="s">
        <v>678</v>
      </c>
      <c r="D73" s="51"/>
      <c r="E73" s="60" t="s">
        <v>679</v>
      </c>
      <c r="F73" s="17">
        <v>253.76523935842499</v>
      </c>
      <c r="G73" s="4">
        <v>55.390171810828299</v>
      </c>
      <c r="H73" s="4">
        <v>1.69788364102219</v>
      </c>
      <c r="I73" s="4">
        <v>185.08129260800001</v>
      </c>
      <c r="J73" s="4">
        <v>9.0395166822422599</v>
      </c>
      <c r="K73" s="4">
        <v>1.4672190000000001</v>
      </c>
      <c r="L73" s="4">
        <v>2.5064989999999998</v>
      </c>
      <c r="M73" s="4">
        <v>10.253725966611499</v>
      </c>
      <c r="N73" s="4">
        <v>0</v>
      </c>
      <c r="O73" s="17">
        <v>265.43630870870402</v>
      </c>
      <c r="P73" s="132">
        <v>4.5991599873119293E-2</v>
      </c>
    </row>
    <row r="74" spans="1:16" ht="16.5" x14ac:dyDescent="0.35">
      <c r="A74" s="135" t="s">
        <v>680</v>
      </c>
      <c r="B74" s="42" t="s">
        <v>98</v>
      </c>
      <c r="C74" s="42" t="s">
        <v>681</v>
      </c>
      <c r="D74" s="51"/>
      <c r="E74" s="60" t="s">
        <v>682</v>
      </c>
      <c r="F74" s="17">
        <v>9.2401659485292296</v>
      </c>
      <c r="G74" s="4">
        <v>3.75388718001023</v>
      </c>
      <c r="H74" s="4">
        <v>0.108168994475875</v>
      </c>
      <c r="I74" s="4">
        <v>4.7819089339999996</v>
      </c>
      <c r="J74" s="4">
        <v>0</v>
      </c>
      <c r="K74" s="4">
        <v>0</v>
      </c>
      <c r="L74" s="4">
        <v>0</v>
      </c>
      <c r="M74" s="4">
        <v>0.31265931200000002</v>
      </c>
      <c r="N74" s="4">
        <v>0</v>
      </c>
      <c r="O74" s="17">
        <v>8.9566244204861096</v>
      </c>
      <c r="P74" s="132">
        <v>-3.0685761448716375E-2</v>
      </c>
    </row>
    <row r="75" spans="1:16" ht="16.5" x14ac:dyDescent="0.35">
      <c r="A75" s="135" t="s">
        <v>683</v>
      </c>
      <c r="B75" s="42" t="s">
        <v>99</v>
      </c>
      <c r="C75" s="42" t="s">
        <v>684</v>
      </c>
      <c r="D75" s="51"/>
      <c r="E75" s="60" t="s">
        <v>685</v>
      </c>
      <c r="F75" s="17">
        <v>12.9463124210875</v>
      </c>
      <c r="G75" s="4">
        <v>2.2158012010244801</v>
      </c>
      <c r="H75" s="4">
        <v>7.2205334452936198E-2</v>
      </c>
      <c r="I75" s="4">
        <v>8.5775410759999993</v>
      </c>
      <c r="J75" s="4">
        <v>0</v>
      </c>
      <c r="K75" s="4">
        <v>0</v>
      </c>
      <c r="L75" s="4">
        <v>0</v>
      </c>
      <c r="M75" s="4">
        <v>2.1776020857851099</v>
      </c>
      <c r="N75" s="4">
        <v>0.189069032030909</v>
      </c>
      <c r="O75" s="17">
        <v>13.2322187292934</v>
      </c>
      <c r="P75" s="132">
        <v>2.2083995728405581E-2</v>
      </c>
    </row>
    <row r="76" spans="1:16" ht="16.5" x14ac:dyDescent="0.35">
      <c r="A76" s="135" t="s">
        <v>1661</v>
      </c>
      <c r="B76" s="42" t="s">
        <v>100</v>
      </c>
      <c r="C76" s="42" t="s">
        <v>1737</v>
      </c>
      <c r="D76" s="51"/>
      <c r="E76" s="60" t="s">
        <v>1710</v>
      </c>
      <c r="F76" s="17">
        <v>10.112275022652399</v>
      </c>
      <c r="G76" s="4">
        <v>1.4692646865599901</v>
      </c>
      <c r="H76" s="4">
        <v>4.7878278991771502E-2</v>
      </c>
      <c r="I76" s="4">
        <v>8.3305907999999995</v>
      </c>
      <c r="J76" s="4">
        <v>0</v>
      </c>
      <c r="K76" s="4">
        <v>0</v>
      </c>
      <c r="L76" s="4">
        <v>0</v>
      </c>
      <c r="M76" s="4">
        <v>0.69960813738394301</v>
      </c>
      <c r="N76" s="4">
        <v>0</v>
      </c>
      <c r="O76" s="17">
        <v>10.547341902935701</v>
      </c>
      <c r="P76" s="132">
        <v>4.3023640012629372E-2</v>
      </c>
    </row>
    <row r="77" spans="1:16" ht="16.5" x14ac:dyDescent="0.35">
      <c r="A77" s="135" t="s">
        <v>686</v>
      </c>
      <c r="B77" s="42" t="s">
        <v>101</v>
      </c>
      <c r="C77" s="42" t="s">
        <v>687</v>
      </c>
      <c r="D77" s="51"/>
      <c r="E77" s="60" t="s">
        <v>688</v>
      </c>
      <c r="F77" s="17">
        <v>13.0065003379529</v>
      </c>
      <c r="G77" s="4">
        <v>2.8938986918839902</v>
      </c>
      <c r="H77" s="4">
        <v>9.4302197698867204E-2</v>
      </c>
      <c r="I77" s="4">
        <v>7.127576736</v>
      </c>
      <c r="J77" s="4">
        <v>0</v>
      </c>
      <c r="K77" s="4">
        <v>0</v>
      </c>
      <c r="L77" s="4">
        <v>0</v>
      </c>
      <c r="M77" s="4">
        <v>2.7901204151374701</v>
      </c>
      <c r="N77" s="4">
        <v>0</v>
      </c>
      <c r="O77" s="17">
        <v>12.905898040720301</v>
      </c>
      <c r="P77" s="132">
        <v>-7.7347706622543644E-3</v>
      </c>
    </row>
    <row r="78" spans="1:16" ht="16.5" x14ac:dyDescent="0.35">
      <c r="A78" s="135" t="s">
        <v>689</v>
      </c>
      <c r="B78" s="42" t="s">
        <v>103</v>
      </c>
      <c r="C78" s="42" t="s">
        <v>690</v>
      </c>
      <c r="D78" s="51"/>
      <c r="E78" s="60" t="s">
        <v>691</v>
      </c>
      <c r="F78" s="17">
        <v>30.951939242150001</v>
      </c>
      <c r="G78" s="4">
        <v>22.582741635775299</v>
      </c>
      <c r="H78" s="4">
        <v>0.53463169128608001</v>
      </c>
      <c r="I78" s="4">
        <v>6.58852335</v>
      </c>
      <c r="J78" s="4">
        <v>0.26535260596237598</v>
      </c>
      <c r="K78" s="4">
        <v>4.8791000000000001E-2</v>
      </c>
      <c r="L78" s="4">
        <v>8.3350999999999995E-2</v>
      </c>
      <c r="M78" s="4">
        <v>1.0156058321655099</v>
      </c>
      <c r="N78" s="4">
        <v>0</v>
      </c>
      <c r="O78" s="17">
        <v>31.118997115189199</v>
      </c>
      <c r="P78" s="132">
        <v>5.3973313830915082E-3</v>
      </c>
    </row>
    <row r="79" spans="1:16" ht="16.5" x14ac:dyDescent="0.35">
      <c r="A79" s="135" t="s">
        <v>692</v>
      </c>
      <c r="B79" s="42" t="s">
        <v>104</v>
      </c>
      <c r="C79" s="42" t="s">
        <v>693</v>
      </c>
      <c r="D79" s="51"/>
      <c r="E79" s="60" t="s">
        <v>694</v>
      </c>
      <c r="F79" s="17">
        <v>26.300712484461599</v>
      </c>
      <c r="G79" s="4">
        <v>14.4537433281389</v>
      </c>
      <c r="H79" s="4">
        <v>0.30028331447536599</v>
      </c>
      <c r="I79" s="4">
        <v>11.867697032000001</v>
      </c>
      <c r="J79" s="4">
        <v>0</v>
      </c>
      <c r="K79" s="4">
        <v>0</v>
      </c>
      <c r="L79" s="4">
        <v>0</v>
      </c>
      <c r="M79" s="4">
        <v>0</v>
      </c>
      <c r="N79" s="4">
        <v>0</v>
      </c>
      <c r="O79" s="17">
        <v>26.621723674614199</v>
      </c>
      <c r="P79" s="132">
        <v>1.2205418022125825E-2</v>
      </c>
    </row>
    <row r="80" spans="1:16" ht="16.5" x14ac:dyDescent="0.35">
      <c r="A80" s="135" t="s">
        <v>695</v>
      </c>
      <c r="B80" s="42" t="s">
        <v>105</v>
      </c>
      <c r="C80" s="42" t="s">
        <v>696</v>
      </c>
      <c r="D80" s="51"/>
      <c r="E80" s="60" t="s">
        <v>697</v>
      </c>
      <c r="F80" s="17">
        <v>19.4465987554401</v>
      </c>
      <c r="G80" s="4">
        <v>4.2575402852238398</v>
      </c>
      <c r="H80" s="4">
        <v>0.13873858363254901</v>
      </c>
      <c r="I80" s="4">
        <v>12.072155220000001</v>
      </c>
      <c r="J80" s="4">
        <v>0</v>
      </c>
      <c r="K80" s="4">
        <v>0</v>
      </c>
      <c r="L80" s="4">
        <v>0</v>
      </c>
      <c r="M80" s="4">
        <v>3.4149258638428299</v>
      </c>
      <c r="N80" s="4">
        <v>0</v>
      </c>
      <c r="O80" s="17">
        <v>19.883359952699202</v>
      </c>
      <c r="P80" s="132">
        <v>2.2459516070229002E-2</v>
      </c>
    </row>
    <row r="81" spans="1:16" ht="16.5" x14ac:dyDescent="0.35">
      <c r="A81" s="135" t="s">
        <v>698</v>
      </c>
      <c r="B81" s="42" t="s">
        <v>106</v>
      </c>
      <c r="C81" s="42" t="s">
        <v>699</v>
      </c>
      <c r="D81" s="51"/>
      <c r="E81" s="60" t="s">
        <v>700</v>
      </c>
      <c r="F81" s="17">
        <v>7.2858835773780797</v>
      </c>
      <c r="G81" s="4">
        <v>2.5203659478832501</v>
      </c>
      <c r="H81" s="4">
        <v>8.0860629956807706E-2</v>
      </c>
      <c r="I81" s="4">
        <v>4.2404367790000004</v>
      </c>
      <c r="J81" s="4">
        <v>0</v>
      </c>
      <c r="K81" s="4">
        <v>0</v>
      </c>
      <c r="L81" s="4">
        <v>0</v>
      </c>
      <c r="M81" s="4">
        <v>0.12521721762604901</v>
      </c>
      <c r="N81" s="4">
        <v>4.83846787635068E-2</v>
      </c>
      <c r="O81" s="17">
        <v>7.01526525322961</v>
      </c>
      <c r="P81" s="132">
        <v>-3.7142828494914681E-2</v>
      </c>
    </row>
    <row r="82" spans="1:16" ht="16.5" x14ac:dyDescent="0.35">
      <c r="A82" s="135" t="s">
        <v>701</v>
      </c>
      <c r="B82" s="42" t="s">
        <v>107</v>
      </c>
      <c r="C82" s="42" t="s">
        <v>702</v>
      </c>
      <c r="D82" s="51"/>
      <c r="E82" s="60" t="s">
        <v>703</v>
      </c>
      <c r="F82" s="17">
        <v>7.8278847203306396</v>
      </c>
      <c r="G82" s="4">
        <v>2.1883164321933499</v>
      </c>
      <c r="H82" s="4">
        <v>6.7800533196898299E-2</v>
      </c>
      <c r="I82" s="4">
        <v>3.713063</v>
      </c>
      <c r="J82" s="4">
        <v>0</v>
      </c>
      <c r="K82" s="4">
        <v>0</v>
      </c>
      <c r="L82" s="4">
        <v>0</v>
      </c>
      <c r="M82" s="4">
        <v>1.7726315559778001</v>
      </c>
      <c r="N82" s="4">
        <v>0</v>
      </c>
      <c r="O82" s="17">
        <v>7.7418115213680396</v>
      </c>
      <c r="P82" s="132">
        <v>-1.0995716216802509E-2</v>
      </c>
    </row>
    <row r="83" spans="1:16" ht="16.5" x14ac:dyDescent="0.35">
      <c r="A83" s="135" t="s">
        <v>704</v>
      </c>
      <c r="B83" s="42" t="s">
        <v>108</v>
      </c>
      <c r="C83" s="42" t="s">
        <v>705</v>
      </c>
      <c r="D83" s="51"/>
      <c r="E83" s="60" t="s">
        <v>706</v>
      </c>
      <c r="F83" s="17">
        <v>457.52269598081199</v>
      </c>
      <c r="G83" s="4">
        <v>124.86242899502101</v>
      </c>
      <c r="H83" s="4">
        <v>3.5955363558676501</v>
      </c>
      <c r="I83" s="4">
        <v>296.65555757999999</v>
      </c>
      <c r="J83" s="4">
        <v>20.846859435623799</v>
      </c>
      <c r="K83" s="4">
        <v>2.7933840000000001</v>
      </c>
      <c r="L83" s="4">
        <v>4.7720310000000001</v>
      </c>
      <c r="M83" s="4">
        <v>11.706544600034301</v>
      </c>
      <c r="N83" s="4">
        <v>3.9430390743486199</v>
      </c>
      <c r="O83" s="17">
        <v>469.17538104089499</v>
      </c>
      <c r="P83" s="132">
        <v>2.5469086369808602E-2</v>
      </c>
    </row>
    <row r="84" spans="1:16" ht="16.5" x14ac:dyDescent="0.35">
      <c r="A84" s="135" t="s">
        <v>707</v>
      </c>
      <c r="B84" s="42" t="s">
        <v>109</v>
      </c>
      <c r="C84" s="42" t="s">
        <v>708</v>
      </c>
      <c r="D84" s="51"/>
      <c r="E84" s="60" t="s">
        <v>709</v>
      </c>
      <c r="F84" s="17">
        <v>10.8501153863805</v>
      </c>
      <c r="G84" s="4">
        <v>1.8482025732487799</v>
      </c>
      <c r="H84" s="4">
        <v>6.02265604317321E-2</v>
      </c>
      <c r="I84" s="4">
        <v>5.3742020830000001</v>
      </c>
      <c r="J84" s="4">
        <v>0</v>
      </c>
      <c r="K84" s="4">
        <v>0</v>
      </c>
      <c r="L84" s="4">
        <v>0</v>
      </c>
      <c r="M84" s="4">
        <v>3.2547926631120299</v>
      </c>
      <c r="N84" s="4">
        <v>0.60243350585469302</v>
      </c>
      <c r="O84" s="17">
        <v>11.139857385647201</v>
      </c>
      <c r="P84" s="132">
        <v>2.6704047740395032E-2</v>
      </c>
    </row>
    <row r="85" spans="1:16" ht="16.5" x14ac:dyDescent="0.35">
      <c r="A85" s="135" t="s">
        <v>770</v>
      </c>
      <c r="B85" s="42" t="s">
        <v>130</v>
      </c>
      <c r="C85" s="42" t="s">
        <v>771</v>
      </c>
      <c r="D85" s="51"/>
      <c r="E85" s="60" t="s">
        <v>772</v>
      </c>
      <c r="F85" s="17">
        <v>409.39811138091801</v>
      </c>
      <c r="G85" s="4">
        <v>152.88154281946501</v>
      </c>
      <c r="H85" s="4">
        <v>4.0817991977450498</v>
      </c>
      <c r="I85" s="4">
        <v>222.27552222</v>
      </c>
      <c r="J85" s="4">
        <v>27.136902861713601</v>
      </c>
      <c r="K85" s="4">
        <v>2.8223760000000002</v>
      </c>
      <c r="L85" s="4">
        <v>4.8215579999999996</v>
      </c>
      <c r="M85" s="4">
        <v>6.7091816776734499</v>
      </c>
      <c r="N85" s="4">
        <v>0</v>
      </c>
      <c r="O85" s="17">
        <v>420.728882776597</v>
      </c>
      <c r="P85" s="132">
        <v>2.7676657709679642E-2</v>
      </c>
    </row>
    <row r="86" spans="1:16" ht="16.5" x14ac:dyDescent="0.35">
      <c r="A86" s="135" t="s">
        <v>710</v>
      </c>
      <c r="B86" s="42" t="s">
        <v>110</v>
      </c>
      <c r="C86" s="42" t="s">
        <v>711</v>
      </c>
      <c r="D86" s="51"/>
      <c r="E86" s="60" t="s">
        <v>712</v>
      </c>
      <c r="F86" s="17">
        <v>251.37841762760601</v>
      </c>
      <c r="G86" s="4">
        <v>96.678206270253</v>
      </c>
      <c r="H86" s="4">
        <v>2.5928037810821301</v>
      </c>
      <c r="I86" s="4">
        <v>135.15736805899999</v>
      </c>
      <c r="J86" s="4">
        <v>13.7720774169271</v>
      </c>
      <c r="K86" s="4">
        <v>1.5510619999999999</v>
      </c>
      <c r="L86" s="4">
        <v>2.6497310000000001</v>
      </c>
      <c r="M86" s="4">
        <v>5.0357057264592999</v>
      </c>
      <c r="N86" s="4">
        <v>0</v>
      </c>
      <c r="O86" s="17">
        <v>257.43695425372198</v>
      </c>
      <c r="P86" s="132">
        <v>2.4101260097400656E-2</v>
      </c>
    </row>
    <row r="87" spans="1:16" ht="16.5" x14ac:dyDescent="0.35">
      <c r="A87" s="135" t="s">
        <v>713</v>
      </c>
      <c r="B87" s="42" t="s">
        <v>111</v>
      </c>
      <c r="C87" s="42" t="s">
        <v>714</v>
      </c>
      <c r="D87" s="51"/>
      <c r="E87" s="60" t="s">
        <v>715</v>
      </c>
      <c r="F87" s="17">
        <v>6.1502367315860997</v>
      </c>
      <c r="G87" s="4">
        <v>1.4617175174899799</v>
      </c>
      <c r="H87" s="4">
        <v>4.7632342728797697E-2</v>
      </c>
      <c r="I87" s="4">
        <v>3.8791852389999999</v>
      </c>
      <c r="J87" s="4">
        <v>0</v>
      </c>
      <c r="K87" s="4">
        <v>0</v>
      </c>
      <c r="L87" s="4">
        <v>0</v>
      </c>
      <c r="M87" s="4">
        <v>0.51683528801494205</v>
      </c>
      <c r="N87" s="4">
        <v>0.27991417335811197</v>
      </c>
      <c r="O87" s="17">
        <v>6.1852845605918301</v>
      </c>
      <c r="P87" s="132">
        <v>5.698614628235843E-3</v>
      </c>
    </row>
    <row r="88" spans="1:16" ht="16.5" x14ac:dyDescent="0.35">
      <c r="A88" s="135" t="s">
        <v>716</v>
      </c>
      <c r="B88" s="42" t="s">
        <v>112</v>
      </c>
      <c r="C88" s="42" t="s">
        <v>717</v>
      </c>
      <c r="D88" s="51"/>
      <c r="E88" s="60" t="s">
        <v>718</v>
      </c>
      <c r="F88" s="17">
        <v>12.4886310178195</v>
      </c>
      <c r="G88" s="4">
        <v>3.6436296424493801</v>
      </c>
      <c r="H88" s="4">
        <v>0.116807260702911</v>
      </c>
      <c r="I88" s="4">
        <v>7.182012222</v>
      </c>
      <c r="J88" s="4">
        <v>0</v>
      </c>
      <c r="K88" s="4">
        <v>0</v>
      </c>
      <c r="L88" s="4">
        <v>0</v>
      </c>
      <c r="M88" s="4">
        <v>1.4731754626842</v>
      </c>
      <c r="N88" s="4">
        <v>0</v>
      </c>
      <c r="O88" s="17">
        <v>12.415624587836501</v>
      </c>
      <c r="P88" s="132">
        <v>-5.8458312907819776E-3</v>
      </c>
    </row>
    <row r="89" spans="1:16" ht="16.5" x14ac:dyDescent="0.35">
      <c r="A89" s="135" t="s">
        <v>719</v>
      </c>
      <c r="B89" s="42" t="s">
        <v>113</v>
      </c>
      <c r="C89" s="42" t="s">
        <v>720</v>
      </c>
      <c r="D89" s="51"/>
      <c r="E89" s="60" t="s">
        <v>721</v>
      </c>
      <c r="F89" s="17">
        <v>279.14234830090902</v>
      </c>
      <c r="G89" s="4">
        <v>86.757293799182605</v>
      </c>
      <c r="H89" s="4">
        <v>2.37416380621231</v>
      </c>
      <c r="I89" s="4">
        <v>180.02778424100001</v>
      </c>
      <c r="J89" s="4">
        <v>8.2834154388902892</v>
      </c>
      <c r="K89" s="4">
        <v>1.4013389999999999</v>
      </c>
      <c r="L89" s="4">
        <v>2.3939539999999999</v>
      </c>
      <c r="M89" s="4">
        <v>6.6844699959881799</v>
      </c>
      <c r="N89" s="4">
        <v>0</v>
      </c>
      <c r="O89" s="17">
        <v>287.92242028127299</v>
      </c>
      <c r="P89" s="132">
        <v>3.1453744062148736E-2</v>
      </c>
    </row>
    <row r="90" spans="1:16" ht="16.5" x14ac:dyDescent="0.35">
      <c r="A90" s="135" t="s">
        <v>722</v>
      </c>
      <c r="B90" s="42" t="s">
        <v>114</v>
      </c>
      <c r="C90" s="42" t="s">
        <v>723</v>
      </c>
      <c r="D90" s="51"/>
      <c r="E90" s="60" t="s">
        <v>724</v>
      </c>
      <c r="F90" s="17">
        <v>369.28860821769899</v>
      </c>
      <c r="G90" s="4">
        <v>105.181724618937</v>
      </c>
      <c r="H90" s="4">
        <v>2.8488709860563599</v>
      </c>
      <c r="I90" s="4">
        <v>236.49541718399999</v>
      </c>
      <c r="J90" s="4">
        <v>20.7097178468183</v>
      </c>
      <c r="K90" s="4">
        <v>2.5072220000000001</v>
      </c>
      <c r="L90" s="4">
        <v>4.2831710000000003</v>
      </c>
      <c r="M90" s="4">
        <v>0.91473418014288799</v>
      </c>
      <c r="N90" s="4">
        <v>5.8062721717741903</v>
      </c>
      <c r="O90" s="17">
        <v>378.74712998772799</v>
      </c>
      <c r="P90" s="132">
        <v>2.5612817616223582E-2</v>
      </c>
    </row>
    <row r="91" spans="1:16" ht="16.5" x14ac:dyDescent="0.35">
      <c r="A91" s="135" t="s">
        <v>725</v>
      </c>
      <c r="B91" s="42" t="s">
        <v>115</v>
      </c>
      <c r="C91" s="42" t="s">
        <v>726</v>
      </c>
      <c r="D91" s="51"/>
      <c r="E91" s="60" t="s">
        <v>727</v>
      </c>
      <c r="F91" s="17">
        <v>16.172752922825602</v>
      </c>
      <c r="G91" s="4">
        <v>2.96876445358129</v>
      </c>
      <c r="H91" s="4">
        <v>9.6741815187985095E-2</v>
      </c>
      <c r="I91" s="4">
        <v>11.531927472</v>
      </c>
      <c r="J91" s="4">
        <v>0</v>
      </c>
      <c r="K91" s="4">
        <v>0</v>
      </c>
      <c r="L91" s="4">
        <v>0</v>
      </c>
      <c r="M91" s="4">
        <v>2.1786464633628499</v>
      </c>
      <c r="N91" s="4">
        <v>0</v>
      </c>
      <c r="O91" s="17">
        <v>16.7760802041321</v>
      </c>
      <c r="P91" s="132">
        <v>3.7305169020110718E-2</v>
      </c>
    </row>
    <row r="92" spans="1:16" ht="16.5" x14ac:dyDescent="0.35">
      <c r="A92" s="135" t="s">
        <v>728</v>
      </c>
      <c r="B92" s="42" t="s">
        <v>116</v>
      </c>
      <c r="C92" s="42" t="s">
        <v>729</v>
      </c>
      <c r="D92" s="51"/>
      <c r="E92" s="60" t="s">
        <v>730</v>
      </c>
      <c r="F92" s="17">
        <v>82.0040895611195</v>
      </c>
      <c r="G92" s="4">
        <v>26.095879288113501</v>
      </c>
      <c r="H92" s="4">
        <v>0.73448787273917604</v>
      </c>
      <c r="I92" s="4">
        <v>49.495957668000003</v>
      </c>
      <c r="J92" s="4">
        <v>3.8550053638448101</v>
      </c>
      <c r="K92" s="4">
        <v>0.50117199999999995</v>
      </c>
      <c r="L92" s="4">
        <v>0.85616899999999996</v>
      </c>
      <c r="M92" s="4">
        <v>1.7129625470266401</v>
      </c>
      <c r="N92" s="4">
        <v>0</v>
      </c>
      <c r="O92" s="17">
        <v>83.251633739724099</v>
      </c>
      <c r="P92" s="132">
        <v>1.5213194674575048E-2</v>
      </c>
    </row>
    <row r="93" spans="1:16" ht="16.5" x14ac:dyDescent="0.35">
      <c r="A93" s="135" t="s">
        <v>731</v>
      </c>
      <c r="B93" s="42" t="s">
        <v>117</v>
      </c>
      <c r="C93" s="42" t="s">
        <v>732</v>
      </c>
      <c r="D93" s="51"/>
      <c r="E93" s="60" t="s">
        <v>733</v>
      </c>
      <c r="F93" s="17">
        <v>13.4476131322578</v>
      </c>
      <c r="G93" s="4">
        <v>2.6723658345359702</v>
      </c>
      <c r="H93" s="4">
        <v>8.7083204384064306E-2</v>
      </c>
      <c r="I93" s="4">
        <v>6.7095292500000001</v>
      </c>
      <c r="J93" s="4">
        <v>0</v>
      </c>
      <c r="K93" s="4">
        <v>0</v>
      </c>
      <c r="L93" s="4">
        <v>0</v>
      </c>
      <c r="M93" s="4">
        <v>4.77350890732564</v>
      </c>
      <c r="N93" s="4">
        <v>0</v>
      </c>
      <c r="O93" s="17">
        <v>14.242487196245699</v>
      </c>
      <c r="P93" s="132">
        <v>5.9108933025532551E-2</v>
      </c>
    </row>
    <row r="94" spans="1:16" ht="16.5" x14ac:dyDescent="0.35">
      <c r="A94" s="135" t="s">
        <v>734</v>
      </c>
      <c r="B94" s="42" t="s">
        <v>118</v>
      </c>
      <c r="C94" s="42" t="s">
        <v>735</v>
      </c>
      <c r="D94" s="51"/>
      <c r="E94" s="60" t="s">
        <v>736</v>
      </c>
      <c r="F94" s="17">
        <v>9.8365762791076907</v>
      </c>
      <c r="G94" s="4">
        <v>2.0839072388494699</v>
      </c>
      <c r="H94" s="4">
        <v>6.7907364198760797E-2</v>
      </c>
      <c r="I94" s="4">
        <v>5.0935548300000004</v>
      </c>
      <c r="J94" s="4">
        <v>0</v>
      </c>
      <c r="K94" s="4">
        <v>0</v>
      </c>
      <c r="L94" s="4">
        <v>0</v>
      </c>
      <c r="M94" s="4">
        <v>3.0628543779490598</v>
      </c>
      <c r="N94" s="4">
        <v>0.18567429196275101</v>
      </c>
      <c r="O94" s="17">
        <v>10.493898102959999</v>
      </c>
      <c r="P94" s="132">
        <v>6.6824249129081803E-2</v>
      </c>
    </row>
    <row r="95" spans="1:16" ht="16.5" x14ac:dyDescent="0.35">
      <c r="A95" s="135" t="s">
        <v>737</v>
      </c>
      <c r="B95" s="42" t="s">
        <v>119</v>
      </c>
      <c r="C95" s="42" t="s">
        <v>738</v>
      </c>
      <c r="D95" s="51"/>
      <c r="E95" s="60" t="s">
        <v>739</v>
      </c>
      <c r="F95" s="17">
        <v>180.86903004115999</v>
      </c>
      <c r="G95" s="4">
        <v>69.318947888818798</v>
      </c>
      <c r="H95" s="4">
        <v>1.8507567371336</v>
      </c>
      <c r="I95" s="4">
        <v>97.32295053</v>
      </c>
      <c r="J95" s="4">
        <v>10.542288693829599</v>
      </c>
      <c r="K95" s="4">
        <v>1.148569</v>
      </c>
      <c r="L95" s="4">
        <v>1.9621390000000001</v>
      </c>
      <c r="M95" s="4">
        <v>1.6942278096682499</v>
      </c>
      <c r="N95" s="4">
        <v>0</v>
      </c>
      <c r="O95" s="17">
        <v>183.83987965944999</v>
      </c>
      <c r="P95" s="132">
        <v>1.6425419087026327E-2</v>
      </c>
    </row>
    <row r="96" spans="1:16" ht="16.5" x14ac:dyDescent="0.35">
      <c r="A96" s="135" t="s">
        <v>740</v>
      </c>
      <c r="B96" s="42" t="s">
        <v>120</v>
      </c>
      <c r="C96" s="42" t="s">
        <v>741</v>
      </c>
      <c r="D96" s="51"/>
      <c r="E96" s="60" t="s">
        <v>742</v>
      </c>
      <c r="F96" s="17">
        <v>483.46045697129398</v>
      </c>
      <c r="G96" s="4">
        <v>124.58223039213</v>
      </c>
      <c r="H96" s="4">
        <v>3.6192246502207501</v>
      </c>
      <c r="I96" s="4">
        <v>327.09689625599998</v>
      </c>
      <c r="J96" s="4">
        <v>31.054728327874699</v>
      </c>
      <c r="K96" s="4">
        <v>3.6273059999999999</v>
      </c>
      <c r="L96" s="4">
        <v>6.1966479999999997</v>
      </c>
      <c r="M96" s="4">
        <v>2.0979957842108399</v>
      </c>
      <c r="N96" s="4">
        <v>0</v>
      </c>
      <c r="O96" s="17">
        <v>498.27502941043701</v>
      </c>
      <c r="P96" s="132">
        <v>3.064278003613996E-2</v>
      </c>
    </row>
    <row r="97" spans="1:16" ht="16.5" x14ac:dyDescent="0.35">
      <c r="A97" s="135" t="s">
        <v>743</v>
      </c>
      <c r="B97" s="42" t="s">
        <v>121</v>
      </c>
      <c r="C97" s="42" t="s">
        <v>744</v>
      </c>
      <c r="D97" s="51"/>
      <c r="E97" s="60" t="s">
        <v>745</v>
      </c>
      <c r="F97" s="17">
        <v>8.4119520328291397</v>
      </c>
      <c r="G97" s="4">
        <v>1.64824906534606</v>
      </c>
      <c r="H97" s="4">
        <v>5.3710763840197497E-2</v>
      </c>
      <c r="I97" s="4">
        <v>6.0508537069999999</v>
      </c>
      <c r="J97" s="4">
        <v>0</v>
      </c>
      <c r="K97" s="4">
        <v>0</v>
      </c>
      <c r="L97" s="4">
        <v>0</v>
      </c>
      <c r="M97" s="4">
        <v>0.51995499708219695</v>
      </c>
      <c r="N97" s="4">
        <v>0.40117887927440898</v>
      </c>
      <c r="O97" s="17">
        <v>8.6739474125428604</v>
      </c>
      <c r="P97" s="132">
        <v>3.1145610280614688E-2</v>
      </c>
    </row>
    <row r="98" spans="1:16" ht="16.5" x14ac:dyDescent="0.35">
      <c r="A98" s="135" t="s">
        <v>746</v>
      </c>
      <c r="B98" s="42" t="s">
        <v>122</v>
      </c>
      <c r="C98" s="42" t="s">
        <v>747</v>
      </c>
      <c r="D98" s="51"/>
      <c r="E98" s="60" t="s">
        <v>748</v>
      </c>
      <c r="F98" s="17">
        <v>36.8696392320592</v>
      </c>
      <c r="G98" s="4">
        <v>13.0106314287413</v>
      </c>
      <c r="H98" s="4">
        <v>0.28803739059542799</v>
      </c>
      <c r="I98" s="4">
        <v>24.080962044</v>
      </c>
      <c r="J98" s="4">
        <v>0</v>
      </c>
      <c r="K98" s="4">
        <v>0</v>
      </c>
      <c r="L98" s="4">
        <v>0</v>
      </c>
      <c r="M98" s="4">
        <v>0</v>
      </c>
      <c r="N98" s="4">
        <v>0</v>
      </c>
      <c r="O98" s="17">
        <v>37.3796308633367</v>
      </c>
      <c r="P98" s="132">
        <v>1.3832292419993397E-2</v>
      </c>
    </row>
    <row r="99" spans="1:16" ht="16.5" x14ac:dyDescent="0.35">
      <c r="A99" s="135" t="s">
        <v>749</v>
      </c>
      <c r="B99" s="42" t="s">
        <v>123</v>
      </c>
      <c r="C99" s="42" t="s">
        <v>750</v>
      </c>
      <c r="D99" s="51"/>
      <c r="E99" s="60" t="s">
        <v>751</v>
      </c>
      <c r="F99" s="17">
        <v>536.88658978036904</v>
      </c>
      <c r="G99" s="4">
        <v>101.542425049703</v>
      </c>
      <c r="H99" s="4">
        <v>3.2914077693839299</v>
      </c>
      <c r="I99" s="4">
        <v>401.663509965</v>
      </c>
      <c r="J99" s="4">
        <v>24.694941277916499</v>
      </c>
      <c r="K99" s="4">
        <v>3.5755319999999999</v>
      </c>
      <c r="L99" s="4">
        <v>6.1082010000000002</v>
      </c>
      <c r="M99" s="4">
        <v>3.6589211243851301</v>
      </c>
      <c r="N99" s="4">
        <v>7.4553119410145401</v>
      </c>
      <c r="O99" s="17">
        <v>551.99025012740299</v>
      </c>
      <c r="P99" s="132">
        <v>2.8131938168194148E-2</v>
      </c>
    </row>
    <row r="100" spans="1:16" ht="16.5" x14ac:dyDescent="0.35">
      <c r="A100" s="135" t="s">
        <v>752</v>
      </c>
      <c r="B100" s="42" t="s">
        <v>124</v>
      </c>
      <c r="C100" s="42" t="s">
        <v>753</v>
      </c>
      <c r="D100" s="51"/>
      <c r="E100" s="60" t="s">
        <v>754</v>
      </c>
      <c r="F100" s="17">
        <v>73.722592507971299</v>
      </c>
      <c r="G100" s="4">
        <v>21.9610135368006</v>
      </c>
      <c r="H100" s="4">
        <v>0.51077920533876797</v>
      </c>
      <c r="I100" s="4">
        <v>52.554307176000002</v>
      </c>
      <c r="J100" s="4">
        <v>0</v>
      </c>
      <c r="K100" s="4">
        <v>0</v>
      </c>
      <c r="L100" s="4">
        <v>0</v>
      </c>
      <c r="M100" s="4">
        <v>0</v>
      </c>
      <c r="N100" s="4">
        <v>0.42372305820392703</v>
      </c>
      <c r="O100" s="17">
        <v>75.449822976343299</v>
      </c>
      <c r="P100" s="132">
        <v>2.3428780915229597E-2</v>
      </c>
    </row>
    <row r="101" spans="1:16" ht="16.5" x14ac:dyDescent="0.35">
      <c r="A101" s="135" t="s">
        <v>755</v>
      </c>
      <c r="B101" s="42" t="s">
        <v>125</v>
      </c>
      <c r="C101" s="42" t="s">
        <v>756</v>
      </c>
      <c r="D101" s="51"/>
      <c r="E101" s="60" t="s">
        <v>757</v>
      </c>
      <c r="F101" s="17">
        <v>225.518513601563</v>
      </c>
      <c r="G101" s="4">
        <v>95.183302209306206</v>
      </c>
      <c r="H101" s="4">
        <v>2.4486288969311301</v>
      </c>
      <c r="I101" s="4">
        <v>111.86596968000001</v>
      </c>
      <c r="J101" s="4">
        <v>14.3209316369348</v>
      </c>
      <c r="K101" s="4">
        <v>1.5098800000000001</v>
      </c>
      <c r="L101" s="4">
        <v>2.5793780000000002</v>
      </c>
      <c r="M101" s="4">
        <v>4.4688452681172901</v>
      </c>
      <c r="N101" s="4">
        <v>0</v>
      </c>
      <c r="O101" s="17">
        <v>232.37693569128999</v>
      </c>
      <c r="P101" s="132">
        <v>3.0411791831176149E-2</v>
      </c>
    </row>
    <row r="102" spans="1:16" ht="16.5" x14ac:dyDescent="0.35">
      <c r="A102" s="135" t="s">
        <v>761</v>
      </c>
      <c r="B102" s="42" t="s">
        <v>461</v>
      </c>
      <c r="C102" s="42" t="s">
        <v>762</v>
      </c>
      <c r="D102" s="51">
        <v>2</v>
      </c>
      <c r="E102" s="60" t="s">
        <v>763</v>
      </c>
      <c r="F102" s="17">
        <v>0</v>
      </c>
      <c r="G102" s="4">
        <v>43.601190244852098</v>
      </c>
      <c r="H102" s="4">
        <v>1.4208127167365201</v>
      </c>
      <c r="I102" s="4">
        <v>241.34511420000001</v>
      </c>
      <c r="J102" s="4">
        <v>10.3757445418095</v>
      </c>
      <c r="K102" s="4">
        <v>1.708771</v>
      </c>
      <c r="L102" s="4">
        <v>2.9191500000000001</v>
      </c>
      <c r="M102" s="4">
        <v>3.84196933644593</v>
      </c>
      <c r="N102" s="4">
        <v>2.3581412979841998</v>
      </c>
      <c r="O102" s="17">
        <v>307.57089333782801</v>
      </c>
      <c r="P102" s="132">
        <v>0</v>
      </c>
    </row>
    <row r="103" spans="1:16" ht="16.5" x14ac:dyDescent="0.35">
      <c r="A103" s="135" t="s">
        <v>758</v>
      </c>
      <c r="B103" s="42" t="s">
        <v>127</v>
      </c>
      <c r="C103" s="42" t="s">
        <v>759</v>
      </c>
      <c r="D103" s="51"/>
      <c r="E103" s="60" t="s">
        <v>760</v>
      </c>
      <c r="F103" s="17">
        <v>54.176533682181102</v>
      </c>
      <c r="G103" s="4">
        <v>14.081674714218099</v>
      </c>
      <c r="H103" s="4">
        <v>0.33519407497339399</v>
      </c>
      <c r="I103" s="4">
        <v>41.208762454000002</v>
      </c>
      <c r="J103" s="4">
        <v>0</v>
      </c>
      <c r="K103" s="4">
        <v>0</v>
      </c>
      <c r="L103" s="4">
        <v>0</v>
      </c>
      <c r="M103" s="4">
        <v>0</v>
      </c>
      <c r="N103" s="4">
        <v>4.9132691101277798E-2</v>
      </c>
      <c r="O103" s="17">
        <v>55.674763934292798</v>
      </c>
      <c r="P103" s="132">
        <v>2.765459785413471E-2</v>
      </c>
    </row>
    <row r="104" spans="1:16" ht="16.5" x14ac:dyDescent="0.35">
      <c r="A104" s="135" t="s">
        <v>764</v>
      </c>
      <c r="B104" s="42" t="s">
        <v>128</v>
      </c>
      <c r="C104" s="42" t="s">
        <v>765</v>
      </c>
      <c r="D104" s="51"/>
      <c r="E104" s="60" t="s">
        <v>766</v>
      </c>
      <c r="F104" s="17">
        <v>12.6515310823862</v>
      </c>
      <c r="G104" s="4">
        <v>3.7021549662864701</v>
      </c>
      <c r="H104" s="4">
        <v>0.11879810261526701</v>
      </c>
      <c r="I104" s="4">
        <v>7.2155907270000004</v>
      </c>
      <c r="J104" s="4">
        <v>0</v>
      </c>
      <c r="K104" s="4">
        <v>0</v>
      </c>
      <c r="L104" s="4">
        <v>0</v>
      </c>
      <c r="M104" s="4">
        <v>1.72858739476604</v>
      </c>
      <c r="N104" s="4">
        <v>0</v>
      </c>
      <c r="O104" s="17">
        <v>12.7651311906678</v>
      </c>
      <c r="P104" s="132">
        <v>8.9791589288159557E-3</v>
      </c>
    </row>
    <row r="105" spans="1:16" ht="16.5" x14ac:dyDescent="0.35">
      <c r="A105" s="135" t="s">
        <v>767</v>
      </c>
      <c r="B105" s="42" t="s">
        <v>129</v>
      </c>
      <c r="C105" s="42" t="s">
        <v>768</v>
      </c>
      <c r="D105" s="51"/>
      <c r="E105" s="60" t="s">
        <v>769</v>
      </c>
      <c r="F105" s="17">
        <v>226.33014884183601</v>
      </c>
      <c r="G105" s="4">
        <v>85.298045747225899</v>
      </c>
      <c r="H105" s="4">
        <v>2.2084684908047998</v>
      </c>
      <c r="I105" s="4">
        <v>122.5686644</v>
      </c>
      <c r="J105" s="4">
        <v>14.577182039883199</v>
      </c>
      <c r="K105" s="4">
        <v>1.5616209999999999</v>
      </c>
      <c r="L105" s="4">
        <v>2.6677680000000001</v>
      </c>
      <c r="M105" s="4">
        <v>2.1356628157580002</v>
      </c>
      <c r="N105" s="4">
        <v>0</v>
      </c>
      <c r="O105" s="17">
        <v>231.017412493672</v>
      </c>
      <c r="P105" s="132">
        <v>2.0709850966923238E-2</v>
      </c>
    </row>
    <row r="106" spans="1:16" ht="16.5" x14ac:dyDescent="0.35">
      <c r="A106" s="135" t="s">
        <v>773</v>
      </c>
      <c r="B106" s="42" t="s">
        <v>131</v>
      </c>
      <c r="C106" s="42" t="s">
        <v>774</v>
      </c>
      <c r="D106" s="51"/>
      <c r="E106" s="60" t="s">
        <v>775</v>
      </c>
      <c r="F106" s="17">
        <v>28.021574814796999</v>
      </c>
      <c r="G106" s="4">
        <v>10.432805824047801</v>
      </c>
      <c r="H106" s="4">
        <v>0.22839172424294099</v>
      </c>
      <c r="I106" s="4">
        <v>17.865393749999999</v>
      </c>
      <c r="J106" s="4">
        <v>0</v>
      </c>
      <c r="K106" s="4">
        <v>0</v>
      </c>
      <c r="L106" s="4">
        <v>0</v>
      </c>
      <c r="M106" s="4">
        <v>0</v>
      </c>
      <c r="N106" s="4">
        <v>0</v>
      </c>
      <c r="O106" s="17">
        <v>28.5265912982907</v>
      </c>
      <c r="P106" s="132">
        <v>1.8022416185796475E-2</v>
      </c>
    </row>
    <row r="107" spans="1:16" ht="16.5" x14ac:dyDescent="0.35">
      <c r="A107" s="135" t="s">
        <v>776</v>
      </c>
      <c r="B107" s="42" t="s">
        <v>132</v>
      </c>
      <c r="C107" s="42" t="s">
        <v>777</v>
      </c>
      <c r="D107" s="51"/>
      <c r="E107" s="60" t="s">
        <v>778</v>
      </c>
      <c r="F107" s="17">
        <v>247.41858321398701</v>
      </c>
      <c r="G107" s="4">
        <v>93.035571168897903</v>
      </c>
      <c r="H107" s="4">
        <v>2.47230402108308</v>
      </c>
      <c r="I107" s="4">
        <v>137.61891973900001</v>
      </c>
      <c r="J107" s="4">
        <v>10.8891536991545</v>
      </c>
      <c r="K107" s="4">
        <v>1.4175679999999999</v>
      </c>
      <c r="L107" s="4">
        <v>2.4216790000000001</v>
      </c>
      <c r="M107" s="4">
        <v>4.1214963760779897</v>
      </c>
      <c r="N107" s="4">
        <v>0</v>
      </c>
      <c r="O107" s="17">
        <v>251.97669200421299</v>
      </c>
      <c r="P107" s="132">
        <v>1.8422661430745446E-2</v>
      </c>
    </row>
    <row r="108" spans="1:16" ht="16.5" x14ac:dyDescent="0.35">
      <c r="A108" s="135" t="s">
        <v>779</v>
      </c>
      <c r="B108" s="42" t="s">
        <v>133</v>
      </c>
      <c r="C108" s="42" t="s">
        <v>780</v>
      </c>
      <c r="D108" s="51"/>
      <c r="E108" s="60" t="s">
        <v>781</v>
      </c>
      <c r="F108" s="17">
        <v>7.8146803625307104</v>
      </c>
      <c r="G108" s="4">
        <v>2.4381400399068802</v>
      </c>
      <c r="H108" s="4">
        <v>7.9073385080732195E-2</v>
      </c>
      <c r="I108" s="4">
        <v>4.2243155159999999</v>
      </c>
      <c r="J108" s="4">
        <v>0</v>
      </c>
      <c r="K108" s="4">
        <v>0</v>
      </c>
      <c r="L108" s="4">
        <v>0</v>
      </c>
      <c r="M108" s="4">
        <v>0.57268077630782099</v>
      </c>
      <c r="N108" s="4">
        <v>0.16160571712843499</v>
      </c>
      <c r="O108" s="17">
        <v>7.4758154344238701</v>
      </c>
      <c r="P108" s="132">
        <v>-4.3362608883097287E-2</v>
      </c>
    </row>
    <row r="109" spans="1:16" ht="16.5" x14ac:dyDescent="0.35">
      <c r="A109" s="135" t="s">
        <v>782</v>
      </c>
      <c r="B109" s="42" t="s">
        <v>134</v>
      </c>
      <c r="C109" s="42" t="s">
        <v>783</v>
      </c>
      <c r="D109" s="51"/>
      <c r="E109" s="60" t="s">
        <v>784</v>
      </c>
      <c r="F109" s="17">
        <v>15.1694097350113</v>
      </c>
      <c r="G109" s="4">
        <v>2.6245535400756199</v>
      </c>
      <c r="H109" s="4">
        <v>8.5525166275376693E-2</v>
      </c>
      <c r="I109" s="4">
        <v>8.4051437399999998</v>
      </c>
      <c r="J109" s="4">
        <v>0</v>
      </c>
      <c r="K109" s="4">
        <v>0</v>
      </c>
      <c r="L109" s="4">
        <v>0</v>
      </c>
      <c r="M109" s="4">
        <v>3.8975377536440199</v>
      </c>
      <c r="N109" s="4">
        <v>0.22559162603024899</v>
      </c>
      <c r="O109" s="17">
        <v>15.238351826025299</v>
      </c>
      <c r="P109" s="132">
        <v>4.5448103926470917E-3</v>
      </c>
    </row>
    <row r="110" spans="1:16" ht="16.5" x14ac:dyDescent="0.35">
      <c r="A110" s="135" t="s">
        <v>785</v>
      </c>
      <c r="B110" s="42" t="s">
        <v>136</v>
      </c>
      <c r="C110" s="42" t="s">
        <v>786</v>
      </c>
      <c r="D110" s="51"/>
      <c r="E110" s="60" t="s">
        <v>787</v>
      </c>
      <c r="F110" s="17">
        <v>10.771681499197101</v>
      </c>
      <c r="G110" s="4">
        <v>1.8653282406377201</v>
      </c>
      <c r="H110" s="4">
        <v>6.0784626986157803E-2</v>
      </c>
      <c r="I110" s="4">
        <v>6.616059709</v>
      </c>
      <c r="J110" s="4">
        <v>0</v>
      </c>
      <c r="K110" s="4">
        <v>0</v>
      </c>
      <c r="L110" s="4">
        <v>0</v>
      </c>
      <c r="M110" s="4">
        <v>2.61383459570939</v>
      </c>
      <c r="N110" s="4">
        <v>0</v>
      </c>
      <c r="O110" s="17">
        <v>11.1560071723333</v>
      </c>
      <c r="P110" s="132">
        <v>3.5679264482972872E-2</v>
      </c>
    </row>
    <row r="111" spans="1:16" ht="16.5" x14ac:dyDescent="0.35">
      <c r="A111" s="135" t="s">
        <v>788</v>
      </c>
      <c r="B111" s="42" t="s">
        <v>137</v>
      </c>
      <c r="C111" s="42" t="s">
        <v>789</v>
      </c>
      <c r="D111" s="51"/>
      <c r="E111" s="60" t="s">
        <v>790</v>
      </c>
      <c r="F111" s="17">
        <v>15.102112890413901</v>
      </c>
      <c r="G111" s="4">
        <v>2.6769021597398299</v>
      </c>
      <c r="H111" s="4">
        <v>8.7231027608629996E-2</v>
      </c>
      <c r="I111" s="4">
        <v>10.267466070999999</v>
      </c>
      <c r="J111" s="4">
        <v>0</v>
      </c>
      <c r="K111" s="4">
        <v>0</v>
      </c>
      <c r="L111" s="4">
        <v>0</v>
      </c>
      <c r="M111" s="4">
        <v>2.6166566512827001</v>
      </c>
      <c r="N111" s="4">
        <v>0</v>
      </c>
      <c r="O111" s="17">
        <v>15.6482559096312</v>
      </c>
      <c r="P111" s="132">
        <v>3.6163351656837595E-2</v>
      </c>
    </row>
    <row r="112" spans="1:16" ht="16.5" x14ac:dyDescent="0.35">
      <c r="A112" s="135" t="s">
        <v>791</v>
      </c>
      <c r="B112" s="42" t="s">
        <v>138</v>
      </c>
      <c r="C112" s="42" t="s">
        <v>792</v>
      </c>
      <c r="D112" s="51"/>
      <c r="E112" s="60" t="s">
        <v>793</v>
      </c>
      <c r="F112" s="17">
        <v>15.791368312524099</v>
      </c>
      <c r="G112" s="4">
        <v>6.9673580160071502</v>
      </c>
      <c r="H112" s="4">
        <v>0.19722733525053299</v>
      </c>
      <c r="I112" s="4">
        <v>6.2784057600000001</v>
      </c>
      <c r="J112" s="4">
        <v>0</v>
      </c>
      <c r="K112" s="4">
        <v>0</v>
      </c>
      <c r="L112" s="4">
        <v>0</v>
      </c>
      <c r="M112" s="4">
        <v>1.28550356231939</v>
      </c>
      <c r="N112" s="4">
        <v>0.66434879174930805</v>
      </c>
      <c r="O112" s="17">
        <v>15.392843465326401</v>
      </c>
      <c r="P112" s="132">
        <v>-2.5236878737204149E-2</v>
      </c>
    </row>
    <row r="113" spans="1:16" ht="16.5" x14ac:dyDescent="0.35">
      <c r="A113" s="135" t="s">
        <v>794</v>
      </c>
      <c r="B113" s="42" t="s">
        <v>139</v>
      </c>
      <c r="C113" s="42" t="s">
        <v>795</v>
      </c>
      <c r="D113" s="51"/>
      <c r="E113" s="60" t="s">
        <v>796</v>
      </c>
      <c r="F113" s="17">
        <v>9.4884962090974394</v>
      </c>
      <c r="G113" s="4">
        <v>2.4596774997566002</v>
      </c>
      <c r="H113" s="4">
        <v>7.7271970181721897E-2</v>
      </c>
      <c r="I113" s="4">
        <v>4.576689</v>
      </c>
      <c r="J113" s="4">
        <v>0</v>
      </c>
      <c r="K113" s="4">
        <v>0</v>
      </c>
      <c r="L113" s="4">
        <v>0</v>
      </c>
      <c r="M113" s="4">
        <v>2.1964066816943699</v>
      </c>
      <c r="N113" s="4">
        <v>3.3698331482005003E-2</v>
      </c>
      <c r="O113" s="17">
        <v>9.3437434831146895</v>
      </c>
      <c r="P113" s="132">
        <v>-1.5255602446672567E-2</v>
      </c>
    </row>
    <row r="114" spans="1:16" ht="16.5" x14ac:dyDescent="0.35">
      <c r="A114" s="135" t="s">
        <v>797</v>
      </c>
      <c r="B114" s="42" t="s">
        <v>140</v>
      </c>
      <c r="C114" s="42" t="s">
        <v>798</v>
      </c>
      <c r="D114" s="51"/>
      <c r="E114" s="60" t="s">
        <v>799</v>
      </c>
      <c r="F114" s="17">
        <v>242.49479051738101</v>
      </c>
      <c r="G114" s="4">
        <v>57.147370984766198</v>
      </c>
      <c r="H114" s="4">
        <v>1.70674632451151</v>
      </c>
      <c r="I114" s="4">
        <v>168.81733546699999</v>
      </c>
      <c r="J114" s="4">
        <v>9.8335321506271001</v>
      </c>
      <c r="K114" s="4">
        <v>1.4459679999999999</v>
      </c>
      <c r="L114" s="4">
        <v>2.4701960000000001</v>
      </c>
      <c r="M114" s="4">
        <v>3.40605575578298</v>
      </c>
      <c r="N114" s="4">
        <v>1.86553361654567</v>
      </c>
      <c r="O114" s="17">
        <v>246.69273829923301</v>
      </c>
      <c r="P114" s="132">
        <v>1.7311496766158951E-2</v>
      </c>
    </row>
    <row r="115" spans="1:16" ht="16.5" x14ac:dyDescent="0.35">
      <c r="A115" s="135" t="s">
        <v>800</v>
      </c>
      <c r="B115" s="42" t="s">
        <v>141</v>
      </c>
      <c r="C115" s="42" t="s">
        <v>801</v>
      </c>
      <c r="D115" s="51"/>
      <c r="E115" s="60" t="s">
        <v>802</v>
      </c>
      <c r="F115" s="17">
        <v>11.7712817482772</v>
      </c>
      <c r="G115" s="4">
        <v>3.1480123439210699</v>
      </c>
      <c r="H115" s="4">
        <v>0.102582886970951</v>
      </c>
      <c r="I115" s="4">
        <v>6.8737272980000004</v>
      </c>
      <c r="J115" s="4">
        <v>0</v>
      </c>
      <c r="K115" s="4">
        <v>0</v>
      </c>
      <c r="L115" s="4">
        <v>0</v>
      </c>
      <c r="M115" s="4">
        <v>1.82997160598001</v>
      </c>
      <c r="N115" s="4">
        <v>0</v>
      </c>
      <c r="O115" s="17">
        <v>11.954294134872001</v>
      </c>
      <c r="P115" s="132">
        <v>1.5547362683896893E-2</v>
      </c>
    </row>
    <row r="116" spans="1:16" ht="16.5" x14ac:dyDescent="0.35">
      <c r="A116" s="135" t="s">
        <v>803</v>
      </c>
      <c r="B116" s="42" t="s">
        <v>462</v>
      </c>
      <c r="C116" s="42" t="s">
        <v>804</v>
      </c>
      <c r="D116" s="51">
        <v>3</v>
      </c>
      <c r="E116" s="60" t="s">
        <v>805</v>
      </c>
      <c r="F116" s="17">
        <v>0</v>
      </c>
      <c r="G116" s="4">
        <v>7.13641717306073</v>
      </c>
      <c r="H116" s="4">
        <v>0.222043229423217</v>
      </c>
      <c r="I116" s="4">
        <v>14.429108232000001</v>
      </c>
      <c r="J116" s="4">
        <v>0</v>
      </c>
      <c r="K116" s="4">
        <v>0</v>
      </c>
      <c r="L116" s="4">
        <v>0</v>
      </c>
      <c r="M116" s="4">
        <v>2.4080190261943599</v>
      </c>
      <c r="N116" s="4">
        <v>0.24809665400741701</v>
      </c>
      <c r="O116" s="17">
        <v>24.443684314685701</v>
      </c>
      <c r="P116" s="132">
        <v>0</v>
      </c>
    </row>
    <row r="117" spans="1:16" ht="16.5" x14ac:dyDescent="0.35">
      <c r="A117" s="135" t="s">
        <v>806</v>
      </c>
      <c r="B117" s="42" t="s">
        <v>142</v>
      </c>
      <c r="C117" s="42" t="s">
        <v>807</v>
      </c>
      <c r="D117" s="51"/>
      <c r="E117" s="60" t="s">
        <v>808</v>
      </c>
      <c r="F117" s="17">
        <v>386.13638771219701</v>
      </c>
      <c r="G117" s="4">
        <v>77.352049593572801</v>
      </c>
      <c r="H117" s="4">
        <v>2.4068747510786199</v>
      </c>
      <c r="I117" s="4">
        <v>287.67625956000001</v>
      </c>
      <c r="J117" s="4">
        <v>18.550697830303498</v>
      </c>
      <c r="K117" s="4">
        <v>2.5856509999999999</v>
      </c>
      <c r="L117" s="4">
        <v>4.4171529999999999</v>
      </c>
      <c r="M117" s="4">
        <v>0.886025635767134</v>
      </c>
      <c r="N117" s="4">
        <v>0</v>
      </c>
      <c r="O117" s="17">
        <v>393.87471137072203</v>
      </c>
      <c r="P117" s="132">
        <v>2.004038962599064E-2</v>
      </c>
    </row>
    <row r="118" spans="1:16" ht="16.5" x14ac:dyDescent="0.35">
      <c r="A118" s="135" t="s">
        <v>809</v>
      </c>
      <c r="B118" s="42" t="s">
        <v>143</v>
      </c>
      <c r="C118" s="42" t="s">
        <v>810</v>
      </c>
      <c r="D118" s="51"/>
      <c r="E118" s="60" t="s">
        <v>811</v>
      </c>
      <c r="F118" s="17">
        <v>37.471866193325297</v>
      </c>
      <c r="G118" s="4">
        <v>10.795680936606599</v>
      </c>
      <c r="H118" s="4">
        <v>0.24893273495193499</v>
      </c>
      <c r="I118" s="4">
        <v>27.214928635</v>
      </c>
      <c r="J118" s="4">
        <v>0</v>
      </c>
      <c r="K118" s="4">
        <v>0</v>
      </c>
      <c r="L118" s="4">
        <v>0</v>
      </c>
      <c r="M118" s="4">
        <v>0</v>
      </c>
      <c r="N118" s="4">
        <v>0</v>
      </c>
      <c r="O118" s="17">
        <v>38.259542306558501</v>
      </c>
      <c r="P118" s="132">
        <v>2.1020466639409374E-2</v>
      </c>
    </row>
    <row r="119" spans="1:16" ht="16.5" x14ac:dyDescent="0.35">
      <c r="A119" s="135" t="s">
        <v>812</v>
      </c>
      <c r="B119" s="42" t="s">
        <v>144</v>
      </c>
      <c r="C119" s="42" t="s">
        <v>813</v>
      </c>
      <c r="D119" s="51"/>
      <c r="E119" s="60" t="s">
        <v>814</v>
      </c>
      <c r="F119" s="17">
        <v>12.612447631341199</v>
      </c>
      <c r="G119" s="4">
        <v>3.59363381019788</v>
      </c>
      <c r="H119" s="4">
        <v>0.117104156747793</v>
      </c>
      <c r="I119" s="4">
        <v>8.5790330810000004</v>
      </c>
      <c r="J119" s="4">
        <v>0</v>
      </c>
      <c r="K119" s="4">
        <v>0</v>
      </c>
      <c r="L119" s="4">
        <v>0</v>
      </c>
      <c r="M119" s="4">
        <v>0.18282439214933299</v>
      </c>
      <c r="N119" s="4">
        <v>0</v>
      </c>
      <c r="O119" s="17">
        <v>12.472595440095001</v>
      </c>
      <c r="P119" s="132">
        <v>-1.1088425921283895E-2</v>
      </c>
    </row>
    <row r="120" spans="1:16" ht="16.5" x14ac:dyDescent="0.35">
      <c r="A120" s="135" t="s">
        <v>815</v>
      </c>
      <c r="B120" s="42" t="s">
        <v>145</v>
      </c>
      <c r="C120" s="42" t="s">
        <v>816</v>
      </c>
      <c r="D120" s="51"/>
      <c r="E120" s="60" t="s">
        <v>817</v>
      </c>
      <c r="F120" s="17">
        <v>10.2766019909253</v>
      </c>
      <c r="G120" s="4">
        <v>2.5421912548581198</v>
      </c>
      <c r="H120" s="4">
        <v>8.2841262887433695E-2</v>
      </c>
      <c r="I120" s="4">
        <v>5.9389582719999998</v>
      </c>
      <c r="J120" s="4">
        <v>0</v>
      </c>
      <c r="K120" s="4">
        <v>0</v>
      </c>
      <c r="L120" s="4">
        <v>0</v>
      </c>
      <c r="M120" s="4">
        <v>2.14135672926745</v>
      </c>
      <c r="N120" s="4">
        <v>0</v>
      </c>
      <c r="O120" s="17">
        <v>10.705347519012999</v>
      </c>
      <c r="P120" s="132">
        <v>4.1720553979447628E-2</v>
      </c>
    </row>
    <row r="121" spans="1:16" ht="16.5" x14ac:dyDescent="0.35">
      <c r="A121" s="135" t="s">
        <v>818</v>
      </c>
      <c r="B121" s="42" t="s">
        <v>146</v>
      </c>
      <c r="C121" s="42" t="s">
        <v>819</v>
      </c>
      <c r="D121" s="51"/>
      <c r="E121" s="60" t="s">
        <v>820</v>
      </c>
      <c r="F121" s="17">
        <v>6.9533538750795696</v>
      </c>
      <c r="G121" s="4">
        <v>1.6881344634694699</v>
      </c>
      <c r="H121" s="4">
        <v>5.50104916812863E-2</v>
      </c>
      <c r="I121" s="4">
        <v>3.93246385</v>
      </c>
      <c r="J121" s="4">
        <v>0</v>
      </c>
      <c r="K121" s="4">
        <v>0</v>
      </c>
      <c r="L121" s="4">
        <v>0</v>
      </c>
      <c r="M121" s="4">
        <v>0.61079774147657695</v>
      </c>
      <c r="N121" s="4">
        <v>0.67763847914426101</v>
      </c>
      <c r="O121" s="17">
        <v>6.9640450257715996</v>
      </c>
      <c r="P121" s="132">
        <v>1.5375530836057028E-3</v>
      </c>
    </row>
    <row r="122" spans="1:16" ht="16.5" x14ac:dyDescent="0.35">
      <c r="A122" s="135" t="s">
        <v>821</v>
      </c>
      <c r="B122" s="42" t="s">
        <v>147</v>
      </c>
      <c r="C122" s="42" t="s">
        <v>822</v>
      </c>
      <c r="D122" s="51"/>
      <c r="E122" s="60" t="s">
        <v>823</v>
      </c>
      <c r="F122" s="17">
        <v>17.1832499232512</v>
      </c>
      <c r="G122" s="4">
        <v>2.2910077982872701</v>
      </c>
      <c r="H122" s="4">
        <v>7.4656058599992497E-2</v>
      </c>
      <c r="I122" s="4">
        <v>14.32249174</v>
      </c>
      <c r="J122" s="4">
        <v>0</v>
      </c>
      <c r="K122" s="4">
        <v>0</v>
      </c>
      <c r="L122" s="4">
        <v>0</v>
      </c>
      <c r="M122" s="4">
        <v>0.95793043979651704</v>
      </c>
      <c r="N122" s="4">
        <v>0</v>
      </c>
      <c r="O122" s="17">
        <v>17.646086036683801</v>
      </c>
      <c r="P122" s="132">
        <v>2.6935307086834781E-2</v>
      </c>
    </row>
    <row r="123" spans="1:16" ht="16.5" x14ac:dyDescent="0.35">
      <c r="A123" s="135" t="s">
        <v>824</v>
      </c>
      <c r="B123" s="42" t="s">
        <v>148</v>
      </c>
      <c r="C123" s="42" t="s">
        <v>825</v>
      </c>
      <c r="D123" s="51"/>
      <c r="E123" s="60" t="s">
        <v>826</v>
      </c>
      <c r="F123" s="17">
        <v>232.12645643896599</v>
      </c>
      <c r="G123" s="4">
        <v>90.263856433167106</v>
      </c>
      <c r="H123" s="4">
        <v>2.37800774100308</v>
      </c>
      <c r="I123" s="4">
        <v>127.31060952</v>
      </c>
      <c r="J123" s="4">
        <v>10.082611135321701</v>
      </c>
      <c r="K123" s="4">
        <v>1.2986359999999999</v>
      </c>
      <c r="L123" s="4">
        <v>2.218502</v>
      </c>
      <c r="M123" s="4">
        <v>1.5939726160246199</v>
      </c>
      <c r="N123" s="4">
        <v>0</v>
      </c>
      <c r="O123" s="17">
        <v>235.14619544551601</v>
      </c>
      <c r="P123" s="132">
        <v>1.3009025566820709E-2</v>
      </c>
    </row>
    <row r="124" spans="1:16" ht="16.5" x14ac:dyDescent="0.35">
      <c r="A124" s="135" t="s">
        <v>827</v>
      </c>
      <c r="B124" s="42" t="s">
        <v>149</v>
      </c>
      <c r="C124" s="42" t="s">
        <v>828</v>
      </c>
      <c r="D124" s="51"/>
      <c r="E124" s="60" t="s">
        <v>829</v>
      </c>
      <c r="F124" s="17">
        <v>12.552767429780401</v>
      </c>
      <c r="G124" s="4">
        <v>3.2768802002666799</v>
      </c>
      <c r="H124" s="4">
        <v>0.106782246851867</v>
      </c>
      <c r="I124" s="4">
        <v>8.2571421239999996</v>
      </c>
      <c r="J124" s="4">
        <v>0</v>
      </c>
      <c r="K124" s="4">
        <v>0</v>
      </c>
      <c r="L124" s="4">
        <v>0</v>
      </c>
      <c r="M124" s="4">
        <v>1.0489593681393901</v>
      </c>
      <c r="N124" s="4">
        <v>0</v>
      </c>
      <c r="O124" s="17">
        <v>12.689763939257899</v>
      </c>
      <c r="P124" s="132">
        <v>1.0913649937661196E-2</v>
      </c>
    </row>
    <row r="125" spans="1:16" ht="16.5" x14ac:dyDescent="0.35">
      <c r="A125" s="135" t="s">
        <v>830</v>
      </c>
      <c r="B125" s="42" t="s">
        <v>150</v>
      </c>
      <c r="C125" s="42" t="s">
        <v>831</v>
      </c>
      <c r="D125" s="51"/>
      <c r="E125" s="60" t="s">
        <v>832</v>
      </c>
      <c r="F125" s="17">
        <v>8.5208417080875698</v>
      </c>
      <c r="G125" s="4">
        <v>1.3969591874475999</v>
      </c>
      <c r="H125" s="4">
        <v>4.5522091647986901E-2</v>
      </c>
      <c r="I125" s="4">
        <v>6.5251712160000004</v>
      </c>
      <c r="J125" s="4">
        <v>0</v>
      </c>
      <c r="K125" s="4">
        <v>0</v>
      </c>
      <c r="L125" s="4">
        <v>0</v>
      </c>
      <c r="M125" s="4">
        <v>0.44387245855235502</v>
      </c>
      <c r="N125" s="4">
        <v>0</v>
      </c>
      <c r="O125" s="17">
        <v>8.4115249536479393</v>
      </c>
      <c r="P125" s="132">
        <v>-1.2829337544889796E-2</v>
      </c>
    </row>
    <row r="126" spans="1:16" ht="16.5" x14ac:dyDescent="0.35">
      <c r="A126" s="135" t="s">
        <v>833</v>
      </c>
      <c r="B126" s="42" t="s">
        <v>151</v>
      </c>
      <c r="C126" s="42" t="s">
        <v>834</v>
      </c>
      <c r="D126" s="51"/>
      <c r="E126" s="60" t="s">
        <v>835</v>
      </c>
      <c r="F126" s="17">
        <v>10.569321448367999</v>
      </c>
      <c r="G126" s="4">
        <v>3.37461461026956</v>
      </c>
      <c r="H126" s="4">
        <v>0.10658500378887099</v>
      </c>
      <c r="I126" s="4">
        <v>6.155380192</v>
      </c>
      <c r="J126" s="4">
        <v>0</v>
      </c>
      <c r="K126" s="4">
        <v>0</v>
      </c>
      <c r="L126" s="4">
        <v>0</v>
      </c>
      <c r="M126" s="4">
        <v>0.49118888998736598</v>
      </c>
      <c r="N126" s="4">
        <v>0</v>
      </c>
      <c r="O126" s="17">
        <v>10.1277686960458</v>
      </c>
      <c r="P126" s="132">
        <v>-4.1776830658355912E-2</v>
      </c>
    </row>
    <row r="127" spans="1:16" ht="16.5" x14ac:dyDescent="0.35">
      <c r="A127" s="135" t="s">
        <v>836</v>
      </c>
      <c r="B127" s="42" t="s">
        <v>152</v>
      </c>
      <c r="C127" s="42" t="s">
        <v>837</v>
      </c>
      <c r="D127" s="51"/>
      <c r="E127" s="60" t="s">
        <v>838</v>
      </c>
      <c r="F127" s="17">
        <v>901.83676435856796</v>
      </c>
      <c r="G127" s="4">
        <v>192.10444634332401</v>
      </c>
      <c r="H127" s="4">
        <v>5.6636874597672504</v>
      </c>
      <c r="I127" s="4">
        <v>671.31459788400002</v>
      </c>
      <c r="J127" s="4">
        <v>39.097452841440997</v>
      </c>
      <c r="K127" s="4">
        <v>5.9194940000000003</v>
      </c>
      <c r="L127" s="4">
        <v>10.112469000000001</v>
      </c>
      <c r="M127" s="4">
        <v>4.7211462444235703</v>
      </c>
      <c r="N127" s="4">
        <v>0</v>
      </c>
      <c r="O127" s="17">
        <v>928.93329377295595</v>
      </c>
      <c r="P127" s="132">
        <v>3.0045935678459923E-2</v>
      </c>
    </row>
    <row r="128" spans="1:16" ht="16.5" x14ac:dyDescent="0.35">
      <c r="A128" s="135" t="s">
        <v>839</v>
      </c>
      <c r="B128" s="42" t="s">
        <v>153</v>
      </c>
      <c r="C128" s="42" t="s">
        <v>840</v>
      </c>
      <c r="D128" s="51"/>
      <c r="E128" s="60" t="s">
        <v>841</v>
      </c>
      <c r="F128" s="17">
        <v>69.842044018303994</v>
      </c>
      <c r="G128" s="4">
        <v>24.591466984024599</v>
      </c>
      <c r="H128" s="4">
        <v>0.52967385659281796</v>
      </c>
      <c r="I128" s="4">
        <v>46.232779319999999</v>
      </c>
      <c r="J128" s="4">
        <v>0</v>
      </c>
      <c r="K128" s="4">
        <v>0</v>
      </c>
      <c r="L128" s="4">
        <v>0</v>
      </c>
      <c r="M128" s="4">
        <v>0</v>
      </c>
      <c r="N128" s="4">
        <v>0</v>
      </c>
      <c r="O128" s="17">
        <v>71.353920160617506</v>
      </c>
      <c r="P128" s="132">
        <v>2.1647077538528015E-2</v>
      </c>
    </row>
    <row r="129" spans="1:16" ht="16.5" x14ac:dyDescent="0.35">
      <c r="A129" s="135" t="s">
        <v>842</v>
      </c>
      <c r="B129" s="42" t="s">
        <v>154</v>
      </c>
      <c r="C129" s="42" t="s">
        <v>843</v>
      </c>
      <c r="D129" s="51"/>
      <c r="E129" s="60" t="s">
        <v>844</v>
      </c>
      <c r="F129" s="17">
        <v>13.007488411585401</v>
      </c>
      <c r="G129" s="4">
        <v>4.4292328007171999</v>
      </c>
      <c r="H129" s="4">
        <v>0.13242588576881101</v>
      </c>
      <c r="I129" s="4">
        <v>5.7349893999999999</v>
      </c>
      <c r="J129" s="4">
        <v>0</v>
      </c>
      <c r="K129" s="4">
        <v>0</v>
      </c>
      <c r="L129" s="4">
        <v>0</v>
      </c>
      <c r="M129" s="4">
        <v>2.5177776796008202</v>
      </c>
      <c r="N129" s="4">
        <v>0</v>
      </c>
      <c r="O129" s="17">
        <v>12.814425766086799</v>
      </c>
      <c r="P129" s="132">
        <v>-1.4842423025081874E-2</v>
      </c>
    </row>
    <row r="130" spans="1:16" ht="16.5" x14ac:dyDescent="0.35">
      <c r="A130" s="135" t="s">
        <v>845</v>
      </c>
      <c r="B130" s="42" t="s">
        <v>155</v>
      </c>
      <c r="C130" s="42" t="s">
        <v>846</v>
      </c>
      <c r="D130" s="51"/>
      <c r="E130" s="60" t="s">
        <v>847</v>
      </c>
      <c r="F130" s="17">
        <v>9.4729211008162402</v>
      </c>
      <c r="G130" s="4">
        <v>1.89769215958613</v>
      </c>
      <c r="H130" s="4">
        <v>6.18392557095278E-2</v>
      </c>
      <c r="I130" s="4">
        <v>6.8749761119999997</v>
      </c>
      <c r="J130" s="4">
        <v>0</v>
      </c>
      <c r="K130" s="4">
        <v>0</v>
      </c>
      <c r="L130" s="4">
        <v>0</v>
      </c>
      <c r="M130" s="4">
        <v>0.82086059468344896</v>
      </c>
      <c r="N130" s="4">
        <v>0</v>
      </c>
      <c r="O130" s="17">
        <v>9.6553681219791105</v>
      </c>
      <c r="P130" s="132">
        <v>1.9259848068105434E-2</v>
      </c>
    </row>
    <row r="131" spans="1:16" ht="16.5" x14ac:dyDescent="0.35">
      <c r="A131" s="135" t="s">
        <v>848</v>
      </c>
      <c r="B131" s="42" t="s">
        <v>156</v>
      </c>
      <c r="C131" s="42" t="s">
        <v>849</v>
      </c>
      <c r="D131" s="51"/>
      <c r="E131" s="60" t="s">
        <v>850</v>
      </c>
      <c r="F131" s="17">
        <v>13.0603785861578</v>
      </c>
      <c r="G131" s="4">
        <v>3.6425291998610398</v>
      </c>
      <c r="H131" s="4">
        <v>0.118697489201174</v>
      </c>
      <c r="I131" s="4">
        <v>7.6523148000000001</v>
      </c>
      <c r="J131" s="4">
        <v>0</v>
      </c>
      <c r="K131" s="4">
        <v>0</v>
      </c>
      <c r="L131" s="4">
        <v>0</v>
      </c>
      <c r="M131" s="4">
        <v>1.2938625327226601</v>
      </c>
      <c r="N131" s="4">
        <v>0</v>
      </c>
      <c r="O131" s="17">
        <v>12.7074040217849</v>
      </c>
      <c r="P131" s="132">
        <v>-2.7026365433771127E-2</v>
      </c>
    </row>
    <row r="132" spans="1:16" ht="16.5" x14ac:dyDescent="0.35">
      <c r="A132" s="135" t="s">
        <v>851</v>
      </c>
      <c r="B132" s="42" t="s">
        <v>309</v>
      </c>
      <c r="C132" s="42" t="s">
        <v>852</v>
      </c>
      <c r="D132" s="51"/>
      <c r="E132" s="60" t="s">
        <v>853</v>
      </c>
      <c r="F132" s="17">
        <v>15.2389985892654</v>
      </c>
      <c r="G132" s="4">
        <v>3.67270880404002</v>
      </c>
      <c r="H132" s="4">
        <v>0.119680938624522</v>
      </c>
      <c r="I132" s="4">
        <v>10.285323048</v>
      </c>
      <c r="J132" s="4">
        <v>0</v>
      </c>
      <c r="K132" s="4">
        <v>0</v>
      </c>
      <c r="L132" s="4">
        <v>0</v>
      </c>
      <c r="M132" s="4">
        <v>1.54273902334612</v>
      </c>
      <c r="N132" s="4">
        <v>0</v>
      </c>
      <c r="O132" s="17">
        <v>15.6204518140107</v>
      </c>
      <c r="P132" s="132">
        <v>2.5031383952880182E-2</v>
      </c>
    </row>
    <row r="133" spans="1:16" ht="16.5" x14ac:dyDescent="0.35">
      <c r="A133" s="135" t="s">
        <v>854</v>
      </c>
      <c r="B133" s="42" t="s">
        <v>158</v>
      </c>
      <c r="C133" s="42" t="s">
        <v>855</v>
      </c>
      <c r="D133" s="51"/>
      <c r="E133" s="60" t="s">
        <v>856</v>
      </c>
      <c r="F133" s="17">
        <v>9.5273073534981503</v>
      </c>
      <c r="G133" s="4">
        <v>2.5770006512056902</v>
      </c>
      <c r="H133" s="4">
        <v>8.3115761781785896E-2</v>
      </c>
      <c r="I133" s="4">
        <v>5.1968112279999996</v>
      </c>
      <c r="J133" s="4">
        <v>0</v>
      </c>
      <c r="K133" s="4">
        <v>0</v>
      </c>
      <c r="L133" s="4">
        <v>0</v>
      </c>
      <c r="M133" s="4">
        <v>1.2364675769767499</v>
      </c>
      <c r="N133" s="4">
        <v>0.12523710464851601</v>
      </c>
      <c r="O133" s="17">
        <v>9.2186323226127307</v>
      </c>
      <c r="P133" s="132">
        <v>-3.239897900135269E-2</v>
      </c>
    </row>
    <row r="134" spans="1:16" ht="16.5" x14ac:dyDescent="0.35">
      <c r="A134" s="135" t="s">
        <v>857</v>
      </c>
      <c r="B134" s="42" t="s">
        <v>159</v>
      </c>
      <c r="C134" s="42" t="s">
        <v>858</v>
      </c>
      <c r="D134" s="51"/>
      <c r="E134" s="60" t="s">
        <v>859</v>
      </c>
      <c r="F134" s="17">
        <v>9.2986807940367306</v>
      </c>
      <c r="G134" s="4">
        <v>1.90429892453292</v>
      </c>
      <c r="H134" s="4">
        <v>6.2054547438954603E-2</v>
      </c>
      <c r="I134" s="4">
        <v>6.2120487999999998</v>
      </c>
      <c r="J134" s="4">
        <v>0</v>
      </c>
      <c r="K134" s="4">
        <v>0</v>
      </c>
      <c r="L134" s="4">
        <v>0</v>
      </c>
      <c r="M134" s="4">
        <v>1.4117098465091</v>
      </c>
      <c r="N134" s="4">
        <v>0</v>
      </c>
      <c r="O134" s="17">
        <v>9.5901121184809792</v>
      </c>
      <c r="P134" s="132">
        <v>3.134114729813553E-2</v>
      </c>
    </row>
    <row r="135" spans="1:16" ht="16.5" x14ac:dyDescent="0.35">
      <c r="A135" s="135" t="s">
        <v>860</v>
      </c>
      <c r="B135" s="42" t="s">
        <v>160</v>
      </c>
      <c r="C135" s="42" t="s">
        <v>861</v>
      </c>
      <c r="D135" s="51"/>
      <c r="E135" s="60" t="s">
        <v>862</v>
      </c>
      <c r="F135" s="17">
        <v>177.42262651646001</v>
      </c>
      <c r="G135" s="4">
        <v>72.543595498193696</v>
      </c>
      <c r="H135" s="4">
        <v>1.87476779990144</v>
      </c>
      <c r="I135" s="4">
        <v>91.318897152000005</v>
      </c>
      <c r="J135" s="4">
        <v>9.9185556665556192</v>
      </c>
      <c r="K135" s="4">
        <v>1.1332850000000001</v>
      </c>
      <c r="L135" s="4">
        <v>1.9360280000000001</v>
      </c>
      <c r="M135" s="4">
        <v>0.87119003525333305</v>
      </c>
      <c r="N135" s="4">
        <v>0</v>
      </c>
      <c r="O135" s="17">
        <v>179.596319151904</v>
      </c>
      <c r="P135" s="132">
        <v>1.2251496204980006E-2</v>
      </c>
    </row>
    <row r="136" spans="1:16" ht="16.5" x14ac:dyDescent="0.35">
      <c r="A136" s="135" t="s">
        <v>863</v>
      </c>
      <c r="B136" s="42" t="s">
        <v>161</v>
      </c>
      <c r="C136" s="42" t="s">
        <v>864</v>
      </c>
      <c r="D136" s="51"/>
      <c r="E136" s="60" t="s">
        <v>865</v>
      </c>
      <c r="F136" s="17">
        <v>10.2431723413267</v>
      </c>
      <c r="G136" s="4">
        <v>3.0271224372264798</v>
      </c>
      <c r="H136" s="4">
        <v>9.8643501009417003E-2</v>
      </c>
      <c r="I136" s="4">
        <v>6.0347804109999998</v>
      </c>
      <c r="J136" s="4">
        <v>0</v>
      </c>
      <c r="K136" s="4">
        <v>0</v>
      </c>
      <c r="L136" s="4">
        <v>0</v>
      </c>
      <c r="M136" s="4">
        <v>0.48203980045643802</v>
      </c>
      <c r="N136" s="4">
        <v>0</v>
      </c>
      <c r="O136" s="17">
        <v>9.64258614969234</v>
      </c>
      <c r="P136" s="132">
        <v>-5.863283088689808E-2</v>
      </c>
    </row>
    <row r="137" spans="1:16" ht="16.5" x14ac:dyDescent="0.35">
      <c r="A137" s="135" t="s">
        <v>866</v>
      </c>
      <c r="B137" s="42" t="s">
        <v>162</v>
      </c>
      <c r="C137" s="42" t="s">
        <v>867</v>
      </c>
      <c r="D137" s="51"/>
      <c r="E137" s="60" t="s">
        <v>868</v>
      </c>
      <c r="F137" s="17">
        <v>13.3132266542581</v>
      </c>
      <c r="G137" s="4">
        <v>3.73045148939923</v>
      </c>
      <c r="H137" s="4">
        <v>0.11878229658872</v>
      </c>
      <c r="I137" s="4">
        <v>7.6619452770000001</v>
      </c>
      <c r="J137" s="4">
        <v>0</v>
      </c>
      <c r="K137" s="4">
        <v>0</v>
      </c>
      <c r="L137" s="4">
        <v>0</v>
      </c>
      <c r="M137" s="4">
        <v>1.2121168738842201</v>
      </c>
      <c r="N137" s="4">
        <v>0</v>
      </c>
      <c r="O137" s="17">
        <v>12.7232959368722</v>
      </c>
      <c r="P137" s="132">
        <v>-4.4311625776852326E-2</v>
      </c>
    </row>
    <row r="138" spans="1:16" ht="16.5" x14ac:dyDescent="0.35">
      <c r="A138" s="135" t="s">
        <v>869</v>
      </c>
      <c r="B138" s="42" t="s">
        <v>163</v>
      </c>
      <c r="C138" s="42" t="s">
        <v>870</v>
      </c>
      <c r="D138" s="51"/>
      <c r="E138" s="60" t="s">
        <v>871</v>
      </c>
      <c r="F138" s="17">
        <v>393.00444539670201</v>
      </c>
      <c r="G138" s="4">
        <v>82.599019865088295</v>
      </c>
      <c r="H138" s="4">
        <v>2.4294721685287901</v>
      </c>
      <c r="I138" s="4">
        <v>297.75527523</v>
      </c>
      <c r="J138" s="4">
        <v>16.9059464825222</v>
      </c>
      <c r="K138" s="4">
        <v>2.5299839999999998</v>
      </c>
      <c r="L138" s="4">
        <v>4.322057</v>
      </c>
      <c r="M138" s="4">
        <v>3.0428602887826002</v>
      </c>
      <c r="N138" s="4">
        <v>0</v>
      </c>
      <c r="O138" s="17">
        <v>409.58461503492202</v>
      </c>
      <c r="P138" s="132">
        <v>4.2188249604871109E-2</v>
      </c>
    </row>
    <row r="139" spans="1:16" ht="16.5" x14ac:dyDescent="0.35">
      <c r="A139" s="135" t="s">
        <v>872</v>
      </c>
      <c r="B139" s="42" t="s">
        <v>164</v>
      </c>
      <c r="C139" s="42" t="s">
        <v>873</v>
      </c>
      <c r="D139" s="51"/>
      <c r="E139" s="60" t="s">
        <v>874</v>
      </c>
      <c r="F139" s="17">
        <v>8.93450391903907</v>
      </c>
      <c r="G139" s="4">
        <v>2.4647714742071498</v>
      </c>
      <c r="H139" s="4">
        <v>8.0318418711434594E-2</v>
      </c>
      <c r="I139" s="4">
        <v>6.0853621499999999</v>
      </c>
      <c r="J139" s="4">
        <v>0</v>
      </c>
      <c r="K139" s="4">
        <v>0</v>
      </c>
      <c r="L139" s="4">
        <v>0</v>
      </c>
      <c r="M139" s="4">
        <v>0.273763683644623</v>
      </c>
      <c r="N139" s="4">
        <v>0</v>
      </c>
      <c r="O139" s="17">
        <v>8.9042157265632103</v>
      </c>
      <c r="P139" s="132">
        <v>-3.3900250926429676E-3</v>
      </c>
    </row>
    <row r="140" spans="1:16" ht="16.5" x14ac:dyDescent="0.35">
      <c r="A140" s="135" t="s">
        <v>875</v>
      </c>
      <c r="B140" s="42" t="s">
        <v>165</v>
      </c>
      <c r="C140" s="42" t="s">
        <v>876</v>
      </c>
      <c r="D140" s="51"/>
      <c r="E140" s="60" t="s">
        <v>877</v>
      </c>
      <c r="F140" s="17">
        <v>10.4054925111801</v>
      </c>
      <c r="G140" s="4">
        <v>2.9172802821542301</v>
      </c>
      <c r="H140" s="4">
        <v>9.5064123247388194E-2</v>
      </c>
      <c r="I140" s="4">
        <v>6.8923024650000002</v>
      </c>
      <c r="J140" s="4">
        <v>0</v>
      </c>
      <c r="K140" s="4">
        <v>0</v>
      </c>
      <c r="L140" s="4">
        <v>0</v>
      </c>
      <c r="M140" s="4">
        <v>0.61114815344698403</v>
      </c>
      <c r="N140" s="4">
        <v>0</v>
      </c>
      <c r="O140" s="17">
        <v>10.5157950238486</v>
      </c>
      <c r="P140" s="132">
        <v>1.0600412479273569E-2</v>
      </c>
    </row>
    <row r="141" spans="1:16" ht="16.5" x14ac:dyDescent="0.35">
      <c r="A141" s="135" t="s">
        <v>878</v>
      </c>
      <c r="B141" s="42" t="s">
        <v>166</v>
      </c>
      <c r="C141" s="42" t="s">
        <v>879</v>
      </c>
      <c r="D141" s="51"/>
      <c r="E141" s="60" t="s">
        <v>880</v>
      </c>
      <c r="F141" s="17">
        <v>11.3431818641393</v>
      </c>
      <c r="G141" s="4">
        <v>5.8082296790612196</v>
      </c>
      <c r="H141" s="4">
        <v>0.123148088944515</v>
      </c>
      <c r="I141" s="4">
        <v>4.6119172439999998</v>
      </c>
      <c r="J141" s="4">
        <v>0</v>
      </c>
      <c r="K141" s="4">
        <v>0</v>
      </c>
      <c r="L141" s="4">
        <v>0</v>
      </c>
      <c r="M141" s="4">
        <v>0.42664078508088898</v>
      </c>
      <c r="N141" s="4">
        <v>0</v>
      </c>
      <c r="O141" s="17">
        <v>10.969935797086601</v>
      </c>
      <c r="P141" s="132">
        <v>-3.2904882556162751E-2</v>
      </c>
    </row>
    <row r="142" spans="1:16" ht="16.5" x14ac:dyDescent="0.35">
      <c r="A142" s="135" t="s">
        <v>881</v>
      </c>
      <c r="B142" s="42" t="s">
        <v>167</v>
      </c>
      <c r="C142" s="42" t="s">
        <v>882</v>
      </c>
      <c r="D142" s="51"/>
      <c r="E142" s="60" t="s">
        <v>883</v>
      </c>
      <c r="F142" s="17">
        <v>2064.85817325362</v>
      </c>
      <c r="G142" s="4">
        <v>1190.5838455931701</v>
      </c>
      <c r="H142" s="4">
        <v>34.630585375844603</v>
      </c>
      <c r="I142" s="4">
        <v>960.56933673900005</v>
      </c>
      <c r="J142" s="4">
        <v>0</v>
      </c>
      <c r="K142" s="4">
        <v>0</v>
      </c>
      <c r="L142" s="4">
        <v>0</v>
      </c>
      <c r="M142" s="4">
        <v>0</v>
      </c>
      <c r="N142" s="4">
        <v>0</v>
      </c>
      <c r="O142" s="17">
        <v>2185.7837677080101</v>
      </c>
      <c r="P142" s="132">
        <v>5.8563632127743848E-2</v>
      </c>
    </row>
    <row r="143" spans="1:16" ht="16.5" x14ac:dyDescent="0.35">
      <c r="A143" s="135" t="s">
        <v>884</v>
      </c>
      <c r="B143" s="42" t="s">
        <v>463</v>
      </c>
      <c r="C143" s="42" t="s">
        <v>885</v>
      </c>
      <c r="D143" s="51">
        <v>8</v>
      </c>
      <c r="E143" s="60" t="s">
        <v>886</v>
      </c>
      <c r="F143" s="17">
        <v>0</v>
      </c>
      <c r="G143" s="4">
        <v>49.777524946533198</v>
      </c>
      <c r="H143" s="4">
        <v>1.02722471287503</v>
      </c>
      <c r="I143" s="4">
        <v>44.974729799999999</v>
      </c>
      <c r="J143" s="4">
        <v>0</v>
      </c>
      <c r="K143" s="4">
        <v>0</v>
      </c>
      <c r="L143" s="4">
        <v>0</v>
      </c>
      <c r="M143" s="4">
        <v>0</v>
      </c>
      <c r="N143" s="4">
        <v>0</v>
      </c>
      <c r="O143" s="17">
        <v>95.779479459408194</v>
      </c>
      <c r="P143" s="132">
        <v>0</v>
      </c>
    </row>
    <row r="144" spans="1:16" ht="16.5" x14ac:dyDescent="0.35">
      <c r="A144" s="135" t="s">
        <v>887</v>
      </c>
      <c r="B144" s="42" t="s">
        <v>169</v>
      </c>
      <c r="C144" s="42" t="s">
        <v>888</v>
      </c>
      <c r="D144" s="51"/>
      <c r="E144" s="60" t="s">
        <v>889</v>
      </c>
      <c r="F144" s="17">
        <v>231.67918123475599</v>
      </c>
      <c r="G144" s="4">
        <v>107.29725146192099</v>
      </c>
      <c r="H144" s="4">
        <v>2.67692899718705</v>
      </c>
      <c r="I144" s="4">
        <v>96.862928491999995</v>
      </c>
      <c r="J144" s="4">
        <v>13.6500743888038</v>
      </c>
      <c r="K144" s="4">
        <v>1.3302769999999999</v>
      </c>
      <c r="L144" s="4">
        <v>2.2725559999999998</v>
      </c>
      <c r="M144" s="4">
        <v>11.0883801311978</v>
      </c>
      <c r="N144" s="4">
        <v>0</v>
      </c>
      <c r="O144" s="17">
        <v>235.17839647110901</v>
      </c>
      <c r="P144" s="132">
        <v>1.5103710301908047E-2</v>
      </c>
    </row>
    <row r="145" spans="1:16" ht="16.5" x14ac:dyDescent="0.35">
      <c r="A145" s="135" t="s">
        <v>890</v>
      </c>
      <c r="B145" s="42" t="s">
        <v>170</v>
      </c>
      <c r="C145" s="42" t="s">
        <v>891</v>
      </c>
      <c r="D145" s="51"/>
      <c r="E145" s="60" t="s">
        <v>892</v>
      </c>
      <c r="F145" s="17">
        <v>13.6074358713376</v>
      </c>
      <c r="G145" s="4">
        <v>2.8815784538421898</v>
      </c>
      <c r="H145" s="4">
        <v>9.3900723546792506E-2</v>
      </c>
      <c r="I145" s="4">
        <v>9.758568446</v>
      </c>
      <c r="J145" s="4">
        <v>0</v>
      </c>
      <c r="K145" s="4">
        <v>0</v>
      </c>
      <c r="L145" s="4">
        <v>0</v>
      </c>
      <c r="M145" s="4">
        <v>1.0392010437238299</v>
      </c>
      <c r="N145" s="4">
        <v>0</v>
      </c>
      <c r="O145" s="17">
        <v>13.773248667112799</v>
      </c>
      <c r="P145" s="132">
        <v>1.218545487504108E-2</v>
      </c>
    </row>
    <row r="146" spans="1:16" ht="16.5" x14ac:dyDescent="0.35">
      <c r="A146" s="135" t="s">
        <v>893</v>
      </c>
      <c r="B146" s="42" t="s">
        <v>171</v>
      </c>
      <c r="C146" s="42" t="s">
        <v>894</v>
      </c>
      <c r="D146" s="51"/>
      <c r="E146" s="60" t="s">
        <v>895</v>
      </c>
      <c r="F146" s="17">
        <v>253.708296805706</v>
      </c>
      <c r="G146" s="4">
        <v>144.05002629493299</v>
      </c>
      <c r="H146" s="4">
        <v>3.5602815032609101</v>
      </c>
      <c r="I146" s="4">
        <v>82.298794025000007</v>
      </c>
      <c r="J146" s="4">
        <v>14.742565958155501</v>
      </c>
      <c r="K146" s="4">
        <v>1.405003</v>
      </c>
      <c r="L146" s="4">
        <v>2.4002140000000001</v>
      </c>
      <c r="M146" s="4">
        <v>8.3945388471094393</v>
      </c>
      <c r="N146" s="4">
        <v>0</v>
      </c>
      <c r="O146" s="17">
        <v>256.85142362845897</v>
      </c>
      <c r="P146" s="132">
        <v>1.2388742750340631E-2</v>
      </c>
    </row>
    <row r="147" spans="1:16" ht="16.5" x14ac:dyDescent="0.35">
      <c r="A147" s="135" t="s">
        <v>896</v>
      </c>
      <c r="B147" s="42" t="s">
        <v>172</v>
      </c>
      <c r="C147" s="42" t="s">
        <v>897</v>
      </c>
      <c r="D147" s="51"/>
      <c r="E147" s="60" t="s">
        <v>898</v>
      </c>
      <c r="F147" s="17">
        <v>104.11648551952401</v>
      </c>
      <c r="G147" s="4">
        <v>44.864173545949598</v>
      </c>
      <c r="H147" s="4">
        <v>1.15763742683393</v>
      </c>
      <c r="I147" s="4">
        <v>49.596845999999999</v>
      </c>
      <c r="J147" s="4">
        <v>6.1376487105497102</v>
      </c>
      <c r="K147" s="4">
        <v>0.63913200000000003</v>
      </c>
      <c r="L147" s="4">
        <v>1.0918509999999999</v>
      </c>
      <c r="M147" s="4">
        <v>2.38102385590149</v>
      </c>
      <c r="N147" s="4">
        <v>0</v>
      </c>
      <c r="O147" s="17">
        <v>105.86831253923501</v>
      </c>
      <c r="P147" s="132">
        <v>1.6825644958814001E-2</v>
      </c>
    </row>
    <row r="148" spans="1:16" ht="16.5" x14ac:dyDescent="0.35">
      <c r="A148" s="135" t="s">
        <v>899</v>
      </c>
      <c r="B148" s="42" t="s">
        <v>173</v>
      </c>
      <c r="C148" s="42" t="s">
        <v>900</v>
      </c>
      <c r="D148" s="51"/>
      <c r="E148" s="60" t="s">
        <v>901</v>
      </c>
      <c r="F148" s="17">
        <v>8.3598385639265302</v>
      </c>
      <c r="G148" s="4">
        <v>2.1436636344156201</v>
      </c>
      <c r="H148" s="4">
        <v>6.6937784432424999E-2</v>
      </c>
      <c r="I148" s="4">
        <v>4.0340314560000001</v>
      </c>
      <c r="J148" s="4">
        <v>0</v>
      </c>
      <c r="K148" s="4">
        <v>0</v>
      </c>
      <c r="L148" s="4">
        <v>0</v>
      </c>
      <c r="M148" s="4">
        <v>1.60090736054682</v>
      </c>
      <c r="N148" s="4">
        <v>0.62884322476930699</v>
      </c>
      <c r="O148" s="17">
        <v>8.4743834601641801</v>
      </c>
      <c r="P148" s="132">
        <v>1.3701807201387917E-2</v>
      </c>
    </row>
    <row r="149" spans="1:16" ht="16.5" x14ac:dyDescent="0.35">
      <c r="A149" s="135" t="s">
        <v>902</v>
      </c>
      <c r="B149" s="42" t="s">
        <v>174</v>
      </c>
      <c r="C149" s="42" t="s">
        <v>903</v>
      </c>
      <c r="D149" s="51"/>
      <c r="E149" s="60" t="s">
        <v>904</v>
      </c>
      <c r="F149" s="17">
        <v>156.24634786517001</v>
      </c>
      <c r="G149" s="4">
        <v>77.9952260675351</v>
      </c>
      <c r="H149" s="4">
        <v>1.9833548805513099</v>
      </c>
      <c r="I149" s="4">
        <v>60.396028756</v>
      </c>
      <c r="J149" s="4">
        <v>8.8140249401770507</v>
      </c>
      <c r="K149" s="4">
        <v>0.918381</v>
      </c>
      <c r="L149" s="4">
        <v>1.5689010000000001</v>
      </c>
      <c r="M149" s="4">
        <v>6.9968987881454501</v>
      </c>
      <c r="N149" s="4">
        <v>0</v>
      </c>
      <c r="O149" s="17">
        <v>158.67281543240901</v>
      </c>
      <c r="P149" s="132">
        <v>1.5529755417597935E-2</v>
      </c>
    </row>
    <row r="150" spans="1:16" ht="16.5" x14ac:dyDescent="0.35">
      <c r="A150" s="135" t="s">
        <v>905</v>
      </c>
      <c r="B150" s="42" t="s">
        <v>175</v>
      </c>
      <c r="C150" s="42" t="s">
        <v>906</v>
      </c>
      <c r="D150" s="51"/>
      <c r="E150" s="60" t="s">
        <v>907</v>
      </c>
      <c r="F150" s="17">
        <v>781.88908171667094</v>
      </c>
      <c r="G150" s="4">
        <v>118.32582214209501</v>
      </c>
      <c r="H150" s="4">
        <v>3.8558312714328302</v>
      </c>
      <c r="I150" s="4">
        <v>635.82860806199994</v>
      </c>
      <c r="J150" s="4">
        <v>25.6053292618498</v>
      </c>
      <c r="K150" s="4">
        <v>4.7544969999999998</v>
      </c>
      <c r="L150" s="4">
        <v>8.1222650000000005</v>
      </c>
      <c r="M150" s="4">
        <v>4.8826321142276701</v>
      </c>
      <c r="N150" s="4">
        <v>0</v>
      </c>
      <c r="O150" s="17">
        <v>801.37498485160495</v>
      </c>
      <c r="P150" s="132">
        <v>2.4921569555814482E-2</v>
      </c>
    </row>
    <row r="151" spans="1:16" ht="16.5" x14ac:dyDescent="0.35">
      <c r="A151" s="135" t="s">
        <v>912</v>
      </c>
      <c r="B151" s="42" t="s">
        <v>176</v>
      </c>
      <c r="C151" s="42" t="s">
        <v>913</v>
      </c>
      <c r="D151" s="51"/>
      <c r="E151" s="60" t="s">
        <v>914</v>
      </c>
      <c r="F151" s="17">
        <v>63.659708118749002</v>
      </c>
      <c r="G151" s="4">
        <v>21.5487785109651</v>
      </c>
      <c r="H151" s="4">
        <v>0.46708175608446101</v>
      </c>
      <c r="I151" s="4">
        <v>43.07012787</v>
      </c>
      <c r="J151" s="4">
        <v>0</v>
      </c>
      <c r="K151" s="4">
        <v>0</v>
      </c>
      <c r="L151" s="4">
        <v>0</v>
      </c>
      <c r="M151" s="4">
        <v>0</v>
      </c>
      <c r="N151" s="4">
        <v>0</v>
      </c>
      <c r="O151" s="17">
        <v>65.085988137049597</v>
      </c>
      <c r="P151" s="132">
        <v>2.2404752714857867E-2</v>
      </c>
    </row>
    <row r="152" spans="1:16" ht="16.5" x14ac:dyDescent="0.35">
      <c r="A152" s="135" t="s">
        <v>915</v>
      </c>
      <c r="B152" s="42" t="s">
        <v>177</v>
      </c>
      <c r="C152" s="42" t="s">
        <v>916</v>
      </c>
      <c r="D152" s="51"/>
      <c r="E152" s="60" t="s">
        <v>917</v>
      </c>
      <c r="F152" s="17">
        <v>10.1677032549629</v>
      </c>
      <c r="G152" s="4">
        <v>1.74218856218582</v>
      </c>
      <c r="H152" s="4">
        <v>5.6771928706666301E-2</v>
      </c>
      <c r="I152" s="4">
        <v>5.9060603580000004</v>
      </c>
      <c r="J152" s="4">
        <v>0</v>
      </c>
      <c r="K152" s="4">
        <v>0</v>
      </c>
      <c r="L152" s="4">
        <v>0</v>
      </c>
      <c r="M152" s="4">
        <v>2.4724086359980699</v>
      </c>
      <c r="N152" s="4">
        <v>0.13430097205722399</v>
      </c>
      <c r="O152" s="17">
        <v>10.311730456947799</v>
      </c>
      <c r="P152" s="132">
        <v>1.4165165758019072E-2</v>
      </c>
    </row>
    <row r="153" spans="1:16" ht="16.5" x14ac:dyDescent="0.35">
      <c r="A153" s="135" t="s">
        <v>918</v>
      </c>
      <c r="B153" s="42" t="s">
        <v>178</v>
      </c>
      <c r="C153" s="42" t="s">
        <v>919</v>
      </c>
      <c r="D153" s="51"/>
      <c r="E153" s="60" t="s">
        <v>920</v>
      </c>
      <c r="F153" s="17">
        <v>221.37690191153999</v>
      </c>
      <c r="G153" s="4">
        <v>102.315300749592</v>
      </c>
      <c r="H153" s="4">
        <v>2.62891389191216</v>
      </c>
      <c r="I153" s="4">
        <v>101.98130085</v>
      </c>
      <c r="J153" s="4">
        <v>8.3698741729269095</v>
      </c>
      <c r="K153" s="4">
        <v>1.1482019999999999</v>
      </c>
      <c r="L153" s="4">
        <v>1.9615119999999999</v>
      </c>
      <c r="M153" s="4">
        <v>2.54005309193328</v>
      </c>
      <c r="N153" s="4">
        <v>0</v>
      </c>
      <c r="O153" s="17">
        <v>220.94515675636401</v>
      </c>
      <c r="P153" s="132">
        <v>-1.950271918379709E-3</v>
      </c>
    </row>
    <row r="154" spans="1:16" ht="16.5" x14ac:dyDescent="0.35">
      <c r="A154" s="135" t="s">
        <v>921</v>
      </c>
      <c r="B154" s="42" t="s">
        <v>179</v>
      </c>
      <c r="C154" s="42" t="s">
        <v>922</v>
      </c>
      <c r="D154" s="51"/>
      <c r="E154" s="60" t="s">
        <v>923</v>
      </c>
      <c r="F154" s="17">
        <v>11.0383357595266</v>
      </c>
      <c r="G154" s="4">
        <v>3.0681948414444</v>
      </c>
      <c r="H154" s="4">
        <v>9.9981909293504007E-2</v>
      </c>
      <c r="I154" s="4">
        <v>7.2984666699999998</v>
      </c>
      <c r="J154" s="4">
        <v>0</v>
      </c>
      <c r="K154" s="4">
        <v>0</v>
      </c>
      <c r="L154" s="4">
        <v>0</v>
      </c>
      <c r="M154" s="4">
        <v>0.86761374841630501</v>
      </c>
      <c r="N154" s="4">
        <v>0</v>
      </c>
      <c r="O154" s="17">
        <v>11.334257169154199</v>
      </c>
      <c r="P154" s="132">
        <v>2.6808516797670823E-2</v>
      </c>
    </row>
    <row r="155" spans="1:16" ht="16.5" x14ac:dyDescent="0.35">
      <c r="A155" s="135" t="s">
        <v>924</v>
      </c>
      <c r="B155" s="42" t="s">
        <v>180</v>
      </c>
      <c r="C155" s="42" t="s">
        <v>925</v>
      </c>
      <c r="D155" s="51"/>
      <c r="E155" s="60" t="s">
        <v>926</v>
      </c>
      <c r="F155" s="17">
        <v>19.560530050897199</v>
      </c>
      <c r="G155" s="4">
        <v>3.6825510536439001</v>
      </c>
      <c r="H155" s="4">
        <v>0.12000166366253</v>
      </c>
      <c r="I155" s="4">
        <v>15.048031844</v>
      </c>
      <c r="J155" s="4">
        <v>0</v>
      </c>
      <c r="K155" s="4">
        <v>0</v>
      </c>
      <c r="L155" s="4">
        <v>0</v>
      </c>
      <c r="M155" s="4">
        <v>1.2453953325031999</v>
      </c>
      <c r="N155" s="4">
        <v>0.240433801591001</v>
      </c>
      <c r="O155" s="17">
        <v>20.336413695400601</v>
      </c>
      <c r="P155" s="132">
        <v>3.966577809929106E-2</v>
      </c>
    </row>
    <row r="156" spans="1:16" ht="16.5" x14ac:dyDescent="0.35">
      <c r="A156" s="135" t="s">
        <v>927</v>
      </c>
      <c r="B156" s="42" t="s">
        <v>181</v>
      </c>
      <c r="C156" s="42" t="s">
        <v>928</v>
      </c>
      <c r="D156" s="51"/>
      <c r="E156" s="60" t="s">
        <v>929</v>
      </c>
      <c r="F156" s="17">
        <v>173.91245916847799</v>
      </c>
      <c r="G156" s="4">
        <v>40.599144832383999</v>
      </c>
      <c r="H156" s="4">
        <v>1.2721607525890199</v>
      </c>
      <c r="I156" s="4">
        <v>126.2950125</v>
      </c>
      <c r="J156" s="4">
        <v>5.4978020094025197</v>
      </c>
      <c r="K156" s="4">
        <v>0.96982800000000002</v>
      </c>
      <c r="L156" s="4">
        <v>1.65679</v>
      </c>
      <c r="M156" s="4">
        <v>4.34479401693648</v>
      </c>
      <c r="N156" s="4">
        <v>0</v>
      </c>
      <c r="O156" s="17">
        <v>180.63553211131199</v>
      </c>
      <c r="P156" s="132">
        <v>3.8657799303044804E-2</v>
      </c>
    </row>
    <row r="157" spans="1:16" ht="16.5" x14ac:dyDescent="0.35">
      <c r="A157" s="135" t="s">
        <v>930</v>
      </c>
      <c r="B157" s="42" t="s">
        <v>182</v>
      </c>
      <c r="C157" s="42" t="s">
        <v>931</v>
      </c>
      <c r="D157" s="51"/>
      <c r="E157" s="60" t="s">
        <v>932</v>
      </c>
      <c r="F157" s="17">
        <v>10.2473046483665</v>
      </c>
      <c r="G157" s="4">
        <v>1.3598954898650699</v>
      </c>
      <c r="H157" s="4">
        <v>4.4314313315358803E-2</v>
      </c>
      <c r="I157" s="4">
        <v>6.9945925439999996</v>
      </c>
      <c r="J157" s="4">
        <v>0</v>
      </c>
      <c r="K157" s="4">
        <v>0</v>
      </c>
      <c r="L157" s="4">
        <v>0</v>
      </c>
      <c r="M157" s="4">
        <v>2.2829763246739598</v>
      </c>
      <c r="N157" s="4">
        <v>0</v>
      </c>
      <c r="O157" s="17">
        <v>10.681778671854399</v>
      </c>
      <c r="P157" s="132">
        <v>4.2398858860623223E-2</v>
      </c>
    </row>
    <row r="158" spans="1:16" ht="16.5" x14ac:dyDescent="0.35">
      <c r="A158" s="135" t="s">
        <v>933</v>
      </c>
      <c r="B158" s="42" t="s">
        <v>183</v>
      </c>
      <c r="C158" s="42" t="s">
        <v>934</v>
      </c>
      <c r="D158" s="51"/>
      <c r="E158" s="60" t="s">
        <v>935</v>
      </c>
      <c r="F158" s="17">
        <v>83.959505033456793</v>
      </c>
      <c r="G158" s="4">
        <v>35.811971287088902</v>
      </c>
      <c r="H158" s="4">
        <v>0.91353722447585795</v>
      </c>
      <c r="I158" s="4">
        <v>41.139370079999999</v>
      </c>
      <c r="J158" s="4">
        <v>4.6995620833521903</v>
      </c>
      <c r="K158" s="4">
        <v>0.50112299999999999</v>
      </c>
      <c r="L158" s="4">
        <v>0.85608600000000001</v>
      </c>
      <c r="M158" s="4">
        <v>1.2986879382548699</v>
      </c>
      <c r="N158" s="4">
        <v>0</v>
      </c>
      <c r="O158" s="17">
        <v>85.220337613171907</v>
      </c>
      <c r="P158" s="132">
        <v>1.5017151175589882E-2</v>
      </c>
    </row>
    <row r="159" spans="1:16" ht="16.5" x14ac:dyDescent="0.35">
      <c r="A159" s="135" t="s">
        <v>936</v>
      </c>
      <c r="B159" s="42" t="s">
        <v>184</v>
      </c>
      <c r="C159" s="42" t="s">
        <v>937</v>
      </c>
      <c r="D159" s="51"/>
      <c r="E159" s="60" t="s">
        <v>938</v>
      </c>
      <c r="F159" s="17">
        <v>12.5452310702762</v>
      </c>
      <c r="G159" s="4">
        <v>4.7464654898539802</v>
      </c>
      <c r="H159" s="4">
        <v>0.122469499148695</v>
      </c>
      <c r="I159" s="4">
        <v>6.8671575000000002</v>
      </c>
      <c r="J159" s="4">
        <v>0</v>
      </c>
      <c r="K159" s="4">
        <v>0</v>
      </c>
      <c r="L159" s="4">
        <v>0</v>
      </c>
      <c r="M159" s="4">
        <v>0.55633713160610698</v>
      </c>
      <c r="N159" s="4">
        <v>0</v>
      </c>
      <c r="O159" s="17">
        <v>12.2924296206088</v>
      </c>
      <c r="P159" s="132">
        <v>-2.0151199149003318E-2</v>
      </c>
    </row>
    <row r="160" spans="1:16" ht="16.5" x14ac:dyDescent="0.35">
      <c r="A160" s="135" t="s">
        <v>939</v>
      </c>
      <c r="B160" s="42" t="s">
        <v>185</v>
      </c>
      <c r="C160" s="42" t="s">
        <v>940</v>
      </c>
      <c r="D160" s="51"/>
      <c r="E160" s="60" t="s">
        <v>941</v>
      </c>
      <c r="F160" s="17">
        <v>13.4538489980776</v>
      </c>
      <c r="G160" s="4">
        <v>3.2941527352257198</v>
      </c>
      <c r="H160" s="4">
        <v>0.107345099314891</v>
      </c>
      <c r="I160" s="4">
        <v>8.3240331839999993</v>
      </c>
      <c r="J160" s="4">
        <v>0</v>
      </c>
      <c r="K160" s="4">
        <v>0</v>
      </c>
      <c r="L160" s="4">
        <v>0</v>
      </c>
      <c r="M160" s="4">
        <v>1.58683105622372</v>
      </c>
      <c r="N160" s="4">
        <v>0</v>
      </c>
      <c r="O160" s="17">
        <v>13.3123620747643</v>
      </c>
      <c r="P160" s="132">
        <v>-1.0516464346635446E-2</v>
      </c>
    </row>
    <row r="161" spans="1:16" ht="16.5" x14ac:dyDescent="0.35">
      <c r="A161" s="135" t="s">
        <v>942</v>
      </c>
      <c r="B161" s="42" t="s">
        <v>186</v>
      </c>
      <c r="C161" s="42" t="s">
        <v>943</v>
      </c>
      <c r="D161" s="51"/>
      <c r="E161" s="60" t="s">
        <v>944</v>
      </c>
      <c r="F161" s="17">
        <v>170.807795513136</v>
      </c>
      <c r="G161" s="4">
        <v>35.379317894154198</v>
      </c>
      <c r="H161" s="4">
        <v>1.1080620878248999</v>
      </c>
      <c r="I161" s="4">
        <v>124.8127834</v>
      </c>
      <c r="J161" s="4">
        <v>5.6186211487853699</v>
      </c>
      <c r="K161" s="4">
        <v>1.0056830000000001</v>
      </c>
      <c r="L161" s="4">
        <v>1.7180420000000001</v>
      </c>
      <c r="M161" s="4">
        <v>2.9574061631466702</v>
      </c>
      <c r="N161" s="4">
        <v>0</v>
      </c>
      <c r="O161" s="17">
        <v>172.59991569391099</v>
      </c>
      <c r="P161" s="132">
        <v>1.0492028044686963E-2</v>
      </c>
    </row>
    <row r="162" spans="1:16" ht="16.5" x14ac:dyDescent="0.35">
      <c r="A162" s="135" t="s">
        <v>945</v>
      </c>
      <c r="B162" s="42" t="s">
        <v>187</v>
      </c>
      <c r="C162" s="42" t="s">
        <v>946</v>
      </c>
      <c r="D162" s="51"/>
      <c r="E162" s="60" t="s">
        <v>947</v>
      </c>
      <c r="F162" s="17">
        <v>30.7079447516732</v>
      </c>
      <c r="G162" s="4">
        <v>7.6322012207537702</v>
      </c>
      <c r="H162" s="4">
        <v>0.18237103570183999</v>
      </c>
      <c r="I162" s="4">
        <v>23.494121496000002</v>
      </c>
      <c r="J162" s="4">
        <v>0</v>
      </c>
      <c r="K162" s="4">
        <v>0</v>
      </c>
      <c r="L162" s="4">
        <v>0</v>
      </c>
      <c r="M162" s="4">
        <v>0</v>
      </c>
      <c r="N162" s="4">
        <v>0.109124884907535</v>
      </c>
      <c r="O162" s="17">
        <v>31.417818637363101</v>
      </c>
      <c r="P162" s="132">
        <v>2.3116945514604081E-2</v>
      </c>
    </row>
    <row r="163" spans="1:16" ht="16.5" x14ac:dyDescent="0.35">
      <c r="A163" s="135" t="s">
        <v>948</v>
      </c>
      <c r="B163" s="42" t="s">
        <v>188</v>
      </c>
      <c r="C163" s="42" t="s">
        <v>949</v>
      </c>
      <c r="D163" s="51"/>
      <c r="E163" s="60" t="s">
        <v>950</v>
      </c>
      <c r="F163" s="17">
        <v>149.76579560419299</v>
      </c>
      <c r="G163" s="4">
        <v>32.742040770747302</v>
      </c>
      <c r="H163" s="4">
        <v>1.04660077740214</v>
      </c>
      <c r="I163" s="4">
        <v>104.2507422</v>
      </c>
      <c r="J163" s="4">
        <v>5.70280656162985</v>
      </c>
      <c r="K163" s="4">
        <v>0.88061400000000001</v>
      </c>
      <c r="L163" s="4">
        <v>1.5043820000000001</v>
      </c>
      <c r="M163" s="4">
        <v>2.17566834203443</v>
      </c>
      <c r="N163" s="4">
        <v>5.1006648648828499</v>
      </c>
      <c r="O163" s="17">
        <v>153.403519516697</v>
      </c>
      <c r="P163" s="132">
        <v>2.4289417338775543E-2</v>
      </c>
    </row>
    <row r="164" spans="1:16" ht="16.5" x14ac:dyDescent="0.35">
      <c r="A164" s="135" t="s">
        <v>951</v>
      </c>
      <c r="B164" s="42" t="s">
        <v>189</v>
      </c>
      <c r="C164" s="42" t="s">
        <v>952</v>
      </c>
      <c r="D164" s="51"/>
      <c r="E164" s="60" t="s">
        <v>953</v>
      </c>
      <c r="F164" s="17">
        <v>754.22613800301201</v>
      </c>
      <c r="G164" s="4">
        <v>123.963978365017</v>
      </c>
      <c r="H164" s="4">
        <v>3.97795805405402</v>
      </c>
      <c r="I164" s="4">
        <v>607.96117700000002</v>
      </c>
      <c r="J164" s="4">
        <v>18.728107549282601</v>
      </c>
      <c r="K164" s="4">
        <v>4.1344149999999997</v>
      </c>
      <c r="L164" s="4">
        <v>7.0629590000000002</v>
      </c>
      <c r="M164" s="4">
        <v>3.0330817638074299</v>
      </c>
      <c r="N164" s="4">
        <v>0</v>
      </c>
      <c r="O164" s="17">
        <v>768.86167673216096</v>
      </c>
      <c r="P164" s="132">
        <v>1.940470900133473E-2</v>
      </c>
    </row>
    <row r="165" spans="1:16" ht="16.5" x14ac:dyDescent="0.35">
      <c r="A165" s="135" t="s">
        <v>954</v>
      </c>
      <c r="B165" s="42" t="s">
        <v>190</v>
      </c>
      <c r="C165" s="42" t="s">
        <v>955</v>
      </c>
      <c r="D165" s="51"/>
      <c r="E165" s="60" t="s">
        <v>956</v>
      </c>
      <c r="F165" s="17">
        <v>11.2701019714038</v>
      </c>
      <c r="G165" s="4">
        <v>2.6791177083212401</v>
      </c>
      <c r="H165" s="4">
        <v>8.7303224711079194E-2</v>
      </c>
      <c r="I165" s="4">
        <v>7.3195311600000004</v>
      </c>
      <c r="J165" s="4">
        <v>0</v>
      </c>
      <c r="K165" s="4">
        <v>0</v>
      </c>
      <c r="L165" s="4">
        <v>0</v>
      </c>
      <c r="M165" s="4">
        <v>1.1553383402859201</v>
      </c>
      <c r="N165" s="4">
        <v>0</v>
      </c>
      <c r="O165" s="17">
        <v>11.2412904333182</v>
      </c>
      <c r="P165" s="132">
        <v>-2.5564576220077351E-3</v>
      </c>
    </row>
    <row r="166" spans="1:16" ht="16.5" x14ac:dyDescent="0.35">
      <c r="A166" s="135" t="s">
        <v>957</v>
      </c>
      <c r="B166" s="42" t="s">
        <v>191</v>
      </c>
      <c r="C166" s="42" t="s">
        <v>958</v>
      </c>
      <c r="D166" s="51"/>
      <c r="E166" s="60" t="s">
        <v>959</v>
      </c>
      <c r="F166" s="17">
        <v>8.7372658266505603</v>
      </c>
      <c r="G166" s="4">
        <v>2.3297552257801</v>
      </c>
      <c r="H166" s="4">
        <v>7.5918703895074505E-2</v>
      </c>
      <c r="I166" s="4">
        <v>5.8630620000000002</v>
      </c>
      <c r="J166" s="4">
        <v>0</v>
      </c>
      <c r="K166" s="4">
        <v>0</v>
      </c>
      <c r="L166" s="4">
        <v>0</v>
      </c>
      <c r="M166" s="4">
        <v>0.56004815267817798</v>
      </c>
      <c r="N166" s="4">
        <v>0</v>
      </c>
      <c r="O166" s="17">
        <v>8.8287840823533497</v>
      </c>
      <c r="P166" s="132">
        <v>1.047447308099958E-2</v>
      </c>
    </row>
    <row r="167" spans="1:16" ht="16.5" x14ac:dyDescent="0.35">
      <c r="A167" s="135" t="s">
        <v>960</v>
      </c>
      <c r="B167" s="42" t="s">
        <v>192</v>
      </c>
      <c r="C167" s="42" t="s">
        <v>961</v>
      </c>
      <c r="D167" s="51"/>
      <c r="E167" s="60" t="s">
        <v>962</v>
      </c>
      <c r="F167" s="17">
        <v>180.83610157186101</v>
      </c>
      <c r="G167" s="4">
        <v>53.118857330964097</v>
      </c>
      <c r="H167" s="4">
        <v>1.5141077308073001</v>
      </c>
      <c r="I167" s="4">
        <v>114.49963080000001</v>
      </c>
      <c r="J167" s="4">
        <v>6.2071403229538999</v>
      </c>
      <c r="K167" s="4">
        <v>1.0411079999999999</v>
      </c>
      <c r="L167" s="4">
        <v>1.778559</v>
      </c>
      <c r="M167" s="4">
        <v>3.6649414678332599</v>
      </c>
      <c r="N167" s="4">
        <v>0</v>
      </c>
      <c r="O167" s="17">
        <v>181.82434465255901</v>
      </c>
      <c r="P167" s="132">
        <v>5.4648550378382232E-3</v>
      </c>
    </row>
    <row r="168" spans="1:16" ht="16.5" x14ac:dyDescent="0.35">
      <c r="A168" s="135" t="s">
        <v>963</v>
      </c>
      <c r="B168" s="42" t="s">
        <v>193</v>
      </c>
      <c r="C168" s="42" t="s">
        <v>964</v>
      </c>
      <c r="D168" s="51"/>
      <c r="E168" s="60" t="s">
        <v>965</v>
      </c>
      <c r="F168" s="17">
        <v>10.4098242358161</v>
      </c>
      <c r="G168" s="4">
        <v>2.6410898047551199</v>
      </c>
      <c r="H168" s="4">
        <v>8.3327554465881498E-2</v>
      </c>
      <c r="I168" s="4">
        <v>5.0967190679999996</v>
      </c>
      <c r="J168" s="4">
        <v>0</v>
      </c>
      <c r="K168" s="4">
        <v>0</v>
      </c>
      <c r="L168" s="4">
        <v>0</v>
      </c>
      <c r="M168" s="4">
        <v>2.2711221929708301</v>
      </c>
      <c r="N168" s="4">
        <v>0</v>
      </c>
      <c r="O168" s="17">
        <v>10.092258620191799</v>
      </c>
      <c r="P168" s="132">
        <v>-3.0506337900661373E-2</v>
      </c>
    </row>
    <row r="169" spans="1:16" ht="16.5" x14ac:dyDescent="0.35">
      <c r="A169" s="135" t="s">
        <v>966</v>
      </c>
      <c r="B169" s="42" t="s">
        <v>194</v>
      </c>
      <c r="C169" s="42" t="s">
        <v>967</v>
      </c>
      <c r="D169" s="51"/>
      <c r="E169" s="60" t="s">
        <v>968</v>
      </c>
      <c r="F169" s="17">
        <v>16.0001946343063</v>
      </c>
      <c r="G169" s="4">
        <v>2.0192356140521301</v>
      </c>
      <c r="H169" s="4">
        <v>6.5799938543450398E-2</v>
      </c>
      <c r="I169" s="4">
        <v>9.5979415800000005</v>
      </c>
      <c r="J169" s="4">
        <v>0</v>
      </c>
      <c r="K169" s="4">
        <v>0</v>
      </c>
      <c r="L169" s="4">
        <v>0</v>
      </c>
      <c r="M169" s="4">
        <v>4.8073629151602599</v>
      </c>
      <c r="N169" s="4">
        <v>1.01924228476073E-2</v>
      </c>
      <c r="O169" s="17">
        <v>16.5005324706034</v>
      </c>
      <c r="P169" s="132">
        <v>3.127073437121286E-2</v>
      </c>
    </row>
    <row r="170" spans="1:16" ht="16.5" x14ac:dyDescent="0.35">
      <c r="A170" s="135" t="s">
        <v>969</v>
      </c>
      <c r="B170" s="42" t="s">
        <v>195</v>
      </c>
      <c r="C170" s="42" t="s">
        <v>970</v>
      </c>
      <c r="D170" s="51"/>
      <c r="E170" s="60" t="s">
        <v>971</v>
      </c>
      <c r="F170" s="17">
        <v>174.17230079937201</v>
      </c>
      <c r="G170" s="4">
        <v>58.008367422089698</v>
      </c>
      <c r="H170" s="4">
        <v>1.58080010066016</v>
      </c>
      <c r="I170" s="4">
        <v>104.452116262</v>
      </c>
      <c r="J170" s="4">
        <v>6.9345706136022898</v>
      </c>
      <c r="K170" s="4">
        <v>0.99934199999999995</v>
      </c>
      <c r="L170" s="4">
        <v>1.707209</v>
      </c>
      <c r="M170" s="4">
        <v>6.6265805264796001</v>
      </c>
      <c r="N170" s="4">
        <v>0</v>
      </c>
      <c r="O170" s="17">
        <v>180.308985924832</v>
      </c>
      <c r="P170" s="132">
        <v>3.5233415975418403E-2</v>
      </c>
    </row>
    <row r="171" spans="1:16" ht="16.5" x14ac:dyDescent="0.35">
      <c r="A171" s="135" t="s">
        <v>972</v>
      </c>
      <c r="B171" s="42" t="s">
        <v>196</v>
      </c>
      <c r="C171" s="42" t="s">
        <v>973</v>
      </c>
      <c r="D171" s="51"/>
      <c r="E171" s="60" t="s">
        <v>974</v>
      </c>
      <c r="F171" s="17">
        <v>42.4699164502318</v>
      </c>
      <c r="G171" s="4">
        <v>19.7985799357795</v>
      </c>
      <c r="H171" s="4">
        <v>0.40990266678523302</v>
      </c>
      <c r="I171" s="4">
        <v>22.992620949999999</v>
      </c>
      <c r="J171" s="4">
        <v>0</v>
      </c>
      <c r="K171" s="4">
        <v>0</v>
      </c>
      <c r="L171" s="4">
        <v>0</v>
      </c>
      <c r="M171" s="4">
        <v>0</v>
      </c>
      <c r="N171" s="4">
        <v>0</v>
      </c>
      <c r="O171" s="17">
        <v>43.201103552564803</v>
      </c>
      <c r="P171" s="132">
        <v>1.721658913998203E-2</v>
      </c>
    </row>
    <row r="172" spans="1:16" ht="16.5" x14ac:dyDescent="0.35">
      <c r="A172" s="135" t="s">
        <v>975</v>
      </c>
      <c r="B172" s="42" t="s">
        <v>197</v>
      </c>
      <c r="C172" s="42" t="s">
        <v>976</v>
      </c>
      <c r="D172" s="51"/>
      <c r="E172" s="60" t="s">
        <v>977</v>
      </c>
      <c r="F172" s="17">
        <v>16.2757154699277</v>
      </c>
      <c r="G172" s="4">
        <v>4.5100995944141102</v>
      </c>
      <c r="H172" s="4">
        <v>0.146968622221234</v>
      </c>
      <c r="I172" s="4">
        <v>8.7788553300000007</v>
      </c>
      <c r="J172" s="4">
        <v>0</v>
      </c>
      <c r="K172" s="4">
        <v>0</v>
      </c>
      <c r="L172" s="4">
        <v>0</v>
      </c>
      <c r="M172" s="4">
        <v>2.0381209966968101</v>
      </c>
      <c r="N172" s="4">
        <v>4.2596668511232699E-2</v>
      </c>
      <c r="O172" s="17">
        <v>15.5166412118434</v>
      </c>
      <c r="P172" s="132">
        <v>-4.6638457122627042E-2</v>
      </c>
    </row>
    <row r="173" spans="1:16" ht="16.5" x14ac:dyDescent="0.35">
      <c r="A173" s="135" t="s">
        <v>978</v>
      </c>
      <c r="B173" s="42" t="s">
        <v>198</v>
      </c>
      <c r="C173" s="42" t="s">
        <v>979</v>
      </c>
      <c r="D173" s="51"/>
      <c r="E173" s="60" t="s">
        <v>980</v>
      </c>
      <c r="F173" s="17">
        <v>10.8307024898106</v>
      </c>
      <c r="G173" s="4">
        <v>5.0776386957858897</v>
      </c>
      <c r="H173" s="4">
        <v>0.115453777241653</v>
      </c>
      <c r="I173" s="4">
        <v>5.1397156800000001</v>
      </c>
      <c r="J173" s="4">
        <v>0</v>
      </c>
      <c r="K173" s="4">
        <v>0</v>
      </c>
      <c r="L173" s="4">
        <v>0</v>
      </c>
      <c r="M173" s="4">
        <v>0.22049484637866701</v>
      </c>
      <c r="N173" s="4">
        <v>0</v>
      </c>
      <c r="O173" s="17">
        <v>10.553302999406201</v>
      </c>
      <c r="P173" s="132">
        <v>-2.5612326685676479E-2</v>
      </c>
    </row>
    <row r="174" spans="1:16" ht="16.5" x14ac:dyDescent="0.35">
      <c r="A174" s="135" t="s">
        <v>981</v>
      </c>
      <c r="B174" s="42" t="s">
        <v>199</v>
      </c>
      <c r="C174" s="42" t="s">
        <v>982</v>
      </c>
      <c r="D174" s="51"/>
      <c r="E174" s="60" t="s">
        <v>983</v>
      </c>
      <c r="F174" s="17">
        <v>18.816819876332598</v>
      </c>
      <c r="G174" s="4">
        <v>4.2873763453459004</v>
      </c>
      <c r="H174" s="4">
        <v>0.13971083813754501</v>
      </c>
      <c r="I174" s="4">
        <v>13.879093896000001</v>
      </c>
      <c r="J174" s="4">
        <v>0</v>
      </c>
      <c r="K174" s="4">
        <v>0</v>
      </c>
      <c r="L174" s="4">
        <v>0</v>
      </c>
      <c r="M174" s="4">
        <v>0.87651477987555604</v>
      </c>
      <c r="N174" s="4">
        <v>0</v>
      </c>
      <c r="O174" s="17">
        <v>19.182695859359001</v>
      </c>
      <c r="P174" s="132">
        <v>1.9444092329681695E-2</v>
      </c>
    </row>
    <row r="175" spans="1:16" ht="16.5" x14ac:dyDescent="0.35">
      <c r="A175" s="135" t="s">
        <v>984</v>
      </c>
      <c r="B175" s="42" t="s">
        <v>200</v>
      </c>
      <c r="C175" s="42" t="s">
        <v>985</v>
      </c>
      <c r="D175" s="51"/>
      <c r="E175" s="60" t="s">
        <v>986</v>
      </c>
      <c r="F175" s="17">
        <v>130.40954004758001</v>
      </c>
      <c r="G175" s="4">
        <v>36.691356467636801</v>
      </c>
      <c r="H175" s="4">
        <v>1.05074303080902</v>
      </c>
      <c r="I175" s="4">
        <v>85.56838836</v>
      </c>
      <c r="J175" s="4">
        <v>5.23199486386891</v>
      </c>
      <c r="K175" s="4">
        <v>0.76641499999999996</v>
      </c>
      <c r="L175" s="4">
        <v>1.309293</v>
      </c>
      <c r="M175" s="4">
        <v>1.52933504519282</v>
      </c>
      <c r="N175" s="4">
        <v>0</v>
      </c>
      <c r="O175" s="17">
        <v>132.147525767508</v>
      </c>
      <c r="P175" s="132">
        <v>1.3327136337524692E-2</v>
      </c>
    </row>
    <row r="176" spans="1:16" ht="16.5" x14ac:dyDescent="0.35">
      <c r="A176" s="135" t="s">
        <v>987</v>
      </c>
      <c r="B176" s="42" t="s">
        <v>201</v>
      </c>
      <c r="C176" s="42" t="s">
        <v>988</v>
      </c>
      <c r="D176" s="51"/>
      <c r="E176" s="60" t="s">
        <v>989</v>
      </c>
      <c r="F176" s="17">
        <v>5.0629262564340598</v>
      </c>
      <c r="G176" s="4">
        <v>3.30045055520069</v>
      </c>
      <c r="H176" s="4">
        <v>4.9752457033016298E-2</v>
      </c>
      <c r="I176" s="4">
        <v>1.6818880199999999</v>
      </c>
      <c r="J176" s="4">
        <v>6.6431855755539601E-2</v>
      </c>
      <c r="K176" s="4">
        <v>1.2662E-2</v>
      </c>
      <c r="L176" s="4">
        <v>2.163E-2</v>
      </c>
      <c r="M176" s="4">
        <v>6.9999999999999999E-4</v>
      </c>
      <c r="N176" s="4">
        <v>0</v>
      </c>
      <c r="O176" s="17">
        <v>5.13351488798925</v>
      </c>
      <c r="P176" s="132">
        <v>1.3942259472075946E-2</v>
      </c>
    </row>
    <row r="177" spans="1:16" ht="16.5" x14ac:dyDescent="0.35">
      <c r="A177" s="135" t="s">
        <v>990</v>
      </c>
      <c r="B177" s="42" t="s">
        <v>202</v>
      </c>
      <c r="C177" s="42" t="s">
        <v>991</v>
      </c>
      <c r="D177" s="51"/>
      <c r="E177" s="60" t="s">
        <v>992</v>
      </c>
      <c r="F177" s="17">
        <v>223.61351750692901</v>
      </c>
      <c r="G177" s="4">
        <v>107.95351920325101</v>
      </c>
      <c r="H177" s="4">
        <v>2.73358921154838</v>
      </c>
      <c r="I177" s="4">
        <v>92.976630588000006</v>
      </c>
      <c r="J177" s="4">
        <v>12.7900749648272</v>
      </c>
      <c r="K177" s="4">
        <v>1.2858890000000001</v>
      </c>
      <c r="L177" s="4">
        <v>2.1967270000000001</v>
      </c>
      <c r="M177" s="4">
        <v>5.0507337620797497</v>
      </c>
      <c r="N177" s="4">
        <v>0</v>
      </c>
      <c r="O177" s="17">
        <v>224.987163729706</v>
      </c>
      <c r="P177" s="132">
        <v>6.1429480565029504E-3</v>
      </c>
    </row>
    <row r="178" spans="1:16" ht="16.5" x14ac:dyDescent="0.35">
      <c r="A178" s="135" t="s">
        <v>993</v>
      </c>
      <c r="B178" s="42" t="s">
        <v>203</v>
      </c>
      <c r="C178" s="42" t="s">
        <v>994</v>
      </c>
      <c r="D178" s="51"/>
      <c r="E178" s="60" t="s">
        <v>995</v>
      </c>
      <c r="F178" s="17">
        <v>158.84010671491899</v>
      </c>
      <c r="G178" s="4">
        <v>61.830039824450402</v>
      </c>
      <c r="H178" s="4">
        <v>1.69072894544088</v>
      </c>
      <c r="I178" s="4">
        <v>86.452560126000094</v>
      </c>
      <c r="J178" s="4">
        <v>6.5698570935026304</v>
      </c>
      <c r="K178" s="4">
        <v>0.86680599999999997</v>
      </c>
      <c r="L178" s="4">
        <v>1.480793</v>
      </c>
      <c r="M178" s="4">
        <v>1.7368202644026101</v>
      </c>
      <c r="N178" s="4">
        <v>0</v>
      </c>
      <c r="O178" s="17">
        <v>160.62760525379699</v>
      </c>
      <c r="P178" s="132">
        <v>1.1253445844670251E-2</v>
      </c>
    </row>
    <row r="179" spans="1:16" ht="16.5" x14ac:dyDescent="0.35">
      <c r="A179" s="135" t="s">
        <v>996</v>
      </c>
      <c r="B179" s="42" t="s">
        <v>204</v>
      </c>
      <c r="C179" s="42" t="s">
        <v>997</v>
      </c>
      <c r="D179" s="51"/>
      <c r="E179" s="60" t="s">
        <v>998</v>
      </c>
      <c r="F179" s="17">
        <v>938.95565197906706</v>
      </c>
      <c r="G179" s="4">
        <v>194.372676541299</v>
      </c>
      <c r="H179" s="4">
        <v>6.0247842218619398</v>
      </c>
      <c r="I179" s="4">
        <v>709.99639598700003</v>
      </c>
      <c r="J179" s="4">
        <v>42.379741322836502</v>
      </c>
      <c r="K179" s="4">
        <v>6.164434</v>
      </c>
      <c r="L179" s="4">
        <v>10.530908</v>
      </c>
      <c r="M179" s="4">
        <v>6.3881272954466901</v>
      </c>
      <c r="N179" s="4">
        <v>0</v>
      </c>
      <c r="O179" s="17">
        <v>975.85706736844395</v>
      </c>
      <c r="P179" s="132">
        <v>3.930048805989772E-2</v>
      </c>
    </row>
    <row r="180" spans="1:16" ht="16.5" x14ac:dyDescent="0.35">
      <c r="A180" s="135" t="s">
        <v>999</v>
      </c>
      <c r="B180" s="42" t="s">
        <v>205</v>
      </c>
      <c r="C180" s="42" t="s">
        <v>1000</v>
      </c>
      <c r="D180" s="51"/>
      <c r="E180" s="60" t="s">
        <v>1001</v>
      </c>
      <c r="F180" s="17">
        <v>68.835389761532795</v>
      </c>
      <c r="G180" s="4">
        <v>20.983180995270398</v>
      </c>
      <c r="H180" s="4">
        <v>0.47785585962678101</v>
      </c>
      <c r="I180" s="4">
        <v>49.060965168000003</v>
      </c>
      <c r="J180" s="4">
        <v>0</v>
      </c>
      <c r="K180" s="4">
        <v>0</v>
      </c>
      <c r="L180" s="4">
        <v>0</v>
      </c>
      <c r="M180" s="4">
        <v>0</v>
      </c>
      <c r="N180" s="4">
        <v>0</v>
      </c>
      <c r="O180" s="17">
        <v>70.522002022897198</v>
      </c>
      <c r="P180" s="132">
        <v>2.4502109557414498E-2</v>
      </c>
    </row>
    <row r="181" spans="1:16" ht="16.5" x14ac:dyDescent="0.35">
      <c r="A181" s="135" t="s">
        <v>1002</v>
      </c>
      <c r="B181" s="42" t="s">
        <v>206</v>
      </c>
      <c r="C181" s="42" t="s">
        <v>1003</v>
      </c>
      <c r="D181" s="51"/>
      <c r="E181" s="60" t="s">
        <v>1004</v>
      </c>
      <c r="F181" s="17">
        <v>11.4347690186398</v>
      </c>
      <c r="G181" s="4">
        <v>2.4838685804690401</v>
      </c>
      <c r="H181" s="4">
        <v>8.0940727673125407E-2</v>
      </c>
      <c r="I181" s="4">
        <v>6.7224146999999999</v>
      </c>
      <c r="J181" s="4">
        <v>0</v>
      </c>
      <c r="K181" s="4">
        <v>0</v>
      </c>
      <c r="L181" s="4">
        <v>0</v>
      </c>
      <c r="M181" s="4">
        <v>2.2072165471763601</v>
      </c>
      <c r="N181" s="4">
        <v>0</v>
      </c>
      <c r="O181" s="17">
        <v>11.4944405553185</v>
      </c>
      <c r="P181" s="132">
        <v>5.2184295617541121E-3</v>
      </c>
    </row>
    <row r="182" spans="1:16" ht="16.5" x14ac:dyDescent="0.35">
      <c r="A182" s="135" t="s">
        <v>1005</v>
      </c>
      <c r="B182" s="42" t="s">
        <v>207</v>
      </c>
      <c r="C182" s="42" t="s">
        <v>1006</v>
      </c>
      <c r="D182" s="51"/>
      <c r="E182" s="60" t="s">
        <v>1007</v>
      </c>
      <c r="F182" s="17">
        <v>15.062426730771801</v>
      </c>
      <c r="G182" s="4">
        <v>6.0173973792698598</v>
      </c>
      <c r="H182" s="4">
        <v>0.176071368797171</v>
      </c>
      <c r="I182" s="4">
        <v>7.1399125349999997</v>
      </c>
      <c r="J182" s="4">
        <v>0</v>
      </c>
      <c r="K182" s="4">
        <v>0</v>
      </c>
      <c r="L182" s="4">
        <v>0</v>
      </c>
      <c r="M182" s="4">
        <v>1.0198563749368501</v>
      </c>
      <c r="N182" s="4">
        <v>0.46283013703322101</v>
      </c>
      <c r="O182" s="17">
        <v>14.8160677950371</v>
      </c>
      <c r="P182" s="132">
        <v>-1.63558595263672E-2</v>
      </c>
    </row>
    <row r="183" spans="1:16" ht="16.5" x14ac:dyDescent="0.35">
      <c r="A183" s="135" t="s">
        <v>1008</v>
      </c>
      <c r="B183" s="42" t="s">
        <v>208</v>
      </c>
      <c r="C183" s="42" t="s">
        <v>1009</v>
      </c>
      <c r="D183" s="51"/>
      <c r="E183" s="60" t="s">
        <v>1010</v>
      </c>
      <c r="F183" s="17">
        <v>209.60021992956499</v>
      </c>
      <c r="G183" s="4">
        <v>104.261734335711</v>
      </c>
      <c r="H183" s="4">
        <v>2.6158392952524299</v>
      </c>
      <c r="I183" s="4">
        <v>84.284495899999996</v>
      </c>
      <c r="J183" s="4">
        <v>15.940554923511201</v>
      </c>
      <c r="K183" s="4">
        <v>1.4529430000000001</v>
      </c>
      <c r="L183" s="4">
        <v>2.4821110000000002</v>
      </c>
      <c r="M183" s="4">
        <v>3.0763838413914599</v>
      </c>
      <c r="N183" s="4">
        <v>0</v>
      </c>
      <c r="O183" s="17">
        <v>214.11406229586601</v>
      </c>
      <c r="P183" s="132">
        <v>2.1535484876007649E-2</v>
      </c>
    </row>
    <row r="184" spans="1:16" ht="16.5" x14ac:dyDescent="0.35">
      <c r="A184" s="135" t="s">
        <v>1011</v>
      </c>
      <c r="B184" s="42" t="s">
        <v>209</v>
      </c>
      <c r="C184" s="42" t="s">
        <v>1012</v>
      </c>
      <c r="D184" s="51"/>
      <c r="E184" s="60" t="s">
        <v>1013</v>
      </c>
      <c r="F184" s="17">
        <v>119.865560877897</v>
      </c>
      <c r="G184" s="4">
        <v>21.7112488234044</v>
      </c>
      <c r="H184" s="4">
        <v>0.70749487000910305</v>
      </c>
      <c r="I184" s="4">
        <v>97.424349378000002</v>
      </c>
      <c r="J184" s="4">
        <v>1.2125960028681899</v>
      </c>
      <c r="K184" s="4">
        <v>0.57317899999999999</v>
      </c>
      <c r="L184" s="4">
        <v>0.97918099999999997</v>
      </c>
      <c r="M184" s="4">
        <v>1.95128460622306</v>
      </c>
      <c r="N184" s="4">
        <v>0</v>
      </c>
      <c r="O184" s="17">
        <v>124.55933368050501</v>
      </c>
      <c r="P184" s="132">
        <v>3.9158643802529758E-2</v>
      </c>
    </row>
    <row r="185" spans="1:16" ht="16.5" x14ac:dyDescent="0.35">
      <c r="A185" s="135" t="s">
        <v>1014</v>
      </c>
      <c r="B185" s="42" t="s">
        <v>210</v>
      </c>
      <c r="C185" s="42" t="s">
        <v>1015</v>
      </c>
      <c r="D185" s="51"/>
      <c r="E185" s="60" t="s">
        <v>1016</v>
      </c>
      <c r="F185" s="17">
        <v>296.88369309603399</v>
      </c>
      <c r="G185" s="4">
        <v>94.176837274447806</v>
      </c>
      <c r="H185" s="4">
        <v>2.6510192317999199</v>
      </c>
      <c r="I185" s="4">
        <v>179.19775421599999</v>
      </c>
      <c r="J185" s="4">
        <v>15.4378850418619</v>
      </c>
      <c r="K185" s="4">
        <v>1.8598809999999999</v>
      </c>
      <c r="L185" s="4">
        <v>3.1772969999999998</v>
      </c>
      <c r="M185" s="4">
        <v>3.86344909722997</v>
      </c>
      <c r="N185" s="4">
        <v>0</v>
      </c>
      <c r="O185" s="17">
        <v>300.36412286133998</v>
      </c>
      <c r="P185" s="132">
        <v>1.1723209614548091E-2</v>
      </c>
    </row>
    <row r="186" spans="1:16" ht="16.5" x14ac:dyDescent="0.35">
      <c r="A186" s="135" t="s">
        <v>1017</v>
      </c>
      <c r="B186" s="42" t="s">
        <v>211</v>
      </c>
      <c r="C186" s="42" t="s">
        <v>1018</v>
      </c>
      <c r="D186" s="51"/>
      <c r="E186" s="60" t="s">
        <v>1019</v>
      </c>
      <c r="F186" s="17">
        <v>151.02102482946199</v>
      </c>
      <c r="G186" s="4">
        <v>82.705000349711099</v>
      </c>
      <c r="H186" s="4">
        <v>2.0004013980209701</v>
      </c>
      <c r="I186" s="4">
        <v>53.198090235999999</v>
      </c>
      <c r="J186" s="4">
        <v>10.798487588089101</v>
      </c>
      <c r="K186" s="4">
        <v>0.97705600000000004</v>
      </c>
      <c r="L186" s="4">
        <v>1.6691370000000001</v>
      </c>
      <c r="M186" s="4">
        <v>1.89750507848899</v>
      </c>
      <c r="N186" s="4">
        <v>0</v>
      </c>
      <c r="O186" s="17">
        <v>153.24567765031</v>
      </c>
      <c r="P186" s="132">
        <v>1.4730749068615934E-2</v>
      </c>
    </row>
    <row r="187" spans="1:16" ht="16.5" x14ac:dyDescent="0.35">
      <c r="A187" s="135" t="s">
        <v>1020</v>
      </c>
      <c r="B187" s="42" t="s">
        <v>212</v>
      </c>
      <c r="C187" s="42" t="s">
        <v>1021</v>
      </c>
      <c r="D187" s="51"/>
      <c r="E187" s="60" t="s">
        <v>1022</v>
      </c>
      <c r="F187" s="17">
        <v>293.00073519564501</v>
      </c>
      <c r="G187" s="4">
        <v>141.43081100146699</v>
      </c>
      <c r="H187" s="4">
        <v>3.57604357244854</v>
      </c>
      <c r="I187" s="4">
        <v>122.881717427</v>
      </c>
      <c r="J187" s="4">
        <v>12.9980348144486</v>
      </c>
      <c r="K187" s="4">
        <v>1.5089159999999999</v>
      </c>
      <c r="L187" s="4">
        <v>2.5777320000000001</v>
      </c>
      <c r="M187" s="4">
        <v>8.0399853411118194</v>
      </c>
      <c r="N187" s="4">
        <v>0</v>
      </c>
      <c r="O187" s="17">
        <v>293.013240156476</v>
      </c>
      <c r="P187" s="132">
        <v>4.2678940114670993E-5</v>
      </c>
    </row>
    <row r="188" spans="1:16" ht="16.5" x14ac:dyDescent="0.35">
      <c r="A188" s="135" t="s">
        <v>1023</v>
      </c>
      <c r="B188" s="42" t="s">
        <v>213</v>
      </c>
      <c r="C188" s="42" t="s">
        <v>1024</v>
      </c>
      <c r="D188" s="51"/>
      <c r="E188" s="60" t="s">
        <v>1025</v>
      </c>
      <c r="F188" s="17">
        <v>763.07606974163798</v>
      </c>
      <c r="G188" s="4">
        <v>219.33508091348699</v>
      </c>
      <c r="H188" s="4">
        <v>6.0754735845194903</v>
      </c>
      <c r="I188" s="4">
        <v>493.89837508900001</v>
      </c>
      <c r="J188" s="4">
        <v>47.813236547238397</v>
      </c>
      <c r="K188" s="4">
        <v>5.5181519999999997</v>
      </c>
      <c r="L188" s="4">
        <v>9.4268429999999999</v>
      </c>
      <c r="M188" s="4">
        <v>3.5785900958468502</v>
      </c>
      <c r="N188" s="4">
        <v>0</v>
      </c>
      <c r="O188" s="17">
        <v>785.64575123009104</v>
      </c>
      <c r="P188" s="132">
        <v>2.9577236639191984E-2</v>
      </c>
    </row>
    <row r="189" spans="1:16" ht="16.5" x14ac:dyDescent="0.35">
      <c r="A189" s="135" t="s">
        <v>1026</v>
      </c>
      <c r="B189" s="42" t="s">
        <v>214</v>
      </c>
      <c r="C189" s="42" t="s">
        <v>1027</v>
      </c>
      <c r="D189" s="51"/>
      <c r="E189" s="60" t="s">
        <v>1028</v>
      </c>
      <c r="F189" s="17">
        <v>53.860354900596903</v>
      </c>
      <c r="G189" s="4">
        <v>23.816194839226199</v>
      </c>
      <c r="H189" s="4">
        <v>0.50281412452260099</v>
      </c>
      <c r="I189" s="4">
        <v>30.441800447999999</v>
      </c>
      <c r="J189" s="4">
        <v>0</v>
      </c>
      <c r="K189" s="4">
        <v>0</v>
      </c>
      <c r="L189" s="4">
        <v>0</v>
      </c>
      <c r="M189" s="4">
        <v>0</v>
      </c>
      <c r="N189" s="4">
        <v>0</v>
      </c>
      <c r="O189" s="17">
        <v>54.760809411748802</v>
      </c>
      <c r="P189" s="132">
        <v>1.671831744914698E-2</v>
      </c>
    </row>
    <row r="190" spans="1:16" ht="16.5" x14ac:dyDescent="0.35">
      <c r="A190" s="135" t="s">
        <v>1029</v>
      </c>
      <c r="B190" s="42" t="s">
        <v>215</v>
      </c>
      <c r="C190" s="42" t="s">
        <v>1030</v>
      </c>
      <c r="D190" s="51"/>
      <c r="E190" s="60" t="s">
        <v>1031</v>
      </c>
      <c r="F190" s="17">
        <v>17.3143974788936</v>
      </c>
      <c r="G190" s="4">
        <v>5.8444802556552604</v>
      </c>
      <c r="H190" s="4">
        <v>0.18394425846731199</v>
      </c>
      <c r="I190" s="4">
        <v>9.3957300000000004</v>
      </c>
      <c r="J190" s="4">
        <v>0</v>
      </c>
      <c r="K190" s="4">
        <v>0</v>
      </c>
      <c r="L190" s="4">
        <v>0</v>
      </c>
      <c r="M190" s="4">
        <v>1.6716616271779901</v>
      </c>
      <c r="N190" s="4">
        <v>0</v>
      </c>
      <c r="O190" s="17">
        <v>17.095816141300599</v>
      </c>
      <c r="P190" s="132">
        <v>-1.2624253189257861E-2</v>
      </c>
    </row>
    <row r="191" spans="1:16" ht="16.5" x14ac:dyDescent="0.35">
      <c r="A191" s="135" t="s">
        <v>1032</v>
      </c>
      <c r="B191" s="42" t="s">
        <v>216</v>
      </c>
      <c r="C191" s="42" t="s">
        <v>1033</v>
      </c>
      <c r="D191" s="51"/>
      <c r="E191" s="60" t="s">
        <v>1034</v>
      </c>
      <c r="F191" s="17">
        <v>542.51965288831002</v>
      </c>
      <c r="G191" s="4">
        <v>183.65529723166199</v>
      </c>
      <c r="H191" s="4">
        <v>5.0800614567185196</v>
      </c>
      <c r="I191" s="4">
        <v>317.97743157600001</v>
      </c>
      <c r="J191" s="4">
        <v>27.399640340752999</v>
      </c>
      <c r="K191" s="4">
        <v>3.3107289999999998</v>
      </c>
      <c r="L191" s="4">
        <v>5.6558289999999998</v>
      </c>
      <c r="M191" s="4">
        <v>10.7950966036158</v>
      </c>
      <c r="N191" s="4">
        <v>0</v>
      </c>
      <c r="O191" s="17">
        <v>553.87408520874999</v>
      </c>
      <c r="P191" s="132">
        <v>2.0929070974646358E-2</v>
      </c>
    </row>
    <row r="192" spans="1:16" ht="16.5" x14ac:dyDescent="0.35">
      <c r="A192" s="135" t="s">
        <v>1035</v>
      </c>
      <c r="B192" s="42" t="s">
        <v>217</v>
      </c>
      <c r="C192" s="42" t="s">
        <v>1036</v>
      </c>
      <c r="D192" s="51"/>
      <c r="E192" s="60" t="s">
        <v>1037</v>
      </c>
      <c r="F192" s="17">
        <v>267.13786552117102</v>
      </c>
      <c r="G192" s="4">
        <v>128.10873247032501</v>
      </c>
      <c r="H192" s="4">
        <v>3.2489451317158902</v>
      </c>
      <c r="I192" s="4">
        <v>114.69604998</v>
      </c>
      <c r="J192" s="4">
        <v>15.4665214876762</v>
      </c>
      <c r="K192" s="4">
        <v>1.5737380000000001</v>
      </c>
      <c r="L192" s="4">
        <v>2.6884700000000001</v>
      </c>
      <c r="M192" s="4">
        <v>6.85783174084498</v>
      </c>
      <c r="N192" s="4">
        <v>0</v>
      </c>
      <c r="O192" s="17">
        <v>272.64028881056203</v>
      </c>
      <c r="P192" s="132">
        <v>2.0597691303163135E-2</v>
      </c>
    </row>
    <row r="193" spans="1:16" ht="16.5" x14ac:dyDescent="0.35">
      <c r="A193" s="135" t="s">
        <v>1038</v>
      </c>
      <c r="B193" s="42" t="s">
        <v>218</v>
      </c>
      <c r="C193" s="42" t="s">
        <v>1039</v>
      </c>
      <c r="D193" s="51"/>
      <c r="E193" s="60" t="s">
        <v>1040</v>
      </c>
      <c r="F193" s="17">
        <v>374.88976083456498</v>
      </c>
      <c r="G193" s="4">
        <v>60.882646431516903</v>
      </c>
      <c r="H193" s="4">
        <v>1.9839558918620599</v>
      </c>
      <c r="I193" s="4">
        <v>301.62246465200002</v>
      </c>
      <c r="J193" s="4">
        <v>14.7562564388131</v>
      </c>
      <c r="K193" s="4">
        <v>2.414247</v>
      </c>
      <c r="L193" s="4">
        <v>4.124339</v>
      </c>
      <c r="M193" s="4">
        <v>3.7462747964198302</v>
      </c>
      <c r="N193" s="4">
        <v>0</v>
      </c>
      <c r="O193" s="17">
        <v>389.53018421061199</v>
      </c>
      <c r="P193" s="132">
        <v>3.905260934162369E-2</v>
      </c>
    </row>
    <row r="194" spans="1:16" ht="16.5" x14ac:dyDescent="0.35">
      <c r="A194" s="135" t="s">
        <v>1041</v>
      </c>
      <c r="B194" s="42" t="s">
        <v>219</v>
      </c>
      <c r="C194" s="42" t="s">
        <v>1042</v>
      </c>
      <c r="D194" s="51"/>
      <c r="E194" s="60" t="s">
        <v>1043</v>
      </c>
      <c r="F194" s="17">
        <v>34.123574478203302</v>
      </c>
      <c r="G194" s="4">
        <v>13.1123411200777</v>
      </c>
      <c r="H194" s="4">
        <v>0.28882128931372603</v>
      </c>
      <c r="I194" s="4">
        <v>21.512438247999999</v>
      </c>
      <c r="J194" s="4">
        <v>0</v>
      </c>
      <c r="K194" s="4">
        <v>0</v>
      </c>
      <c r="L194" s="4">
        <v>0</v>
      </c>
      <c r="M194" s="4">
        <v>0</v>
      </c>
      <c r="N194" s="4">
        <v>0</v>
      </c>
      <c r="O194" s="17">
        <v>34.913600657391399</v>
      </c>
      <c r="P194" s="132">
        <v>2.3151917443254177E-2</v>
      </c>
    </row>
    <row r="195" spans="1:16" ht="16.5" x14ac:dyDescent="0.35">
      <c r="A195" s="135" t="s">
        <v>1044</v>
      </c>
      <c r="B195" s="42" t="s">
        <v>220</v>
      </c>
      <c r="C195" s="42" t="s">
        <v>1045</v>
      </c>
      <c r="D195" s="51"/>
      <c r="E195" s="60" t="s">
        <v>1046</v>
      </c>
      <c r="F195" s="17">
        <v>10.2958891209668</v>
      </c>
      <c r="G195" s="4">
        <v>2.2069038591043899</v>
      </c>
      <c r="H195" s="4">
        <v>7.1915400704012797E-2</v>
      </c>
      <c r="I195" s="4">
        <v>7.5186046119999999</v>
      </c>
      <c r="J195" s="4">
        <v>0</v>
      </c>
      <c r="K195" s="4">
        <v>0</v>
      </c>
      <c r="L195" s="4">
        <v>0</v>
      </c>
      <c r="M195" s="4">
        <v>0.45737695472053203</v>
      </c>
      <c r="N195" s="4">
        <v>0</v>
      </c>
      <c r="O195" s="17">
        <v>10.2548008265289</v>
      </c>
      <c r="P195" s="132">
        <v>-3.9907475648923718E-3</v>
      </c>
    </row>
    <row r="196" spans="1:16" ht="16.5" x14ac:dyDescent="0.35">
      <c r="A196" s="135" t="s">
        <v>1047</v>
      </c>
      <c r="B196" s="42" t="s">
        <v>221</v>
      </c>
      <c r="C196" s="42" t="s">
        <v>1048</v>
      </c>
      <c r="D196" s="51"/>
      <c r="E196" s="60" t="s">
        <v>1049</v>
      </c>
      <c r="F196" s="17">
        <v>254.25437923246699</v>
      </c>
      <c r="G196" s="4">
        <v>121.174868433379</v>
      </c>
      <c r="H196" s="4">
        <v>3.0510075546600701</v>
      </c>
      <c r="I196" s="4">
        <v>111.738742094</v>
      </c>
      <c r="J196" s="4">
        <v>13.134490985992199</v>
      </c>
      <c r="K196" s="4">
        <v>1.367882</v>
      </c>
      <c r="L196" s="4">
        <v>2.3367979999999999</v>
      </c>
      <c r="M196" s="4">
        <v>6.5007455689603599</v>
      </c>
      <c r="N196" s="4">
        <v>0</v>
      </c>
      <c r="O196" s="17">
        <v>259.30453463699098</v>
      </c>
      <c r="P196" s="132">
        <v>1.9862609327592207E-2</v>
      </c>
    </row>
    <row r="197" spans="1:16" ht="16.5" x14ac:dyDescent="0.35">
      <c r="A197" s="135" t="s">
        <v>1050</v>
      </c>
      <c r="B197" s="42" t="s">
        <v>222</v>
      </c>
      <c r="C197" s="42" t="s">
        <v>1051</v>
      </c>
      <c r="D197" s="51"/>
      <c r="E197" s="60" t="s">
        <v>1052</v>
      </c>
      <c r="F197" s="17">
        <v>9.3746920120892892</v>
      </c>
      <c r="G197" s="4">
        <v>2.08281647025539</v>
      </c>
      <c r="H197" s="4">
        <v>6.7871819804656397E-2</v>
      </c>
      <c r="I197" s="4">
        <v>6.6545507559999999</v>
      </c>
      <c r="J197" s="4">
        <v>0</v>
      </c>
      <c r="K197" s="4">
        <v>0</v>
      </c>
      <c r="L197" s="4">
        <v>0</v>
      </c>
      <c r="M197" s="4">
        <v>1.27830205427349</v>
      </c>
      <c r="N197" s="4">
        <v>0</v>
      </c>
      <c r="O197" s="17">
        <v>10.0835411003335</v>
      </c>
      <c r="P197" s="132">
        <v>7.5613053456060619E-2</v>
      </c>
    </row>
    <row r="198" spans="1:16" ht="16.5" x14ac:dyDescent="0.35">
      <c r="A198" s="135" t="s">
        <v>1053</v>
      </c>
      <c r="B198" s="42" t="s">
        <v>223</v>
      </c>
      <c r="C198" s="42" t="s">
        <v>1054</v>
      </c>
      <c r="D198" s="51"/>
      <c r="E198" s="60" t="s">
        <v>1055</v>
      </c>
      <c r="F198" s="17">
        <v>11.680404169038299</v>
      </c>
      <c r="G198" s="4">
        <v>3.7753933477125901</v>
      </c>
      <c r="H198" s="4">
        <v>0.12229863307279799</v>
      </c>
      <c r="I198" s="4">
        <v>6.6790430279999997</v>
      </c>
      <c r="J198" s="4">
        <v>0</v>
      </c>
      <c r="K198" s="4">
        <v>0</v>
      </c>
      <c r="L198" s="4">
        <v>0</v>
      </c>
      <c r="M198" s="4">
        <v>0.72064878688683498</v>
      </c>
      <c r="N198" s="4">
        <v>0</v>
      </c>
      <c r="O198" s="17">
        <v>11.2973837956722</v>
      </c>
      <c r="P198" s="132">
        <v>-3.2791705477228761E-2</v>
      </c>
    </row>
    <row r="199" spans="1:16" ht="16.5" x14ac:dyDescent="0.35">
      <c r="A199" s="135" t="s">
        <v>1056</v>
      </c>
      <c r="B199" s="42" t="s">
        <v>224</v>
      </c>
      <c r="C199" s="42" t="s">
        <v>1057</v>
      </c>
      <c r="D199" s="51"/>
      <c r="E199" s="60" t="s">
        <v>1058</v>
      </c>
      <c r="F199" s="17">
        <v>460.40162026127501</v>
      </c>
      <c r="G199" s="4">
        <v>129.815506948712</v>
      </c>
      <c r="H199" s="4">
        <v>3.57399309455143</v>
      </c>
      <c r="I199" s="4">
        <v>296.71849728000001</v>
      </c>
      <c r="J199" s="4">
        <v>29.881513402043101</v>
      </c>
      <c r="K199" s="4">
        <v>3.36795</v>
      </c>
      <c r="L199" s="4">
        <v>5.7535809999999996</v>
      </c>
      <c r="M199" s="4">
        <v>2.1438241552930601</v>
      </c>
      <c r="N199" s="4">
        <v>6.9349244580425697</v>
      </c>
      <c r="O199" s="17">
        <v>478.18979033864201</v>
      </c>
      <c r="P199" s="132">
        <v>3.8636202164693323E-2</v>
      </c>
    </row>
    <row r="200" spans="1:16" ht="16.5" x14ac:dyDescent="0.35">
      <c r="A200" s="135" t="s">
        <v>1059</v>
      </c>
      <c r="B200" s="42" t="s">
        <v>225</v>
      </c>
      <c r="C200" s="42" t="s">
        <v>1060</v>
      </c>
      <c r="D200" s="51"/>
      <c r="E200" s="60" t="s">
        <v>1061</v>
      </c>
      <c r="F200" s="17">
        <v>448.65114044370603</v>
      </c>
      <c r="G200" s="4">
        <v>226.180051984735</v>
      </c>
      <c r="H200" s="4">
        <v>5.6659490990795298</v>
      </c>
      <c r="I200" s="4">
        <v>174.84068761200001</v>
      </c>
      <c r="J200" s="4">
        <v>31.984096484950399</v>
      </c>
      <c r="K200" s="4">
        <v>2.9571079999999998</v>
      </c>
      <c r="L200" s="4">
        <v>5.0517260000000004</v>
      </c>
      <c r="M200" s="4">
        <v>8.6399964220545709</v>
      </c>
      <c r="N200" s="4">
        <v>0</v>
      </c>
      <c r="O200" s="17">
        <v>455.31961560282002</v>
      </c>
      <c r="P200" s="132">
        <v>1.4863386176883431E-2</v>
      </c>
    </row>
    <row r="201" spans="1:16" ht="16.5" x14ac:dyDescent="0.35">
      <c r="A201" s="135" t="s">
        <v>1062</v>
      </c>
      <c r="B201" s="42" t="s">
        <v>226</v>
      </c>
      <c r="C201" s="42" t="s">
        <v>1063</v>
      </c>
      <c r="D201" s="51"/>
      <c r="E201" s="60" t="s">
        <v>1064</v>
      </c>
      <c r="F201" s="17">
        <v>145.15517518957799</v>
      </c>
      <c r="G201" s="4">
        <v>58.658013325343703</v>
      </c>
      <c r="H201" s="4">
        <v>1.5626412154300999</v>
      </c>
      <c r="I201" s="4">
        <v>74.893277190000006</v>
      </c>
      <c r="J201" s="4">
        <v>6.4728330583721796</v>
      </c>
      <c r="K201" s="4">
        <v>0.78812499999999996</v>
      </c>
      <c r="L201" s="4">
        <v>1.3463799999999999</v>
      </c>
      <c r="M201" s="4">
        <v>1.95865487215736</v>
      </c>
      <c r="N201" s="4">
        <v>0</v>
      </c>
      <c r="O201" s="17">
        <v>145.679924661303</v>
      </c>
      <c r="P201" s="132">
        <v>3.615093096334121E-3</v>
      </c>
    </row>
    <row r="202" spans="1:16" ht="16.5" x14ac:dyDescent="0.35">
      <c r="A202" s="135" t="s">
        <v>1065</v>
      </c>
      <c r="B202" s="42" t="s">
        <v>227</v>
      </c>
      <c r="C202" s="42" t="s">
        <v>1066</v>
      </c>
      <c r="D202" s="51"/>
      <c r="E202" s="60" t="s">
        <v>1067</v>
      </c>
      <c r="F202" s="17">
        <v>21.833237020684098</v>
      </c>
      <c r="G202" s="4">
        <v>3.2075669686071602</v>
      </c>
      <c r="H202" s="4">
        <v>0.104523567205121</v>
      </c>
      <c r="I202" s="4">
        <v>16.157219363999999</v>
      </c>
      <c r="J202" s="4">
        <v>0</v>
      </c>
      <c r="K202" s="4">
        <v>0</v>
      </c>
      <c r="L202" s="4">
        <v>0</v>
      </c>
      <c r="M202" s="4">
        <v>3.88084429700453</v>
      </c>
      <c r="N202" s="4">
        <v>0</v>
      </c>
      <c r="O202" s="17">
        <v>23.350154196816799</v>
      </c>
      <c r="P202" s="132">
        <v>6.9477429054410234E-2</v>
      </c>
    </row>
    <row r="203" spans="1:16" ht="16.5" x14ac:dyDescent="0.35">
      <c r="A203" s="135" t="s">
        <v>1068</v>
      </c>
      <c r="B203" s="42" t="s">
        <v>228</v>
      </c>
      <c r="C203" s="42" t="s">
        <v>1069</v>
      </c>
      <c r="D203" s="51"/>
      <c r="E203" s="60" t="s">
        <v>1070</v>
      </c>
      <c r="F203" s="17">
        <v>6.9030968600040303</v>
      </c>
      <c r="G203" s="4">
        <v>1.50791685583278</v>
      </c>
      <c r="H203" s="4">
        <v>4.9137820149337E-2</v>
      </c>
      <c r="I203" s="4">
        <v>4.84342614</v>
      </c>
      <c r="J203" s="4">
        <v>0</v>
      </c>
      <c r="K203" s="4">
        <v>0</v>
      </c>
      <c r="L203" s="4">
        <v>0</v>
      </c>
      <c r="M203" s="4">
        <v>0.83243528594405403</v>
      </c>
      <c r="N203" s="4">
        <v>3.08175254215159E-2</v>
      </c>
      <c r="O203" s="17">
        <v>7.2637336273476896</v>
      </c>
      <c r="P203" s="132">
        <v>5.2242750559268414E-2</v>
      </c>
    </row>
    <row r="204" spans="1:16" ht="16.5" x14ac:dyDescent="0.35">
      <c r="A204" s="135" t="s">
        <v>1071</v>
      </c>
      <c r="B204" s="42" t="s">
        <v>229</v>
      </c>
      <c r="C204" s="42" t="s">
        <v>1072</v>
      </c>
      <c r="D204" s="51"/>
      <c r="E204" s="60" t="s">
        <v>1073</v>
      </c>
      <c r="F204" s="17">
        <v>8.0095314576942709</v>
      </c>
      <c r="G204" s="4">
        <v>1.7990637063619701</v>
      </c>
      <c r="H204" s="4">
        <v>5.8625293893669002E-2</v>
      </c>
      <c r="I204" s="4">
        <v>4.8788547199999996</v>
      </c>
      <c r="J204" s="4">
        <v>0</v>
      </c>
      <c r="K204" s="4">
        <v>0</v>
      </c>
      <c r="L204" s="4">
        <v>0</v>
      </c>
      <c r="M204" s="4">
        <v>1.2921563017445601</v>
      </c>
      <c r="N204" s="4">
        <v>0.22747719207879299</v>
      </c>
      <c r="O204" s="17">
        <v>8.2561772140789902</v>
      </c>
      <c r="P204" s="132">
        <v>3.0794030548164208E-2</v>
      </c>
    </row>
    <row r="205" spans="1:16" ht="16.5" x14ac:dyDescent="0.35">
      <c r="A205" s="135" t="s">
        <v>1074</v>
      </c>
      <c r="B205" s="42" t="s">
        <v>230</v>
      </c>
      <c r="C205" s="42" t="s">
        <v>1075</v>
      </c>
      <c r="D205" s="51"/>
      <c r="E205" s="60" t="s">
        <v>1076</v>
      </c>
      <c r="F205" s="17">
        <v>432.42534065506197</v>
      </c>
      <c r="G205" s="4">
        <v>232.94252473830201</v>
      </c>
      <c r="H205" s="4">
        <v>5.7320221917364398</v>
      </c>
      <c r="I205" s="4">
        <v>159.02960739599999</v>
      </c>
      <c r="J205" s="4">
        <v>28.1497237836168</v>
      </c>
      <c r="K205" s="4">
        <v>2.6660499999999998</v>
      </c>
      <c r="L205" s="4">
        <v>4.5545020000000003</v>
      </c>
      <c r="M205" s="4">
        <v>8.2016961767140195</v>
      </c>
      <c r="N205" s="4">
        <v>0</v>
      </c>
      <c r="O205" s="17">
        <v>441.27612628636899</v>
      </c>
      <c r="P205" s="132">
        <v>2.0467777438526902E-2</v>
      </c>
    </row>
    <row r="206" spans="1:16" ht="16.5" x14ac:dyDescent="0.35">
      <c r="A206" s="135" t="s">
        <v>1077</v>
      </c>
      <c r="B206" s="42" t="s">
        <v>231</v>
      </c>
      <c r="C206" s="42" t="s">
        <v>1078</v>
      </c>
      <c r="D206" s="51"/>
      <c r="E206" s="60" t="s">
        <v>1079</v>
      </c>
      <c r="F206" s="17">
        <v>10.691479592564599</v>
      </c>
      <c r="G206" s="4">
        <v>3.9163348129585001</v>
      </c>
      <c r="H206" s="4">
        <v>0.119664075266563</v>
      </c>
      <c r="I206" s="4">
        <v>5.3974999280000002</v>
      </c>
      <c r="J206" s="4">
        <v>0</v>
      </c>
      <c r="K206" s="4">
        <v>0</v>
      </c>
      <c r="L206" s="4">
        <v>0</v>
      </c>
      <c r="M206" s="4">
        <v>0.61336303754846699</v>
      </c>
      <c r="N206" s="4">
        <v>0</v>
      </c>
      <c r="O206" s="17">
        <v>10.0468618537735</v>
      </c>
      <c r="P206" s="132">
        <v>-6.0292659515470581E-2</v>
      </c>
    </row>
    <row r="207" spans="1:16" ht="16.5" x14ac:dyDescent="0.35">
      <c r="A207" s="135" t="s">
        <v>1080</v>
      </c>
      <c r="B207" s="42" t="s">
        <v>232</v>
      </c>
      <c r="C207" s="42" t="s">
        <v>1081</v>
      </c>
      <c r="D207" s="51"/>
      <c r="E207" s="60" t="s">
        <v>1082</v>
      </c>
      <c r="F207" s="17">
        <v>183.695987733875</v>
      </c>
      <c r="G207" s="4">
        <v>53.493902015615099</v>
      </c>
      <c r="H207" s="4">
        <v>1.54594593111878</v>
      </c>
      <c r="I207" s="4">
        <v>119.650827276</v>
      </c>
      <c r="J207" s="4">
        <v>6.0947948510918399</v>
      </c>
      <c r="K207" s="4">
        <v>0.99787099999999995</v>
      </c>
      <c r="L207" s="4">
        <v>1.7046969999999999</v>
      </c>
      <c r="M207" s="4">
        <v>1.9781417208623899</v>
      </c>
      <c r="N207" s="4">
        <v>0</v>
      </c>
      <c r="O207" s="17">
        <v>185.466179794688</v>
      </c>
      <c r="P207" s="132">
        <v>9.6365308935191241E-3</v>
      </c>
    </row>
    <row r="208" spans="1:16" ht="16.5" x14ac:dyDescent="0.35">
      <c r="A208" s="135" t="s">
        <v>1083</v>
      </c>
      <c r="B208" s="42" t="s">
        <v>233</v>
      </c>
      <c r="C208" s="42" t="s">
        <v>1084</v>
      </c>
      <c r="D208" s="51"/>
      <c r="E208" s="60" t="s">
        <v>1085</v>
      </c>
      <c r="F208" s="17">
        <v>5.4138890616907904</v>
      </c>
      <c r="G208" s="4">
        <v>1.3063461097396301</v>
      </c>
      <c r="H208" s="4">
        <v>4.2569323331637703E-2</v>
      </c>
      <c r="I208" s="4">
        <v>3.78318748</v>
      </c>
      <c r="J208" s="4">
        <v>0</v>
      </c>
      <c r="K208" s="4">
        <v>0</v>
      </c>
      <c r="L208" s="4">
        <v>0</v>
      </c>
      <c r="M208" s="4">
        <v>0.32725154251792399</v>
      </c>
      <c r="N208" s="4">
        <v>0.18170957206806401</v>
      </c>
      <c r="O208" s="17">
        <v>5.6410640276572597</v>
      </c>
      <c r="P208" s="132">
        <v>4.196151110187718E-2</v>
      </c>
    </row>
    <row r="209" spans="1:16" ht="16.5" x14ac:dyDescent="0.35">
      <c r="A209" s="135" t="s">
        <v>1086</v>
      </c>
      <c r="B209" s="42" t="s">
        <v>234</v>
      </c>
      <c r="C209" s="42" t="s">
        <v>1087</v>
      </c>
      <c r="D209" s="51"/>
      <c r="E209" s="60" t="s">
        <v>1088</v>
      </c>
      <c r="F209" s="17">
        <v>11.677275493729001</v>
      </c>
      <c r="G209" s="4">
        <v>2.8598287712469901</v>
      </c>
      <c r="H209" s="4">
        <v>9.3191976252447795E-2</v>
      </c>
      <c r="I209" s="4">
        <v>6.6207073889999997</v>
      </c>
      <c r="J209" s="4">
        <v>0</v>
      </c>
      <c r="K209" s="4">
        <v>0</v>
      </c>
      <c r="L209" s="4">
        <v>0</v>
      </c>
      <c r="M209" s="4">
        <v>1.97362871230397</v>
      </c>
      <c r="N209" s="4">
        <v>0.24327404671762701</v>
      </c>
      <c r="O209" s="17">
        <v>11.790630895521</v>
      </c>
      <c r="P209" s="132">
        <v>9.7073501308480026E-3</v>
      </c>
    </row>
    <row r="210" spans="1:16" ht="16.5" x14ac:dyDescent="0.35">
      <c r="A210" s="135" t="s">
        <v>1089</v>
      </c>
      <c r="B210" s="42" t="s">
        <v>235</v>
      </c>
      <c r="C210" s="42" t="s">
        <v>1090</v>
      </c>
      <c r="D210" s="51"/>
      <c r="E210" s="60" t="s">
        <v>1091</v>
      </c>
      <c r="F210" s="17">
        <v>59.809588891188703</v>
      </c>
      <c r="G210" s="4">
        <v>30.8130737471174</v>
      </c>
      <c r="H210" s="4">
        <v>0.64564330680621396</v>
      </c>
      <c r="I210" s="4">
        <v>29.223938159999999</v>
      </c>
      <c r="J210" s="4">
        <v>0</v>
      </c>
      <c r="K210" s="4">
        <v>0</v>
      </c>
      <c r="L210" s="4">
        <v>0</v>
      </c>
      <c r="M210" s="4">
        <v>0</v>
      </c>
      <c r="N210" s="4">
        <v>0</v>
      </c>
      <c r="O210" s="17">
        <v>60.682655213923603</v>
      </c>
      <c r="P210" s="132">
        <v>1.4597430594670557E-2</v>
      </c>
    </row>
    <row r="211" spans="1:16" ht="16.5" x14ac:dyDescent="0.35">
      <c r="A211" s="135" t="s">
        <v>1092</v>
      </c>
      <c r="B211" s="42" t="s">
        <v>236</v>
      </c>
      <c r="C211" s="42" t="s">
        <v>1093</v>
      </c>
      <c r="D211" s="51"/>
      <c r="E211" s="60" t="s">
        <v>1094</v>
      </c>
      <c r="F211" s="17">
        <v>139.57360004565999</v>
      </c>
      <c r="G211" s="4">
        <v>40.460473308625097</v>
      </c>
      <c r="H211" s="4">
        <v>1.1530499060533701</v>
      </c>
      <c r="I211" s="4">
        <v>92.369725563000003</v>
      </c>
      <c r="J211" s="4">
        <v>4.1144861017941796</v>
      </c>
      <c r="K211" s="4">
        <v>0.74790999999999996</v>
      </c>
      <c r="L211" s="4">
        <v>1.277679</v>
      </c>
      <c r="M211" s="4">
        <v>2.1080716505496402</v>
      </c>
      <c r="N211" s="4">
        <v>0</v>
      </c>
      <c r="O211" s="17">
        <v>142.23139553002201</v>
      </c>
      <c r="P211" s="132">
        <v>1.9042250708533492E-2</v>
      </c>
    </row>
    <row r="212" spans="1:16" ht="16.5" x14ac:dyDescent="0.35">
      <c r="A212" s="135" t="s">
        <v>1095</v>
      </c>
      <c r="B212" s="42" t="s">
        <v>237</v>
      </c>
      <c r="C212" s="42" t="s">
        <v>1096</v>
      </c>
      <c r="D212" s="51"/>
      <c r="E212" s="60" t="s">
        <v>1097</v>
      </c>
      <c r="F212" s="17">
        <v>9.54519924933002</v>
      </c>
      <c r="G212" s="4">
        <v>2.1775954796350501</v>
      </c>
      <c r="H212" s="4">
        <v>7.0960341495235807E-2</v>
      </c>
      <c r="I212" s="4">
        <v>5.8291105600000002</v>
      </c>
      <c r="J212" s="4">
        <v>0</v>
      </c>
      <c r="K212" s="4">
        <v>0</v>
      </c>
      <c r="L212" s="4">
        <v>0</v>
      </c>
      <c r="M212" s="4">
        <v>1.2435025689500101</v>
      </c>
      <c r="N212" s="4">
        <v>0.46669548777265701</v>
      </c>
      <c r="O212" s="17">
        <v>9.7878644378529494</v>
      </c>
      <c r="P212" s="132">
        <v>2.5422747308282867E-2</v>
      </c>
    </row>
    <row r="213" spans="1:16" ht="16.5" x14ac:dyDescent="0.35">
      <c r="A213" s="135" t="s">
        <v>1098</v>
      </c>
      <c r="B213" s="42" t="s">
        <v>238</v>
      </c>
      <c r="C213" s="42" t="s">
        <v>1099</v>
      </c>
      <c r="D213" s="51"/>
      <c r="E213" s="60" t="s">
        <v>1100</v>
      </c>
      <c r="F213" s="17">
        <v>10.0852197135968</v>
      </c>
      <c r="G213" s="4">
        <v>2.2377374330156101</v>
      </c>
      <c r="H213" s="4">
        <v>7.2920160749999505E-2</v>
      </c>
      <c r="I213" s="4">
        <v>6.1171460560000002</v>
      </c>
      <c r="J213" s="4">
        <v>0</v>
      </c>
      <c r="K213" s="4">
        <v>0</v>
      </c>
      <c r="L213" s="4">
        <v>0</v>
      </c>
      <c r="M213" s="4">
        <v>1.37971284407606</v>
      </c>
      <c r="N213" s="4">
        <v>0.43298505412914401</v>
      </c>
      <c r="O213" s="17">
        <v>10.240501547970799</v>
      </c>
      <c r="P213" s="132">
        <v>1.5396970892428863E-2</v>
      </c>
    </row>
    <row r="214" spans="1:16" ht="16.5" x14ac:dyDescent="0.35">
      <c r="A214" s="135" t="s">
        <v>1101</v>
      </c>
      <c r="B214" s="42" t="s">
        <v>239</v>
      </c>
      <c r="C214" s="42" t="s">
        <v>1102</v>
      </c>
      <c r="D214" s="51"/>
      <c r="E214" s="60" t="s">
        <v>1103</v>
      </c>
      <c r="F214" s="17">
        <v>15.3955108376694</v>
      </c>
      <c r="G214" s="4">
        <v>2.1079276400979001</v>
      </c>
      <c r="H214" s="4">
        <v>6.8690106398302406E-2</v>
      </c>
      <c r="I214" s="4">
        <v>10.047698325000001</v>
      </c>
      <c r="J214" s="4">
        <v>0</v>
      </c>
      <c r="K214" s="4">
        <v>0</v>
      </c>
      <c r="L214" s="4">
        <v>0</v>
      </c>
      <c r="M214" s="4">
        <v>3.44380431189095</v>
      </c>
      <c r="N214" s="4">
        <v>0</v>
      </c>
      <c r="O214" s="17">
        <v>15.668120383387199</v>
      </c>
      <c r="P214" s="132">
        <v>1.7707080238661854E-2</v>
      </c>
    </row>
    <row r="215" spans="1:16" ht="16.5" x14ac:dyDescent="0.35">
      <c r="A215" s="135" t="s">
        <v>1104</v>
      </c>
      <c r="B215" s="42" t="s">
        <v>240</v>
      </c>
      <c r="C215" s="42" t="s">
        <v>1105</v>
      </c>
      <c r="D215" s="51"/>
      <c r="E215" s="60" t="s">
        <v>1106</v>
      </c>
      <c r="F215" s="17">
        <v>123.29793081577</v>
      </c>
      <c r="G215" s="4">
        <v>57.239020326092202</v>
      </c>
      <c r="H215" s="4">
        <v>1.4755250552145101</v>
      </c>
      <c r="I215" s="4">
        <v>55.268692080000001</v>
      </c>
      <c r="J215" s="4">
        <v>7.63371694732575</v>
      </c>
      <c r="K215" s="4">
        <v>0.75793699999999997</v>
      </c>
      <c r="L215" s="4">
        <v>1.29481</v>
      </c>
      <c r="M215" s="4">
        <v>1.97153846602829</v>
      </c>
      <c r="N215" s="4">
        <v>0</v>
      </c>
      <c r="O215" s="17">
        <v>125.641239874661</v>
      </c>
      <c r="P215" s="132">
        <v>1.900525859101676E-2</v>
      </c>
    </row>
    <row r="216" spans="1:16" ht="16.5" x14ac:dyDescent="0.35">
      <c r="A216" s="135" t="s">
        <v>1107</v>
      </c>
      <c r="B216" s="42" t="s">
        <v>241</v>
      </c>
      <c r="C216" s="42" t="s">
        <v>1108</v>
      </c>
      <c r="D216" s="51"/>
      <c r="E216" s="60" t="s">
        <v>1109</v>
      </c>
      <c r="F216" s="17">
        <v>180.29031418324399</v>
      </c>
      <c r="G216" s="4">
        <v>51.228246060894101</v>
      </c>
      <c r="H216" s="4">
        <v>1.4900453727504099</v>
      </c>
      <c r="I216" s="4">
        <v>117.27003071999999</v>
      </c>
      <c r="J216" s="4">
        <v>5.0864941261264001</v>
      </c>
      <c r="K216" s="4">
        <v>0.90807800000000005</v>
      </c>
      <c r="L216" s="4">
        <v>1.5512999999999999</v>
      </c>
      <c r="M216" s="4">
        <v>5.9658079191271103</v>
      </c>
      <c r="N216" s="4">
        <v>0</v>
      </c>
      <c r="O216" s="17">
        <v>183.50000219889799</v>
      </c>
      <c r="P216" s="132">
        <v>1.7802886584310507E-2</v>
      </c>
    </row>
    <row r="217" spans="1:16" ht="16.5" x14ac:dyDescent="0.35">
      <c r="A217" s="135" t="s">
        <v>1110</v>
      </c>
      <c r="B217" s="42" t="s">
        <v>242</v>
      </c>
      <c r="C217" s="42" t="s">
        <v>1111</v>
      </c>
      <c r="D217" s="51"/>
      <c r="E217" s="60" t="s">
        <v>1112</v>
      </c>
      <c r="F217" s="17">
        <v>8.7119124881274406</v>
      </c>
      <c r="G217" s="4">
        <v>1.26558950652805</v>
      </c>
      <c r="H217" s="4">
        <v>4.12412059153743E-2</v>
      </c>
      <c r="I217" s="4">
        <v>7.3132819199999997</v>
      </c>
      <c r="J217" s="4">
        <v>0</v>
      </c>
      <c r="K217" s="4">
        <v>0</v>
      </c>
      <c r="L217" s="4">
        <v>0</v>
      </c>
      <c r="M217" s="4">
        <v>0.57302670941645195</v>
      </c>
      <c r="N217" s="4">
        <v>0</v>
      </c>
      <c r="O217" s="17">
        <v>9.1931393418598706</v>
      </c>
      <c r="P217" s="132">
        <v>5.5237797026570723E-2</v>
      </c>
    </row>
    <row r="218" spans="1:16" ht="16.5" x14ac:dyDescent="0.35">
      <c r="A218" s="135" t="s">
        <v>1113</v>
      </c>
      <c r="B218" s="42" t="s">
        <v>243</v>
      </c>
      <c r="C218" s="42" t="s">
        <v>1114</v>
      </c>
      <c r="D218" s="51"/>
      <c r="E218" s="60" t="s">
        <v>1115</v>
      </c>
      <c r="F218" s="17">
        <v>16.610132437818201</v>
      </c>
      <c r="G218" s="4">
        <v>3.9333112145032199</v>
      </c>
      <c r="H218" s="4">
        <v>0.12817307419969801</v>
      </c>
      <c r="I218" s="4">
        <v>12.321457984</v>
      </c>
      <c r="J218" s="4">
        <v>0</v>
      </c>
      <c r="K218" s="4">
        <v>0</v>
      </c>
      <c r="L218" s="4">
        <v>0</v>
      </c>
      <c r="M218" s="4">
        <v>0.525930473807531</v>
      </c>
      <c r="N218" s="4">
        <v>0</v>
      </c>
      <c r="O218" s="17">
        <v>16.908872746510401</v>
      </c>
      <c r="P218" s="132">
        <v>1.798542605307718E-2</v>
      </c>
    </row>
    <row r="219" spans="1:16" ht="16.5" x14ac:dyDescent="0.35">
      <c r="A219" s="135" t="s">
        <v>1116</v>
      </c>
      <c r="B219" s="42" t="s">
        <v>244</v>
      </c>
      <c r="C219" s="42" t="s">
        <v>1117</v>
      </c>
      <c r="D219" s="51"/>
      <c r="E219" s="60" t="s">
        <v>1118</v>
      </c>
      <c r="F219" s="17">
        <v>12.264998985334501</v>
      </c>
      <c r="G219" s="4">
        <v>3.70155966116549</v>
      </c>
      <c r="H219" s="4">
        <v>0.11792340431553799</v>
      </c>
      <c r="I219" s="4">
        <v>6.7295866120000003</v>
      </c>
      <c r="J219" s="4">
        <v>0</v>
      </c>
      <c r="K219" s="4">
        <v>0</v>
      </c>
      <c r="L219" s="4">
        <v>0</v>
      </c>
      <c r="M219" s="4">
        <v>1.5801560145712401</v>
      </c>
      <c r="N219" s="4">
        <v>3.7982750312697301E-2</v>
      </c>
      <c r="O219" s="17">
        <v>12.167208442365</v>
      </c>
      <c r="P219" s="132">
        <v>-7.9731390998426521E-3</v>
      </c>
    </row>
    <row r="220" spans="1:16" ht="16.5" x14ac:dyDescent="0.35">
      <c r="A220" s="135" t="s">
        <v>1119</v>
      </c>
      <c r="B220" s="42" t="s">
        <v>245</v>
      </c>
      <c r="C220" s="42" t="s">
        <v>1120</v>
      </c>
      <c r="D220" s="51"/>
      <c r="E220" s="60" t="s">
        <v>1121</v>
      </c>
      <c r="F220" s="17">
        <v>249.23169951012699</v>
      </c>
      <c r="G220" s="4">
        <v>115.15229749036899</v>
      </c>
      <c r="H220" s="4">
        <v>2.8983361552700799</v>
      </c>
      <c r="I220" s="4">
        <v>109.713353244</v>
      </c>
      <c r="J220" s="4">
        <v>14.8765367058922</v>
      </c>
      <c r="K220" s="4">
        <v>1.500831</v>
      </c>
      <c r="L220" s="4">
        <v>2.5639189999999998</v>
      </c>
      <c r="M220" s="4">
        <v>6.08852075570252</v>
      </c>
      <c r="N220" s="4">
        <v>0</v>
      </c>
      <c r="O220" s="17">
        <v>252.793794351233</v>
      </c>
      <c r="P220" s="132">
        <v>1.4292302496461851E-2</v>
      </c>
    </row>
    <row r="221" spans="1:16" ht="16.5" x14ac:dyDescent="0.35">
      <c r="A221" s="135" t="s">
        <v>1122</v>
      </c>
      <c r="B221" s="42" t="s">
        <v>246</v>
      </c>
      <c r="C221" s="42" t="s">
        <v>1123</v>
      </c>
      <c r="D221" s="51"/>
      <c r="E221" s="60" t="s">
        <v>1124</v>
      </c>
      <c r="F221" s="17">
        <v>12.537444112305099</v>
      </c>
      <c r="G221" s="4">
        <v>3.7385991837517398</v>
      </c>
      <c r="H221" s="4">
        <v>0.119792161145143</v>
      </c>
      <c r="I221" s="4">
        <v>7.2801283799999998</v>
      </c>
      <c r="J221" s="4">
        <v>0</v>
      </c>
      <c r="K221" s="4">
        <v>0</v>
      </c>
      <c r="L221" s="4">
        <v>0</v>
      </c>
      <c r="M221" s="4">
        <v>0.93473093034022703</v>
      </c>
      <c r="N221" s="4">
        <v>0</v>
      </c>
      <c r="O221" s="17">
        <v>12.0732506552371</v>
      </c>
      <c r="P221" s="132">
        <v>-3.7024568397669544E-2</v>
      </c>
    </row>
    <row r="222" spans="1:16" ht="16.5" x14ac:dyDescent="0.35">
      <c r="A222" s="135" t="s">
        <v>1125</v>
      </c>
      <c r="B222" s="42" t="s">
        <v>247</v>
      </c>
      <c r="C222" s="42" t="s">
        <v>1126</v>
      </c>
      <c r="D222" s="51"/>
      <c r="E222" s="60" t="s">
        <v>1127</v>
      </c>
      <c r="F222" s="17">
        <v>254.83761176483301</v>
      </c>
      <c r="G222" s="4">
        <v>145.880322379223</v>
      </c>
      <c r="H222" s="4">
        <v>3.57420561914692</v>
      </c>
      <c r="I222" s="4">
        <v>79.763708219999998</v>
      </c>
      <c r="J222" s="4">
        <v>15.2186418736196</v>
      </c>
      <c r="K222" s="4">
        <v>1.468413</v>
      </c>
      <c r="L222" s="4">
        <v>2.5085389999999999</v>
      </c>
      <c r="M222" s="4">
        <v>10.4919148758683</v>
      </c>
      <c r="N222" s="4">
        <v>0</v>
      </c>
      <c r="O222" s="17">
        <v>258.90574496785803</v>
      </c>
      <c r="P222" s="132">
        <v>1.5963629445637562E-2</v>
      </c>
    </row>
    <row r="223" spans="1:16" ht="16.5" x14ac:dyDescent="0.35">
      <c r="A223" s="135" t="s">
        <v>1128</v>
      </c>
      <c r="B223" s="42" t="s">
        <v>248</v>
      </c>
      <c r="C223" s="42" t="s">
        <v>1129</v>
      </c>
      <c r="D223" s="51"/>
      <c r="E223" s="60" t="s">
        <v>1130</v>
      </c>
      <c r="F223" s="17">
        <v>635.24078257113604</v>
      </c>
      <c r="G223" s="4">
        <v>191.343175201522</v>
      </c>
      <c r="H223" s="4">
        <v>4.97053467384925</v>
      </c>
      <c r="I223" s="4">
        <v>402.36155942400001</v>
      </c>
      <c r="J223" s="4">
        <v>34.275015264838103</v>
      </c>
      <c r="K223" s="4">
        <v>4.1786779999999997</v>
      </c>
      <c r="L223" s="4">
        <v>7.1385750000000003</v>
      </c>
      <c r="M223" s="4">
        <v>2.9259371636261</v>
      </c>
      <c r="N223" s="4">
        <v>3.9814747878424401</v>
      </c>
      <c r="O223" s="17">
        <v>651.17494951567801</v>
      </c>
      <c r="P223" s="132">
        <v>2.5083664937330497E-2</v>
      </c>
    </row>
    <row r="224" spans="1:16" ht="16.5" x14ac:dyDescent="0.35">
      <c r="A224" s="135" t="s">
        <v>1131</v>
      </c>
      <c r="B224" s="42" t="s">
        <v>249</v>
      </c>
      <c r="C224" s="42" t="s">
        <v>1132</v>
      </c>
      <c r="D224" s="51"/>
      <c r="E224" s="60" t="s">
        <v>1133</v>
      </c>
      <c r="F224" s="17">
        <v>10.9640435231177</v>
      </c>
      <c r="G224" s="4">
        <v>2.9585829715117899</v>
      </c>
      <c r="H224" s="4">
        <v>9.5895577639930493E-2</v>
      </c>
      <c r="I224" s="4">
        <v>6.2244391400000003</v>
      </c>
      <c r="J224" s="4">
        <v>0</v>
      </c>
      <c r="K224" s="4">
        <v>0</v>
      </c>
      <c r="L224" s="4">
        <v>0</v>
      </c>
      <c r="M224" s="4">
        <v>1.44567081908484</v>
      </c>
      <c r="N224" s="4">
        <v>0.31019097037191801</v>
      </c>
      <c r="O224" s="17">
        <v>11.034779478608501</v>
      </c>
      <c r="P224" s="132">
        <v>6.4516303078927528E-3</v>
      </c>
    </row>
    <row r="225" spans="1:16" ht="16.5" x14ac:dyDescent="0.35">
      <c r="A225" s="135" t="s">
        <v>1134</v>
      </c>
      <c r="B225" s="42" t="s">
        <v>251</v>
      </c>
      <c r="C225" s="42" t="s">
        <v>1135</v>
      </c>
      <c r="D225" s="51"/>
      <c r="E225" s="60" t="s">
        <v>1136</v>
      </c>
      <c r="F225" s="17">
        <v>9.7321726338348409</v>
      </c>
      <c r="G225" s="4">
        <v>2.7569939193791999</v>
      </c>
      <c r="H225" s="4">
        <v>8.9840942383029004E-2</v>
      </c>
      <c r="I225" s="4">
        <v>5.8711657349999999</v>
      </c>
      <c r="J225" s="4">
        <v>0</v>
      </c>
      <c r="K225" s="4">
        <v>0</v>
      </c>
      <c r="L225" s="4">
        <v>0</v>
      </c>
      <c r="M225" s="4">
        <v>0.92621809134307997</v>
      </c>
      <c r="N225" s="4">
        <v>0</v>
      </c>
      <c r="O225" s="17">
        <v>9.64421868810531</v>
      </c>
      <c r="P225" s="132">
        <v>-9.0374420017735879E-3</v>
      </c>
    </row>
    <row r="226" spans="1:16" ht="16.5" x14ac:dyDescent="0.35">
      <c r="A226" s="135" t="s">
        <v>1137</v>
      </c>
      <c r="B226" s="42" t="s">
        <v>252</v>
      </c>
      <c r="C226" s="42" t="s">
        <v>1138</v>
      </c>
      <c r="D226" s="51"/>
      <c r="E226" s="60" t="s">
        <v>1139</v>
      </c>
      <c r="F226" s="17">
        <v>123.240515596696</v>
      </c>
      <c r="G226" s="4">
        <v>48.0898162244942</v>
      </c>
      <c r="H226" s="4">
        <v>1.27396185989582</v>
      </c>
      <c r="I226" s="4">
        <v>66.157991592000002</v>
      </c>
      <c r="J226" s="4">
        <v>7.0419224642154301</v>
      </c>
      <c r="K226" s="4">
        <v>0.77971000000000001</v>
      </c>
      <c r="L226" s="4">
        <v>1.332004</v>
      </c>
      <c r="M226" s="4">
        <v>0.26506432263829699</v>
      </c>
      <c r="N226" s="4">
        <v>0</v>
      </c>
      <c r="O226" s="17">
        <v>124.940470463244</v>
      </c>
      <c r="P226" s="132">
        <v>1.379379872209463E-2</v>
      </c>
    </row>
    <row r="227" spans="1:16" ht="16.5" x14ac:dyDescent="0.35">
      <c r="A227" s="135" t="s">
        <v>1140</v>
      </c>
      <c r="B227" s="42" t="s">
        <v>253</v>
      </c>
      <c r="C227" s="42" t="s">
        <v>1141</v>
      </c>
      <c r="D227" s="51"/>
      <c r="E227" s="60" t="s">
        <v>1142</v>
      </c>
      <c r="F227" s="17">
        <v>14.921526935803801</v>
      </c>
      <c r="G227" s="4">
        <v>2.6822494294010601</v>
      </c>
      <c r="H227" s="4">
        <v>8.7405276721826797E-2</v>
      </c>
      <c r="I227" s="4">
        <v>11.391066792</v>
      </c>
      <c r="J227" s="4">
        <v>0</v>
      </c>
      <c r="K227" s="4">
        <v>0</v>
      </c>
      <c r="L227" s="4">
        <v>0</v>
      </c>
      <c r="M227" s="4">
        <v>0.98439985658735496</v>
      </c>
      <c r="N227" s="4">
        <v>0</v>
      </c>
      <c r="O227" s="17">
        <v>15.1451213547102</v>
      </c>
      <c r="P227" s="132">
        <v>1.4984687550299691E-2</v>
      </c>
    </row>
    <row r="228" spans="1:16" ht="16.5" x14ac:dyDescent="0.35">
      <c r="A228" s="135" t="s">
        <v>1143</v>
      </c>
      <c r="B228" s="42" t="s">
        <v>254</v>
      </c>
      <c r="C228" s="42" t="s">
        <v>1144</v>
      </c>
      <c r="D228" s="51"/>
      <c r="E228" s="60" t="s">
        <v>1145</v>
      </c>
      <c r="F228" s="17">
        <v>11.481570673601601</v>
      </c>
      <c r="G228" s="4">
        <v>3.0638002183748099</v>
      </c>
      <c r="H228" s="4">
        <v>9.9838703653761698E-2</v>
      </c>
      <c r="I228" s="4">
        <v>6.1433099999999996</v>
      </c>
      <c r="J228" s="4">
        <v>0</v>
      </c>
      <c r="K228" s="4">
        <v>0</v>
      </c>
      <c r="L228" s="4">
        <v>0</v>
      </c>
      <c r="M228" s="4">
        <v>1.96528608891659</v>
      </c>
      <c r="N228" s="4">
        <v>0.35951624172963498</v>
      </c>
      <c r="O228" s="17">
        <v>11.6317512526748</v>
      </c>
      <c r="P228" s="132">
        <v>1.3080142372723813E-2</v>
      </c>
    </row>
    <row r="229" spans="1:16" ht="16.5" x14ac:dyDescent="0.35">
      <c r="A229" s="135" t="s">
        <v>1146</v>
      </c>
      <c r="B229" s="42" t="s">
        <v>255</v>
      </c>
      <c r="C229" s="42" t="s">
        <v>1147</v>
      </c>
      <c r="D229" s="51"/>
      <c r="E229" s="60" t="s">
        <v>1148</v>
      </c>
      <c r="F229" s="17">
        <v>119.768706308254</v>
      </c>
      <c r="G229" s="4">
        <v>38.737691446972697</v>
      </c>
      <c r="H229" s="4">
        <v>1.0635994543062699</v>
      </c>
      <c r="I229" s="4">
        <v>72.730358800000005</v>
      </c>
      <c r="J229" s="4">
        <v>6.2640123260672098</v>
      </c>
      <c r="K229" s="4">
        <v>0.76091900000000001</v>
      </c>
      <c r="L229" s="4">
        <v>1.299903</v>
      </c>
      <c r="M229" s="4">
        <v>0.73687383929227601</v>
      </c>
      <c r="N229" s="4">
        <v>0.20551616904776401</v>
      </c>
      <c r="O229" s="17">
        <v>121.798874035686</v>
      </c>
      <c r="P229" s="132">
        <v>1.6950736047919523E-2</v>
      </c>
    </row>
    <row r="230" spans="1:16" ht="16.5" x14ac:dyDescent="0.35">
      <c r="A230" s="135" t="s">
        <v>1149</v>
      </c>
      <c r="B230" s="42" t="s">
        <v>256</v>
      </c>
      <c r="C230" s="42" t="s">
        <v>1150</v>
      </c>
      <c r="D230" s="51"/>
      <c r="E230" s="60" t="s">
        <v>1151</v>
      </c>
      <c r="F230" s="17">
        <v>11.0728645927542</v>
      </c>
      <c r="G230" s="4">
        <v>3.2618779438262302</v>
      </c>
      <c r="H230" s="4">
        <v>0.103414047641088</v>
      </c>
      <c r="I230" s="4">
        <v>6.0431861700000002</v>
      </c>
      <c r="J230" s="4">
        <v>0</v>
      </c>
      <c r="K230" s="4">
        <v>0</v>
      </c>
      <c r="L230" s="4">
        <v>0</v>
      </c>
      <c r="M230" s="4">
        <v>1.21115567291969</v>
      </c>
      <c r="N230" s="4">
        <v>0.48377140641517902</v>
      </c>
      <c r="O230" s="17">
        <v>11.1034052408022</v>
      </c>
      <c r="P230" s="132">
        <v>2.75815239969468E-3</v>
      </c>
    </row>
    <row r="231" spans="1:16" ht="16.5" x14ac:dyDescent="0.35">
      <c r="A231" s="135" t="s">
        <v>1156</v>
      </c>
      <c r="B231" s="42" t="s">
        <v>257</v>
      </c>
      <c r="C231" s="42" t="s">
        <v>1157</v>
      </c>
      <c r="D231" s="51"/>
      <c r="E231" s="60" t="s">
        <v>1158</v>
      </c>
      <c r="F231" s="17">
        <v>152.91496447223699</v>
      </c>
      <c r="G231" s="4">
        <v>33.405797738856002</v>
      </c>
      <c r="H231" s="4">
        <v>1.01909559040092</v>
      </c>
      <c r="I231" s="4">
        <v>109.4140263</v>
      </c>
      <c r="J231" s="4">
        <v>5.8565209786639798</v>
      </c>
      <c r="K231" s="4">
        <v>0.92394500000000002</v>
      </c>
      <c r="L231" s="4">
        <v>1.5784069999999999</v>
      </c>
      <c r="M231" s="4">
        <v>2.7830824635492002</v>
      </c>
      <c r="N231" s="4">
        <v>0</v>
      </c>
      <c r="O231" s="17">
        <v>154.98087507147</v>
      </c>
      <c r="P231" s="132">
        <v>1.3510192454762038E-2</v>
      </c>
    </row>
    <row r="232" spans="1:16" ht="16.5" x14ac:dyDescent="0.35">
      <c r="A232" s="135" t="s">
        <v>1159</v>
      </c>
      <c r="B232" s="42" t="s">
        <v>258</v>
      </c>
      <c r="C232" s="42" t="s">
        <v>1160</v>
      </c>
      <c r="D232" s="51"/>
      <c r="E232" s="60" t="s">
        <v>1161</v>
      </c>
      <c r="F232" s="17">
        <v>165.11254034379701</v>
      </c>
      <c r="G232" s="4">
        <v>58.724458380082503</v>
      </c>
      <c r="H232" s="4">
        <v>1.54873972928035</v>
      </c>
      <c r="I232" s="4">
        <v>94.363680950000003</v>
      </c>
      <c r="J232" s="4">
        <v>8.2658092857215504</v>
      </c>
      <c r="K232" s="4">
        <v>1.031077</v>
      </c>
      <c r="L232" s="4">
        <v>1.761423</v>
      </c>
      <c r="M232" s="4">
        <v>2.9510175537525898</v>
      </c>
      <c r="N232" s="4">
        <v>0</v>
      </c>
      <c r="O232" s="17">
        <v>168.646205898837</v>
      </c>
      <c r="P232" s="132">
        <v>2.140155767503904E-2</v>
      </c>
    </row>
    <row r="233" spans="1:16" ht="16.5" x14ac:dyDescent="0.35">
      <c r="A233" s="135" t="s">
        <v>1162</v>
      </c>
      <c r="B233" s="42" t="s">
        <v>259</v>
      </c>
      <c r="C233" s="42" t="s">
        <v>1163</v>
      </c>
      <c r="D233" s="51"/>
      <c r="E233" s="60" t="s">
        <v>1164</v>
      </c>
      <c r="F233" s="17">
        <v>7.2457978280661797</v>
      </c>
      <c r="G233" s="4">
        <v>1.8908475732104899</v>
      </c>
      <c r="H233" s="4">
        <v>6.1616214198305097E-2</v>
      </c>
      <c r="I233" s="4">
        <v>4.3156128599999999</v>
      </c>
      <c r="J233" s="4">
        <v>0</v>
      </c>
      <c r="K233" s="4">
        <v>0</v>
      </c>
      <c r="L233" s="4">
        <v>0</v>
      </c>
      <c r="M233" s="4">
        <v>0.92117251206849005</v>
      </c>
      <c r="N233" s="4">
        <v>0</v>
      </c>
      <c r="O233" s="17">
        <v>7.1892491594772796</v>
      </c>
      <c r="P233" s="132">
        <v>-7.8043398298890398E-3</v>
      </c>
    </row>
    <row r="234" spans="1:16" ht="16.5" x14ac:dyDescent="0.35">
      <c r="A234" s="135" t="s">
        <v>1165</v>
      </c>
      <c r="B234" s="42" t="s">
        <v>260</v>
      </c>
      <c r="C234" s="42" t="s">
        <v>1166</v>
      </c>
      <c r="D234" s="51"/>
      <c r="E234" s="60" t="s">
        <v>1167</v>
      </c>
      <c r="F234" s="17">
        <v>11.177879946764801</v>
      </c>
      <c r="G234" s="4">
        <v>2.36508235358487</v>
      </c>
      <c r="H234" s="4">
        <v>7.7069893395840902E-2</v>
      </c>
      <c r="I234" s="4">
        <v>5.8168641599999997</v>
      </c>
      <c r="J234" s="4">
        <v>0</v>
      </c>
      <c r="K234" s="4">
        <v>0</v>
      </c>
      <c r="L234" s="4">
        <v>0</v>
      </c>
      <c r="M234" s="4">
        <v>3.0681236040863902</v>
      </c>
      <c r="N234" s="4">
        <v>0</v>
      </c>
      <c r="O234" s="17">
        <v>11.327140011067099</v>
      </c>
      <c r="P234" s="132">
        <v>1.3353164017967378E-2</v>
      </c>
    </row>
    <row r="235" spans="1:16" ht="16.5" x14ac:dyDescent="0.35">
      <c r="A235" s="135" t="s">
        <v>1168</v>
      </c>
      <c r="B235" s="42" t="s">
        <v>261</v>
      </c>
      <c r="C235" s="42" t="s">
        <v>1169</v>
      </c>
      <c r="D235" s="51"/>
      <c r="E235" s="60" t="s">
        <v>1170</v>
      </c>
      <c r="F235" s="17">
        <v>388.02473166226503</v>
      </c>
      <c r="G235" s="4">
        <v>66.630786795079899</v>
      </c>
      <c r="H235" s="4">
        <v>2.171268001469</v>
      </c>
      <c r="I235" s="4">
        <v>305.85271980800002</v>
      </c>
      <c r="J235" s="4">
        <v>14.395385369882799</v>
      </c>
      <c r="K235" s="4">
        <v>2.4236010000000001</v>
      </c>
      <c r="L235" s="4">
        <v>4.1403179999999997</v>
      </c>
      <c r="M235" s="4">
        <v>1.79361002812673</v>
      </c>
      <c r="N235" s="4">
        <v>8.2847044164436507</v>
      </c>
      <c r="O235" s="17">
        <v>405.69239341900197</v>
      </c>
      <c r="P235" s="132">
        <v>4.5532308420265233E-2</v>
      </c>
    </row>
    <row r="236" spans="1:16" ht="16.5" x14ac:dyDescent="0.35">
      <c r="A236" s="135" t="s">
        <v>1171</v>
      </c>
      <c r="B236" s="42" t="s">
        <v>464</v>
      </c>
      <c r="C236" s="42" t="s">
        <v>1172</v>
      </c>
      <c r="D236" s="51">
        <v>5</v>
      </c>
      <c r="E236" s="60" t="s">
        <v>1173</v>
      </c>
      <c r="F236" s="17">
        <v>0</v>
      </c>
      <c r="G236" s="4">
        <v>8.5550295830028702</v>
      </c>
      <c r="H236" s="4">
        <v>0.19734556063123401</v>
      </c>
      <c r="I236" s="4">
        <v>21.450481122999999</v>
      </c>
      <c r="J236" s="4">
        <v>0</v>
      </c>
      <c r="K236" s="4">
        <v>0</v>
      </c>
      <c r="L236" s="4">
        <v>0</v>
      </c>
      <c r="M236" s="4">
        <v>0</v>
      </c>
      <c r="N236" s="4">
        <v>0.51465888639787505</v>
      </c>
      <c r="O236" s="17">
        <v>30.717515153032</v>
      </c>
      <c r="P236" s="132">
        <v>0</v>
      </c>
    </row>
    <row r="237" spans="1:16" ht="16.5" x14ac:dyDescent="0.35">
      <c r="A237" s="135" t="s">
        <v>1174</v>
      </c>
      <c r="B237" s="42" t="s">
        <v>263</v>
      </c>
      <c r="C237" s="42" t="s">
        <v>1175</v>
      </c>
      <c r="D237" s="51"/>
      <c r="E237" s="60" t="s">
        <v>1176</v>
      </c>
      <c r="F237" s="17">
        <v>25.354468136413601</v>
      </c>
      <c r="G237" s="4">
        <v>6.7221676096551599</v>
      </c>
      <c r="H237" s="4">
        <v>0.21905230499894601</v>
      </c>
      <c r="I237" s="4">
        <v>15.45163404</v>
      </c>
      <c r="J237" s="4">
        <v>0</v>
      </c>
      <c r="K237" s="4">
        <v>0</v>
      </c>
      <c r="L237" s="4">
        <v>0</v>
      </c>
      <c r="M237" s="4">
        <v>2.5947026876974499</v>
      </c>
      <c r="N237" s="4">
        <v>0</v>
      </c>
      <c r="O237" s="17">
        <v>24.987556642351599</v>
      </c>
      <c r="P237" s="132">
        <v>-1.4471275519877702E-2</v>
      </c>
    </row>
    <row r="238" spans="1:16" ht="16.5" x14ac:dyDescent="0.35">
      <c r="A238" s="135" t="s">
        <v>1177</v>
      </c>
      <c r="B238" s="42" t="s">
        <v>264</v>
      </c>
      <c r="C238" s="42" t="s">
        <v>1178</v>
      </c>
      <c r="D238" s="51">
        <v>4</v>
      </c>
      <c r="E238" s="60" t="s">
        <v>1179</v>
      </c>
      <c r="F238" s="17">
        <v>432.80179893928897</v>
      </c>
      <c r="G238" s="4">
        <v>92.982290315543494</v>
      </c>
      <c r="H238" s="4">
        <v>2.7773077694797799</v>
      </c>
      <c r="I238" s="4">
        <v>303.32917480999998</v>
      </c>
      <c r="J238" s="4">
        <v>18.240517141434399</v>
      </c>
      <c r="K238" s="4">
        <v>2.7171080000000001</v>
      </c>
      <c r="L238" s="4">
        <v>4.6417260000000002</v>
      </c>
      <c r="M238" s="4">
        <v>3.9048428434484501</v>
      </c>
      <c r="N238" s="4">
        <v>0</v>
      </c>
      <c r="O238" s="17">
        <v>428.59296687990599</v>
      </c>
      <c r="P238" s="132">
        <v>-9.7246177573614423E-3</v>
      </c>
    </row>
    <row r="239" spans="1:16" ht="16.5" x14ac:dyDescent="0.35">
      <c r="A239" s="135" t="s">
        <v>1180</v>
      </c>
      <c r="B239" s="42" t="s">
        <v>465</v>
      </c>
      <c r="C239" s="42" t="s">
        <v>1181</v>
      </c>
      <c r="D239" s="51">
        <v>4</v>
      </c>
      <c r="E239" s="60" t="s">
        <v>1182</v>
      </c>
      <c r="F239" s="17">
        <v>0</v>
      </c>
      <c r="G239" s="4">
        <v>7.5433686283071104</v>
      </c>
      <c r="H239" s="4">
        <v>0.173153885459328</v>
      </c>
      <c r="I239" s="4">
        <v>14.910023996</v>
      </c>
      <c r="J239" s="4">
        <v>0</v>
      </c>
      <c r="K239" s="4">
        <v>0</v>
      </c>
      <c r="L239" s="4">
        <v>0</v>
      </c>
      <c r="M239" s="4">
        <v>0</v>
      </c>
      <c r="N239" s="4">
        <v>0</v>
      </c>
      <c r="O239" s="17">
        <v>22.626546509766399</v>
      </c>
      <c r="P239" s="132">
        <v>0</v>
      </c>
    </row>
    <row r="240" spans="1:16" ht="16.5" x14ac:dyDescent="0.35">
      <c r="A240" s="135" t="s">
        <v>1183</v>
      </c>
      <c r="B240" s="42" t="s">
        <v>265</v>
      </c>
      <c r="C240" s="42" t="s">
        <v>1184</v>
      </c>
      <c r="D240" s="51"/>
      <c r="E240" s="60" t="s">
        <v>1185</v>
      </c>
      <c r="F240" s="17">
        <v>273.79959600222998</v>
      </c>
      <c r="G240" s="4">
        <v>78.092838397629095</v>
      </c>
      <c r="H240" s="4">
        <v>2.2096844365783701</v>
      </c>
      <c r="I240" s="4">
        <v>177.74082269100001</v>
      </c>
      <c r="J240" s="4">
        <v>10.6069094676039</v>
      </c>
      <c r="K240" s="4">
        <v>1.521452</v>
      </c>
      <c r="L240" s="4">
        <v>2.599148</v>
      </c>
      <c r="M240" s="4">
        <v>6.0223459198451801</v>
      </c>
      <c r="N240" s="4">
        <v>2.3402511072628198</v>
      </c>
      <c r="O240" s="17">
        <v>281.13345201991899</v>
      </c>
      <c r="P240" s="132">
        <v>2.6785488820185499E-2</v>
      </c>
    </row>
    <row r="241" spans="1:16" ht="16.5" x14ac:dyDescent="0.35">
      <c r="A241" s="135" t="s">
        <v>1186</v>
      </c>
      <c r="B241" s="42" t="s">
        <v>266</v>
      </c>
      <c r="C241" s="42" t="s">
        <v>1187</v>
      </c>
      <c r="D241" s="51"/>
      <c r="E241" s="60" t="s">
        <v>1188</v>
      </c>
      <c r="F241" s="17">
        <v>16.809927624219998</v>
      </c>
      <c r="G241" s="4">
        <v>6.1032265409195601</v>
      </c>
      <c r="H241" s="4">
        <v>0.191954561670757</v>
      </c>
      <c r="I241" s="4">
        <v>9.5945222500000007</v>
      </c>
      <c r="J241" s="4">
        <v>0</v>
      </c>
      <c r="K241" s="4">
        <v>0</v>
      </c>
      <c r="L241" s="4">
        <v>0</v>
      </c>
      <c r="M241" s="4">
        <v>0.67603323040345797</v>
      </c>
      <c r="N241" s="4">
        <v>0</v>
      </c>
      <c r="O241" s="17">
        <v>16.5657365829938</v>
      </c>
      <c r="P241" s="132">
        <v>-1.4526596823317917E-2</v>
      </c>
    </row>
    <row r="242" spans="1:16" ht="16.5" x14ac:dyDescent="0.35">
      <c r="A242" s="135" t="s">
        <v>1189</v>
      </c>
      <c r="B242" s="42" t="s">
        <v>267</v>
      </c>
      <c r="C242" s="42" t="s">
        <v>1190</v>
      </c>
      <c r="D242" s="51"/>
      <c r="E242" s="60" t="s">
        <v>1191</v>
      </c>
      <c r="F242" s="17">
        <v>258.47019746232098</v>
      </c>
      <c r="G242" s="4">
        <v>120.36218529637</v>
      </c>
      <c r="H242" s="4">
        <v>3.0967077732792299</v>
      </c>
      <c r="I242" s="4">
        <v>116.10140038</v>
      </c>
      <c r="J242" s="4">
        <v>14.564609643766801</v>
      </c>
      <c r="K242" s="4">
        <v>1.550028</v>
      </c>
      <c r="L242" s="4">
        <v>2.647964</v>
      </c>
      <c r="M242" s="4">
        <v>4.0672744266688996</v>
      </c>
      <c r="N242" s="4">
        <v>0</v>
      </c>
      <c r="O242" s="17">
        <v>262.39016952008501</v>
      </c>
      <c r="P242" s="132">
        <v>1.5166050462492864E-2</v>
      </c>
    </row>
    <row r="243" spans="1:16" ht="16.5" x14ac:dyDescent="0.35">
      <c r="A243" s="135" t="s">
        <v>1192</v>
      </c>
      <c r="B243" s="42" t="s">
        <v>268</v>
      </c>
      <c r="C243" s="42" t="s">
        <v>1193</v>
      </c>
      <c r="D243" s="51"/>
      <c r="E243" s="60" t="s">
        <v>1194</v>
      </c>
      <c r="F243" s="17">
        <v>510.08568866525297</v>
      </c>
      <c r="G243" s="4">
        <v>114.103889367603</v>
      </c>
      <c r="H243" s="4">
        <v>3.4917383743665802</v>
      </c>
      <c r="I243" s="4">
        <v>369.29500858199998</v>
      </c>
      <c r="J243" s="4">
        <v>26.484159196972801</v>
      </c>
      <c r="K243" s="4">
        <v>3.5270700000000001</v>
      </c>
      <c r="L243" s="4">
        <v>6.0254120000000002</v>
      </c>
      <c r="M243" s="4">
        <v>1.7283413026505301</v>
      </c>
      <c r="N243" s="4">
        <v>0</v>
      </c>
      <c r="O243" s="17">
        <v>524.65561882359304</v>
      </c>
      <c r="P243" s="132">
        <v>2.8563691321090268E-2</v>
      </c>
    </row>
    <row r="244" spans="1:16" ht="16.5" x14ac:dyDescent="0.35">
      <c r="A244" s="135" t="s">
        <v>1195</v>
      </c>
      <c r="B244" s="42" t="s">
        <v>269</v>
      </c>
      <c r="C244" s="42" t="s">
        <v>1196</v>
      </c>
      <c r="D244" s="51"/>
      <c r="E244" s="60" t="s">
        <v>1197</v>
      </c>
      <c r="F244" s="17">
        <v>40.870064312137103</v>
      </c>
      <c r="G244" s="4">
        <v>16.007833722382401</v>
      </c>
      <c r="H244" s="4">
        <v>0.34778084830496903</v>
      </c>
      <c r="I244" s="4">
        <v>25.293064860000001</v>
      </c>
      <c r="J244" s="4">
        <v>0</v>
      </c>
      <c r="K244" s="4">
        <v>0</v>
      </c>
      <c r="L244" s="4">
        <v>0</v>
      </c>
      <c r="M244" s="4">
        <v>0</v>
      </c>
      <c r="N244" s="4">
        <v>0</v>
      </c>
      <c r="O244" s="17">
        <v>41.648679430687302</v>
      </c>
      <c r="P244" s="132">
        <v>1.9050988337176999E-2</v>
      </c>
    </row>
    <row r="245" spans="1:16" ht="16.5" x14ac:dyDescent="0.35">
      <c r="A245" s="135" t="s">
        <v>1198</v>
      </c>
      <c r="B245" s="42" t="s">
        <v>270</v>
      </c>
      <c r="C245" s="42" t="s">
        <v>1199</v>
      </c>
      <c r="D245" s="51"/>
      <c r="E245" s="60" t="s">
        <v>1200</v>
      </c>
      <c r="F245" s="17">
        <v>13.6428488628975</v>
      </c>
      <c r="G245" s="4">
        <v>3.6325368969935199</v>
      </c>
      <c r="H245" s="4">
        <v>0.118371874443781</v>
      </c>
      <c r="I245" s="4">
        <v>8.8005235079999995</v>
      </c>
      <c r="J245" s="4">
        <v>0</v>
      </c>
      <c r="K245" s="4">
        <v>0</v>
      </c>
      <c r="L245" s="4">
        <v>0</v>
      </c>
      <c r="M245" s="4">
        <v>1.38308422502886</v>
      </c>
      <c r="N245" s="4">
        <v>0</v>
      </c>
      <c r="O245" s="17">
        <v>13.934516504466201</v>
      </c>
      <c r="P245" s="132">
        <v>2.1378792985232487E-2</v>
      </c>
    </row>
    <row r="246" spans="1:16" ht="16.5" x14ac:dyDescent="0.35">
      <c r="A246" s="135" t="s">
        <v>1201</v>
      </c>
      <c r="B246" s="42" t="s">
        <v>271</v>
      </c>
      <c r="C246" s="42" t="s">
        <v>1202</v>
      </c>
      <c r="D246" s="51"/>
      <c r="E246" s="60" t="s">
        <v>1203</v>
      </c>
      <c r="F246" s="17">
        <v>5.7584537819258603</v>
      </c>
      <c r="G246" s="4">
        <v>1.51754662545394</v>
      </c>
      <c r="H246" s="4">
        <v>4.9451621196055201E-2</v>
      </c>
      <c r="I246" s="4">
        <v>3.9115084000000002</v>
      </c>
      <c r="J246" s="4">
        <v>0</v>
      </c>
      <c r="K246" s="4">
        <v>0</v>
      </c>
      <c r="L246" s="4">
        <v>0</v>
      </c>
      <c r="M246" s="4">
        <v>0.263838767651564</v>
      </c>
      <c r="N246" s="4">
        <v>0</v>
      </c>
      <c r="O246" s="17">
        <v>5.7423454143015604</v>
      </c>
      <c r="P246" s="132">
        <v>-2.79734252185182E-3</v>
      </c>
    </row>
    <row r="247" spans="1:16" ht="16.5" x14ac:dyDescent="0.35">
      <c r="A247" s="135" t="s">
        <v>1204</v>
      </c>
      <c r="B247" s="42" t="s">
        <v>272</v>
      </c>
      <c r="C247" s="42" t="s">
        <v>1205</v>
      </c>
      <c r="D247" s="51"/>
      <c r="E247" s="60" t="s">
        <v>1206</v>
      </c>
      <c r="F247" s="17">
        <v>185.61900516073399</v>
      </c>
      <c r="G247" s="4">
        <v>80.453990169606101</v>
      </c>
      <c r="H247" s="4">
        <v>2.0775063264431699</v>
      </c>
      <c r="I247" s="4">
        <v>92.089841480000004</v>
      </c>
      <c r="J247" s="4">
        <v>9.7363255251973406</v>
      </c>
      <c r="K247" s="4">
        <v>1.1223540000000001</v>
      </c>
      <c r="L247" s="4">
        <v>1.9173549999999999</v>
      </c>
      <c r="M247" s="4">
        <v>0.96064393735520703</v>
      </c>
      <c r="N247" s="4">
        <v>0</v>
      </c>
      <c r="O247" s="17">
        <v>188.35801643860199</v>
      </c>
      <c r="P247" s="132">
        <v>1.4756092866116788E-2</v>
      </c>
    </row>
    <row r="248" spans="1:16" ht="16.5" x14ac:dyDescent="0.35">
      <c r="A248" s="135" t="s">
        <v>1207</v>
      </c>
      <c r="B248" s="42" t="s">
        <v>273</v>
      </c>
      <c r="C248" s="42" t="s">
        <v>1208</v>
      </c>
      <c r="D248" s="51"/>
      <c r="E248" s="60" t="s">
        <v>1209</v>
      </c>
      <c r="F248" s="17">
        <v>21.3966963457198</v>
      </c>
      <c r="G248" s="4">
        <v>6.1594672006099298</v>
      </c>
      <c r="H248" s="4">
        <v>0.20071583545775701</v>
      </c>
      <c r="I248" s="4">
        <v>13.941647100000001</v>
      </c>
      <c r="J248" s="4">
        <v>0</v>
      </c>
      <c r="K248" s="4">
        <v>0</v>
      </c>
      <c r="L248" s="4">
        <v>0</v>
      </c>
      <c r="M248" s="4">
        <v>0.96220619177793998</v>
      </c>
      <c r="N248" s="4">
        <v>0</v>
      </c>
      <c r="O248" s="17">
        <v>21.264036327845599</v>
      </c>
      <c r="P248" s="132">
        <v>-6.2000233928981574E-3</v>
      </c>
    </row>
    <row r="249" spans="1:16" ht="16.5" x14ac:dyDescent="0.35">
      <c r="A249" s="135" t="s">
        <v>1210</v>
      </c>
      <c r="B249" s="42" t="s">
        <v>274</v>
      </c>
      <c r="C249" s="42" t="s">
        <v>1211</v>
      </c>
      <c r="D249" s="51"/>
      <c r="E249" s="60" t="s">
        <v>1212</v>
      </c>
      <c r="F249" s="17">
        <v>443.30620729177099</v>
      </c>
      <c r="G249" s="4">
        <v>70.802265169791397</v>
      </c>
      <c r="H249" s="4">
        <v>2.3072021236591902</v>
      </c>
      <c r="I249" s="4">
        <v>369.06483553499999</v>
      </c>
      <c r="J249" s="4">
        <v>8.0990416461095105</v>
      </c>
      <c r="K249" s="4">
        <v>2.2915549999999998</v>
      </c>
      <c r="L249" s="4">
        <v>3.914739</v>
      </c>
      <c r="M249" s="4">
        <v>3.6417368984615299</v>
      </c>
      <c r="N249" s="4">
        <v>0</v>
      </c>
      <c r="O249" s="17">
        <v>460.12137537302198</v>
      </c>
      <c r="P249" s="132">
        <v>3.7931271443225612E-2</v>
      </c>
    </row>
    <row r="250" spans="1:16" ht="16.5" x14ac:dyDescent="0.35">
      <c r="A250" s="135" t="s">
        <v>1213</v>
      </c>
      <c r="B250" s="42" t="s">
        <v>275</v>
      </c>
      <c r="C250" s="42" t="s">
        <v>1214</v>
      </c>
      <c r="D250" s="51"/>
      <c r="E250" s="60" t="s">
        <v>1215</v>
      </c>
      <c r="F250" s="17">
        <v>12.297492632392601</v>
      </c>
      <c r="G250" s="4">
        <v>5.1514022094981504</v>
      </c>
      <c r="H250" s="4">
        <v>0.130545522235298</v>
      </c>
      <c r="I250" s="4">
        <v>6.3844253420000001</v>
      </c>
      <c r="J250" s="4">
        <v>0</v>
      </c>
      <c r="K250" s="4">
        <v>0</v>
      </c>
      <c r="L250" s="4">
        <v>0</v>
      </c>
      <c r="M250" s="4">
        <v>0.39134960753634002</v>
      </c>
      <c r="N250" s="4">
        <v>0</v>
      </c>
      <c r="O250" s="17">
        <v>12.0577226812698</v>
      </c>
      <c r="P250" s="132">
        <v>-1.9497466539742159E-2</v>
      </c>
    </row>
    <row r="251" spans="1:16" ht="16.5" x14ac:dyDescent="0.35">
      <c r="A251" s="135" t="s">
        <v>1216</v>
      </c>
      <c r="B251" s="42" t="s">
        <v>276</v>
      </c>
      <c r="C251" s="42" t="s">
        <v>1217</v>
      </c>
      <c r="D251" s="51"/>
      <c r="E251" s="60" t="s">
        <v>1218</v>
      </c>
      <c r="F251" s="17">
        <v>141.51960684885</v>
      </c>
      <c r="G251" s="4">
        <v>51.583703410503198</v>
      </c>
      <c r="H251" s="4">
        <v>1.3470506280565899</v>
      </c>
      <c r="I251" s="4">
        <v>77.375618661000004</v>
      </c>
      <c r="J251" s="4">
        <v>6.4662763560854497</v>
      </c>
      <c r="K251" s="4">
        <v>0.79366099999999995</v>
      </c>
      <c r="L251" s="4">
        <v>1.3558380000000001</v>
      </c>
      <c r="M251" s="4">
        <v>4.7127365997939501</v>
      </c>
      <c r="N251" s="4">
        <v>0</v>
      </c>
      <c r="O251" s="17">
        <v>143.63488465543901</v>
      </c>
      <c r="P251" s="132">
        <v>1.4946888658673441E-2</v>
      </c>
    </row>
    <row r="252" spans="1:16" ht="16.5" x14ac:dyDescent="0.35">
      <c r="A252" s="135" t="s">
        <v>1219</v>
      </c>
      <c r="B252" s="42" t="s">
        <v>277</v>
      </c>
      <c r="C252" s="42" t="s">
        <v>1220</v>
      </c>
      <c r="D252" s="51"/>
      <c r="E252" s="60" t="s">
        <v>1221</v>
      </c>
      <c r="F252" s="17">
        <v>194.069099307838</v>
      </c>
      <c r="G252" s="4">
        <v>66.9324312514578</v>
      </c>
      <c r="H252" s="4">
        <v>1.8704551008736101</v>
      </c>
      <c r="I252" s="4">
        <v>110.806983612</v>
      </c>
      <c r="J252" s="4">
        <v>11.268691747576399</v>
      </c>
      <c r="K252" s="4">
        <v>1.2841050000000001</v>
      </c>
      <c r="L252" s="4">
        <v>2.1936789999999999</v>
      </c>
      <c r="M252" s="4">
        <v>4.02644378087449</v>
      </c>
      <c r="N252" s="4">
        <v>0</v>
      </c>
      <c r="O252" s="17">
        <v>198.382789492782</v>
      </c>
      <c r="P252" s="132">
        <v>2.2227599346465121E-2</v>
      </c>
    </row>
    <row r="253" spans="1:16" ht="16.5" x14ac:dyDescent="0.35">
      <c r="A253" s="135" t="s">
        <v>1222</v>
      </c>
      <c r="B253" s="42" t="s">
        <v>279</v>
      </c>
      <c r="C253" s="42" t="s">
        <v>1223</v>
      </c>
      <c r="D253" s="51"/>
      <c r="E253" s="60" t="s">
        <v>1224</v>
      </c>
      <c r="F253" s="17">
        <v>148.94020733361401</v>
      </c>
      <c r="G253" s="4">
        <v>59.225683581027397</v>
      </c>
      <c r="H253" s="4">
        <v>1.5557825418631801</v>
      </c>
      <c r="I253" s="4">
        <v>79.716069672000003</v>
      </c>
      <c r="J253" s="4">
        <v>7.47272738638714</v>
      </c>
      <c r="K253" s="4">
        <v>0.89041700000000001</v>
      </c>
      <c r="L253" s="4">
        <v>1.521129</v>
      </c>
      <c r="M253" s="4">
        <v>2.0831476172860302</v>
      </c>
      <c r="N253" s="4">
        <v>0</v>
      </c>
      <c r="O253" s="17">
        <v>152.464956798564</v>
      </c>
      <c r="P253" s="132">
        <v>2.3665533491939117E-2</v>
      </c>
    </row>
    <row r="254" spans="1:16" ht="16.5" x14ac:dyDescent="0.35">
      <c r="A254" s="135" t="s">
        <v>1225</v>
      </c>
      <c r="B254" s="42" t="s">
        <v>280</v>
      </c>
      <c r="C254" s="42" t="s">
        <v>1226</v>
      </c>
      <c r="D254" s="51"/>
      <c r="E254" s="60" t="s">
        <v>1227</v>
      </c>
      <c r="F254" s="17">
        <v>18.702879377702601</v>
      </c>
      <c r="G254" s="4">
        <v>5.4704532760487901</v>
      </c>
      <c r="H254" s="4">
        <v>0.178263243211366</v>
      </c>
      <c r="I254" s="4">
        <v>12.102589</v>
      </c>
      <c r="J254" s="4">
        <v>0</v>
      </c>
      <c r="K254" s="4">
        <v>0</v>
      </c>
      <c r="L254" s="4">
        <v>0</v>
      </c>
      <c r="M254" s="4">
        <v>1.6834018134063999</v>
      </c>
      <c r="N254" s="4">
        <v>0</v>
      </c>
      <c r="O254" s="17">
        <v>19.434707332666601</v>
      </c>
      <c r="P254" s="132">
        <v>3.9129159750475484E-2</v>
      </c>
    </row>
    <row r="255" spans="1:16" ht="16.5" x14ac:dyDescent="0.35">
      <c r="A255" s="135" t="s">
        <v>1228</v>
      </c>
      <c r="B255" s="42" t="s">
        <v>282</v>
      </c>
      <c r="C255" s="42" t="s">
        <v>1229</v>
      </c>
      <c r="D255" s="51"/>
      <c r="E255" s="60" t="s">
        <v>1230</v>
      </c>
      <c r="F255" s="17">
        <v>129.39938656317901</v>
      </c>
      <c r="G255" s="4">
        <v>32.200751854190599</v>
      </c>
      <c r="H255" s="4">
        <v>0.98420793861150302</v>
      </c>
      <c r="I255" s="4">
        <v>90.936121319999998</v>
      </c>
      <c r="J255" s="4">
        <v>2.0439695899230501</v>
      </c>
      <c r="K255" s="4">
        <v>0.56950199999999995</v>
      </c>
      <c r="L255" s="4">
        <v>0.97289999999999999</v>
      </c>
      <c r="M255" s="4">
        <v>3.73948751609844</v>
      </c>
      <c r="N255" s="4">
        <v>0</v>
      </c>
      <c r="O255" s="17">
        <v>131.44694021882401</v>
      </c>
      <c r="P255" s="132">
        <v>1.5823519029167121E-2</v>
      </c>
    </row>
    <row r="256" spans="1:16" ht="16.5" x14ac:dyDescent="0.35">
      <c r="A256" s="135" t="s">
        <v>1231</v>
      </c>
      <c r="B256" s="42" t="s">
        <v>283</v>
      </c>
      <c r="C256" s="42" t="s">
        <v>1232</v>
      </c>
      <c r="D256" s="51"/>
      <c r="E256" s="60" t="s">
        <v>1233</v>
      </c>
      <c r="F256" s="17">
        <v>189.25741273679699</v>
      </c>
      <c r="G256" s="4">
        <v>62.817430968917698</v>
      </c>
      <c r="H256" s="4">
        <v>1.71350715457174</v>
      </c>
      <c r="I256" s="4">
        <v>118.03146196</v>
      </c>
      <c r="J256" s="4">
        <v>8.6689689460107093</v>
      </c>
      <c r="K256" s="4">
        <v>1.1159760000000001</v>
      </c>
      <c r="L256" s="4">
        <v>1.9064589999999999</v>
      </c>
      <c r="M256" s="4">
        <v>1.35503102730623</v>
      </c>
      <c r="N256" s="4">
        <v>0</v>
      </c>
      <c r="O256" s="17">
        <v>195.60883505680599</v>
      </c>
      <c r="P256" s="132">
        <v>3.3559701721390445E-2</v>
      </c>
    </row>
    <row r="257" spans="1:16" ht="16.5" x14ac:dyDescent="0.35">
      <c r="A257" s="135" t="s">
        <v>1234</v>
      </c>
      <c r="B257" s="42" t="s">
        <v>284</v>
      </c>
      <c r="C257" s="42" t="s">
        <v>1235</v>
      </c>
      <c r="D257" s="51"/>
      <c r="E257" s="60" t="s">
        <v>1236</v>
      </c>
      <c r="F257" s="17">
        <v>113.33153221715099</v>
      </c>
      <c r="G257" s="4">
        <v>42.789823653014103</v>
      </c>
      <c r="H257" s="4">
        <v>1.1560953759422601</v>
      </c>
      <c r="I257" s="4">
        <v>61.956718109999997</v>
      </c>
      <c r="J257" s="4">
        <v>6.0040703378584697</v>
      </c>
      <c r="K257" s="4">
        <v>0.720225</v>
      </c>
      <c r="L257" s="4">
        <v>1.2303839999999999</v>
      </c>
      <c r="M257" s="4">
        <v>1.80639549915023</v>
      </c>
      <c r="N257" s="4">
        <v>0</v>
      </c>
      <c r="O257" s="17">
        <v>115.663711975965</v>
      </c>
      <c r="P257" s="132">
        <v>2.0578383731240768E-2</v>
      </c>
    </row>
    <row r="258" spans="1:16" ht="16.5" x14ac:dyDescent="0.35">
      <c r="A258" s="135" t="s">
        <v>1237</v>
      </c>
      <c r="B258" s="42" t="s">
        <v>285</v>
      </c>
      <c r="C258" s="42" t="s">
        <v>1238</v>
      </c>
      <c r="D258" s="51"/>
      <c r="E258" s="60" t="s">
        <v>1239</v>
      </c>
      <c r="F258" s="17">
        <v>8.9784462996015098</v>
      </c>
      <c r="G258" s="4">
        <v>2.1710090121979602</v>
      </c>
      <c r="H258" s="4">
        <v>7.0745711191787006E-2</v>
      </c>
      <c r="I258" s="4">
        <v>6.2408583999999996</v>
      </c>
      <c r="J258" s="4">
        <v>0</v>
      </c>
      <c r="K258" s="4">
        <v>0</v>
      </c>
      <c r="L258" s="4">
        <v>0</v>
      </c>
      <c r="M258" s="4">
        <v>0.75381711661671802</v>
      </c>
      <c r="N258" s="4">
        <v>0</v>
      </c>
      <c r="O258" s="17">
        <v>9.2364302400064702</v>
      </c>
      <c r="P258" s="132">
        <v>2.8733695318354791E-2</v>
      </c>
    </row>
    <row r="259" spans="1:16" ht="16.5" x14ac:dyDescent="0.35">
      <c r="A259" s="135" t="s">
        <v>1240</v>
      </c>
      <c r="B259" s="42" t="s">
        <v>286</v>
      </c>
      <c r="C259" s="42" t="s">
        <v>1241</v>
      </c>
      <c r="D259" s="51"/>
      <c r="E259" s="60" t="s">
        <v>1242</v>
      </c>
      <c r="F259" s="17">
        <v>18.137525861682601</v>
      </c>
      <c r="G259" s="4">
        <v>2.3473142846555999</v>
      </c>
      <c r="H259" s="4">
        <v>7.64908931863333E-2</v>
      </c>
      <c r="I259" s="4">
        <v>13.70287278</v>
      </c>
      <c r="J259" s="4">
        <v>0</v>
      </c>
      <c r="K259" s="4">
        <v>0</v>
      </c>
      <c r="L259" s="4">
        <v>0</v>
      </c>
      <c r="M259" s="4">
        <v>1.99378425429829</v>
      </c>
      <c r="N259" s="4">
        <v>0</v>
      </c>
      <c r="O259" s="17">
        <v>18.1204622121402</v>
      </c>
      <c r="P259" s="132">
        <v>-9.4079256854151527E-4</v>
      </c>
    </row>
    <row r="260" spans="1:16" ht="16.5" x14ac:dyDescent="0.35">
      <c r="A260" s="135" t="s">
        <v>1243</v>
      </c>
      <c r="B260" s="42" t="s">
        <v>287</v>
      </c>
      <c r="C260" s="42" t="s">
        <v>1244</v>
      </c>
      <c r="D260" s="51"/>
      <c r="E260" s="60" t="s">
        <v>1245</v>
      </c>
      <c r="F260" s="17">
        <v>6.5767590616401099</v>
      </c>
      <c r="G260" s="4">
        <v>1.3326795168794401</v>
      </c>
      <c r="H260" s="4">
        <v>4.3427438431916598E-2</v>
      </c>
      <c r="I260" s="4">
        <v>3.4973642100000002</v>
      </c>
      <c r="J260" s="4">
        <v>0</v>
      </c>
      <c r="K260" s="4">
        <v>0</v>
      </c>
      <c r="L260" s="4">
        <v>0</v>
      </c>
      <c r="M260" s="4">
        <v>1.6664863752054799</v>
      </c>
      <c r="N260" s="4">
        <v>0.107920600023365</v>
      </c>
      <c r="O260" s="17">
        <v>6.6478781405402003</v>
      </c>
      <c r="P260" s="132">
        <v>1.0813696873115397E-2</v>
      </c>
    </row>
    <row r="261" spans="1:16" ht="16.5" x14ac:dyDescent="0.35">
      <c r="A261" s="135" t="s">
        <v>1246</v>
      </c>
      <c r="B261" s="42" t="s">
        <v>288</v>
      </c>
      <c r="C261" s="42" t="s">
        <v>1247</v>
      </c>
      <c r="D261" s="51"/>
      <c r="E261" s="60" t="s">
        <v>1248</v>
      </c>
      <c r="F261" s="17">
        <v>151.316188114521</v>
      </c>
      <c r="G261" s="4">
        <v>22.2119231668777</v>
      </c>
      <c r="H261" s="4">
        <v>0.72381012356424101</v>
      </c>
      <c r="I261" s="4">
        <v>131.21143104500001</v>
      </c>
      <c r="J261" s="4">
        <v>9.2793219600000004E-2</v>
      </c>
      <c r="K261" s="4">
        <v>0.66084200000000004</v>
      </c>
      <c r="L261" s="4">
        <v>1.128938</v>
      </c>
      <c r="M261" s="4">
        <v>1.5122082987112999</v>
      </c>
      <c r="N261" s="4">
        <v>0</v>
      </c>
      <c r="O261" s="17">
        <v>157.54194585375299</v>
      </c>
      <c r="P261" s="132">
        <v>4.1144029708970242E-2</v>
      </c>
    </row>
    <row r="262" spans="1:16" ht="16.5" x14ac:dyDescent="0.35">
      <c r="A262" s="135" t="s">
        <v>1249</v>
      </c>
      <c r="B262" s="42" t="s">
        <v>289</v>
      </c>
      <c r="C262" s="42" t="s">
        <v>1250</v>
      </c>
      <c r="D262" s="51"/>
      <c r="E262" s="60" t="s">
        <v>1251</v>
      </c>
      <c r="F262" s="17">
        <v>6.5307330223577402</v>
      </c>
      <c r="G262" s="4">
        <v>1.48013669738812</v>
      </c>
      <c r="H262" s="4">
        <v>4.8232560403686099E-2</v>
      </c>
      <c r="I262" s="4">
        <v>4.2636649999999996</v>
      </c>
      <c r="J262" s="4">
        <v>0</v>
      </c>
      <c r="K262" s="4">
        <v>0</v>
      </c>
      <c r="L262" s="4">
        <v>0</v>
      </c>
      <c r="M262" s="4">
        <v>0.38670751943646797</v>
      </c>
      <c r="N262" s="4">
        <v>0.36188421246651697</v>
      </c>
      <c r="O262" s="17">
        <v>6.5406259896947896</v>
      </c>
      <c r="P262" s="132">
        <v>1.5148326080978158E-3</v>
      </c>
    </row>
    <row r="263" spans="1:16" ht="16.5" x14ac:dyDescent="0.35">
      <c r="A263" s="135" t="s">
        <v>1252</v>
      </c>
      <c r="B263" s="42" t="s">
        <v>290</v>
      </c>
      <c r="C263" s="42" t="s">
        <v>1253</v>
      </c>
      <c r="D263" s="51"/>
      <c r="E263" s="60" t="s">
        <v>1254</v>
      </c>
      <c r="F263" s="17">
        <v>177.67981539415399</v>
      </c>
      <c r="G263" s="4">
        <v>77.3201120104073</v>
      </c>
      <c r="H263" s="4">
        <v>1.9673777636852601</v>
      </c>
      <c r="I263" s="4">
        <v>87.296473067999997</v>
      </c>
      <c r="J263" s="4">
        <v>10.8086123376173</v>
      </c>
      <c r="K263" s="4">
        <v>1.108358</v>
      </c>
      <c r="L263" s="4">
        <v>1.893446</v>
      </c>
      <c r="M263" s="4">
        <v>1.8841570905288401</v>
      </c>
      <c r="N263" s="4">
        <v>0</v>
      </c>
      <c r="O263" s="17">
        <v>182.27853627023899</v>
      </c>
      <c r="P263" s="132">
        <v>2.5882066940938087E-2</v>
      </c>
    </row>
    <row r="264" spans="1:16" ht="16.5" x14ac:dyDescent="0.35">
      <c r="A264" s="135" t="s">
        <v>1255</v>
      </c>
      <c r="B264" s="42" t="s">
        <v>291</v>
      </c>
      <c r="C264" s="42" t="s">
        <v>1256</v>
      </c>
      <c r="D264" s="51"/>
      <c r="E264" s="60" t="s">
        <v>1257</v>
      </c>
      <c r="F264" s="17">
        <v>9.6073122711293806</v>
      </c>
      <c r="G264" s="4">
        <v>1.70994336346182</v>
      </c>
      <c r="H264" s="4">
        <v>5.5721168666780403E-2</v>
      </c>
      <c r="I264" s="4">
        <v>7.2709097309999997</v>
      </c>
      <c r="J264" s="4">
        <v>0</v>
      </c>
      <c r="K264" s="4">
        <v>0</v>
      </c>
      <c r="L264" s="4">
        <v>0</v>
      </c>
      <c r="M264" s="4">
        <v>0.65780112113919698</v>
      </c>
      <c r="N264" s="4">
        <v>0</v>
      </c>
      <c r="O264" s="17">
        <v>9.6943753842678007</v>
      </c>
      <c r="P264" s="132">
        <v>9.0621716752197212E-3</v>
      </c>
    </row>
    <row r="265" spans="1:16" ht="16.5" x14ac:dyDescent="0.35">
      <c r="A265" s="135" t="s">
        <v>1258</v>
      </c>
      <c r="B265" s="42" t="s">
        <v>292</v>
      </c>
      <c r="C265" s="42" t="s">
        <v>1259</v>
      </c>
      <c r="D265" s="51"/>
      <c r="E265" s="60" t="s">
        <v>1260</v>
      </c>
      <c r="F265" s="17">
        <v>8.3499764221662005</v>
      </c>
      <c r="G265" s="4">
        <v>2.14461498342438</v>
      </c>
      <c r="H265" s="4">
        <v>6.9885620641120402E-2</v>
      </c>
      <c r="I265" s="4">
        <v>5.5366981600000003</v>
      </c>
      <c r="J265" s="4">
        <v>0</v>
      </c>
      <c r="K265" s="4">
        <v>0</v>
      </c>
      <c r="L265" s="4">
        <v>0</v>
      </c>
      <c r="M265" s="4">
        <v>0.48505635691473997</v>
      </c>
      <c r="N265" s="4">
        <v>0</v>
      </c>
      <c r="O265" s="17">
        <v>8.2362551209802408</v>
      </c>
      <c r="P265" s="132">
        <v>-1.3619355964176183E-2</v>
      </c>
    </row>
    <row r="266" spans="1:16" ht="16.5" x14ac:dyDescent="0.35">
      <c r="A266" s="135" t="s">
        <v>1261</v>
      </c>
      <c r="B266" s="42" t="s">
        <v>293</v>
      </c>
      <c r="C266" s="42" t="s">
        <v>1262</v>
      </c>
      <c r="D266" s="51"/>
      <c r="E266" s="60" t="s">
        <v>1263</v>
      </c>
      <c r="F266" s="17">
        <v>10.4770322297842</v>
      </c>
      <c r="G266" s="4">
        <v>2.3373226945388899</v>
      </c>
      <c r="H266" s="4">
        <v>7.6165301655035003E-2</v>
      </c>
      <c r="I266" s="4">
        <v>7.5031268969999996</v>
      </c>
      <c r="J266" s="4">
        <v>0</v>
      </c>
      <c r="K266" s="4">
        <v>0</v>
      </c>
      <c r="L266" s="4">
        <v>0</v>
      </c>
      <c r="M266" s="4">
        <v>0.44927171430256102</v>
      </c>
      <c r="N266" s="4">
        <v>6.13993697077512E-2</v>
      </c>
      <c r="O266" s="17">
        <v>10.4272859772042</v>
      </c>
      <c r="P266" s="132">
        <v>-4.7481244200605621E-3</v>
      </c>
    </row>
    <row r="267" spans="1:16" ht="16.5" x14ac:dyDescent="0.35">
      <c r="A267" s="135" t="s">
        <v>1264</v>
      </c>
      <c r="B267" s="42" t="s">
        <v>294</v>
      </c>
      <c r="C267" s="42" t="s">
        <v>1265</v>
      </c>
      <c r="D267" s="51"/>
      <c r="E267" s="60" t="s">
        <v>1266</v>
      </c>
      <c r="F267" s="17">
        <v>202.73383806116601</v>
      </c>
      <c r="G267" s="4">
        <v>78.028023106791906</v>
      </c>
      <c r="H267" s="4">
        <v>2.05851079751405</v>
      </c>
      <c r="I267" s="4">
        <v>106.98017033399999</v>
      </c>
      <c r="J267" s="4">
        <v>12.709486957173</v>
      </c>
      <c r="K267" s="4">
        <v>1.3452869999999999</v>
      </c>
      <c r="L267" s="4">
        <v>2.2981989999999999</v>
      </c>
      <c r="M267" s="4">
        <v>2.1260002946796801</v>
      </c>
      <c r="N267" s="4">
        <v>0</v>
      </c>
      <c r="O267" s="17">
        <v>205.54567749015899</v>
      </c>
      <c r="P267" s="132">
        <v>1.386961079553295E-2</v>
      </c>
    </row>
    <row r="268" spans="1:16" ht="16.5" x14ac:dyDescent="0.35">
      <c r="A268" s="135" t="s">
        <v>1267</v>
      </c>
      <c r="B268" s="42" t="s">
        <v>295</v>
      </c>
      <c r="C268" s="42" t="s">
        <v>1268</v>
      </c>
      <c r="D268" s="51"/>
      <c r="E268" s="60" t="s">
        <v>1269</v>
      </c>
      <c r="F268" s="17">
        <v>11.315596965323801</v>
      </c>
      <c r="G268" s="4">
        <v>2.37565199574883</v>
      </c>
      <c r="H268" s="4">
        <v>7.7414321653729801E-2</v>
      </c>
      <c r="I268" s="4">
        <v>7.1106486840000001</v>
      </c>
      <c r="J268" s="4">
        <v>0</v>
      </c>
      <c r="K268" s="4">
        <v>0</v>
      </c>
      <c r="L268" s="4">
        <v>0</v>
      </c>
      <c r="M268" s="4">
        <v>2.1408138810433899</v>
      </c>
      <c r="N268" s="4">
        <v>0</v>
      </c>
      <c r="O268" s="17">
        <v>11.704528882446001</v>
      </c>
      <c r="P268" s="132">
        <v>3.4371312297006185E-2</v>
      </c>
    </row>
    <row r="269" spans="1:16" ht="16.5" x14ac:dyDescent="0.35">
      <c r="A269" s="135" t="s">
        <v>1270</v>
      </c>
      <c r="B269" s="42" t="s">
        <v>296</v>
      </c>
      <c r="C269" s="42" t="s">
        <v>1271</v>
      </c>
      <c r="D269" s="51"/>
      <c r="E269" s="60" t="s">
        <v>1272</v>
      </c>
      <c r="F269" s="17">
        <v>7.9709326438857602</v>
      </c>
      <c r="G269" s="4">
        <v>1.8237861459750999</v>
      </c>
      <c r="H269" s="4">
        <v>5.9430913107131597E-2</v>
      </c>
      <c r="I269" s="4">
        <v>5.4989354410000004</v>
      </c>
      <c r="J269" s="4">
        <v>0</v>
      </c>
      <c r="K269" s="4">
        <v>0</v>
      </c>
      <c r="L269" s="4">
        <v>0</v>
      </c>
      <c r="M269" s="4">
        <v>1.1456903540660499</v>
      </c>
      <c r="N269" s="4">
        <v>0</v>
      </c>
      <c r="O269" s="17">
        <v>8.5278428541482896</v>
      </c>
      <c r="P269" s="132">
        <v>6.9867634710188753E-2</v>
      </c>
    </row>
    <row r="270" spans="1:16" ht="16.5" x14ac:dyDescent="0.35">
      <c r="A270" s="135" t="s">
        <v>1273</v>
      </c>
      <c r="B270" s="42" t="s">
        <v>297</v>
      </c>
      <c r="C270" s="42" t="s">
        <v>1274</v>
      </c>
      <c r="D270" s="51"/>
      <c r="E270" s="60" t="s">
        <v>1275</v>
      </c>
      <c r="F270" s="17">
        <v>10.186431951273301</v>
      </c>
      <c r="G270" s="4">
        <v>2.34609755368019</v>
      </c>
      <c r="H270" s="4">
        <v>7.6451244111778199E-2</v>
      </c>
      <c r="I270" s="4">
        <v>6.6460347200000003</v>
      </c>
      <c r="J270" s="4">
        <v>0</v>
      </c>
      <c r="K270" s="4">
        <v>0</v>
      </c>
      <c r="L270" s="4">
        <v>0</v>
      </c>
      <c r="M270" s="4">
        <v>1.6210591599398301</v>
      </c>
      <c r="N270" s="4">
        <v>0</v>
      </c>
      <c r="O270" s="17">
        <v>10.689642677731801</v>
      </c>
      <c r="P270" s="132">
        <v>4.9400096998203358E-2</v>
      </c>
    </row>
    <row r="271" spans="1:16" ht="16.5" x14ac:dyDescent="0.35">
      <c r="A271" s="135" t="s">
        <v>1276</v>
      </c>
      <c r="B271" s="42" t="s">
        <v>298</v>
      </c>
      <c r="C271" s="42" t="s">
        <v>1277</v>
      </c>
      <c r="D271" s="51"/>
      <c r="E271" s="60" t="s">
        <v>1278</v>
      </c>
      <c r="F271" s="17">
        <v>9.7746144868195302</v>
      </c>
      <c r="G271" s="4">
        <v>2.34276490165318</v>
      </c>
      <c r="H271" s="4">
        <v>7.6342644453056802E-2</v>
      </c>
      <c r="I271" s="4">
        <v>6.4090167239999998</v>
      </c>
      <c r="J271" s="4">
        <v>0</v>
      </c>
      <c r="K271" s="4">
        <v>0</v>
      </c>
      <c r="L271" s="4">
        <v>0</v>
      </c>
      <c r="M271" s="4">
        <v>1.01046786619464</v>
      </c>
      <c r="N271" s="4">
        <v>0</v>
      </c>
      <c r="O271" s="17">
        <v>9.8385921363008801</v>
      </c>
      <c r="P271" s="132">
        <v>6.5452862174379955E-3</v>
      </c>
    </row>
    <row r="272" spans="1:16" ht="16.5" x14ac:dyDescent="0.35">
      <c r="A272" s="135" t="s">
        <v>1279</v>
      </c>
      <c r="B272" s="42" t="s">
        <v>299</v>
      </c>
      <c r="C272" s="42" t="s">
        <v>1280</v>
      </c>
      <c r="D272" s="51"/>
      <c r="E272" s="60" t="s">
        <v>1281</v>
      </c>
      <c r="F272" s="17">
        <v>31.721465907806198</v>
      </c>
      <c r="G272" s="4">
        <v>4.3830393016609701</v>
      </c>
      <c r="H272" s="4">
        <v>0.14282816461624401</v>
      </c>
      <c r="I272" s="4">
        <v>26.430801553999999</v>
      </c>
      <c r="J272" s="4">
        <v>7.6671109775078503E-2</v>
      </c>
      <c r="K272" s="4">
        <v>0.13572000000000001</v>
      </c>
      <c r="L272" s="4">
        <v>0.23185500000000001</v>
      </c>
      <c r="M272" s="4">
        <v>1.1483077877877701</v>
      </c>
      <c r="N272" s="4">
        <v>0.84849546365302297</v>
      </c>
      <c r="O272" s="17">
        <v>33.3977183814931</v>
      </c>
      <c r="P272" s="132">
        <v>5.2842843976967702E-2</v>
      </c>
    </row>
    <row r="273" spans="1:16" ht="16.5" x14ac:dyDescent="0.35">
      <c r="A273" s="135" t="s">
        <v>1282</v>
      </c>
      <c r="B273" s="42" t="s">
        <v>300</v>
      </c>
      <c r="C273" s="42" t="s">
        <v>1283</v>
      </c>
      <c r="D273" s="51"/>
      <c r="E273" s="60" t="s">
        <v>1284</v>
      </c>
      <c r="F273" s="17">
        <v>7.4652204295093396</v>
      </c>
      <c r="G273" s="4">
        <v>1.61236459372657</v>
      </c>
      <c r="H273" s="4">
        <v>5.2541412422861797E-2</v>
      </c>
      <c r="I273" s="4">
        <v>4.321135698</v>
      </c>
      <c r="J273" s="4">
        <v>0</v>
      </c>
      <c r="K273" s="4">
        <v>0</v>
      </c>
      <c r="L273" s="4">
        <v>0</v>
      </c>
      <c r="M273" s="4">
        <v>0.86097965617269701</v>
      </c>
      <c r="N273" s="4">
        <v>0.57220998303068205</v>
      </c>
      <c r="O273" s="17">
        <v>7.4192313433528101</v>
      </c>
      <c r="P273" s="132">
        <v>-6.160445842260609E-3</v>
      </c>
    </row>
    <row r="274" spans="1:16" ht="16.5" x14ac:dyDescent="0.35">
      <c r="A274" s="135" t="s">
        <v>1285</v>
      </c>
      <c r="B274" s="42" t="s">
        <v>301</v>
      </c>
      <c r="C274" s="42" t="s">
        <v>1286</v>
      </c>
      <c r="D274" s="51"/>
      <c r="E274" s="60" t="s">
        <v>1287</v>
      </c>
      <c r="F274" s="17">
        <v>216.41765485685499</v>
      </c>
      <c r="G274" s="4">
        <v>91.944869537168699</v>
      </c>
      <c r="H274" s="4">
        <v>2.3288987287621401</v>
      </c>
      <c r="I274" s="4">
        <v>107.90919316</v>
      </c>
      <c r="J274" s="4">
        <v>12.3553926782714</v>
      </c>
      <c r="K274" s="4">
        <v>1.3176680000000001</v>
      </c>
      <c r="L274" s="4">
        <v>2.2510159999999999</v>
      </c>
      <c r="M274" s="4">
        <v>6.0461743247375397</v>
      </c>
      <c r="N274" s="4">
        <v>0</v>
      </c>
      <c r="O274" s="17">
        <v>224.15321242894001</v>
      </c>
      <c r="P274" s="132">
        <v>3.5743653063801784E-2</v>
      </c>
    </row>
    <row r="275" spans="1:16" ht="16.5" x14ac:dyDescent="0.35">
      <c r="A275" s="135" t="s">
        <v>1288</v>
      </c>
      <c r="B275" s="42" t="s">
        <v>302</v>
      </c>
      <c r="C275" s="42" t="s">
        <v>1289</v>
      </c>
      <c r="D275" s="51"/>
      <c r="E275" s="60" t="s">
        <v>1290</v>
      </c>
      <c r="F275" s="17">
        <v>263.65784310793299</v>
      </c>
      <c r="G275" s="4">
        <v>133.78519197858901</v>
      </c>
      <c r="H275" s="4">
        <v>3.26287678923372</v>
      </c>
      <c r="I275" s="4">
        <v>103.920863184</v>
      </c>
      <c r="J275" s="4">
        <v>20.496588037841899</v>
      </c>
      <c r="K275" s="4">
        <v>1.847928</v>
      </c>
      <c r="L275" s="4">
        <v>3.1568770000000002</v>
      </c>
      <c r="M275" s="4">
        <v>2.92304604810119</v>
      </c>
      <c r="N275" s="4">
        <v>0</v>
      </c>
      <c r="O275" s="17">
        <v>269.39337103776597</v>
      </c>
      <c r="P275" s="132">
        <v>2.1753678412233191E-2</v>
      </c>
    </row>
    <row r="276" spans="1:16" ht="16.5" x14ac:dyDescent="0.35">
      <c r="A276" s="135" t="s">
        <v>1291</v>
      </c>
      <c r="B276" s="42" t="s">
        <v>303</v>
      </c>
      <c r="C276" s="42" t="s">
        <v>1292</v>
      </c>
      <c r="D276" s="51"/>
      <c r="E276" s="60" t="s">
        <v>1293</v>
      </c>
      <c r="F276" s="17">
        <v>14.275154738806499</v>
      </c>
      <c r="G276" s="4">
        <v>4.2662845480931804</v>
      </c>
      <c r="H276" s="4">
        <v>0.13742905386642601</v>
      </c>
      <c r="I276" s="4">
        <v>9.0136957500000001</v>
      </c>
      <c r="J276" s="4">
        <v>0</v>
      </c>
      <c r="K276" s="4">
        <v>0</v>
      </c>
      <c r="L276" s="4">
        <v>0</v>
      </c>
      <c r="M276" s="4">
        <v>0.60885410515729799</v>
      </c>
      <c r="N276" s="4">
        <v>2.0727709915720802E-2</v>
      </c>
      <c r="O276" s="17">
        <v>14.0469911670326</v>
      </c>
      <c r="P276" s="132">
        <v>-1.5983264346245196E-2</v>
      </c>
    </row>
    <row r="277" spans="1:16" ht="16.5" x14ac:dyDescent="0.35">
      <c r="A277" s="135" t="s">
        <v>1294</v>
      </c>
      <c r="B277" s="42" t="s">
        <v>304</v>
      </c>
      <c r="C277" s="42" t="s">
        <v>1295</v>
      </c>
      <c r="D277" s="51"/>
      <c r="E277" s="60" t="s">
        <v>1296</v>
      </c>
      <c r="F277" s="17">
        <v>12.3455560203522</v>
      </c>
      <c r="G277" s="4">
        <v>3.51595358080964</v>
      </c>
      <c r="H277" s="4">
        <v>0.11391947868537999</v>
      </c>
      <c r="I277" s="4">
        <v>6.6565646479999998</v>
      </c>
      <c r="J277" s="4">
        <v>0</v>
      </c>
      <c r="K277" s="4">
        <v>0</v>
      </c>
      <c r="L277" s="4">
        <v>0</v>
      </c>
      <c r="M277" s="4">
        <v>1.7691264760751599</v>
      </c>
      <c r="N277" s="4">
        <v>0</v>
      </c>
      <c r="O277" s="17">
        <v>12.055564183570199</v>
      </c>
      <c r="P277" s="132">
        <v>-2.3489572790722169E-2</v>
      </c>
    </row>
    <row r="278" spans="1:16" ht="16.5" x14ac:dyDescent="0.35">
      <c r="A278" s="135" t="s">
        <v>1297</v>
      </c>
      <c r="B278" s="42" t="s">
        <v>305</v>
      </c>
      <c r="C278" s="42" t="s">
        <v>1298</v>
      </c>
      <c r="D278" s="51"/>
      <c r="E278" s="60" t="s">
        <v>1299</v>
      </c>
      <c r="F278" s="17">
        <v>224.66714279306501</v>
      </c>
      <c r="G278" s="4">
        <v>75.660881305494996</v>
      </c>
      <c r="H278" s="4">
        <v>2.0822321670717501</v>
      </c>
      <c r="I278" s="4">
        <v>132.02658418999999</v>
      </c>
      <c r="J278" s="4">
        <v>13.738635318375801</v>
      </c>
      <c r="K278" s="4">
        <v>1.524885</v>
      </c>
      <c r="L278" s="4">
        <v>2.6050119999999999</v>
      </c>
      <c r="M278" s="4">
        <v>0.86433881333333296</v>
      </c>
      <c r="N278" s="4">
        <v>0</v>
      </c>
      <c r="O278" s="17">
        <v>228.50256879427599</v>
      </c>
      <c r="P278" s="132">
        <v>1.7071592906416688E-2</v>
      </c>
    </row>
    <row r="279" spans="1:16" ht="16.5" x14ac:dyDescent="0.35">
      <c r="A279" s="135" t="s">
        <v>1300</v>
      </c>
      <c r="B279" s="42" t="s">
        <v>306</v>
      </c>
      <c r="C279" s="42" t="s">
        <v>1301</v>
      </c>
      <c r="D279" s="51"/>
      <c r="E279" s="60" t="s">
        <v>1302</v>
      </c>
      <c r="F279" s="17">
        <v>9.7640577998087892</v>
      </c>
      <c r="G279" s="4">
        <v>2.4193171799183002</v>
      </c>
      <c r="H279" s="4">
        <v>7.8837219712205406E-2</v>
      </c>
      <c r="I279" s="4">
        <v>5.5952525440000001</v>
      </c>
      <c r="J279" s="4">
        <v>0</v>
      </c>
      <c r="K279" s="4">
        <v>0</v>
      </c>
      <c r="L279" s="4">
        <v>0</v>
      </c>
      <c r="M279" s="4">
        <v>1.9547608506755001</v>
      </c>
      <c r="N279" s="4">
        <v>0.135085949308969</v>
      </c>
      <c r="O279" s="17">
        <v>10.183253743614999</v>
      </c>
      <c r="P279" s="132">
        <v>4.2932554517899346E-2</v>
      </c>
    </row>
    <row r="280" spans="1:16" ht="16.5" x14ac:dyDescent="0.35">
      <c r="A280" s="135" t="s">
        <v>1303</v>
      </c>
      <c r="B280" s="42" t="s">
        <v>307</v>
      </c>
      <c r="C280" s="42" t="s">
        <v>1304</v>
      </c>
      <c r="D280" s="51"/>
      <c r="E280" s="60" t="s">
        <v>1305</v>
      </c>
      <c r="F280" s="17">
        <v>14.0069918912891</v>
      </c>
      <c r="G280" s="4">
        <v>2.2673034279954898</v>
      </c>
      <c r="H280" s="4">
        <v>7.3883614761563896E-2</v>
      </c>
      <c r="I280" s="4">
        <v>10.916552223</v>
      </c>
      <c r="J280" s="4">
        <v>0</v>
      </c>
      <c r="K280" s="4">
        <v>0</v>
      </c>
      <c r="L280" s="4">
        <v>0</v>
      </c>
      <c r="M280" s="4">
        <v>1.21981812081123</v>
      </c>
      <c r="N280" s="4">
        <v>0</v>
      </c>
      <c r="O280" s="17">
        <v>14.4775573865683</v>
      </c>
      <c r="P280" s="132">
        <v>3.3595043027892624E-2</v>
      </c>
    </row>
    <row r="281" spans="1:16" ht="16.5" x14ac:dyDescent="0.35">
      <c r="A281" s="135" t="s">
        <v>1306</v>
      </c>
      <c r="B281" s="42" t="s">
        <v>308</v>
      </c>
      <c r="C281" s="42" t="s">
        <v>1307</v>
      </c>
      <c r="D281" s="51"/>
      <c r="E281" s="60" t="s">
        <v>1308</v>
      </c>
      <c r="F281" s="17">
        <v>431.08610771754701</v>
      </c>
      <c r="G281" s="4">
        <v>179.34527117259501</v>
      </c>
      <c r="H281" s="4">
        <v>4.6420355509892701</v>
      </c>
      <c r="I281" s="4">
        <v>216.327493592</v>
      </c>
      <c r="J281" s="4">
        <v>25.723333962720801</v>
      </c>
      <c r="K281" s="4">
        <v>2.705263</v>
      </c>
      <c r="L281" s="4">
        <v>4.6214919999999999</v>
      </c>
      <c r="M281" s="4">
        <v>5.9608456097164204</v>
      </c>
      <c r="N281" s="4">
        <v>0</v>
      </c>
      <c r="O281" s="17">
        <v>439.325734888022</v>
      </c>
      <c r="P281" s="132">
        <v>1.9113645795966416E-2</v>
      </c>
    </row>
    <row r="282" spans="1:16" ht="16.5" x14ac:dyDescent="0.35">
      <c r="A282" s="135" t="s">
        <v>1309</v>
      </c>
      <c r="B282" s="42" t="s">
        <v>310</v>
      </c>
      <c r="C282" s="42" t="s">
        <v>1310</v>
      </c>
      <c r="D282" s="51"/>
      <c r="E282" s="60" t="s">
        <v>1311</v>
      </c>
      <c r="F282" s="17">
        <v>233.489623169033</v>
      </c>
      <c r="G282" s="4">
        <v>56.379933305412102</v>
      </c>
      <c r="H282" s="4">
        <v>1.63782918653543</v>
      </c>
      <c r="I282" s="4">
        <v>154.426844023</v>
      </c>
      <c r="J282" s="4">
        <v>10.120778847231399</v>
      </c>
      <c r="K282" s="4">
        <v>1.393823</v>
      </c>
      <c r="L282" s="4">
        <v>2.3811149999999999</v>
      </c>
      <c r="M282" s="4">
        <v>7.7538734785932704</v>
      </c>
      <c r="N282" s="4">
        <v>6.6141309471709802</v>
      </c>
      <c r="O282" s="17">
        <v>240.70832778794301</v>
      </c>
      <c r="P282" s="132">
        <v>3.0916597152945258E-2</v>
      </c>
    </row>
    <row r="283" spans="1:16" ht="16.5" x14ac:dyDescent="0.35">
      <c r="A283" s="135" t="s">
        <v>1312</v>
      </c>
      <c r="B283" s="42" t="s">
        <v>311</v>
      </c>
      <c r="C283" s="42" t="s">
        <v>1313</v>
      </c>
      <c r="D283" s="51"/>
      <c r="E283" s="60" t="s">
        <v>1314</v>
      </c>
      <c r="F283" s="17">
        <v>21.1844352430188</v>
      </c>
      <c r="G283" s="4">
        <v>5.1522693720442501</v>
      </c>
      <c r="H283" s="4">
        <v>0.12573823718478699</v>
      </c>
      <c r="I283" s="4">
        <v>16.228510100000001</v>
      </c>
      <c r="J283" s="4">
        <v>0</v>
      </c>
      <c r="K283" s="4">
        <v>0</v>
      </c>
      <c r="L283" s="4">
        <v>0</v>
      </c>
      <c r="M283" s="4">
        <v>0</v>
      </c>
      <c r="N283" s="4">
        <v>0.31982599402658302</v>
      </c>
      <c r="O283" s="17">
        <v>21.826343703255599</v>
      </c>
      <c r="P283" s="132">
        <v>3.0300947505708775E-2</v>
      </c>
    </row>
    <row r="284" spans="1:16" ht="16.5" x14ac:dyDescent="0.35">
      <c r="A284" s="135" t="s">
        <v>1315</v>
      </c>
      <c r="B284" s="42" t="s">
        <v>312</v>
      </c>
      <c r="C284" s="42" t="s">
        <v>1316</v>
      </c>
      <c r="D284" s="51"/>
      <c r="E284" s="60" t="s">
        <v>1317</v>
      </c>
      <c r="F284" s="17">
        <v>101.476200926342</v>
      </c>
      <c r="G284" s="4">
        <v>35.918374009995503</v>
      </c>
      <c r="H284" s="4">
        <v>0.97094837860876304</v>
      </c>
      <c r="I284" s="4">
        <v>58.492800803999998</v>
      </c>
      <c r="J284" s="4">
        <v>3.35666946764667</v>
      </c>
      <c r="K284" s="4">
        <v>0.51545300000000005</v>
      </c>
      <c r="L284" s="4">
        <v>0.88056500000000004</v>
      </c>
      <c r="M284" s="4">
        <v>2.71726394788009</v>
      </c>
      <c r="N284" s="4">
        <v>0</v>
      </c>
      <c r="O284" s="17">
        <v>102.85207460813101</v>
      </c>
      <c r="P284" s="132">
        <v>1.3558584862550127E-2</v>
      </c>
    </row>
    <row r="285" spans="1:16" ht="16.5" x14ac:dyDescent="0.35">
      <c r="A285" s="135" t="s">
        <v>1318</v>
      </c>
      <c r="B285" s="42" t="s">
        <v>313</v>
      </c>
      <c r="C285" s="42" t="s">
        <v>1319</v>
      </c>
      <c r="D285" s="51"/>
      <c r="E285" s="60" t="s">
        <v>1320</v>
      </c>
      <c r="F285" s="17">
        <v>146.19510882513401</v>
      </c>
      <c r="G285" s="4">
        <v>32.293696854119602</v>
      </c>
      <c r="H285" s="4">
        <v>0.96876249685774596</v>
      </c>
      <c r="I285" s="4">
        <v>104.49574584</v>
      </c>
      <c r="J285" s="4">
        <v>5.3870842121950604</v>
      </c>
      <c r="K285" s="4">
        <v>0.87035600000000002</v>
      </c>
      <c r="L285" s="4">
        <v>1.486858</v>
      </c>
      <c r="M285" s="4">
        <v>2.7938135521780199</v>
      </c>
      <c r="N285" s="4">
        <v>0</v>
      </c>
      <c r="O285" s="17">
        <v>148.29631695534999</v>
      </c>
      <c r="P285" s="132">
        <v>1.4372629475102761E-2</v>
      </c>
    </row>
    <row r="286" spans="1:16" ht="16.5" x14ac:dyDescent="0.35">
      <c r="A286" s="135" t="s">
        <v>1321</v>
      </c>
      <c r="B286" s="42" t="s">
        <v>314</v>
      </c>
      <c r="C286" s="42" t="s">
        <v>1322</v>
      </c>
      <c r="D286" s="51"/>
      <c r="E286" s="60" t="s">
        <v>1323</v>
      </c>
      <c r="F286" s="17">
        <v>341.34211212140701</v>
      </c>
      <c r="G286" s="4">
        <v>73.282755824333606</v>
      </c>
      <c r="H286" s="4">
        <v>2.1900535118792801</v>
      </c>
      <c r="I286" s="4">
        <v>245.95486964700001</v>
      </c>
      <c r="J286" s="4">
        <v>20.187840571283498</v>
      </c>
      <c r="K286" s="4">
        <v>2.4975670000000001</v>
      </c>
      <c r="L286" s="4">
        <v>4.2666769999999996</v>
      </c>
      <c r="M286" s="4">
        <v>2.3900387077298699</v>
      </c>
      <c r="N286" s="4">
        <v>2.4026402187818401</v>
      </c>
      <c r="O286" s="17">
        <v>353.17244248100798</v>
      </c>
      <c r="P286" s="132">
        <v>3.4658279595437769E-2</v>
      </c>
    </row>
    <row r="287" spans="1:16" ht="16.5" x14ac:dyDescent="0.35">
      <c r="A287" s="135" t="s">
        <v>1324</v>
      </c>
      <c r="B287" s="42" t="s">
        <v>466</v>
      </c>
      <c r="C287" s="42" t="s">
        <v>1325</v>
      </c>
      <c r="D287" s="51">
        <v>6</v>
      </c>
      <c r="E287" s="60" t="s">
        <v>1326</v>
      </c>
      <c r="F287" s="17">
        <v>0</v>
      </c>
      <c r="G287" s="4">
        <v>3.85447437957643</v>
      </c>
      <c r="H287" s="4">
        <v>0.12539744019444299</v>
      </c>
      <c r="I287" s="4">
        <v>9.0851282599999994</v>
      </c>
      <c r="J287" s="4">
        <v>0</v>
      </c>
      <c r="K287" s="4">
        <v>0</v>
      </c>
      <c r="L287" s="4">
        <v>0</v>
      </c>
      <c r="M287" s="4">
        <v>3.8092087848562</v>
      </c>
      <c r="N287" s="4">
        <v>0.24150591832051599</v>
      </c>
      <c r="O287" s="17">
        <v>17.115714782947599</v>
      </c>
      <c r="P287" s="132">
        <v>0</v>
      </c>
    </row>
    <row r="288" spans="1:16" ht="16.5" x14ac:dyDescent="0.35">
      <c r="A288" s="135" t="s">
        <v>1672</v>
      </c>
      <c r="B288" s="42" t="s">
        <v>315</v>
      </c>
      <c r="C288" s="42" t="s">
        <v>1746</v>
      </c>
      <c r="D288" s="51"/>
      <c r="E288" s="60" t="s">
        <v>1720</v>
      </c>
      <c r="F288" s="17">
        <v>6.8111683006980801</v>
      </c>
      <c r="G288" s="4">
        <v>1.08795879875906</v>
      </c>
      <c r="H288" s="4">
        <v>3.5452832546119903E-2</v>
      </c>
      <c r="I288" s="4">
        <v>5.4092853999999999</v>
      </c>
      <c r="J288" s="4">
        <v>0</v>
      </c>
      <c r="K288" s="4">
        <v>0</v>
      </c>
      <c r="L288" s="4">
        <v>0</v>
      </c>
      <c r="M288" s="4">
        <v>0.428798487619306</v>
      </c>
      <c r="N288" s="4">
        <v>0</v>
      </c>
      <c r="O288" s="17">
        <v>6.9614955189244796</v>
      </c>
      <c r="P288" s="132">
        <v>2.2070695009987151E-2</v>
      </c>
    </row>
    <row r="289" spans="1:16" ht="16.5" x14ac:dyDescent="0.35">
      <c r="A289" s="135" t="s">
        <v>1327</v>
      </c>
      <c r="B289" s="42" t="s">
        <v>316</v>
      </c>
      <c r="C289" s="42" t="s">
        <v>1328</v>
      </c>
      <c r="D289" s="51"/>
      <c r="E289" s="60" t="s">
        <v>1329</v>
      </c>
      <c r="F289" s="17">
        <v>14.3613530565912</v>
      </c>
      <c r="G289" s="4">
        <v>2.6047193389531098</v>
      </c>
      <c r="H289" s="4">
        <v>8.4878837929225501E-2</v>
      </c>
      <c r="I289" s="4">
        <v>9.0929621530000002</v>
      </c>
      <c r="J289" s="4">
        <v>0</v>
      </c>
      <c r="K289" s="4">
        <v>0</v>
      </c>
      <c r="L289" s="4">
        <v>0</v>
      </c>
      <c r="M289" s="4">
        <v>2.47284163846034</v>
      </c>
      <c r="N289" s="4">
        <v>0.13065701908803401</v>
      </c>
      <c r="O289" s="17">
        <v>14.386058987430699</v>
      </c>
      <c r="P289" s="132">
        <v>1.7203066272477585E-3</v>
      </c>
    </row>
    <row r="290" spans="1:16" ht="16.5" x14ac:dyDescent="0.35">
      <c r="A290" s="135" t="s">
        <v>1330</v>
      </c>
      <c r="B290" s="42" t="s">
        <v>317</v>
      </c>
      <c r="C290" s="42" t="s">
        <v>1331</v>
      </c>
      <c r="D290" s="51"/>
      <c r="E290" s="60" t="s">
        <v>1332</v>
      </c>
      <c r="F290" s="17">
        <v>10.692752970940701</v>
      </c>
      <c r="G290" s="4">
        <v>2.4833418201954398</v>
      </c>
      <c r="H290" s="4">
        <v>8.0923562368894197E-2</v>
      </c>
      <c r="I290" s="4">
        <v>5.4052476199999999</v>
      </c>
      <c r="J290" s="4">
        <v>0</v>
      </c>
      <c r="K290" s="4">
        <v>0</v>
      </c>
      <c r="L290" s="4">
        <v>0</v>
      </c>
      <c r="M290" s="4">
        <v>3.2819507805327</v>
      </c>
      <c r="N290" s="4">
        <v>0</v>
      </c>
      <c r="O290" s="17">
        <v>11.251463783097</v>
      </c>
      <c r="P290" s="132">
        <v>5.2251353199188832E-2</v>
      </c>
    </row>
    <row r="291" spans="1:16" ht="16.5" x14ac:dyDescent="0.35">
      <c r="A291" s="135" t="s">
        <v>1333</v>
      </c>
      <c r="B291" s="42" t="s">
        <v>318</v>
      </c>
      <c r="C291" s="42" t="s">
        <v>1334</v>
      </c>
      <c r="D291" s="51"/>
      <c r="E291" s="60" t="s">
        <v>1335</v>
      </c>
      <c r="F291" s="17">
        <v>191.536622226426</v>
      </c>
      <c r="G291" s="4">
        <v>40.977551359200099</v>
      </c>
      <c r="H291" s="4">
        <v>1.2077293966666001</v>
      </c>
      <c r="I291" s="4">
        <v>140.41632199</v>
      </c>
      <c r="J291" s="4">
        <v>3.56140761500698</v>
      </c>
      <c r="K291" s="4">
        <v>0.93504600000000004</v>
      </c>
      <c r="L291" s="4">
        <v>1.597369</v>
      </c>
      <c r="M291" s="4">
        <v>6.4311499757102597</v>
      </c>
      <c r="N291" s="4">
        <v>0</v>
      </c>
      <c r="O291" s="17">
        <v>195.12657533658401</v>
      </c>
      <c r="P291" s="132">
        <v>1.8742907066169989E-2</v>
      </c>
    </row>
    <row r="292" spans="1:16" ht="16.5" x14ac:dyDescent="0.35">
      <c r="A292" s="135" t="s">
        <v>1336</v>
      </c>
      <c r="B292" s="42" t="s">
        <v>319</v>
      </c>
      <c r="C292" s="42" t="s">
        <v>1337</v>
      </c>
      <c r="D292" s="51"/>
      <c r="E292" s="60" t="s">
        <v>1338</v>
      </c>
      <c r="F292" s="17">
        <v>9.4867623529393406</v>
      </c>
      <c r="G292" s="4">
        <v>1.8974403625110201</v>
      </c>
      <c r="H292" s="4">
        <v>6.1831050509523901E-2</v>
      </c>
      <c r="I292" s="4">
        <v>6.315685974</v>
      </c>
      <c r="J292" s="4">
        <v>0</v>
      </c>
      <c r="K292" s="4">
        <v>0</v>
      </c>
      <c r="L292" s="4">
        <v>0</v>
      </c>
      <c r="M292" s="4">
        <v>1.22686207526598</v>
      </c>
      <c r="N292" s="4">
        <v>0.40805477338596002</v>
      </c>
      <c r="O292" s="17">
        <v>9.9098742356724792</v>
      </c>
      <c r="P292" s="132">
        <v>4.4600240523790857E-2</v>
      </c>
    </row>
    <row r="293" spans="1:16" ht="16.5" x14ac:dyDescent="0.35">
      <c r="A293" s="135" t="s">
        <v>1339</v>
      </c>
      <c r="B293" s="42" t="s">
        <v>320</v>
      </c>
      <c r="C293" s="42" t="s">
        <v>1340</v>
      </c>
      <c r="D293" s="51"/>
      <c r="E293" s="60" t="s">
        <v>1341</v>
      </c>
      <c r="F293" s="17">
        <v>9.9991726707520794</v>
      </c>
      <c r="G293" s="4">
        <v>3.5628130589141498</v>
      </c>
      <c r="H293" s="4">
        <v>0.10727816936624</v>
      </c>
      <c r="I293" s="4">
        <v>5.0993626699999997</v>
      </c>
      <c r="J293" s="4">
        <v>0</v>
      </c>
      <c r="K293" s="4">
        <v>0</v>
      </c>
      <c r="L293" s="4">
        <v>0</v>
      </c>
      <c r="M293" s="4">
        <v>1.0023250911147299</v>
      </c>
      <c r="N293" s="4">
        <v>0.15918825206578799</v>
      </c>
      <c r="O293" s="17">
        <v>9.9309672414609</v>
      </c>
      <c r="P293" s="132">
        <v>-6.8211072592717636E-3</v>
      </c>
    </row>
    <row r="294" spans="1:16" ht="16.5" x14ac:dyDescent="0.35">
      <c r="A294" s="135" t="s">
        <v>1342</v>
      </c>
      <c r="B294" s="42" t="s">
        <v>321</v>
      </c>
      <c r="C294" s="42" t="s">
        <v>1343</v>
      </c>
      <c r="D294" s="51"/>
      <c r="E294" s="60" t="s">
        <v>1344</v>
      </c>
      <c r="F294" s="17">
        <v>13.6300081448063</v>
      </c>
      <c r="G294" s="4">
        <v>3.6104319820800499</v>
      </c>
      <c r="H294" s="4">
        <v>0.117651551350877</v>
      </c>
      <c r="I294" s="4">
        <v>7.4750785339999997</v>
      </c>
      <c r="J294" s="4">
        <v>0</v>
      </c>
      <c r="K294" s="4">
        <v>0</v>
      </c>
      <c r="L294" s="4">
        <v>0</v>
      </c>
      <c r="M294" s="4">
        <v>1.9568343445163301</v>
      </c>
      <c r="N294" s="4">
        <v>0.294613265970466</v>
      </c>
      <c r="O294" s="17">
        <v>13.4546096779177</v>
      </c>
      <c r="P294" s="132">
        <v>-1.2868551876503154E-2</v>
      </c>
    </row>
    <row r="295" spans="1:16" ht="16.5" x14ac:dyDescent="0.35">
      <c r="A295" s="135" t="s">
        <v>1345</v>
      </c>
      <c r="B295" s="42" t="s">
        <v>322</v>
      </c>
      <c r="C295" s="42" t="s">
        <v>1346</v>
      </c>
      <c r="D295" s="51"/>
      <c r="E295" s="60" t="s">
        <v>1347</v>
      </c>
      <c r="F295" s="17">
        <v>12.150736034027201</v>
      </c>
      <c r="G295" s="4">
        <v>2.21308638278729</v>
      </c>
      <c r="H295" s="4">
        <v>7.2116867870868906E-2</v>
      </c>
      <c r="I295" s="4">
        <v>8.9038060049999999</v>
      </c>
      <c r="J295" s="4">
        <v>0</v>
      </c>
      <c r="K295" s="4">
        <v>0</v>
      </c>
      <c r="L295" s="4">
        <v>0</v>
      </c>
      <c r="M295" s="4">
        <v>0.51672702515199997</v>
      </c>
      <c r="N295" s="4">
        <v>0.43354474564359902</v>
      </c>
      <c r="O295" s="17">
        <v>12.1392810264538</v>
      </c>
      <c r="P295" s="132">
        <v>-9.4274186693898976E-4</v>
      </c>
    </row>
    <row r="296" spans="1:16" ht="16.5" x14ac:dyDescent="0.35">
      <c r="A296" s="135" t="s">
        <v>1348</v>
      </c>
      <c r="B296" s="42" t="s">
        <v>323</v>
      </c>
      <c r="C296" s="42" t="s">
        <v>1349</v>
      </c>
      <c r="D296" s="51"/>
      <c r="E296" s="60" t="s">
        <v>1350</v>
      </c>
      <c r="F296" s="17">
        <v>14.6875583696305</v>
      </c>
      <c r="G296" s="4">
        <v>3.0713999957921501</v>
      </c>
      <c r="H296" s="4">
        <v>0.100086354241699</v>
      </c>
      <c r="I296" s="4">
        <v>7.38151036</v>
      </c>
      <c r="J296" s="4">
        <v>0</v>
      </c>
      <c r="K296" s="4">
        <v>0</v>
      </c>
      <c r="L296" s="4">
        <v>0</v>
      </c>
      <c r="M296" s="4">
        <v>3.9413833929743798</v>
      </c>
      <c r="N296" s="4">
        <v>0.285203349298074</v>
      </c>
      <c r="O296" s="17">
        <v>14.7795834523063</v>
      </c>
      <c r="P296" s="132">
        <v>6.2655126440946951E-3</v>
      </c>
    </row>
    <row r="297" spans="1:16" ht="16.5" x14ac:dyDescent="0.35">
      <c r="A297" s="135" t="s">
        <v>1351</v>
      </c>
      <c r="B297" s="42" t="s">
        <v>324</v>
      </c>
      <c r="C297" s="42" t="s">
        <v>1352</v>
      </c>
      <c r="D297" s="51"/>
      <c r="E297" s="60" t="s">
        <v>1353</v>
      </c>
      <c r="F297" s="17">
        <v>11.008102410802501</v>
      </c>
      <c r="G297" s="4">
        <v>1.8555792230701</v>
      </c>
      <c r="H297" s="4">
        <v>6.0466940059310699E-2</v>
      </c>
      <c r="I297" s="4">
        <v>6.900718243</v>
      </c>
      <c r="J297" s="4">
        <v>0</v>
      </c>
      <c r="K297" s="4">
        <v>0</v>
      </c>
      <c r="L297" s="4">
        <v>0</v>
      </c>
      <c r="M297" s="4">
        <v>2.7570406298596599</v>
      </c>
      <c r="N297" s="4">
        <v>0.188615056328476</v>
      </c>
      <c r="O297" s="17">
        <v>11.7624200923175</v>
      </c>
      <c r="P297" s="132">
        <v>6.8523861185627366E-2</v>
      </c>
    </row>
    <row r="298" spans="1:16" ht="16.5" x14ac:dyDescent="0.35">
      <c r="A298" s="135" t="s">
        <v>1354</v>
      </c>
      <c r="B298" s="42" t="s">
        <v>325</v>
      </c>
      <c r="C298" s="42" t="s">
        <v>1355</v>
      </c>
      <c r="D298" s="51"/>
      <c r="E298" s="60" t="s">
        <v>1356</v>
      </c>
      <c r="F298" s="17">
        <v>11.807931402366499</v>
      </c>
      <c r="G298" s="4">
        <v>2.5631299033848398</v>
      </c>
      <c r="H298" s="4">
        <v>8.3523581373029496E-2</v>
      </c>
      <c r="I298" s="4">
        <v>6.8856196919999997</v>
      </c>
      <c r="J298" s="4">
        <v>0</v>
      </c>
      <c r="K298" s="4">
        <v>0</v>
      </c>
      <c r="L298" s="4">
        <v>0</v>
      </c>
      <c r="M298" s="4">
        <v>1.9393098582756401</v>
      </c>
      <c r="N298" s="4">
        <v>4.2228879208299902E-2</v>
      </c>
      <c r="O298" s="17">
        <v>11.513811914241799</v>
      </c>
      <c r="P298" s="132">
        <v>-2.4908637940236789E-2</v>
      </c>
    </row>
    <row r="299" spans="1:16" ht="16.5" x14ac:dyDescent="0.35">
      <c r="A299" s="135" t="s">
        <v>1357</v>
      </c>
      <c r="B299" s="42" t="s">
        <v>326</v>
      </c>
      <c r="C299" s="42" t="s">
        <v>1358</v>
      </c>
      <c r="D299" s="51"/>
      <c r="E299" s="60" t="s">
        <v>1359</v>
      </c>
      <c r="F299" s="17">
        <v>11.327635341626801</v>
      </c>
      <c r="G299" s="4">
        <v>2.3088297374317999</v>
      </c>
      <c r="H299" s="4">
        <v>7.5236814254396697E-2</v>
      </c>
      <c r="I299" s="4">
        <v>7.8331461119999997</v>
      </c>
      <c r="J299" s="4">
        <v>0</v>
      </c>
      <c r="K299" s="4">
        <v>0</v>
      </c>
      <c r="L299" s="4">
        <v>0</v>
      </c>
      <c r="M299" s="4">
        <v>1.0137195508132599</v>
      </c>
      <c r="N299" s="4">
        <v>0</v>
      </c>
      <c r="O299" s="17">
        <v>11.2309322144995</v>
      </c>
      <c r="P299" s="132">
        <v>-8.5369209204622098E-3</v>
      </c>
    </row>
    <row r="300" spans="1:16" ht="16.5" x14ac:dyDescent="0.35">
      <c r="A300" s="135" t="s">
        <v>1360</v>
      </c>
      <c r="B300" s="42" t="s">
        <v>327</v>
      </c>
      <c r="C300" s="42" t="s">
        <v>1361</v>
      </c>
      <c r="D300" s="51"/>
      <c r="E300" s="60" t="s">
        <v>1362</v>
      </c>
      <c r="F300" s="17">
        <v>15.797722302016799</v>
      </c>
      <c r="G300" s="4">
        <v>3.60843263188388</v>
      </c>
      <c r="H300" s="4">
        <v>0.117586399409658</v>
      </c>
      <c r="I300" s="4">
        <v>10.071067971</v>
      </c>
      <c r="J300" s="4">
        <v>0</v>
      </c>
      <c r="K300" s="4">
        <v>0</v>
      </c>
      <c r="L300" s="4">
        <v>0</v>
      </c>
      <c r="M300" s="4">
        <v>2.0081908576841601</v>
      </c>
      <c r="N300" s="4">
        <v>0.16628425888026599</v>
      </c>
      <c r="O300" s="17">
        <v>15.971562118857999</v>
      </c>
      <c r="P300" s="132">
        <v>1.1004106384311374E-2</v>
      </c>
    </row>
    <row r="301" spans="1:16" ht="16.5" x14ac:dyDescent="0.35">
      <c r="A301" s="135" t="s">
        <v>1363</v>
      </c>
      <c r="B301" s="42" t="s">
        <v>328</v>
      </c>
      <c r="C301" s="42" t="s">
        <v>1364</v>
      </c>
      <c r="D301" s="51"/>
      <c r="E301" s="60" t="s">
        <v>1365</v>
      </c>
      <c r="F301" s="17">
        <v>7.6241487311854002</v>
      </c>
      <c r="G301" s="4">
        <v>2.4032545284676798</v>
      </c>
      <c r="H301" s="4">
        <v>7.5281452538510901E-2</v>
      </c>
      <c r="I301" s="4">
        <v>4.3933121340000003</v>
      </c>
      <c r="J301" s="4">
        <v>0</v>
      </c>
      <c r="K301" s="4">
        <v>0</v>
      </c>
      <c r="L301" s="4">
        <v>0</v>
      </c>
      <c r="M301" s="4">
        <v>0.51302417609630802</v>
      </c>
      <c r="N301" s="4">
        <v>0</v>
      </c>
      <c r="O301" s="17">
        <v>7.3848722911025</v>
      </c>
      <c r="P301" s="132">
        <v>-3.1384020501092347E-2</v>
      </c>
    </row>
    <row r="302" spans="1:16" ht="16.5" x14ac:dyDescent="0.35">
      <c r="A302" s="135" t="s">
        <v>1366</v>
      </c>
      <c r="B302" s="42" t="s">
        <v>329</v>
      </c>
      <c r="C302" s="42" t="s">
        <v>1367</v>
      </c>
      <c r="D302" s="51"/>
      <c r="E302" s="60" t="s">
        <v>1368</v>
      </c>
      <c r="F302" s="17">
        <v>136.574056140404</v>
      </c>
      <c r="G302" s="4">
        <v>63.333974356814203</v>
      </c>
      <c r="H302" s="4">
        <v>1.58591158160946</v>
      </c>
      <c r="I302" s="4">
        <v>60.520993470000001</v>
      </c>
      <c r="J302" s="4">
        <v>9.2614760399722496</v>
      </c>
      <c r="K302" s="4">
        <v>0.91525999999999996</v>
      </c>
      <c r="L302" s="4">
        <v>1.5635699999999999</v>
      </c>
      <c r="M302" s="4">
        <v>1.49615988933071</v>
      </c>
      <c r="N302" s="4">
        <v>0</v>
      </c>
      <c r="O302" s="17">
        <v>138.67734533772699</v>
      </c>
      <c r="P302" s="132">
        <v>1.5400356822973249E-2</v>
      </c>
    </row>
    <row r="303" spans="1:16" ht="16.5" x14ac:dyDescent="0.35">
      <c r="A303" s="135" t="s">
        <v>1369</v>
      </c>
      <c r="B303" s="42" t="s">
        <v>330</v>
      </c>
      <c r="C303" s="42" t="s">
        <v>1370</v>
      </c>
      <c r="D303" s="51"/>
      <c r="E303" s="60" t="s">
        <v>1371</v>
      </c>
      <c r="F303" s="17">
        <v>49.299754525683198</v>
      </c>
      <c r="G303" s="4">
        <v>23.699495814758802</v>
      </c>
      <c r="H303" s="4">
        <v>0.50258689461973405</v>
      </c>
      <c r="I303" s="4">
        <v>26.0256411531</v>
      </c>
      <c r="J303" s="4">
        <v>0</v>
      </c>
      <c r="K303" s="4">
        <v>0</v>
      </c>
      <c r="L303" s="4">
        <v>0</v>
      </c>
      <c r="M303" s="4">
        <v>0</v>
      </c>
      <c r="N303" s="4">
        <v>0</v>
      </c>
      <c r="O303" s="17">
        <v>50.227723862478598</v>
      </c>
      <c r="P303" s="132">
        <v>1.8823001163463582E-2</v>
      </c>
    </row>
    <row r="304" spans="1:16" ht="16.5" x14ac:dyDescent="0.35">
      <c r="A304" s="135" t="s">
        <v>1372</v>
      </c>
      <c r="B304" s="42" t="s">
        <v>331</v>
      </c>
      <c r="C304" s="42" t="s">
        <v>1373</v>
      </c>
      <c r="D304" s="51"/>
      <c r="E304" s="60" t="s">
        <v>1374</v>
      </c>
      <c r="F304" s="17">
        <v>182.07790629378701</v>
      </c>
      <c r="G304" s="4">
        <v>65.255243902498506</v>
      </c>
      <c r="H304" s="4">
        <v>1.7748970223596701</v>
      </c>
      <c r="I304" s="4">
        <v>99.745843679999993</v>
      </c>
      <c r="J304" s="4">
        <v>9.2806577073379906</v>
      </c>
      <c r="K304" s="4">
        <v>1.109386</v>
      </c>
      <c r="L304" s="4">
        <v>1.8952009999999999</v>
      </c>
      <c r="M304" s="4">
        <v>4.7682983516166804</v>
      </c>
      <c r="N304" s="4">
        <v>0</v>
      </c>
      <c r="O304" s="17">
        <v>183.829527663813</v>
      </c>
      <c r="P304" s="132">
        <v>9.6201752627784742E-3</v>
      </c>
    </row>
    <row r="305" spans="1:16" ht="16.5" x14ac:dyDescent="0.35">
      <c r="A305" s="135" t="s">
        <v>1375</v>
      </c>
      <c r="B305" s="42" t="s">
        <v>332</v>
      </c>
      <c r="C305" s="42" t="s">
        <v>1376</v>
      </c>
      <c r="D305" s="51"/>
      <c r="E305" s="60" t="s">
        <v>1377</v>
      </c>
      <c r="F305" s="17">
        <v>129.46948015590601</v>
      </c>
      <c r="G305" s="4">
        <v>40.653942747203999</v>
      </c>
      <c r="H305" s="4">
        <v>1.13168839382529</v>
      </c>
      <c r="I305" s="4">
        <v>80.755512390000007</v>
      </c>
      <c r="J305" s="4">
        <v>6.7442348134606203</v>
      </c>
      <c r="K305" s="4">
        <v>0.82399999999999995</v>
      </c>
      <c r="L305" s="4">
        <v>1.407667</v>
      </c>
      <c r="M305" s="4">
        <v>2.03060378796792</v>
      </c>
      <c r="N305" s="4">
        <v>0</v>
      </c>
      <c r="O305" s="17">
        <v>133.54764913245799</v>
      </c>
      <c r="P305" s="132">
        <v>3.149907585665046E-2</v>
      </c>
    </row>
    <row r="306" spans="1:16" ht="16.5" x14ac:dyDescent="0.35">
      <c r="A306" s="135" t="s">
        <v>1378</v>
      </c>
      <c r="B306" s="42" t="s">
        <v>333</v>
      </c>
      <c r="C306" s="42" t="s">
        <v>1379</v>
      </c>
      <c r="D306" s="51"/>
      <c r="E306" s="60" t="s">
        <v>1380</v>
      </c>
      <c r="F306" s="17">
        <v>291.97547568520503</v>
      </c>
      <c r="G306" s="4">
        <v>149.87507403209801</v>
      </c>
      <c r="H306" s="4">
        <v>3.7152419141092898</v>
      </c>
      <c r="I306" s="4">
        <v>110.53168074</v>
      </c>
      <c r="J306" s="4">
        <v>15.7519327300401</v>
      </c>
      <c r="K306" s="4">
        <v>1.570648</v>
      </c>
      <c r="L306" s="4">
        <v>2.6831900000000002</v>
      </c>
      <c r="M306" s="4">
        <v>12.8301971434854</v>
      </c>
      <c r="N306" s="4">
        <v>0</v>
      </c>
      <c r="O306" s="17">
        <v>296.957964559733</v>
      </c>
      <c r="P306" s="132">
        <v>1.7064751287193314E-2</v>
      </c>
    </row>
    <row r="307" spans="1:16" ht="16.5" x14ac:dyDescent="0.35">
      <c r="A307" s="135" t="s">
        <v>1381</v>
      </c>
      <c r="B307" s="42" t="s">
        <v>334</v>
      </c>
      <c r="C307" s="42" t="s">
        <v>1382</v>
      </c>
      <c r="D307" s="51"/>
      <c r="E307" s="60" t="s">
        <v>1383</v>
      </c>
      <c r="F307" s="17">
        <v>10.610327074367</v>
      </c>
      <c r="G307" s="4">
        <v>1.89794570258184</v>
      </c>
      <c r="H307" s="4">
        <v>6.1847517803074098E-2</v>
      </c>
      <c r="I307" s="4">
        <v>8.0344387200000007</v>
      </c>
      <c r="J307" s="4">
        <v>0</v>
      </c>
      <c r="K307" s="4">
        <v>0</v>
      </c>
      <c r="L307" s="4">
        <v>0</v>
      </c>
      <c r="M307" s="4">
        <v>0.75463444645713496</v>
      </c>
      <c r="N307" s="4">
        <v>0</v>
      </c>
      <c r="O307" s="17">
        <v>10.748866386842</v>
      </c>
      <c r="P307" s="132">
        <v>1.3057025622677632E-2</v>
      </c>
    </row>
    <row r="308" spans="1:16" ht="16.5" x14ac:dyDescent="0.35">
      <c r="A308" s="135" t="s">
        <v>1384</v>
      </c>
      <c r="B308" s="42" t="s">
        <v>335</v>
      </c>
      <c r="C308" s="42" t="s">
        <v>1385</v>
      </c>
      <c r="D308" s="51"/>
      <c r="E308" s="60" t="s">
        <v>1386</v>
      </c>
      <c r="F308" s="17">
        <v>14.4702964464775</v>
      </c>
      <c r="G308" s="4">
        <v>2.4845755343129201</v>
      </c>
      <c r="H308" s="4">
        <v>8.0963764865594104E-2</v>
      </c>
      <c r="I308" s="4">
        <v>10.986160297</v>
      </c>
      <c r="J308" s="4">
        <v>0</v>
      </c>
      <c r="K308" s="4">
        <v>0</v>
      </c>
      <c r="L308" s="4">
        <v>0</v>
      </c>
      <c r="M308" s="4">
        <v>1.07733794929461</v>
      </c>
      <c r="N308" s="4">
        <v>0</v>
      </c>
      <c r="O308" s="17">
        <v>14.6290375454731</v>
      </c>
      <c r="P308" s="132">
        <v>1.0970134549955546E-2</v>
      </c>
    </row>
    <row r="309" spans="1:16" ht="16.5" x14ac:dyDescent="0.35">
      <c r="A309" s="135" t="s">
        <v>1387</v>
      </c>
      <c r="B309" s="42" t="s">
        <v>337</v>
      </c>
      <c r="C309" s="42" t="s">
        <v>1388</v>
      </c>
      <c r="D309" s="51"/>
      <c r="E309" s="60" t="s">
        <v>1389</v>
      </c>
      <c r="F309" s="17">
        <v>143.440523046245</v>
      </c>
      <c r="G309" s="4">
        <v>56.114333449424798</v>
      </c>
      <c r="H309" s="4">
        <v>1.4820207097588101</v>
      </c>
      <c r="I309" s="4">
        <v>74.206947850000006</v>
      </c>
      <c r="J309" s="4">
        <v>9.2175463844650594</v>
      </c>
      <c r="K309" s="4">
        <v>0.96285600000000005</v>
      </c>
      <c r="L309" s="4">
        <v>1.6448780000000001</v>
      </c>
      <c r="M309" s="4">
        <v>1.8254863272492701</v>
      </c>
      <c r="N309" s="4">
        <v>0</v>
      </c>
      <c r="O309" s="17">
        <v>145.45406872089799</v>
      </c>
      <c r="P309" s="132">
        <v>1.403749534574561E-2</v>
      </c>
    </row>
    <row r="310" spans="1:16" ht="16.5" x14ac:dyDescent="0.35">
      <c r="A310" s="135" t="s">
        <v>1390</v>
      </c>
      <c r="B310" s="42" t="s">
        <v>338</v>
      </c>
      <c r="C310" s="42" t="s">
        <v>1391</v>
      </c>
      <c r="D310" s="51"/>
      <c r="E310" s="60" t="s">
        <v>1392</v>
      </c>
      <c r="F310" s="17">
        <v>12.810583721584401</v>
      </c>
      <c r="G310" s="4">
        <v>2.7791415501437799</v>
      </c>
      <c r="H310" s="4">
        <v>9.0562657438493996E-2</v>
      </c>
      <c r="I310" s="4">
        <v>7.4229214499999996</v>
      </c>
      <c r="J310" s="4">
        <v>0</v>
      </c>
      <c r="K310" s="4">
        <v>0</v>
      </c>
      <c r="L310" s="4">
        <v>0</v>
      </c>
      <c r="M310" s="4">
        <v>3.2648780046459298</v>
      </c>
      <c r="N310" s="4">
        <v>2.5142891874276301E-2</v>
      </c>
      <c r="O310" s="17">
        <v>13.582646554102499</v>
      </c>
      <c r="P310" s="132">
        <v>6.0267576349176011E-2</v>
      </c>
    </row>
    <row r="311" spans="1:16" ht="16.5" x14ac:dyDescent="0.35">
      <c r="A311" s="135" t="s">
        <v>1393</v>
      </c>
      <c r="B311" s="42" t="s">
        <v>339</v>
      </c>
      <c r="C311" s="42" t="s">
        <v>1394</v>
      </c>
      <c r="D311" s="51"/>
      <c r="E311" s="60" t="s">
        <v>1395</v>
      </c>
      <c r="F311" s="17">
        <v>492.45182763704997</v>
      </c>
      <c r="G311" s="4">
        <v>110.260864249753</v>
      </c>
      <c r="H311" s="4">
        <v>3.2446341989451701</v>
      </c>
      <c r="I311" s="4">
        <v>351.07807038300001</v>
      </c>
      <c r="J311" s="4">
        <v>28.205400851957702</v>
      </c>
      <c r="K311" s="4">
        <v>3.5419640000000001</v>
      </c>
      <c r="L311" s="4">
        <v>6.0508559999999996</v>
      </c>
      <c r="M311" s="4">
        <v>2.5095308751387599</v>
      </c>
      <c r="N311" s="4">
        <v>0</v>
      </c>
      <c r="O311" s="17">
        <v>504.89132055879497</v>
      </c>
      <c r="P311" s="132">
        <v>2.5260324408651114E-2</v>
      </c>
    </row>
    <row r="312" spans="1:16" ht="16.5" x14ac:dyDescent="0.35">
      <c r="A312" s="135" t="s">
        <v>1399</v>
      </c>
      <c r="B312" s="42" t="s">
        <v>467</v>
      </c>
      <c r="C312" s="42" t="s">
        <v>1400</v>
      </c>
      <c r="D312" s="51">
        <v>5</v>
      </c>
      <c r="E312" s="60" t="s">
        <v>1401</v>
      </c>
      <c r="F312" s="17">
        <v>0</v>
      </c>
      <c r="G312" s="4">
        <v>14.139093509922199</v>
      </c>
      <c r="H312" s="4">
        <v>0.30841772787652499</v>
      </c>
      <c r="I312" s="4">
        <v>26.246518546000001</v>
      </c>
      <c r="J312" s="4">
        <v>0</v>
      </c>
      <c r="K312" s="4">
        <v>0</v>
      </c>
      <c r="L312" s="4">
        <v>0</v>
      </c>
      <c r="M312" s="4">
        <v>0</v>
      </c>
      <c r="N312" s="4">
        <v>0</v>
      </c>
      <c r="O312" s="17">
        <v>40.694029783798797</v>
      </c>
      <c r="P312" s="132">
        <v>0</v>
      </c>
    </row>
    <row r="313" spans="1:16" ht="16.5" x14ac:dyDescent="0.35">
      <c r="A313" s="135" t="s">
        <v>1396</v>
      </c>
      <c r="B313" s="42" t="s">
        <v>341</v>
      </c>
      <c r="C313" s="42" t="s">
        <v>1397</v>
      </c>
      <c r="D313" s="51"/>
      <c r="E313" s="60" t="s">
        <v>1398</v>
      </c>
      <c r="F313" s="17">
        <v>8.8693601479751099</v>
      </c>
      <c r="G313" s="4">
        <v>2.5803832884891</v>
      </c>
      <c r="H313" s="4">
        <v>8.4085809808198797E-2</v>
      </c>
      <c r="I313" s="4">
        <v>5.3835803000000002</v>
      </c>
      <c r="J313" s="4">
        <v>0</v>
      </c>
      <c r="K313" s="4">
        <v>0</v>
      </c>
      <c r="L313" s="4">
        <v>0</v>
      </c>
      <c r="M313" s="4">
        <v>0.443756179303533</v>
      </c>
      <c r="N313" s="4">
        <v>6.0452056600512803E-2</v>
      </c>
      <c r="O313" s="17">
        <v>8.5522576342013501</v>
      </c>
      <c r="P313" s="132">
        <v>-3.5752580623998553E-2</v>
      </c>
    </row>
    <row r="314" spans="1:16" ht="16.5" x14ac:dyDescent="0.35">
      <c r="A314" s="135" t="s">
        <v>1402</v>
      </c>
      <c r="B314" s="42" t="s">
        <v>342</v>
      </c>
      <c r="C314" s="42" t="s">
        <v>1403</v>
      </c>
      <c r="D314" s="51"/>
      <c r="E314" s="60" t="s">
        <v>1404</v>
      </c>
      <c r="F314" s="17">
        <v>9.5112621853421402</v>
      </c>
      <c r="G314" s="4">
        <v>2.5311972586331</v>
      </c>
      <c r="H314" s="4">
        <v>8.2483006391302599E-2</v>
      </c>
      <c r="I314" s="4">
        <v>5.7548570430000003</v>
      </c>
      <c r="J314" s="4">
        <v>0</v>
      </c>
      <c r="K314" s="4">
        <v>0</v>
      </c>
      <c r="L314" s="4">
        <v>0</v>
      </c>
      <c r="M314" s="4">
        <v>0.86462767235633797</v>
      </c>
      <c r="N314" s="4">
        <v>0</v>
      </c>
      <c r="O314" s="17">
        <v>9.2331649803807405</v>
      </c>
      <c r="P314" s="132">
        <v>-2.9238727683269738E-2</v>
      </c>
    </row>
    <row r="315" spans="1:16" ht="16.5" x14ac:dyDescent="0.35">
      <c r="A315" s="135" t="s">
        <v>1405</v>
      </c>
      <c r="B315" s="42" t="s">
        <v>343</v>
      </c>
      <c r="C315" s="42" t="s">
        <v>1406</v>
      </c>
      <c r="D315" s="51"/>
      <c r="E315" s="60" t="s">
        <v>1407</v>
      </c>
      <c r="F315" s="17">
        <v>216.93698383060701</v>
      </c>
      <c r="G315" s="4">
        <v>50.338427222667903</v>
      </c>
      <c r="H315" s="4">
        <v>1.53637252655159</v>
      </c>
      <c r="I315" s="4">
        <v>156.12222832</v>
      </c>
      <c r="J315" s="4">
        <v>8.1425493874090193</v>
      </c>
      <c r="K315" s="4">
        <v>1.283215</v>
      </c>
      <c r="L315" s="4">
        <v>2.1921599999999999</v>
      </c>
      <c r="M315" s="4">
        <v>1.79187988138681</v>
      </c>
      <c r="N315" s="4">
        <v>0</v>
      </c>
      <c r="O315" s="17">
        <v>221.40683233801499</v>
      </c>
      <c r="P315" s="132">
        <v>2.0604363665801761E-2</v>
      </c>
    </row>
    <row r="316" spans="1:16" ht="16.5" x14ac:dyDescent="0.35">
      <c r="A316" s="135" t="s">
        <v>1408</v>
      </c>
      <c r="B316" s="42" t="s">
        <v>344</v>
      </c>
      <c r="C316" s="42" t="s">
        <v>1409</v>
      </c>
      <c r="D316" s="51"/>
      <c r="E316" s="60" t="s">
        <v>1410</v>
      </c>
      <c r="F316" s="17">
        <v>143.242008271836</v>
      </c>
      <c r="G316" s="4">
        <v>44.029226844135501</v>
      </c>
      <c r="H316" s="4">
        <v>1.27198776133041</v>
      </c>
      <c r="I316" s="4">
        <v>89.143440854999994</v>
      </c>
      <c r="J316" s="4">
        <v>6.1158043421210699</v>
      </c>
      <c r="K316" s="4">
        <v>0.84523899999999996</v>
      </c>
      <c r="L316" s="4">
        <v>1.4439489999999999</v>
      </c>
      <c r="M316" s="4">
        <v>3.0012881735069299</v>
      </c>
      <c r="N316" s="4">
        <v>0</v>
      </c>
      <c r="O316" s="17">
        <v>145.85093597609401</v>
      </c>
      <c r="P316" s="132">
        <v>1.8213425905806435E-2</v>
      </c>
    </row>
    <row r="317" spans="1:16" ht="16.5" x14ac:dyDescent="0.35">
      <c r="A317" s="135" t="s">
        <v>1411</v>
      </c>
      <c r="B317" s="42" t="s">
        <v>345</v>
      </c>
      <c r="C317" s="42" t="s">
        <v>1412</v>
      </c>
      <c r="D317" s="51"/>
      <c r="E317" s="60" t="s">
        <v>1413</v>
      </c>
      <c r="F317" s="17">
        <v>197.311601877014</v>
      </c>
      <c r="G317" s="4">
        <v>94.680851767838007</v>
      </c>
      <c r="H317" s="4">
        <v>2.3364428849794998</v>
      </c>
      <c r="I317" s="4">
        <v>84.693088721999999</v>
      </c>
      <c r="J317" s="4">
        <v>13.613113912945799</v>
      </c>
      <c r="K317" s="4">
        <v>1.331896</v>
      </c>
      <c r="L317" s="4">
        <v>2.2753220000000001</v>
      </c>
      <c r="M317" s="4">
        <v>1.1718571275795699</v>
      </c>
      <c r="N317" s="4">
        <v>0</v>
      </c>
      <c r="O317" s="17">
        <v>200.10257241534299</v>
      </c>
      <c r="P317" s="132">
        <v>1.4144989507857808E-2</v>
      </c>
    </row>
    <row r="318" spans="1:16" ht="16.5" x14ac:dyDescent="0.35">
      <c r="A318" s="135" t="s">
        <v>1414</v>
      </c>
      <c r="B318" s="42" t="s">
        <v>346</v>
      </c>
      <c r="C318" s="42" t="s">
        <v>1415</v>
      </c>
      <c r="D318" s="51"/>
      <c r="E318" s="60" t="s">
        <v>1416</v>
      </c>
      <c r="F318" s="17">
        <v>14.107972112235201</v>
      </c>
      <c r="G318" s="4">
        <v>2.4308051674609401</v>
      </c>
      <c r="H318" s="4">
        <v>7.9211573685081693E-2</v>
      </c>
      <c r="I318" s="4">
        <v>7.7681547359999996</v>
      </c>
      <c r="J318" s="4">
        <v>0</v>
      </c>
      <c r="K318" s="4">
        <v>0</v>
      </c>
      <c r="L318" s="4">
        <v>0</v>
      </c>
      <c r="M318" s="4">
        <v>4.4781731068833004</v>
      </c>
      <c r="N318" s="4">
        <v>0.29911504105884701</v>
      </c>
      <c r="O318" s="17">
        <v>15.055459625088201</v>
      </c>
      <c r="P318" s="132">
        <v>6.7159723971334406E-2</v>
      </c>
    </row>
    <row r="319" spans="1:16" ht="16.5" x14ac:dyDescent="0.35">
      <c r="A319" s="135" t="s">
        <v>1417</v>
      </c>
      <c r="B319" s="42" t="s">
        <v>347</v>
      </c>
      <c r="C319" s="42" t="s">
        <v>1418</v>
      </c>
      <c r="D319" s="51"/>
      <c r="E319" s="60" t="s">
        <v>1419</v>
      </c>
      <c r="F319" s="17">
        <v>13.377780922476299</v>
      </c>
      <c r="G319" s="4">
        <v>2.4305620884309498</v>
      </c>
      <c r="H319" s="4">
        <v>7.9203652576161396E-2</v>
      </c>
      <c r="I319" s="4">
        <v>9.1893383839999991</v>
      </c>
      <c r="J319" s="4">
        <v>0</v>
      </c>
      <c r="K319" s="4">
        <v>0</v>
      </c>
      <c r="L319" s="4">
        <v>0</v>
      </c>
      <c r="M319" s="4">
        <v>1.72586886241449</v>
      </c>
      <c r="N319" s="4">
        <v>0</v>
      </c>
      <c r="O319" s="17">
        <v>13.424972987421601</v>
      </c>
      <c r="P319" s="132">
        <v>3.527645221489184E-3</v>
      </c>
    </row>
    <row r="320" spans="1:16" ht="16.5" x14ac:dyDescent="0.35">
      <c r="A320" s="135" t="s">
        <v>1420</v>
      </c>
      <c r="B320" s="42" t="s">
        <v>348</v>
      </c>
      <c r="C320" s="42" t="s">
        <v>1421</v>
      </c>
      <c r="D320" s="51"/>
      <c r="E320" s="60" t="s">
        <v>1422</v>
      </c>
      <c r="F320" s="17">
        <v>468.55488922284297</v>
      </c>
      <c r="G320" s="4">
        <v>117.337357068382</v>
      </c>
      <c r="H320" s="4">
        <v>3.2931391830942101</v>
      </c>
      <c r="I320" s="4">
        <v>323.46484669799997</v>
      </c>
      <c r="J320" s="4">
        <v>24.8932818748047</v>
      </c>
      <c r="K320" s="4">
        <v>3.2613989999999999</v>
      </c>
      <c r="L320" s="4">
        <v>5.5715570000000003</v>
      </c>
      <c r="M320" s="4">
        <v>1.7989403200207901</v>
      </c>
      <c r="N320" s="4">
        <v>2.17243045630515</v>
      </c>
      <c r="O320" s="17">
        <v>481.79295160060701</v>
      </c>
      <c r="P320" s="132">
        <v>2.825295964731267E-2</v>
      </c>
    </row>
    <row r="321" spans="1:16" ht="16.5" x14ac:dyDescent="0.35">
      <c r="A321" s="135" t="s">
        <v>1423</v>
      </c>
      <c r="B321" s="42" t="s">
        <v>350</v>
      </c>
      <c r="C321" s="42" t="s">
        <v>1424</v>
      </c>
      <c r="D321" s="51"/>
      <c r="E321" s="60" t="s">
        <v>1425</v>
      </c>
      <c r="F321" s="17">
        <v>234.57810841564299</v>
      </c>
      <c r="G321" s="4">
        <v>112.000154826716</v>
      </c>
      <c r="H321" s="4">
        <v>2.7533286203963798</v>
      </c>
      <c r="I321" s="4">
        <v>99.507521519999997</v>
      </c>
      <c r="J321" s="4">
        <v>16.566644860713001</v>
      </c>
      <c r="K321" s="4">
        <v>1.5677779999999999</v>
      </c>
      <c r="L321" s="4">
        <v>2.6782870000000001</v>
      </c>
      <c r="M321" s="4">
        <v>2.9569261172251999</v>
      </c>
      <c r="N321" s="4">
        <v>0</v>
      </c>
      <c r="O321" s="17">
        <v>238.03064094505001</v>
      </c>
      <c r="P321" s="132">
        <v>1.4718050856176168E-2</v>
      </c>
    </row>
    <row r="322" spans="1:16" ht="16.5" x14ac:dyDescent="0.35">
      <c r="A322" s="135" t="s">
        <v>1426</v>
      </c>
      <c r="B322" s="42" t="s">
        <v>351</v>
      </c>
      <c r="C322" s="42" t="s">
        <v>1427</v>
      </c>
      <c r="D322" s="51"/>
      <c r="E322" s="60" t="s">
        <v>1428</v>
      </c>
      <c r="F322" s="17">
        <v>837.35644855558598</v>
      </c>
      <c r="G322" s="4">
        <v>113.275980372711</v>
      </c>
      <c r="H322" s="4">
        <v>3.6912743094977198</v>
      </c>
      <c r="I322" s="4">
        <v>728.19216270000004</v>
      </c>
      <c r="J322" s="4">
        <v>7.0784445255539996</v>
      </c>
      <c r="K322" s="4">
        <v>3.994637</v>
      </c>
      <c r="L322" s="4">
        <v>6.8241719999999999</v>
      </c>
      <c r="M322" s="4">
        <v>2.6888870816120201</v>
      </c>
      <c r="N322" s="4">
        <v>0</v>
      </c>
      <c r="O322" s="17">
        <v>865.74555798937502</v>
      </c>
      <c r="P322" s="132">
        <v>3.3903255277677014E-2</v>
      </c>
    </row>
    <row r="323" spans="1:16" ht="16.5" x14ac:dyDescent="0.35">
      <c r="A323" s="135" t="s">
        <v>1429</v>
      </c>
      <c r="B323" s="42" t="s">
        <v>352</v>
      </c>
      <c r="C323" s="42" t="s">
        <v>1430</v>
      </c>
      <c r="D323" s="51"/>
      <c r="E323" s="60" t="s">
        <v>1431</v>
      </c>
      <c r="F323" s="17">
        <v>10.5616948669138</v>
      </c>
      <c r="G323" s="4">
        <v>1.5432396838339</v>
      </c>
      <c r="H323" s="4">
        <v>5.0288869534302401E-2</v>
      </c>
      <c r="I323" s="4">
        <v>8.505919488</v>
      </c>
      <c r="J323" s="4">
        <v>0</v>
      </c>
      <c r="K323" s="4">
        <v>0</v>
      </c>
      <c r="L323" s="4">
        <v>0</v>
      </c>
      <c r="M323" s="4">
        <v>0.52161279952439299</v>
      </c>
      <c r="N323" s="4">
        <v>0</v>
      </c>
      <c r="O323" s="17">
        <v>10.6210608408926</v>
      </c>
      <c r="P323" s="132">
        <v>5.620875695317995E-3</v>
      </c>
    </row>
    <row r="324" spans="1:16" ht="16.5" x14ac:dyDescent="0.35">
      <c r="A324" s="135" t="s">
        <v>1432</v>
      </c>
      <c r="B324" s="42" t="s">
        <v>353</v>
      </c>
      <c r="C324" s="42" t="s">
        <v>1433</v>
      </c>
      <c r="D324" s="51"/>
      <c r="E324" s="60" t="s">
        <v>1434</v>
      </c>
      <c r="F324" s="17">
        <v>149.56640298112401</v>
      </c>
      <c r="G324" s="4">
        <v>42.442697355506198</v>
      </c>
      <c r="H324" s="4">
        <v>1.16768932134185</v>
      </c>
      <c r="I324" s="4">
        <v>100.625675117</v>
      </c>
      <c r="J324" s="4">
        <v>3.2102034233938999</v>
      </c>
      <c r="K324" s="4">
        <v>0.73728199999999999</v>
      </c>
      <c r="L324" s="4">
        <v>1.2595240000000001</v>
      </c>
      <c r="M324" s="4">
        <v>2.0014014204997999</v>
      </c>
      <c r="N324" s="4">
        <v>0</v>
      </c>
      <c r="O324" s="17">
        <v>151.444472637742</v>
      </c>
      <c r="P324" s="132">
        <v>1.2556761539922912E-2</v>
      </c>
    </row>
    <row r="325" spans="1:16" ht="16.5" x14ac:dyDescent="0.35">
      <c r="A325" s="135" t="s">
        <v>1435</v>
      </c>
      <c r="B325" s="42" t="s">
        <v>354</v>
      </c>
      <c r="C325" s="42" t="s">
        <v>1436</v>
      </c>
      <c r="D325" s="51"/>
      <c r="E325" s="60" t="s">
        <v>1437</v>
      </c>
      <c r="F325" s="17">
        <v>14.8863524748357</v>
      </c>
      <c r="G325" s="4">
        <v>4.3346713278259301</v>
      </c>
      <c r="H325" s="4">
        <v>0.1375650534208</v>
      </c>
      <c r="I325" s="4">
        <v>8.2577579219999997</v>
      </c>
      <c r="J325" s="4">
        <v>0</v>
      </c>
      <c r="K325" s="4">
        <v>0</v>
      </c>
      <c r="L325" s="4">
        <v>0</v>
      </c>
      <c r="M325" s="4">
        <v>1.87472475219045</v>
      </c>
      <c r="N325" s="4">
        <v>0</v>
      </c>
      <c r="O325" s="17">
        <v>14.604719055437201</v>
      </c>
      <c r="P325" s="132">
        <v>-1.8918900373652958E-2</v>
      </c>
    </row>
    <row r="326" spans="1:16" ht="16.5" x14ac:dyDescent="0.35">
      <c r="A326" s="135" t="s">
        <v>1438</v>
      </c>
      <c r="B326" s="42" t="s">
        <v>355</v>
      </c>
      <c r="C326" s="42" t="s">
        <v>1439</v>
      </c>
      <c r="D326" s="51"/>
      <c r="E326" s="60" t="s">
        <v>1440</v>
      </c>
      <c r="F326" s="17">
        <v>145.37217766358299</v>
      </c>
      <c r="G326" s="4">
        <v>36.0407520258142</v>
      </c>
      <c r="H326" s="4">
        <v>1.0353680399190699</v>
      </c>
      <c r="I326" s="4">
        <v>101.8218918</v>
      </c>
      <c r="J326" s="4">
        <v>4.4676068962386504</v>
      </c>
      <c r="K326" s="4">
        <v>0.76925500000000002</v>
      </c>
      <c r="L326" s="4">
        <v>1.3141449999999999</v>
      </c>
      <c r="M326" s="4">
        <v>4.9229883967131496</v>
      </c>
      <c r="N326" s="4">
        <v>0</v>
      </c>
      <c r="O326" s="17">
        <v>150.37200715868499</v>
      </c>
      <c r="P326" s="132">
        <v>3.4393303969570521E-2</v>
      </c>
    </row>
    <row r="327" spans="1:16" ht="16.5" x14ac:dyDescent="0.35">
      <c r="A327" s="135" t="s">
        <v>1441</v>
      </c>
      <c r="B327" s="42" t="s">
        <v>356</v>
      </c>
      <c r="C327" s="42" t="s">
        <v>1442</v>
      </c>
      <c r="D327" s="51"/>
      <c r="E327" s="60" t="s">
        <v>1443</v>
      </c>
      <c r="F327" s="17">
        <v>173.206954639743</v>
      </c>
      <c r="G327" s="4">
        <v>68.632761469371999</v>
      </c>
      <c r="H327" s="4">
        <v>1.8051512612209</v>
      </c>
      <c r="I327" s="4">
        <v>91.548004308000003</v>
      </c>
      <c r="J327" s="4">
        <v>11.061110364911199</v>
      </c>
      <c r="K327" s="4">
        <v>1.1540360000000001</v>
      </c>
      <c r="L327" s="4">
        <v>1.9714780000000001</v>
      </c>
      <c r="M327" s="4">
        <v>1.5409298161856699</v>
      </c>
      <c r="N327" s="4">
        <v>0</v>
      </c>
      <c r="O327" s="17">
        <v>177.71347121969001</v>
      </c>
      <c r="P327" s="132">
        <v>2.6018104118972651E-2</v>
      </c>
    </row>
    <row r="328" spans="1:16" ht="16.5" x14ac:dyDescent="0.35">
      <c r="A328" s="135" t="s">
        <v>1444</v>
      </c>
      <c r="B328" s="42" t="s">
        <v>357</v>
      </c>
      <c r="C328" s="42" t="s">
        <v>1445</v>
      </c>
      <c r="D328" s="51"/>
      <c r="E328" s="60" t="s">
        <v>1446</v>
      </c>
      <c r="F328" s="17">
        <v>6.6253879001872402</v>
      </c>
      <c r="G328" s="4">
        <v>2.48554394053826</v>
      </c>
      <c r="H328" s="4">
        <v>7.4982161766409594E-2</v>
      </c>
      <c r="I328" s="4">
        <v>3.8493032899999999</v>
      </c>
      <c r="J328" s="4">
        <v>0</v>
      </c>
      <c r="K328" s="4">
        <v>0</v>
      </c>
      <c r="L328" s="4">
        <v>0</v>
      </c>
      <c r="M328" s="4">
        <v>0.33629801378274399</v>
      </c>
      <c r="N328" s="4">
        <v>0</v>
      </c>
      <c r="O328" s="17">
        <v>6.7461274060874103</v>
      </c>
      <c r="P328" s="132">
        <v>1.8223764060177894E-2</v>
      </c>
    </row>
    <row r="329" spans="1:16" ht="16.5" x14ac:dyDescent="0.35">
      <c r="A329" s="135" t="s">
        <v>1447</v>
      </c>
      <c r="B329" s="42" t="s">
        <v>358</v>
      </c>
      <c r="C329" s="42" t="s">
        <v>1448</v>
      </c>
      <c r="D329" s="51"/>
      <c r="E329" s="60" t="s">
        <v>1449</v>
      </c>
      <c r="F329" s="17">
        <v>10.425618426705499</v>
      </c>
      <c r="G329" s="4">
        <v>1.4357672095276</v>
      </c>
      <c r="H329" s="4">
        <v>4.6786711512100898E-2</v>
      </c>
      <c r="I329" s="4">
        <v>8.2584488579999995</v>
      </c>
      <c r="J329" s="4">
        <v>0</v>
      </c>
      <c r="K329" s="4">
        <v>0</v>
      </c>
      <c r="L329" s="4">
        <v>0</v>
      </c>
      <c r="M329" s="4">
        <v>0.98077585780363596</v>
      </c>
      <c r="N329" s="4">
        <v>0</v>
      </c>
      <c r="O329" s="17">
        <v>10.7217786368433</v>
      </c>
      <c r="P329" s="132">
        <v>2.8406968106484465E-2</v>
      </c>
    </row>
    <row r="330" spans="1:16" ht="16.5" x14ac:dyDescent="0.35">
      <c r="A330" s="135" t="s">
        <v>1450</v>
      </c>
      <c r="B330" s="42" t="s">
        <v>360</v>
      </c>
      <c r="C330" s="42" t="s">
        <v>1451</v>
      </c>
      <c r="D330" s="51"/>
      <c r="E330" s="60" t="s">
        <v>1452</v>
      </c>
      <c r="F330" s="17">
        <v>14.710303448025</v>
      </c>
      <c r="G330" s="4">
        <v>3.3393853376271401</v>
      </c>
      <c r="H330" s="4">
        <v>0.108819074138563</v>
      </c>
      <c r="I330" s="4">
        <v>8.3755972300000003</v>
      </c>
      <c r="J330" s="4">
        <v>0</v>
      </c>
      <c r="K330" s="4">
        <v>0</v>
      </c>
      <c r="L330" s="4">
        <v>0</v>
      </c>
      <c r="M330" s="4">
        <v>2.6144374402400499</v>
      </c>
      <c r="N330" s="4">
        <v>4.8200214991080702E-2</v>
      </c>
      <c r="O330" s="17">
        <v>14.486439296996799</v>
      </c>
      <c r="P330" s="132">
        <v>-1.5218187158352325E-2</v>
      </c>
    </row>
    <row r="331" spans="1:16" ht="16.5" x14ac:dyDescent="0.35">
      <c r="A331" s="135" t="s">
        <v>1453</v>
      </c>
      <c r="B331" s="42" t="s">
        <v>361</v>
      </c>
      <c r="C331" s="42" t="s">
        <v>1454</v>
      </c>
      <c r="D331" s="51"/>
      <c r="E331" s="60" t="s">
        <v>1455</v>
      </c>
      <c r="F331" s="17">
        <v>127.784440464621</v>
      </c>
      <c r="G331" s="4">
        <v>47.931082304549598</v>
      </c>
      <c r="H331" s="4">
        <v>1.24217882231732</v>
      </c>
      <c r="I331" s="4">
        <v>65.910882465</v>
      </c>
      <c r="J331" s="4">
        <v>6.8192383849214702</v>
      </c>
      <c r="K331" s="4">
        <v>0.77429099999999995</v>
      </c>
      <c r="L331" s="4">
        <v>1.322746</v>
      </c>
      <c r="M331" s="4">
        <v>6.1869333212577402</v>
      </c>
      <c r="N331" s="4">
        <v>0</v>
      </c>
      <c r="O331" s="17">
        <v>130.18735229804599</v>
      </c>
      <c r="P331" s="132">
        <v>1.8804416442941507E-2</v>
      </c>
    </row>
    <row r="332" spans="1:16" ht="16.5" x14ac:dyDescent="0.35">
      <c r="A332" s="135" t="s">
        <v>1456</v>
      </c>
      <c r="B332" s="42" t="s">
        <v>362</v>
      </c>
      <c r="C332" s="42" t="s">
        <v>1457</v>
      </c>
      <c r="D332" s="51"/>
      <c r="E332" s="60" t="s">
        <v>1458</v>
      </c>
      <c r="F332" s="17">
        <v>14.9821732667347</v>
      </c>
      <c r="G332" s="4">
        <v>5.3997392468259999</v>
      </c>
      <c r="H332" s="4">
        <v>0.16221002201389101</v>
      </c>
      <c r="I332" s="4">
        <v>7.9553897280000001</v>
      </c>
      <c r="J332" s="4">
        <v>0</v>
      </c>
      <c r="K332" s="4">
        <v>0</v>
      </c>
      <c r="L332" s="4">
        <v>0</v>
      </c>
      <c r="M332" s="4">
        <v>1.1843096666489199</v>
      </c>
      <c r="N332" s="4">
        <v>0</v>
      </c>
      <c r="O332" s="17">
        <v>14.7016486634888</v>
      </c>
      <c r="P332" s="132">
        <v>-1.87238926056712E-2</v>
      </c>
    </row>
    <row r="333" spans="1:16" ht="16.5" x14ac:dyDescent="0.35">
      <c r="A333" s="135" t="s">
        <v>1459</v>
      </c>
      <c r="B333" s="42" t="s">
        <v>363</v>
      </c>
      <c r="C333" s="42" t="s">
        <v>1460</v>
      </c>
      <c r="D333" s="51"/>
      <c r="E333" s="60" t="s">
        <v>1461</v>
      </c>
      <c r="F333" s="17">
        <v>13.331243552767299</v>
      </c>
      <c r="G333" s="4">
        <v>2.3431042792108299</v>
      </c>
      <c r="H333" s="4">
        <v>7.6353703599538206E-2</v>
      </c>
      <c r="I333" s="4">
        <v>7.2709613400000004</v>
      </c>
      <c r="J333" s="4">
        <v>0</v>
      </c>
      <c r="K333" s="4">
        <v>0</v>
      </c>
      <c r="L333" s="4">
        <v>0</v>
      </c>
      <c r="M333" s="4">
        <v>3.7881809611897101</v>
      </c>
      <c r="N333" s="4">
        <v>0</v>
      </c>
      <c r="O333" s="17">
        <v>13.4786002840001</v>
      </c>
      <c r="P333" s="132">
        <v>1.1053487294680142E-2</v>
      </c>
    </row>
    <row r="334" spans="1:16" ht="16.5" x14ac:dyDescent="0.35">
      <c r="A334" s="135" t="s">
        <v>1462</v>
      </c>
      <c r="B334" s="42" t="s">
        <v>364</v>
      </c>
      <c r="C334" s="42" t="s">
        <v>1463</v>
      </c>
      <c r="D334" s="51"/>
      <c r="E334" s="60" t="s">
        <v>1464</v>
      </c>
      <c r="F334" s="17">
        <v>9.1648335725509007</v>
      </c>
      <c r="G334" s="4">
        <v>1.83942116482283</v>
      </c>
      <c r="H334" s="4">
        <v>5.9197881227900102E-2</v>
      </c>
      <c r="I334" s="4">
        <v>4.1280656000000002</v>
      </c>
      <c r="J334" s="4">
        <v>0</v>
      </c>
      <c r="K334" s="4">
        <v>0</v>
      </c>
      <c r="L334" s="4">
        <v>0</v>
      </c>
      <c r="M334" s="4">
        <v>3.2733986077569002</v>
      </c>
      <c r="N334" s="4">
        <v>1.37785627170751E-2</v>
      </c>
      <c r="O334" s="17">
        <v>9.3138618165247102</v>
      </c>
      <c r="P334" s="132">
        <v>1.6260878366646692E-2</v>
      </c>
    </row>
    <row r="335" spans="1:16" ht="16.5" x14ac:dyDescent="0.35">
      <c r="A335" s="135" t="s">
        <v>1465</v>
      </c>
      <c r="B335" s="42" t="s">
        <v>365</v>
      </c>
      <c r="C335" s="42" t="s">
        <v>1466</v>
      </c>
      <c r="D335" s="51"/>
      <c r="E335" s="60" t="s">
        <v>1467</v>
      </c>
      <c r="F335" s="17">
        <v>16.508221644871799</v>
      </c>
      <c r="G335" s="4">
        <v>5.0702850422114496</v>
      </c>
      <c r="H335" s="4">
        <v>0.162047468142763</v>
      </c>
      <c r="I335" s="4">
        <v>10.205163926999999</v>
      </c>
      <c r="J335" s="4">
        <v>0</v>
      </c>
      <c r="K335" s="4">
        <v>0</v>
      </c>
      <c r="L335" s="4">
        <v>0</v>
      </c>
      <c r="M335" s="4">
        <v>0.59975783762411194</v>
      </c>
      <c r="N335" s="4">
        <v>0</v>
      </c>
      <c r="O335" s="17">
        <v>16.037254274978299</v>
      </c>
      <c r="P335" s="132">
        <v>-2.8529261359887537E-2</v>
      </c>
    </row>
    <row r="336" spans="1:16" ht="16.5" x14ac:dyDescent="0.35">
      <c r="A336" s="135" t="s">
        <v>1468</v>
      </c>
      <c r="B336" s="42" t="s">
        <v>366</v>
      </c>
      <c r="C336" s="42" t="s">
        <v>1469</v>
      </c>
      <c r="D336" s="51"/>
      <c r="E336" s="60" t="s">
        <v>1470</v>
      </c>
      <c r="F336" s="17">
        <v>9.5432673955004006</v>
      </c>
      <c r="G336" s="4">
        <v>1.96281861142827</v>
      </c>
      <c r="H336" s="4">
        <v>6.3961502612734006E-2</v>
      </c>
      <c r="I336" s="4">
        <v>6.79811619</v>
      </c>
      <c r="J336" s="4">
        <v>0</v>
      </c>
      <c r="K336" s="4">
        <v>0</v>
      </c>
      <c r="L336" s="4">
        <v>0</v>
      </c>
      <c r="M336" s="4">
        <v>0.71670009048026195</v>
      </c>
      <c r="N336" s="4">
        <v>0</v>
      </c>
      <c r="O336" s="17">
        <v>9.5415963945212692</v>
      </c>
      <c r="P336" s="132">
        <v>-1.7509736549137234E-4</v>
      </c>
    </row>
    <row r="337" spans="1:16" ht="16.5" x14ac:dyDescent="0.35">
      <c r="A337" s="135" t="s">
        <v>1471</v>
      </c>
      <c r="B337" s="42" t="s">
        <v>367</v>
      </c>
      <c r="C337" s="42" t="s">
        <v>1472</v>
      </c>
      <c r="D337" s="51"/>
      <c r="E337" s="60" t="s">
        <v>1473</v>
      </c>
      <c r="F337" s="17">
        <v>116.923273427751</v>
      </c>
      <c r="G337" s="4">
        <v>39.372022605871202</v>
      </c>
      <c r="H337" s="4">
        <v>1.0647558842068701</v>
      </c>
      <c r="I337" s="4">
        <v>66.062077380000005</v>
      </c>
      <c r="J337" s="4">
        <v>4.7515060148075898</v>
      </c>
      <c r="K337" s="4">
        <v>0.65420400000000001</v>
      </c>
      <c r="L337" s="4">
        <v>1.117599</v>
      </c>
      <c r="M337" s="4">
        <v>3.1065553088097499</v>
      </c>
      <c r="N337" s="4">
        <v>0</v>
      </c>
      <c r="O337" s="17">
        <v>116.128720193695</v>
      </c>
      <c r="P337" s="132">
        <v>-6.7955096599905396E-3</v>
      </c>
    </row>
    <row r="338" spans="1:16" ht="16.5" x14ac:dyDescent="0.35">
      <c r="A338" s="135" t="s">
        <v>1474</v>
      </c>
      <c r="B338" s="42" t="s">
        <v>368</v>
      </c>
      <c r="C338" s="42" t="s">
        <v>1475</v>
      </c>
      <c r="D338" s="51"/>
      <c r="E338" s="60" t="s">
        <v>1476</v>
      </c>
      <c r="F338" s="17">
        <v>15.7546197588188</v>
      </c>
      <c r="G338" s="4">
        <v>2.26484980741929</v>
      </c>
      <c r="H338" s="4">
        <v>7.3803659712237707E-2</v>
      </c>
      <c r="I338" s="4">
        <v>10.646915699999999</v>
      </c>
      <c r="J338" s="4">
        <v>0</v>
      </c>
      <c r="K338" s="4">
        <v>0</v>
      </c>
      <c r="L338" s="4">
        <v>0</v>
      </c>
      <c r="M338" s="4">
        <v>3.4574278942265901</v>
      </c>
      <c r="N338" s="4">
        <v>0</v>
      </c>
      <c r="O338" s="17">
        <v>16.442997061358099</v>
      </c>
      <c r="P338" s="132">
        <v>4.3693679255824236E-2</v>
      </c>
    </row>
    <row r="339" spans="1:16" ht="16.5" x14ac:dyDescent="0.35">
      <c r="A339" s="135" t="s">
        <v>1477</v>
      </c>
      <c r="B339" s="42" t="s">
        <v>369</v>
      </c>
      <c r="C339" s="42" t="s">
        <v>1478</v>
      </c>
      <c r="D339" s="51"/>
      <c r="E339" s="60" t="s">
        <v>1479</v>
      </c>
      <c r="F339" s="17">
        <v>116.727549677581</v>
      </c>
      <c r="G339" s="4">
        <v>38.439959405828802</v>
      </c>
      <c r="H339" s="4">
        <v>1.0433837295780899</v>
      </c>
      <c r="I339" s="4">
        <v>68.688326783999997</v>
      </c>
      <c r="J339" s="4">
        <v>7.7491425217433001</v>
      </c>
      <c r="K339" s="4">
        <v>0.82857999999999998</v>
      </c>
      <c r="L339" s="4">
        <v>1.4154899999999999</v>
      </c>
      <c r="M339" s="4">
        <v>0.97919786709129197</v>
      </c>
      <c r="N339" s="4">
        <v>0</v>
      </c>
      <c r="O339" s="17">
        <v>119.144080308241</v>
      </c>
      <c r="P339" s="132">
        <v>2.0702316097055196E-2</v>
      </c>
    </row>
    <row r="340" spans="1:16" ht="16.5" x14ac:dyDescent="0.35">
      <c r="A340" s="135" t="s">
        <v>1480</v>
      </c>
      <c r="B340" s="42" t="s">
        <v>370</v>
      </c>
      <c r="C340" s="42" t="s">
        <v>1481</v>
      </c>
      <c r="D340" s="51"/>
      <c r="E340" s="60" t="s">
        <v>1482</v>
      </c>
      <c r="F340" s="17">
        <v>8.3647948395173692</v>
      </c>
      <c r="G340" s="4">
        <v>2.47303689833165</v>
      </c>
      <c r="H340" s="4">
        <v>7.6329876492451501E-2</v>
      </c>
      <c r="I340" s="4">
        <v>3.8897563179999999</v>
      </c>
      <c r="J340" s="4">
        <v>0</v>
      </c>
      <c r="K340" s="4">
        <v>0</v>
      </c>
      <c r="L340" s="4">
        <v>0</v>
      </c>
      <c r="M340" s="4">
        <v>1.1893015925616399</v>
      </c>
      <c r="N340" s="4">
        <v>0.47389783115601603</v>
      </c>
      <c r="O340" s="17">
        <v>8.1023225165417596</v>
      </c>
      <c r="P340" s="132">
        <v>-3.1378214052020126E-2</v>
      </c>
    </row>
    <row r="341" spans="1:16" ht="16.5" x14ac:dyDescent="0.35">
      <c r="A341" s="135" t="s">
        <v>1483</v>
      </c>
      <c r="B341" s="42" t="s">
        <v>371</v>
      </c>
      <c r="C341" s="42" t="s">
        <v>1484</v>
      </c>
      <c r="D341" s="51"/>
      <c r="E341" s="60" t="s">
        <v>1485</v>
      </c>
      <c r="F341" s="17">
        <v>282.34343631767001</v>
      </c>
      <c r="G341" s="4">
        <v>143.014526067893</v>
      </c>
      <c r="H341" s="4">
        <v>3.5758505280694202</v>
      </c>
      <c r="I341" s="4">
        <v>100.33144932</v>
      </c>
      <c r="J341" s="4">
        <v>14.8510787500389</v>
      </c>
      <c r="K341" s="4">
        <v>1.4649650000000001</v>
      </c>
      <c r="L341" s="4">
        <v>2.5026480000000002</v>
      </c>
      <c r="M341" s="4">
        <v>19.201751708941298</v>
      </c>
      <c r="N341" s="4">
        <v>0</v>
      </c>
      <c r="O341" s="17">
        <v>284.94226937494301</v>
      </c>
      <c r="P341" s="132">
        <v>9.2045102629869646E-3</v>
      </c>
    </row>
    <row r="342" spans="1:16" ht="16.5" x14ac:dyDescent="0.35">
      <c r="A342" s="135" t="s">
        <v>1486</v>
      </c>
      <c r="B342" s="42" t="s">
        <v>372</v>
      </c>
      <c r="C342" s="42" t="s">
        <v>1487</v>
      </c>
      <c r="D342" s="51"/>
      <c r="E342" s="60" t="s">
        <v>1488</v>
      </c>
      <c r="F342" s="17">
        <v>149.532164421104</v>
      </c>
      <c r="G342" s="4">
        <v>41.1328759808953</v>
      </c>
      <c r="H342" s="4">
        <v>1.1677156866993901</v>
      </c>
      <c r="I342" s="4">
        <v>99.499647780000004</v>
      </c>
      <c r="J342" s="4">
        <v>7.0368991401667698</v>
      </c>
      <c r="K342" s="4">
        <v>0.94570500000000002</v>
      </c>
      <c r="L342" s="4">
        <v>1.6155790000000001</v>
      </c>
      <c r="M342" s="4">
        <v>1.7243970143507099</v>
      </c>
      <c r="N342" s="4">
        <v>0</v>
      </c>
      <c r="O342" s="17">
        <v>153.122819602112</v>
      </c>
      <c r="P342" s="132">
        <v>2.4012594179378066E-2</v>
      </c>
    </row>
    <row r="343" spans="1:16" ht="16.5" x14ac:dyDescent="0.35">
      <c r="A343" s="135" t="s">
        <v>1489</v>
      </c>
      <c r="B343" s="42" t="s">
        <v>373</v>
      </c>
      <c r="C343" s="42" t="s">
        <v>1490</v>
      </c>
      <c r="D343" s="51"/>
      <c r="E343" s="60" t="s">
        <v>1491</v>
      </c>
      <c r="F343" s="17">
        <v>11.2474296344308</v>
      </c>
      <c r="G343" s="4">
        <v>2.3366125782362999</v>
      </c>
      <c r="H343" s="4">
        <v>7.6142161408922202E-2</v>
      </c>
      <c r="I343" s="4">
        <v>8.1681879360000007</v>
      </c>
      <c r="J343" s="4">
        <v>0</v>
      </c>
      <c r="K343" s="4">
        <v>0</v>
      </c>
      <c r="L343" s="4">
        <v>0</v>
      </c>
      <c r="M343" s="4">
        <v>1.14245745119704</v>
      </c>
      <c r="N343" s="4">
        <v>0</v>
      </c>
      <c r="O343" s="17">
        <v>11.7234001268423</v>
      </c>
      <c r="P343" s="132">
        <v>4.2318156937337204E-2</v>
      </c>
    </row>
    <row r="344" spans="1:16" ht="16.5" x14ac:dyDescent="0.35">
      <c r="A344" s="135" t="s">
        <v>1492</v>
      </c>
      <c r="B344" s="42" t="s">
        <v>374</v>
      </c>
      <c r="C344" s="42" t="s">
        <v>1493</v>
      </c>
      <c r="D344" s="51"/>
      <c r="E344" s="60" t="s">
        <v>1494</v>
      </c>
      <c r="F344" s="17">
        <v>47.6632188397015</v>
      </c>
      <c r="G344" s="4">
        <v>24.0922437723051</v>
      </c>
      <c r="H344" s="4">
        <v>0.49844460890647502</v>
      </c>
      <c r="I344" s="4">
        <v>23.712176154000002</v>
      </c>
      <c r="J344" s="4">
        <v>0</v>
      </c>
      <c r="K344" s="4">
        <v>0</v>
      </c>
      <c r="L344" s="4">
        <v>0</v>
      </c>
      <c r="M344" s="4">
        <v>0</v>
      </c>
      <c r="N344" s="4">
        <v>0</v>
      </c>
      <c r="O344" s="17">
        <v>48.302864535211597</v>
      </c>
      <c r="P344" s="132">
        <v>1.3420111169187399E-2</v>
      </c>
    </row>
    <row r="345" spans="1:16" ht="16.5" x14ac:dyDescent="0.35">
      <c r="A345" s="135" t="s">
        <v>1495</v>
      </c>
      <c r="B345" s="42" t="s">
        <v>375</v>
      </c>
      <c r="C345" s="42" t="s">
        <v>1496</v>
      </c>
      <c r="D345" s="51"/>
      <c r="E345" s="60" t="s">
        <v>1497</v>
      </c>
      <c r="F345" s="17">
        <v>10.001402336883899</v>
      </c>
      <c r="G345" s="4">
        <v>1.5273928949169999</v>
      </c>
      <c r="H345" s="4">
        <v>4.97724772274378E-2</v>
      </c>
      <c r="I345" s="4">
        <v>5.657054252</v>
      </c>
      <c r="J345" s="4">
        <v>0</v>
      </c>
      <c r="K345" s="4">
        <v>0</v>
      </c>
      <c r="L345" s="4">
        <v>0</v>
      </c>
      <c r="M345" s="4">
        <v>2.9685920651973001</v>
      </c>
      <c r="N345" s="4">
        <v>0.27946873677670803</v>
      </c>
      <c r="O345" s="17">
        <v>10.4822804261184</v>
      </c>
      <c r="P345" s="132">
        <v>4.8081066338175882E-2</v>
      </c>
    </row>
    <row r="346" spans="1:16" ht="16.5" x14ac:dyDescent="0.35">
      <c r="A346" s="135" t="s">
        <v>1498</v>
      </c>
      <c r="B346" s="42" t="s">
        <v>376</v>
      </c>
      <c r="C346" s="42" t="s">
        <v>1499</v>
      </c>
      <c r="D346" s="51"/>
      <c r="E346" s="60" t="s">
        <v>1500</v>
      </c>
      <c r="F346" s="17">
        <v>13.0001507435073</v>
      </c>
      <c r="G346" s="4">
        <v>2.3320499446843801</v>
      </c>
      <c r="H346" s="4">
        <v>7.5993480885845205E-2</v>
      </c>
      <c r="I346" s="4">
        <v>6.8091894780000004</v>
      </c>
      <c r="J346" s="4">
        <v>0</v>
      </c>
      <c r="K346" s="4">
        <v>0</v>
      </c>
      <c r="L346" s="4">
        <v>0</v>
      </c>
      <c r="M346" s="4">
        <v>4.8157327637940401</v>
      </c>
      <c r="N346" s="4">
        <v>9.1017996884622098E-3</v>
      </c>
      <c r="O346" s="17">
        <v>14.0420674670527</v>
      </c>
      <c r="P346" s="132">
        <v>8.0146510921480507E-2</v>
      </c>
    </row>
    <row r="347" spans="1:16" ht="16.5" x14ac:dyDescent="0.35">
      <c r="A347" s="135" t="s">
        <v>1501</v>
      </c>
      <c r="B347" s="42" t="s">
        <v>377</v>
      </c>
      <c r="C347" s="42" t="s">
        <v>1502</v>
      </c>
      <c r="D347" s="51"/>
      <c r="E347" s="60" t="s">
        <v>1503</v>
      </c>
      <c r="F347" s="17">
        <v>248.17232959554599</v>
      </c>
      <c r="G347" s="4">
        <v>85.054229863198103</v>
      </c>
      <c r="H347" s="4">
        <v>2.3129398471064602</v>
      </c>
      <c r="I347" s="4">
        <v>140.61240180999999</v>
      </c>
      <c r="J347" s="4">
        <v>15.261331348815</v>
      </c>
      <c r="K347" s="4">
        <v>1.6488750000000001</v>
      </c>
      <c r="L347" s="4">
        <v>2.8168289999999998</v>
      </c>
      <c r="M347" s="4">
        <v>8.7725815856934108</v>
      </c>
      <c r="N347" s="4">
        <v>0</v>
      </c>
      <c r="O347" s="17">
        <v>256.47918845481303</v>
      </c>
      <c r="P347" s="132">
        <v>3.3472139592697348E-2</v>
      </c>
    </row>
    <row r="348" spans="1:16" ht="16.5" x14ac:dyDescent="0.35">
      <c r="A348" s="135" t="s">
        <v>1504</v>
      </c>
      <c r="B348" s="42" t="s">
        <v>378</v>
      </c>
      <c r="C348" s="42" t="s">
        <v>1505</v>
      </c>
      <c r="D348" s="51"/>
      <c r="E348" s="60" t="s">
        <v>1506</v>
      </c>
      <c r="F348" s="17">
        <v>230.23715244463199</v>
      </c>
      <c r="G348" s="4">
        <v>91.114586410478793</v>
      </c>
      <c r="H348" s="4">
        <v>2.3971711411910999</v>
      </c>
      <c r="I348" s="4">
        <v>121.37337622299999</v>
      </c>
      <c r="J348" s="4">
        <v>12.332220809351201</v>
      </c>
      <c r="K348" s="4">
        <v>1.4318249999999999</v>
      </c>
      <c r="L348" s="4">
        <v>2.446034</v>
      </c>
      <c r="M348" s="4">
        <v>2.91160146881142</v>
      </c>
      <c r="N348" s="4">
        <v>0</v>
      </c>
      <c r="O348" s="17">
        <v>234.006815052832</v>
      </c>
      <c r="P348" s="132">
        <v>1.63729553122689E-2</v>
      </c>
    </row>
    <row r="349" spans="1:16" ht="16.5" x14ac:dyDescent="0.35">
      <c r="A349" s="135" t="s">
        <v>1507</v>
      </c>
      <c r="B349" s="42" t="s">
        <v>379</v>
      </c>
      <c r="C349" s="42" t="s">
        <v>1508</v>
      </c>
      <c r="D349" s="51"/>
      <c r="E349" s="60" t="s">
        <v>1509</v>
      </c>
      <c r="F349" s="17">
        <v>206.417824869881</v>
      </c>
      <c r="G349" s="4">
        <v>87.533549659440197</v>
      </c>
      <c r="H349" s="4">
        <v>2.2494942481100102</v>
      </c>
      <c r="I349" s="4">
        <v>104.49680896</v>
      </c>
      <c r="J349" s="4">
        <v>8.1187800752398402</v>
      </c>
      <c r="K349" s="4">
        <v>1.088692</v>
      </c>
      <c r="L349" s="4">
        <v>1.8598490000000001</v>
      </c>
      <c r="M349" s="4">
        <v>3.8644171445066</v>
      </c>
      <c r="N349" s="4">
        <v>0</v>
      </c>
      <c r="O349" s="17">
        <v>209.21159108729699</v>
      </c>
      <c r="P349" s="132">
        <v>1.3534520185827459E-2</v>
      </c>
    </row>
    <row r="350" spans="1:16" ht="16.5" x14ac:dyDescent="0.35">
      <c r="A350" s="135" t="s">
        <v>1510</v>
      </c>
      <c r="B350" s="42" t="s">
        <v>380</v>
      </c>
      <c r="C350" s="42" t="s">
        <v>1511</v>
      </c>
      <c r="D350" s="51"/>
      <c r="E350" s="60" t="s">
        <v>1512</v>
      </c>
      <c r="F350" s="17">
        <v>185.82177313331999</v>
      </c>
      <c r="G350" s="4">
        <v>95.802385134004595</v>
      </c>
      <c r="H350" s="4">
        <v>2.3698906927103698</v>
      </c>
      <c r="I350" s="4">
        <v>59.920331900000001</v>
      </c>
      <c r="J350" s="4">
        <v>15.1883337540035</v>
      </c>
      <c r="K350" s="4">
        <v>1.2974559999999999</v>
      </c>
      <c r="L350" s="4">
        <v>2.2164869999999999</v>
      </c>
      <c r="M350" s="4">
        <v>12.953227880026001</v>
      </c>
      <c r="N350" s="4">
        <v>0</v>
      </c>
      <c r="O350" s="17">
        <v>189.74811236074501</v>
      </c>
      <c r="P350" s="132">
        <v>2.1129597254504917E-2</v>
      </c>
    </row>
    <row r="351" spans="1:16" ht="16.5" x14ac:dyDescent="0.35">
      <c r="A351" s="135" t="s">
        <v>1513</v>
      </c>
      <c r="B351" s="42" t="s">
        <v>381</v>
      </c>
      <c r="C351" s="42" t="s">
        <v>1514</v>
      </c>
      <c r="D351" s="51"/>
      <c r="E351" s="60" t="s">
        <v>1515</v>
      </c>
      <c r="F351" s="17">
        <v>139.16240049223299</v>
      </c>
      <c r="G351" s="4">
        <v>32.170714070928199</v>
      </c>
      <c r="H351" s="4">
        <v>1.0045757178693699</v>
      </c>
      <c r="I351" s="4">
        <v>97.503095799999997</v>
      </c>
      <c r="J351" s="4">
        <v>5.2045734257732397</v>
      </c>
      <c r="K351" s="4">
        <v>0.82373700000000005</v>
      </c>
      <c r="L351" s="4">
        <v>1.4072180000000001</v>
      </c>
      <c r="M351" s="4">
        <v>2.1004022009484702</v>
      </c>
      <c r="N351" s="4">
        <v>0</v>
      </c>
      <c r="O351" s="17">
        <v>140.21431621551901</v>
      </c>
      <c r="P351" s="132">
        <v>7.55890757535993E-3</v>
      </c>
    </row>
    <row r="352" spans="1:16" ht="16.5" x14ac:dyDescent="0.35">
      <c r="A352" s="135" t="s">
        <v>1516</v>
      </c>
      <c r="B352" s="42" t="s">
        <v>382</v>
      </c>
      <c r="C352" s="42" t="s">
        <v>1517</v>
      </c>
      <c r="D352" s="51"/>
      <c r="E352" s="60" t="s">
        <v>1518</v>
      </c>
      <c r="F352" s="17">
        <v>14.821983185941599</v>
      </c>
      <c r="G352" s="4">
        <v>3.39160882604012</v>
      </c>
      <c r="H352" s="4">
        <v>0.110520857875035</v>
      </c>
      <c r="I352" s="4">
        <v>9.273611592</v>
      </c>
      <c r="J352" s="4">
        <v>0</v>
      </c>
      <c r="K352" s="4">
        <v>0</v>
      </c>
      <c r="L352" s="4">
        <v>0</v>
      </c>
      <c r="M352" s="4">
        <v>3.3590719811482099</v>
      </c>
      <c r="N352" s="4">
        <v>0</v>
      </c>
      <c r="O352" s="17">
        <v>16.134813257063399</v>
      </c>
      <c r="P352" s="132">
        <v>8.8573172338165751E-2</v>
      </c>
    </row>
    <row r="353" spans="1:16" ht="16.5" x14ac:dyDescent="0.35">
      <c r="A353" s="135" t="s">
        <v>1519</v>
      </c>
      <c r="B353" s="42" t="s">
        <v>383</v>
      </c>
      <c r="C353" s="42" t="s">
        <v>1520</v>
      </c>
      <c r="D353" s="51"/>
      <c r="E353" s="60" t="s">
        <v>1521</v>
      </c>
      <c r="F353" s="17">
        <v>364.997575174193</v>
      </c>
      <c r="G353" s="4">
        <v>63.068415273158202</v>
      </c>
      <c r="H353" s="4">
        <v>2.0551825750927302</v>
      </c>
      <c r="I353" s="4">
        <v>296.92403282700002</v>
      </c>
      <c r="J353" s="4">
        <v>12.453782788004</v>
      </c>
      <c r="K353" s="4">
        <v>2.2345839999999999</v>
      </c>
      <c r="L353" s="4">
        <v>3.817415</v>
      </c>
      <c r="M353" s="4">
        <v>3.0705789265430599</v>
      </c>
      <c r="N353" s="4">
        <v>0</v>
      </c>
      <c r="O353" s="17">
        <v>383.62399138979799</v>
      </c>
      <c r="P353" s="132">
        <v>5.1031616324343165E-2</v>
      </c>
    </row>
    <row r="354" spans="1:16" ht="16.5" x14ac:dyDescent="0.35">
      <c r="A354" s="135" t="s">
        <v>1522</v>
      </c>
      <c r="B354" s="42" t="s">
        <v>384</v>
      </c>
      <c r="C354" s="42" t="s">
        <v>1523</v>
      </c>
      <c r="D354" s="51"/>
      <c r="E354" s="60" t="s">
        <v>1524</v>
      </c>
      <c r="F354" s="17">
        <v>12.424912330029199</v>
      </c>
      <c r="G354" s="4">
        <v>2.79360727317628</v>
      </c>
      <c r="H354" s="4">
        <v>9.1034045561752402E-2</v>
      </c>
      <c r="I354" s="4">
        <v>8.8088341379999999</v>
      </c>
      <c r="J354" s="4">
        <v>0</v>
      </c>
      <c r="K354" s="4">
        <v>0</v>
      </c>
      <c r="L354" s="4">
        <v>0</v>
      </c>
      <c r="M354" s="4">
        <v>0.72121281950390403</v>
      </c>
      <c r="N354" s="4">
        <v>0</v>
      </c>
      <c r="O354" s="17">
        <v>12.4146882762419</v>
      </c>
      <c r="P354" s="132">
        <v>-8.2286727791136549E-4</v>
      </c>
    </row>
    <row r="355" spans="1:16" ht="16.5" x14ac:dyDescent="0.35">
      <c r="A355" s="135" t="s">
        <v>1525</v>
      </c>
      <c r="B355" s="42" t="s">
        <v>386</v>
      </c>
      <c r="C355" s="42" t="s">
        <v>1526</v>
      </c>
      <c r="D355" s="51"/>
      <c r="E355" s="60" t="s">
        <v>1527</v>
      </c>
      <c r="F355" s="17">
        <v>12.7951547302099</v>
      </c>
      <c r="G355" s="4">
        <v>1.97053758768798</v>
      </c>
      <c r="H355" s="4">
        <v>6.4213037480667506E-2</v>
      </c>
      <c r="I355" s="4">
        <v>9.9678170030000004</v>
      </c>
      <c r="J355" s="4">
        <v>0</v>
      </c>
      <c r="K355" s="4">
        <v>0</v>
      </c>
      <c r="L355" s="4">
        <v>0</v>
      </c>
      <c r="M355" s="4">
        <v>1.16428237522388</v>
      </c>
      <c r="N355" s="4">
        <v>0</v>
      </c>
      <c r="O355" s="17">
        <v>13.166850003392501</v>
      </c>
      <c r="P355" s="132">
        <v>2.9049689591092775E-2</v>
      </c>
    </row>
    <row r="356" spans="1:16" ht="16.5" x14ac:dyDescent="0.35">
      <c r="A356" s="135" t="s">
        <v>1528</v>
      </c>
      <c r="B356" s="42" t="s">
        <v>387</v>
      </c>
      <c r="C356" s="42" t="s">
        <v>1529</v>
      </c>
      <c r="D356" s="51"/>
      <c r="E356" s="60" t="s">
        <v>1530</v>
      </c>
      <c r="F356" s="17">
        <v>17.667149623003699</v>
      </c>
      <c r="G356" s="4">
        <v>2.9055339784880299</v>
      </c>
      <c r="H356" s="4">
        <v>9.4681351641157901E-2</v>
      </c>
      <c r="I356" s="4">
        <v>12.519607568</v>
      </c>
      <c r="J356" s="4">
        <v>0</v>
      </c>
      <c r="K356" s="4">
        <v>0</v>
      </c>
      <c r="L356" s="4">
        <v>0</v>
      </c>
      <c r="M356" s="4">
        <v>1.89829235029</v>
      </c>
      <c r="N356" s="4">
        <v>0.20656601144178899</v>
      </c>
      <c r="O356" s="17">
        <v>17.624681259860999</v>
      </c>
      <c r="P356" s="132">
        <v>-2.4038038987004295E-3</v>
      </c>
    </row>
    <row r="357" spans="1:16" ht="16.5" x14ac:dyDescent="0.35">
      <c r="A357" s="135" t="s">
        <v>1531</v>
      </c>
      <c r="B357" s="42" t="s">
        <v>388</v>
      </c>
      <c r="C357" s="42" t="s">
        <v>1532</v>
      </c>
      <c r="D357" s="51"/>
      <c r="E357" s="60" t="s">
        <v>1533</v>
      </c>
      <c r="F357" s="17">
        <v>7.5866373115905104</v>
      </c>
      <c r="G357" s="4">
        <v>2.6049434101968498</v>
      </c>
      <c r="H357" s="4">
        <v>7.7609972403244007E-2</v>
      </c>
      <c r="I357" s="4">
        <v>3.7933186499999998</v>
      </c>
      <c r="J357" s="4">
        <v>0</v>
      </c>
      <c r="K357" s="4">
        <v>0</v>
      </c>
      <c r="L357" s="4">
        <v>0</v>
      </c>
      <c r="M357" s="4">
        <v>1.0285188934390801</v>
      </c>
      <c r="N357" s="4">
        <v>0</v>
      </c>
      <c r="O357" s="17">
        <v>7.5043909260391803</v>
      </c>
      <c r="P357" s="132">
        <v>-1.0840953926409269E-2</v>
      </c>
    </row>
    <row r="358" spans="1:16" ht="16.5" x14ac:dyDescent="0.35">
      <c r="A358" s="135" t="s">
        <v>1534</v>
      </c>
      <c r="B358" s="42" t="s">
        <v>389</v>
      </c>
      <c r="C358" s="42" t="s">
        <v>1535</v>
      </c>
      <c r="D358" s="51"/>
      <c r="E358" s="60" t="s">
        <v>1536</v>
      </c>
      <c r="F358" s="17">
        <v>13.0434700899599</v>
      </c>
      <c r="G358" s="4">
        <v>2.86424814382507</v>
      </c>
      <c r="H358" s="4">
        <v>9.3335988393484795E-2</v>
      </c>
      <c r="I358" s="4">
        <v>8.8709605919999994</v>
      </c>
      <c r="J358" s="4">
        <v>0</v>
      </c>
      <c r="K358" s="4">
        <v>0</v>
      </c>
      <c r="L358" s="4">
        <v>0</v>
      </c>
      <c r="M358" s="4">
        <v>1.31892277401369</v>
      </c>
      <c r="N358" s="4">
        <v>0</v>
      </c>
      <c r="O358" s="17">
        <v>13.147467498232199</v>
      </c>
      <c r="P358" s="132">
        <v>7.9731396288744705E-3</v>
      </c>
    </row>
    <row r="359" spans="1:16" ht="16.5" x14ac:dyDescent="0.35">
      <c r="A359" s="135" t="s">
        <v>1537</v>
      </c>
      <c r="B359" s="42" t="s">
        <v>390</v>
      </c>
      <c r="C359" s="42" t="s">
        <v>1538</v>
      </c>
      <c r="D359" s="51"/>
      <c r="E359" s="60" t="s">
        <v>1539</v>
      </c>
      <c r="F359" s="17">
        <v>116.857208363646</v>
      </c>
      <c r="G359" s="4">
        <v>17.810648397210699</v>
      </c>
      <c r="H359" s="4">
        <v>0.58038772781134595</v>
      </c>
      <c r="I359" s="4">
        <v>97.871012015000005</v>
      </c>
      <c r="J359" s="4">
        <v>0.28191246403224401</v>
      </c>
      <c r="K359" s="4">
        <v>0.50089799999999995</v>
      </c>
      <c r="L359" s="4">
        <v>0.85570000000000002</v>
      </c>
      <c r="M359" s="4">
        <v>2.39477312783443</v>
      </c>
      <c r="N359" s="4">
        <v>0</v>
      </c>
      <c r="O359" s="17">
        <v>120.29533173188899</v>
      </c>
      <c r="P359" s="132">
        <v>2.9421577122944464E-2</v>
      </c>
    </row>
    <row r="360" spans="1:16" ht="16.5" x14ac:dyDescent="0.35">
      <c r="A360" s="135" t="s">
        <v>1540</v>
      </c>
      <c r="B360" s="42" t="s">
        <v>391</v>
      </c>
      <c r="C360" s="42" t="s">
        <v>1541</v>
      </c>
      <c r="D360" s="51"/>
      <c r="E360" s="60" t="s">
        <v>1542</v>
      </c>
      <c r="F360" s="17">
        <v>7.2535634067243597</v>
      </c>
      <c r="G360" s="4">
        <v>1.6215357301008499</v>
      </c>
      <c r="H360" s="4">
        <v>5.2840268190659102E-2</v>
      </c>
      <c r="I360" s="4">
        <v>4.6735058580000004</v>
      </c>
      <c r="J360" s="4">
        <v>0</v>
      </c>
      <c r="K360" s="4">
        <v>0</v>
      </c>
      <c r="L360" s="4">
        <v>0</v>
      </c>
      <c r="M360" s="4">
        <v>0.50059456819315895</v>
      </c>
      <c r="N360" s="4">
        <v>0.46436480276796499</v>
      </c>
      <c r="O360" s="17">
        <v>7.3128412272526404</v>
      </c>
      <c r="P360" s="132">
        <v>8.1722344183725593E-3</v>
      </c>
    </row>
    <row r="361" spans="1:16" ht="16.5" x14ac:dyDescent="0.35">
      <c r="A361" s="135" t="s">
        <v>1543</v>
      </c>
      <c r="B361" s="42" t="s">
        <v>393</v>
      </c>
      <c r="C361" s="42" t="s">
        <v>1544</v>
      </c>
      <c r="D361" s="51"/>
      <c r="E361" s="60" t="s">
        <v>1545</v>
      </c>
      <c r="F361" s="17">
        <v>11.745027101121799</v>
      </c>
      <c r="G361" s="4">
        <v>3.26159207590768</v>
      </c>
      <c r="H361" s="4">
        <v>0.106284059500047</v>
      </c>
      <c r="I361" s="4">
        <v>7.1707788570000002</v>
      </c>
      <c r="J361" s="4">
        <v>0</v>
      </c>
      <c r="K361" s="4">
        <v>0</v>
      </c>
      <c r="L361" s="4">
        <v>0</v>
      </c>
      <c r="M361" s="4">
        <v>0.96672662001276499</v>
      </c>
      <c r="N361" s="4">
        <v>0</v>
      </c>
      <c r="O361" s="17">
        <v>11.5053816124205</v>
      </c>
      <c r="P361" s="132">
        <v>-2.0403996230746069E-2</v>
      </c>
    </row>
    <row r="362" spans="1:16" ht="16.5" x14ac:dyDescent="0.35">
      <c r="A362" s="135" t="s">
        <v>1546</v>
      </c>
      <c r="B362" s="42" t="s">
        <v>394</v>
      </c>
      <c r="C362" s="42" t="s">
        <v>1547</v>
      </c>
      <c r="D362" s="51"/>
      <c r="E362" s="60" t="s">
        <v>1548</v>
      </c>
      <c r="F362" s="17">
        <v>11.154929202853101</v>
      </c>
      <c r="G362" s="4">
        <v>2.97423402718286</v>
      </c>
      <c r="H362" s="4">
        <v>9.6920049765632801E-2</v>
      </c>
      <c r="I362" s="4">
        <v>6.3043668159999999</v>
      </c>
      <c r="J362" s="4">
        <v>0</v>
      </c>
      <c r="K362" s="4">
        <v>0</v>
      </c>
      <c r="L362" s="4">
        <v>0</v>
      </c>
      <c r="M362" s="4">
        <v>0.92381759358653603</v>
      </c>
      <c r="N362" s="4">
        <v>0.47424958546909801</v>
      </c>
      <c r="O362" s="17">
        <v>10.773588072004101</v>
      </c>
      <c r="P362" s="132">
        <v>-3.4185885352949086E-2</v>
      </c>
    </row>
    <row r="363" spans="1:16" ht="16.5" x14ac:dyDescent="0.35">
      <c r="A363" s="135" t="s">
        <v>1549</v>
      </c>
      <c r="B363" s="42" t="s">
        <v>395</v>
      </c>
      <c r="C363" s="42" t="s">
        <v>1550</v>
      </c>
      <c r="D363" s="51"/>
      <c r="E363" s="60" t="s">
        <v>1551</v>
      </c>
      <c r="F363" s="17">
        <v>95.076942912051194</v>
      </c>
      <c r="G363" s="4">
        <v>52.047981119675001</v>
      </c>
      <c r="H363" s="4">
        <v>1.0815863627265201</v>
      </c>
      <c r="I363" s="4">
        <v>43.215071999999999</v>
      </c>
      <c r="J363" s="4">
        <v>0</v>
      </c>
      <c r="K363" s="4">
        <v>0</v>
      </c>
      <c r="L363" s="4">
        <v>0</v>
      </c>
      <c r="M363" s="4">
        <v>0</v>
      </c>
      <c r="N363" s="4">
        <v>0</v>
      </c>
      <c r="O363" s="17">
        <v>96.344639482401504</v>
      </c>
      <c r="P363" s="132">
        <v>1.3333375385480739E-2</v>
      </c>
    </row>
    <row r="364" spans="1:16" ht="16.5" x14ac:dyDescent="0.35">
      <c r="A364" s="135" t="s">
        <v>1556</v>
      </c>
      <c r="B364" s="42" t="s">
        <v>396</v>
      </c>
      <c r="C364" s="42" t="s">
        <v>1557</v>
      </c>
      <c r="D364" s="51"/>
      <c r="E364" s="60" t="s">
        <v>1558</v>
      </c>
      <c r="F364" s="17">
        <v>8.2610640416923999</v>
      </c>
      <c r="G364" s="4">
        <v>2.1892315720263</v>
      </c>
      <c r="H364" s="4">
        <v>6.8811833423111105E-2</v>
      </c>
      <c r="I364" s="4">
        <v>4.3323319680000001</v>
      </c>
      <c r="J364" s="4">
        <v>0</v>
      </c>
      <c r="K364" s="4">
        <v>0</v>
      </c>
      <c r="L364" s="4">
        <v>0</v>
      </c>
      <c r="M364" s="4">
        <v>1.76314279468809</v>
      </c>
      <c r="N364" s="4">
        <v>0.12695595924855799</v>
      </c>
      <c r="O364" s="17">
        <v>8.48047412738606</v>
      </c>
      <c r="P364" s="132">
        <v>2.6559543006364539E-2</v>
      </c>
    </row>
    <row r="365" spans="1:16" ht="16.5" x14ac:dyDescent="0.35">
      <c r="A365" s="135" t="s">
        <v>1559</v>
      </c>
      <c r="B365" s="42" t="s">
        <v>468</v>
      </c>
      <c r="C365" s="42" t="s">
        <v>1560</v>
      </c>
      <c r="D365" s="51">
        <v>7</v>
      </c>
      <c r="E365" s="60" t="s">
        <v>1561</v>
      </c>
      <c r="F365" s="17">
        <v>0</v>
      </c>
      <c r="G365" s="4">
        <v>4.6469992537693097</v>
      </c>
      <c r="H365" s="4">
        <v>0.145049859983192</v>
      </c>
      <c r="I365" s="4">
        <v>9.4817615419999992</v>
      </c>
      <c r="J365" s="4">
        <v>0</v>
      </c>
      <c r="K365" s="4">
        <v>0</v>
      </c>
      <c r="L365" s="4">
        <v>0</v>
      </c>
      <c r="M365" s="4">
        <v>1.84817211722172</v>
      </c>
      <c r="N365" s="4">
        <v>0.17287649002852301</v>
      </c>
      <c r="O365" s="17">
        <v>16.294859263002699</v>
      </c>
      <c r="P365" s="132">
        <v>0</v>
      </c>
    </row>
    <row r="366" spans="1:16" ht="16.5" x14ac:dyDescent="0.35">
      <c r="A366" s="135" t="s">
        <v>1562</v>
      </c>
      <c r="B366" s="42" t="s">
        <v>398</v>
      </c>
      <c r="C366" s="42" t="s">
        <v>1563</v>
      </c>
      <c r="D366" s="51"/>
      <c r="E366" s="60" t="s">
        <v>1564</v>
      </c>
      <c r="F366" s="17">
        <v>545.99310039341503</v>
      </c>
      <c r="G366" s="4">
        <v>77.986186249939394</v>
      </c>
      <c r="H366" s="4">
        <v>2.5413013849267401</v>
      </c>
      <c r="I366" s="4">
        <v>459.94100524200002</v>
      </c>
      <c r="J366" s="4">
        <v>16.7032224154365</v>
      </c>
      <c r="K366" s="4">
        <v>3.3034520000000001</v>
      </c>
      <c r="L366" s="4">
        <v>5.6433970000000002</v>
      </c>
      <c r="M366" s="4">
        <v>3.9334409218107602</v>
      </c>
      <c r="N366" s="4">
        <v>0</v>
      </c>
      <c r="O366" s="17">
        <v>570.05200521411302</v>
      </c>
      <c r="P366" s="132">
        <v>4.4064485070163695E-2</v>
      </c>
    </row>
    <row r="367" spans="1:16" ht="16.5" x14ac:dyDescent="0.35">
      <c r="A367" s="135" t="s">
        <v>1565</v>
      </c>
      <c r="B367" s="42" t="s">
        <v>399</v>
      </c>
      <c r="C367" s="42" t="s">
        <v>1566</v>
      </c>
      <c r="D367" s="51"/>
      <c r="E367" s="60" t="s">
        <v>1567</v>
      </c>
      <c r="F367" s="17">
        <v>79.352910370215795</v>
      </c>
      <c r="G367" s="4">
        <v>37.678314737052602</v>
      </c>
      <c r="H367" s="4">
        <v>0.79313444032562896</v>
      </c>
      <c r="I367" s="4">
        <v>42.156510773999997</v>
      </c>
      <c r="J367" s="4">
        <v>0</v>
      </c>
      <c r="K367" s="4">
        <v>0</v>
      </c>
      <c r="L367" s="4">
        <v>0</v>
      </c>
      <c r="M367" s="4">
        <v>0</v>
      </c>
      <c r="N367" s="4">
        <v>0</v>
      </c>
      <c r="O367" s="17">
        <v>80.627959951378202</v>
      </c>
      <c r="P367" s="132">
        <v>1.6068088431964833E-2</v>
      </c>
    </row>
    <row r="368" spans="1:16" ht="16.5" x14ac:dyDescent="0.35">
      <c r="A368" s="135" t="s">
        <v>1568</v>
      </c>
      <c r="B368" s="42" t="s">
        <v>400</v>
      </c>
      <c r="C368" s="42" t="s">
        <v>1569</v>
      </c>
      <c r="D368" s="51"/>
      <c r="E368" s="60" t="s">
        <v>1570</v>
      </c>
      <c r="F368" s="17">
        <v>203.85342596631199</v>
      </c>
      <c r="G368" s="4">
        <v>118.569278742411</v>
      </c>
      <c r="H368" s="4">
        <v>2.8980321039208001</v>
      </c>
      <c r="I368" s="4">
        <v>56.520957086999999</v>
      </c>
      <c r="J368" s="4">
        <v>15.8069051342897</v>
      </c>
      <c r="K368" s="4">
        <v>1.323159</v>
      </c>
      <c r="L368" s="4">
        <v>2.2603970000000002</v>
      </c>
      <c r="M368" s="4">
        <v>8.3700247101183507</v>
      </c>
      <c r="N368" s="4">
        <v>0</v>
      </c>
      <c r="O368" s="17">
        <v>205.74875377774001</v>
      </c>
      <c r="P368" s="132">
        <v>9.2975028623811795E-3</v>
      </c>
    </row>
    <row r="369" spans="1:16" ht="16.5" x14ac:dyDescent="0.35">
      <c r="A369" s="135" t="s">
        <v>1571</v>
      </c>
      <c r="B369" s="42" t="s">
        <v>402</v>
      </c>
      <c r="C369" s="42" t="s">
        <v>1572</v>
      </c>
      <c r="D369" s="51"/>
      <c r="E369" s="60" t="s">
        <v>1573</v>
      </c>
      <c r="F369" s="17">
        <v>225.87939725872101</v>
      </c>
      <c r="G369" s="4">
        <v>85.2299213841968</v>
      </c>
      <c r="H369" s="4">
        <v>2.2635139640685802</v>
      </c>
      <c r="I369" s="4">
        <v>116.63548239000001</v>
      </c>
      <c r="J369" s="4">
        <v>14.6780104648321</v>
      </c>
      <c r="K369" s="4">
        <v>1.5922229999999999</v>
      </c>
      <c r="L369" s="4">
        <v>2.7200470000000001</v>
      </c>
      <c r="M369" s="4">
        <v>3.5265248746235498</v>
      </c>
      <c r="N369" s="4">
        <v>0</v>
      </c>
      <c r="O369" s="17">
        <v>226.64572307772099</v>
      </c>
      <c r="P369" s="132">
        <v>3.3926326539743812E-3</v>
      </c>
    </row>
    <row r="370" spans="1:16" ht="16.5" x14ac:dyDescent="0.35">
      <c r="A370" s="135" t="s">
        <v>1574</v>
      </c>
      <c r="B370" s="42" t="s">
        <v>403</v>
      </c>
      <c r="C370" s="42" t="s">
        <v>1575</v>
      </c>
      <c r="D370" s="51"/>
      <c r="E370" s="60" t="s">
        <v>1576</v>
      </c>
      <c r="F370" s="17">
        <v>349.39241529784198</v>
      </c>
      <c r="G370" s="4">
        <v>56.961570608457698</v>
      </c>
      <c r="H370" s="4">
        <v>1.8561815269558499</v>
      </c>
      <c r="I370" s="4">
        <v>270.99675931000002</v>
      </c>
      <c r="J370" s="4">
        <v>8.1179362372600394</v>
      </c>
      <c r="K370" s="4">
        <v>1.823064</v>
      </c>
      <c r="L370" s="4">
        <v>3.114401</v>
      </c>
      <c r="M370" s="4">
        <v>11.4743741155186</v>
      </c>
      <c r="N370" s="4">
        <v>3.3160783165657999</v>
      </c>
      <c r="O370" s="17">
        <v>357.66036511475801</v>
      </c>
      <c r="P370" s="132">
        <v>2.3663793073092299E-2</v>
      </c>
    </row>
    <row r="371" spans="1:16" ht="16.5" x14ac:dyDescent="0.35">
      <c r="A371" s="135" t="s">
        <v>1577</v>
      </c>
      <c r="B371" s="42" t="s">
        <v>404</v>
      </c>
      <c r="C371" s="42" t="s">
        <v>1578</v>
      </c>
      <c r="D371" s="51"/>
      <c r="E371" s="60" t="s">
        <v>1579</v>
      </c>
      <c r="F371" s="17">
        <v>12.0137117757145</v>
      </c>
      <c r="G371" s="4">
        <v>2.1942917373917199</v>
      </c>
      <c r="H371" s="4">
        <v>7.1504415067754595E-2</v>
      </c>
      <c r="I371" s="4">
        <v>7.81721105</v>
      </c>
      <c r="J371" s="4">
        <v>0</v>
      </c>
      <c r="K371" s="4">
        <v>0</v>
      </c>
      <c r="L371" s="4">
        <v>0</v>
      </c>
      <c r="M371" s="4">
        <v>2.3531184890971102</v>
      </c>
      <c r="N371" s="4">
        <v>4.6308836879873298E-2</v>
      </c>
      <c r="O371" s="17">
        <v>12.482434528436499</v>
      </c>
      <c r="P371" s="132">
        <v>3.9015648241995882E-2</v>
      </c>
    </row>
    <row r="372" spans="1:16" ht="16.5" x14ac:dyDescent="0.35">
      <c r="A372" s="135" t="s">
        <v>1580</v>
      </c>
      <c r="B372" s="42" t="s">
        <v>405</v>
      </c>
      <c r="C372" s="42" t="s">
        <v>1581</v>
      </c>
      <c r="D372" s="51"/>
      <c r="E372" s="60" t="s">
        <v>1582</v>
      </c>
      <c r="F372" s="17">
        <v>86.363664302647393</v>
      </c>
      <c r="G372" s="4">
        <v>12.523591574411199</v>
      </c>
      <c r="H372" s="4">
        <v>0.40810074376900202</v>
      </c>
      <c r="I372" s="4">
        <v>70.818285496000001</v>
      </c>
      <c r="J372" s="4">
        <v>1.8027523456765899</v>
      </c>
      <c r="K372" s="4">
        <v>0.47645700000000002</v>
      </c>
      <c r="L372" s="4">
        <v>0.81394699999999998</v>
      </c>
      <c r="M372" s="4">
        <v>2.0890547952360601</v>
      </c>
      <c r="N372" s="4">
        <v>0</v>
      </c>
      <c r="O372" s="17">
        <v>88.932188955092897</v>
      </c>
      <c r="P372" s="132">
        <v>2.9740802143879863E-2</v>
      </c>
    </row>
    <row r="373" spans="1:16" ht="16.5" x14ac:dyDescent="0.35">
      <c r="A373" s="135" t="s">
        <v>1583</v>
      </c>
      <c r="B373" s="42" t="s">
        <v>406</v>
      </c>
      <c r="C373" s="42" t="s">
        <v>1584</v>
      </c>
      <c r="D373" s="51"/>
      <c r="E373" s="60" t="s">
        <v>1585</v>
      </c>
      <c r="F373" s="17">
        <v>262.27129027950701</v>
      </c>
      <c r="G373" s="4">
        <v>98.718815538088194</v>
      </c>
      <c r="H373" s="4">
        <v>2.6119481710919401</v>
      </c>
      <c r="I373" s="4">
        <v>142.436418476</v>
      </c>
      <c r="J373" s="4">
        <v>16.872841850911801</v>
      </c>
      <c r="K373" s="4">
        <v>1.80037</v>
      </c>
      <c r="L373" s="4">
        <v>3.0756320000000001</v>
      </c>
      <c r="M373" s="4">
        <v>0.76436971333333303</v>
      </c>
      <c r="N373" s="4">
        <v>0</v>
      </c>
      <c r="O373" s="17">
        <v>266.280395749425</v>
      </c>
      <c r="P373" s="132">
        <v>1.5286101142238717E-2</v>
      </c>
    </row>
    <row r="374" spans="1:16" ht="16.5" x14ac:dyDescent="0.35">
      <c r="A374" s="135" t="s">
        <v>1586</v>
      </c>
      <c r="B374" s="42" t="s">
        <v>407</v>
      </c>
      <c r="C374" s="42" t="s">
        <v>1587</v>
      </c>
      <c r="D374" s="51"/>
      <c r="E374" s="60" t="s">
        <v>1588</v>
      </c>
      <c r="F374" s="17">
        <v>13.0653040455959</v>
      </c>
      <c r="G374" s="4">
        <v>2.1004028215652499</v>
      </c>
      <c r="H374" s="4">
        <v>6.8444898462411294E-2</v>
      </c>
      <c r="I374" s="4">
        <v>9.9365285799999992</v>
      </c>
      <c r="J374" s="4">
        <v>0</v>
      </c>
      <c r="K374" s="4">
        <v>0</v>
      </c>
      <c r="L374" s="4">
        <v>0</v>
      </c>
      <c r="M374" s="4">
        <v>1.1807375875855599</v>
      </c>
      <c r="N374" s="4">
        <v>0</v>
      </c>
      <c r="O374" s="17">
        <v>13.286113887613199</v>
      </c>
      <c r="P374" s="132">
        <v>1.6900474818397404E-2</v>
      </c>
    </row>
    <row r="375" spans="1:16" ht="16.5" x14ac:dyDescent="0.35">
      <c r="A375" s="135" t="s">
        <v>1589</v>
      </c>
      <c r="B375" s="42" t="s">
        <v>408</v>
      </c>
      <c r="C375" s="42" t="s">
        <v>1590</v>
      </c>
      <c r="D375" s="51"/>
      <c r="E375" s="60" t="s">
        <v>1591</v>
      </c>
      <c r="F375" s="17">
        <v>117.324815313432</v>
      </c>
      <c r="G375" s="4">
        <v>13.8949686587213</v>
      </c>
      <c r="H375" s="4">
        <v>0.45278920272818901</v>
      </c>
      <c r="I375" s="4">
        <v>104.137162038</v>
      </c>
      <c r="J375" s="4">
        <v>5.6389805600000002E-2</v>
      </c>
      <c r="K375" s="4">
        <v>0.40158899999999997</v>
      </c>
      <c r="L375" s="4">
        <v>0.68604799999999999</v>
      </c>
      <c r="M375" s="4">
        <v>5.7143155899496998</v>
      </c>
      <c r="N375" s="4">
        <v>0</v>
      </c>
      <c r="O375" s="17">
        <v>125.34326229499899</v>
      </c>
      <c r="P375" s="132">
        <v>6.834399832759841E-2</v>
      </c>
    </row>
    <row r="376" spans="1:16" ht="16.5" x14ac:dyDescent="0.35">
      <c r="A376" s="135" t="s">
        <v>1592</v>
      </c>
      <c r="B376" s="42" t="s">
        <v>409</v>
      </c>
      <c r="C376" s="42" t="s">
        <v>1593</v>
      </c>
      <c r="D376" s="51"/>
      <c r="E376" s="60" t="s">
        <v>1594</v>
      </c>
      <c r="F376" s="17">
        <v>220.98060793061401</v>
      </c>
      <c r="G376" s="4">
        <v>100.520985650979</v>
      </c>
      <c r="H376" s="4">
        <v>2.5546892689715701</v>
      </c>
      <c r="I376" s="4">
        <v>103.48601858400001</v>
      </c>
      <c r="J376" s="4">
        <v>12.950663819401999</v>
      </c>
      <c r="K376" s="4">
        <v>1.376477</v>
      </c>
      <c r="L376" s="4">
        <v>2.3514819999999999</v>
      </c>
      <c r="M376" s="4">
        <v>2.0803322459447502</v>
      </c>
      <c r="N376" s="4">
        <v>0</v>
      </c>
      <c r="O376" s="17">
        <v>225.32064856929699</v>
      </c>
      <c r="P376" s="132">
        <v>1.9639916277385261E-2</v>
      </c>
    </row>
    <row r="377" spans="1:16" ht="16.5" x14ac:dyDescent="0.35">
      <c r="A377" s="135" t="s">
        <v>1595</v>
      </c>
      <c r="B377" s="42" t="s">
        <v>410</v>
      </c>
      <c r="C377" s="42" t="s">
        <v>1596</v>
      </c>
      <c r="D377" s="51"/>
      <c r="E377" s="60" t="s">
        <v>1597</v>
      </c>
      <c r="F377" s="17">
        <v>10.1785731446629</v>
      </c>
      <c r="G377" s="4">
        <v>2.57324650295527</v>
      </c>
      <c r="H377" s="4">
        <v>8.3853246532147194E-2</v>
      </c>
      <c r="I377" s="4">
        <v>5.9292002400000001</v>
      </c>
      <c r="J377" s="4">
        <v>0</v>
      </c>
      <c r="K377" s="4">
        <v>0</v>
      </c>
      <c r="L377" s="4">
        <v>0</v>
      </c>
      <c r="M377" s="4">
        <v>1.52761325736144</v>
      </c>
      <c r="N377" s="4">
        <v>0</v>
      </c>
      <c r="O377" s="17">
        <v>10.113913246848901</v>
      </c>
      <c r="P377" s="132">
        <v>-6.3525502931522926E-3</v>
      </c>
    </row>
    <row r="378" spans="1:16" ht="16.5" x14ac:dyDescent="0.35">
      <c r="A378" s="135" t="s">
        <v>1598</v>
      </c>
      <c r="B378" s="42" t="s">
        <v>411</v>
      </c>
      <c r="C378" s="42" t="s">
        <v>1599</v>
      </c>
      <c r="D378" s="51"/>
      <c r="E378" s="60" t="s">
        <v>1600</v>
      </c>
      <c r="F378" s="17">
        <v>343.33755308177899</v>
      </c>
      <c r="G378" s="4">
        <v>62.470646614407698</v>
      </c>
      <c r="H378" s="4">
        <v>2.03570335199699</v>
      </c>
      <c r="I378" s="4">
        <v>264.4276878</v>
      </c>
      <c r="J378" s="4">
        <v>16.0804965159878</v>
      </c>
      <c r="K378" s="4">
        <v>2.3846250000000002</v>
      </c>
      <c r="L378" s="4">
        <v>4.073734</v>
      </c>
      <c r="M378" s="4">
        <v>2.6147098783410998</v>
      </c>
      <c r="N378" s="4">
        <v>0</v>
      </c>
      <c r="O378" s="17">
        <v>354.08760316073398</v>
      </c>
      <c r="P378" s="132">
        <v>3.131044065079136E-2</v>
      </c>
    </row>
    <row r="379" spans="1:16" ht="16.5" x14ac:dyDescent="0.35">
      <c r="A379" s="135" t="s">
        <v>1601</v>
      </c>
      <c r="B379" s="42" t="s">
        <v>412</v>
      </c>
      <c r="C379" s="42" t="s">
        <v>1602</v>
      </c>
      <c r="D379" s="51"/>
      <c r="E379" s="60" t="s">
        <v>1603</v>
      </c>
      <c r="F379" s="17">
        <v>12.7519660629111</v>
      </c>
      <c r="G379" s="4">
        <v>2.64938544492232</v>
      </c>
      <c r="H379" s="4">
        <v>8.6334352584026594E-2</v>
      </c>
      <c r="I379" s="4">
        <v>9.1555286759999994</v>
      </c>
      <c r="J379" s="4">
        <v>0</v>
      </c>
      <c r="K379" s="4">
        <v>0</v>
      </c>
      <c r="L379" s="4">
        <v>0</v>
      </c>
      <c r="M379" s="4">
        <v>1.0422341442679699</v>
      </c>
      <c r="N379" s="4">
        <v>0</v>
      </c>
      <c r="O379" s="17">
        <v>12.933482617774301</v>
      </c>
      <c r="P379" s="132">
        <v>1.4234397579769187E-2</v>
      </c>
    </row>
    <row r="380" spans="1:16" ht="16.5" x14ac:dyDescent="0.35">
      <c r="A380" s="135" t="s">
        <v>1604</v>
      </c>
      <c r="B380" s="42" t="s">
        <v>413</v>
      </c>
      <c r="C380" s="42" t="s">
        <v>1605</v>
      </c>
      <c r="D380" s="51"/>
      <c r="E380" s="60" t="s">
        <v>1606</v>
      </c>
      <c r="F380" s="17">
        <v>12.9825409820017</v>
      </c>
      <c r="G380" s="4">
        <v>2.60973293587102</v>
      </c>
      <c r="H380" s="4">
        <v>8.5042213796204205E-2</v>
      </c>
      <c r="I380" s="4">
        <v>6.1000449620000001</v>
      </c>
      <c r="J380" s="4">
        <v>0</v>
      </c>
      <c r="K380" s="4">
        <v>0</v>
      </c>
      <c r="L380" s="4">
        <v>0</v>
      </c>
      <c r="M380" s="4">
        <v>4.3899169718237498</v>
      </c>
      <c r="N380" s="4">
        <v>5.5164313751988298E-2</v>
      </c>
      <c r="O380" s="17">
        <v>13.239901397243001</v>
      </c>
      <c r="P380" s="132">
        <v>1.9823578111410667E-2</v>
      </c>
    </row>
    <row r="381" spans="1:16" ht="16.5" x14ac:dyDescent="0.35">
      <c r="A381" s="135" t="s">
        <v>1681</v>
      </c>
      <c r="B381" s="42" t="s">
        <v>414</v>
      </c>
      <c r="C381" s="42" t="s">
        <v>1754</v>
      </c>
      <c r="D381" s="51"/>
      <c r="E381" s="60" t="s">
        <v>1729</v>
      </c>
      <c r="F381" s="17">
        <v>14.6809009155994</v>
      </c>
      <c r="G381" s="4">
        <v>3.2925739288187499</v>
      </c>
      <c r="H381" s="4">
        <v>0.107293651448269</v>
      </c>
      <c r="I381" s="4">
        <v>9.7479230880000003</v>
      </c>
      <c r="J381" s="4">
        <v>0</v>
      </c>
      <c r="K381" s="4">
        <v>0</v>
      </c>
      <c r="L381" s="4">
        <v>0</v>
      </c>
      <c r="M381" s="4">
        <v>1.56175882399722</v>
      </c>
      <c r="N381" s="4">
        <v>0</v>
      </c>
      <c r="O381" s="17">
        <v>14.7095494922642</v>
      </c>
      <c r="P381" s="132">
        <v>1.9514181608812908E-3</v>
      </c>
    </row>
    <row r="382" spans="1:16" ht="16.5" x14ac:dyDescent="0.35">
      <c r="A382" s="135" t="s">
        <v>1607</v>
      </c>
      <c r="B382" s="42" t="s">
        <v>415</v>
      </c>
      <c r="C382" s="42" t="s">
        <v>1608</v>
      </c>
      <c r="D382" s="51"/>
      <c r="E382" s="60" t="s">
        <v>1609</v>
      </c>
      <c r="F382" s="17">
        <v>12.5347685912093</v>
      </c>
      <c r="G382" s="4">
        <v>3.3546063235610699</v>
      </c>
      <c r="H382" s="4">
        <v>0.10931507368019799</v>
      </c>
      <c r="I382" s="4">
        <v>7.3619569980000001</v>
      </c>
      <c r="J382" s="4">
        <v>0</v>
      </c>
      <c r="K382" s="4">
        <v>0</v>
      </c>
      <c r="L382" s="4">
        <v>0</v>
      </c>
      <c r="M382" s="4">
        <v>1.4062423927930201</v>
      </c>
      <c r="N382" s="4">
        <v>0</v>
      </c>
      <c r="O382" s="17">
        <v>12.232120788034299</v>
      </c>
      <c r="P382" s="132">
        <v>-2.4144666171759144E-2</v>
      </c>
    </row>
    <row r="383" spans="1:16" ht="16.5" x14ac:dyDescent="0.35">
      <c r="A383" s="135" t="s">
        <v>1610</v>
      </c>
      <c r="B383" s="42" t="s">
        <v>416</v>
      </c>
      <c r="C383" s="42" t="s">
        <v>1611</v>
      </c>
      <c r="D383" s="51"/>
      <c r="E383" s="60" t="s">
        <v>1612</v>
      </c>
      <c r="F383" s="17">
        <v>11.1675502668646</v>
      </c>
      <c r="G383" s="4">
        <v>2.7976287533694002</v>
      </c>
      <c r="H383" s="4">
        <v>9.1165091759491501E-2</v>
      </c>
      <c r="I383" s="4">
        <v>7.2341679059999997</v>
      </c>
      <c r="J383" s="4">
        <v>0</v>
      </c>
      <c r="K383" s="4">
        <v>0</v>
      </c>
      <c r="L383" s="4">
        <v>0</v>
      </c>
      <c r="M383" s="4">
        <v>0.90609684117025802</v>
      </c>
      <c r="N383" s="4">
        <v>0</v>
      </c>
      <c r="O383" s="17">
        <v>11.0290585922991</v>
      </c>
      <c r="P383" s="132">
        <v>-1.2401258221905742E-2</v>
      </c>
    </row>
    <row r="384" spans="1:16" ht="17" thickBot="1" x14ac:dyDescent="0.4">
      <c r="A384" s="136" t="s">
        <v>1613</v>
      </c>
      <c r="B384" s="53" t="s">
        <v>417</v>
      </c>
      <c r="C384" s="53" t="s">
        <v>1614</v>
      </c>
      <c r="D384" s="137"/>
      <c r="E384" s="71" t="s">
        <v>1615</v>
      </c>
      <c r="F384" s="209">
        <v>125.17390547347701</v>
      </c>
      <c r="G384" s="44">
        <v>26.657959514233099</v>
      </c>
      <c r="H384" s="44">
        <v>0.85146367073823404</v>
      </c>
      <c r="I384" s="44">
        <v>90.066039524999994</v>
      </c>
      <c r="J384" s="44">
        <v>4.4791519488384797</v>
      </c>
      <c r="K384" s="44">
        <v>0.73180100000000003</v>
      </c>
      <c r="L384" s="44">
        <v>1.250159</v>
      </c>
      <c r="M384" s="44">
        <v>3.6885776367215399</v>
      </c>
      <c r="N384" s="44">
        <v>0</v>
      </c>
      <c r="O384" s="209">
        <v>127.725152295531</v>
      </c>
      <c r="P384" s="134">
        <v>2.038161877592426E-2</v>
      </c>
    </row>
    <row r="385" spans="1:23" ht="16.5" x14ac:dyDescent="0.35">
      <c r="D385" s="35"/>
      <c r="E385" s="18"/>
      <c r="F385" s="17"/>
      <c r="G385" s="36"/>
      <c r="H385" s="36"/>
      <c r="I385" s="37"/>
      <c r="J385" s="36"/>
      <c r="K385" s="36"/>
      <c r="L385" s="36"/>
      <c r="M385" s="37"/>
      <c r="N385" s="4"/>
      <c r="O385" s="38"/>
      <c r="P385" s="39"/>
      <c r="S385" s="30"/>
    </row>
    <row r="386" spans="1:23" ht="16.5" x14ac:dyDescent="0.35">
      <c r="D386" s="35"/>
    </row>
    <row r="387" spans="1:23" s="8" customFormat="1" ht="16.5" x14ac:dyDescent="0.35">
      <c r="A387" s="14"/>
      <c r="B387" s="14"/>
      <c r="C387" s="14"/>
      <c r="D387" s="19"/>
      <c r="E387" s="40" t="s">
        <v>418</v>
      </c>
      <c r="G387" s="5"/>
      <c r="H387" s="5"/>
      <c r="I387" s="9"/>
      <c r="J387" s="6"/>
      <c r="K387" s="6"/>
      <c r="L387" s="6"/>
      <c r="M387" s="6"/>
      <c r="O387" s="9"/>
      <c r="P387" s="9"/>
      <c r="Q387" s="9"/>
      <c r="R387" s="9"/>
      <c r="S387" s="9"/>
      <c r="T387" s="9"/>
      <c r="U387" s="9"/>
      <c r="V387" s="9"/>
      <c r="W387" s="9"/>
    </row>
    <row r="388" spans="1:23" s="8" customFormat="1" ht="16.5" x14ac:dyDescent="0.35">
      <c r="A388" s="14"/>
      <c r="B388" s="14"/>
      <c r="C388" s="14"/>
      <c r="D388" s="19"/>
      <c r="E388" s="32" t="s">
        <v>433</v>
      </c>
      <c r="G388" s="5"/>
      <c r="H388" s="5"/>
      <c r="I388" s="9"/>
      <c r="J388" s="6"/>
      <c r="K388" s="6"/>
      <c r="L388" s="6"/>
      <c r="M388" s="6"/>
      <c r="O388" s="9"/>
      <c r="P388" s="9"/>
      <c r="Q388" s="9"/>
      <c r="R388" s="9"/>
      <c r="S388" s="9"/>
      <c r="T388" s="9"/>
      <c r="U388" s="9"/>
      <c r="V388" s="9"/>
      <c r="W388" s="9"/>
    </row>
    <row r="389" spans="1:23" s="8" customFormat="1" ht="16.5" x14ac:dyDescent="0.35">
      <c r="A389" s="14"/>
      <c r="B389" s="14"/>
      <c r="C389" s="14"/>
      <c r="D389" s="19">
        <v>1</v>
      </c>
      <c r="E389" s="28" t="s">
        <v>1763</v>
      </c>
      <c r="G389" s="5"/>
      <c r="H389" s="5"/>
      <c r="I389" s="9"/>
      <c r="J389" s="6"/>
      <c r="K389" s="6"/>
      <c r="L389" s="6"/>
      <c r="M389" s="6"/>
      <c r="O389" s="9"/>
      <c r="P389" s="9"/>
      <c r="Q389" s="9"/>
      <c r="R389" s="9"/>
      <c r="S389" s="9"/>
      <c r="T389" s="9"/>
      <c r="U389" s="9"/>
      <c r="V389" s="9"/>
      <c r="W389" s="9"/>
    </row>
    <row r="390" spans="1:23" s="8" customFormat="1" ht="16.5" x14ac:dyDescent="0.35">
      <c r="A390" s="14"/>
      <c r="B390" s="14"/>
      <c r="C390" s="14"/>
      <c r="D390" s="19">
        <v>2</v>
      </c>
      <c r="E390" s="28" t="s">
        <v>1764</v>
      </c>
      <c r="G390" s="5"/>
      <c r="H390" s="5"/>
      <c r="I390" s="9"/>
      <c r="J390" s="6"/>
      <c r="K390" s="6"/>
      <c r="L390" s="6"/>
      <c r="M390" s="6"/>
      <c r="O390" s="9"/>
      <c r="P390" s="9"/>
      <c r="Q390" s="9"/>
      <c r="R390" s="9"/>
      <c r="S390" s="9"/>
      <c r="T390" s="9"/>
      <c r="U390" s="9"/>
      <c r="V390" s="9"/>
      <c r="W390" s="9"/>
    </row>
    <row r="391" spans="1:23" s="8" customFormat="1" ht="16.5" x14ac:dyDescent="0.35">
      <c r="A391" s="14"/>
      <c r="B391" s="14"/>
      <c r="C391" s="14"/>
      <c r="D391" s="19">
        <v>3</v>
      </c>
      <c r="E391" s="28" t="s">
        <v>471</v>
      </c>
      <c r="G391" s="5"/>
      <c r="H391" s="5"/>
      <c r="I391" s="9"/>
      <c r="J391" s="6"/>
      <c r="K391" s="6"/>
      <c r="L391" s="6"/>
      <c r="M391" s="6"/>
      <c r="O391" s="9"/>
      <c r="P391" s="9"/>
      <c r="Q391" s="9"/>
      <c r="R391" s="9"/>
      <c r="S391" s="9"/>
      <c r="T391" s="9"/>
      <c r="U391" s="9"/>
      <c r="V391" s="9"/>
      <c r="W391" s="9"/>
    </row>
    <row r="392" spans="1:23" s="8" customFormat="1" ht="16.5" x14ac:dyDescent="0.35">
      <c r="A392" s="14"/>
      <c r="B392" s="14"/>
      <c r="C392" s="14"/>
      <c r="D392" s="19">
        <v>4</v>
      </c>
      <c r="E392" s="28" t="s">
        <v>472</v>
      </c>
      <c r="G392" s="5"/>
      <c r="H392" s="5"/>
      <c r="I392" s="9"/>
      <c r="J392" s="6"/>
      <c r="K392" s="6"/>
      <c r="L392" s="6"/>
      <c r="M392" s="6"/>
      <c r="O392" s="9"/>
      <c r="P392" s="9"/>
      <c r="Q392" s="9"/>
      <c r="R392" s="9"/>
      <c r="S392" s="9"/>
      <c r="T392" s="9"/>
      <c r="U392" s="9"/>
      <c r="V392" s="9"/>
      <c r="W392" s="9"/>
    </row>
    <row r="393" spans="1:23" s="8" customFormat="1" ht="16.5" x14ac:dyDescent="0.35">
      <c r="A393" s="14"/>
      <c r="B393" s="14"/>
      <c r="C393" s="14"/>
      <c r="D393" s="19">
        <v>5</v>
      </c>
      <c r="E393" s="28" t="s">
        <v>1766</v>
      </c>
      <c r="G393" s="5"/>
      <c r="H393" s="5"/>
      <c r="I393" s="9"/>
      <c r="J393" s="6"/>
      <c r="K393" s="6"/>
      <c r="L393" s="6"/>
      <c r="M393" s="6"/>
      <c r="O393" s="9"/>
      <c r="P393" s="9"/>
      <c r="Q393" s="9"/>
      <c r="R393" s="9"/>
      <c r="S393" s="9"/>
      <c r="T393" s="9"/>
      <c r="U393" s="9"/>
      <c r="V393" s="9"/>
      <c r="W393" s="9"/>
    </row>
    <row r="394" spans="1:23" s="8" customFormat="1" ht="16.5" x14ac:dyDescent="0.35">
      <c r="A394" s="14"/>
      <c r="B394" s="14"/>
      <c r="C394" s="14"/>
      <c r="D394" s="19">
        <v>6</v>
      </c>
      <c r="E394" s="28" t="s">
        <v>474</v>
      </c>
      <c r="G394" s="5"/>
      <c r="H394" s="5"/>
      <c r="I394" s="9"/>
      <c r="J394" s="6"/>
      <c r="K394" s="6"/>
      <c r="L394" s="6"/>
      <c r="M394" s="6"/>
      <c r="O394" s="9"/>
      <c r="P394" s="9"/>
      <c r="Q394" s="9"/>
      <c r="R394" s="9"/>
      <c r="S394" s="9"/>
      <c r="T394" s="9"/>
      <c r="U394" s="9"/>
      <c r="V394" s="9"/>
      <c r="W394" s="9"/>
    </row>
    <row r="395" spans="1:23" s="8" customFormat="1" ht="16.5" x14ac:dyDescent="0.35">
      <c r="A395" s="14"/>
      <c r="B395" s="14"/>
      <c r="C395" s="14"/>
      <c r="D395" s="19">
        <v>7</v>
      </c>
      <c r="E395" s="28" t="s">
        <v>475</v>
      </c>
      <c r="G395" s="5"/>
      <c r="H395" s="5"/>
      <c r="I395" s="9"/>
      <c r="J395" s="6"/>
      <c r="K395" s="6"/>
      <c r="L395" s="6"/>
      <c r="M395" s="6"/>
      <c r="O395" s="9"/>
      <c r="P395" s="9"/>
      <c r="Q395" s="9"/>
      <c r="R395" s="9"/>
      <c r="S395" s="9"/>
      <c r="T395" s="9"/>
      <c r="U395" s="9"/>
      <c r="V395" s="9"/>
      <c r="W395" s="9"/>
    </row>
    <row r="396" spans="1:23" s="8" customFormat="1" ht="16.5" x14ac:dyDescent="0.35">
      <c r="A396" s="14"/>
      <c r="B396" s="14"/>
      <c r="C396" s="14"/>
      <c r="D396" s="19">
        <v>8</v>
      </c>
      <c r="E396" s="28" t="s">
        <v>1765</v>
      </c>
      <c r="G396" s="5"/>
      <c r="H396" s="5"/>
      <c r="I396" s="9"/>
      <c r="J396" s="6"/>
      <c r="K396" s="6"/>
      <c r="L396" s="6"/>
      <c r="M396" s="6"/>
      <c r="O396" s="9"/>
      <c r="P396" s="9"/>
      <c r="Q396" s="9"/>
      <c r="R396" s="9"/>
      <c r="S396" s="9"/>
      <c r="T396" s="9"/>
      <c r="U396" s="9"/>
      <c r="V396" s="9"/>
      <c r="W396" s="9"/>
    </row>
    <row r="397" spans="1:23" s="8" customFormat="1" x14ac:dyDescent="0.35">
      <c r="A397" s="14"/>
      <c r="B397" s="14"/>
      <c r="C397" s="14"/>
      <c r="D397" s="15"/>
      <c r="E397" s="28"/>
      <c r="G397" s="5"/>
      <c r="H397" s="5"/>
      <c r="I397" s="9"/>
      <c r="J397" s="6"/>
      <c r="K397" s="6"/>
      <c r="L397" s="6"/>
      <c r="M397" s="6"/>
      <c r="O397" s="9"/>
      <c r="P397" s="9"/>
      <c r="Q397" s="9"/>
      <c r="R397" s="9"/>
      <c r="S397" s="9"/>
      <c r="T397" s="9"/>
      <c r="U397" s="9"/>
      <c r="V397" s="9"/>
      <c r="W397" s="9"/>
    </row>
  </sheetData>
  <sheetProtection sheet="1" objects="1" scenarios="1"/>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52FC-69BB-403A-8C1E-96FE6BBF9596}">
  <sheetPr>
    <pageSetUpPr fitToPage="1"/>
  </sheetPr>
  <dimension ref="A2:W393"/>
  <sheetViews>
    <sheetView showGridLines="0" zoomScaleNormal="100" workbookViewId="0">
      <pane xSplit="5" ySplit="9" topLeftCell="F10" activePane="bottomRight" state="frozen"/>
      <selection activeCell="F363" sqref="F363"/>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0.54296875" style="7" customWidth="1"/>
    <col min="6" max="6" width="15.7265625" style="8" customWidth="1"/>
    <col min="7" max="8" width="15.7265625" style="5" customWidth="1"/>
    <col min="9" max="9" width="15.7265625" style="9" customWidth="1"/>
    <col min="10" max="12" width="15.7265625" style="6" customWidth="1"/>
    <col min="13" max="13" width="15.7265625" style="8" customWidth="1"/>
    <col min="14" max="15" width="15.7265625" style="9" customWidth="1"/>
    <col min="16" max="16384" width="9.1796875" style="9"/>
  </cols>
  <sheetData>
    <row r="2" spans="1:18" ht="15.5" x14ac:dyDescent="0.35">
      <c r="A2" s="1">
        <v>0</v>
      </c>
      <c r="B2" s="1"/>
      <c r="C2" s="1"/>
      <c r="D2" s="1"/>
      <c r="E2" s="3" t="s">
        <v>476</v>
      </c>
    </row>
    <row r="3" spans="1:18" ht="16" thickBot="1" x14ac:dyDescent="0.4">
      <c r="A3" s="1"/>
      <c r="B3" s="1"/>
      <c r="C3" s="1"/>
      <c r="D3" s="1"/>
      <c r="E3" s="3"/>
    </row>
    <row r="4" spans="1:18" s="103" customFormat="1" ht="15" hidden="1" customHeight="1" thickBot="1" x14ac:dyDescent="0.4">
      <c r="A4" s="107" t="s">
        <v>1</v>
      </c>
      <c r="B4" s="107" t="s">
        <v>2</v>
      </c>
      <c r="C4" s="107" t="s">
        <v>3</v>
      </c>
      <c r="D4" s="107"/>
      <c r="E4" s="111" t="s">
        <v>4</v>
      </c>
      <c r="F4" s="105" t="s">
        <v>455</v>
      </c>
      <c r="G4" s="56" t="s">
        <v>1701</v>
      </c>
      <c r="H4" s="56" t="s">
        <v>477</v>
      </c>
      <c r="I4" s="56" t="s">
        <v>1625</v>
      </c>
      <c r="J4" s="105" t="s">
        <v>478</v>
      </c>
      <c r="K4" s="106" t="s">
        <v>480</v>
      </c>
      <c r="L4" s="105" t="s">
        <v>481</v>
      </c>
      <c r="M4" s="105" t="s">
        <v>482</v>
      </c>
      <c r="N4" s="103" t="s">
        <v>483</v>
      </c>
      <c r="O4" s="103" t="s">
        <v>484</v>
      </c>
    </row>
    <row r="5" spans="1:18" s="13" customFormat="1" ht="85" customHeight="1" thickBot="1" x14ac:dyDescent="0.4">
      <c r="A5" s="45"/>
      <c r="B5" s="10"/>
      <c r="C5" s="10"/>
      <c r="D5" s="10"/>
      <c r="E5" s="33" t="s">
        <v>18</v>
      </c>
      <c r="F5" s="169" t="s">
        <v>28</v>
      </c>
      <c r="G5" s="168" t="s">
        <v>25</v>
      </c>
      <c r="H5" s="168" t="s">
        <v>20</v>
      </c>
      <c r="I5" s="164" t="s">
        <v>491</v>
      </c>
      <c r="J5" s="166" t="s">
        <v>1706</v>
      </c>
      <c r="K5" s="166" t="s">
        <v>485</v>
      </c>
      <c r="L5" s="166" t="s">
        <v>21</v>
      </c>
      <c r="M5" s="165" t="s">
        <v>23</v>
      </c>
      <c r="N5" s="169" t="s">
        <v>28</v>
      </c>
      <c r="O5" s="131" t="s">
        <v>486</v>
      </c>
      <c r="R5" s="30"/>
    </row>
    <row r="6" spans="1:18" s="13" customFormat="1" ht="15" thickBot="1" x14ac:dyDescent="0.4">
      <c r="A6" s="45"/>
      <c r="B6" s="10"/>
      <c r="C6" s="10"/>
      <c r="D6" s="10"/>
      <c r="E6" s="33"/>
      <c r="F6" s="171" t="s">
        <v>30</v>
      </c>
      <c r="G6" s="172" t="s">
        <v>30</v>
      </c>
      <c r="H6" s="172" t="s">
        <v>30</v>
      </c>
      <c r="I6" s="172" t="s">
        <v>30</v>
      </c>
      <c r="J6" s="172" t="s">
        <v>30</v>
      </c>
      <c r="K6" s="172" t="s">
        <v>30</v>
      </c>
      <c r="L6" s="172" t="s">
        <v>30</v>
      </c>
      <c r="M6" s="172" t="s">
        <v>30</v>
      </c>
      <c r="N6" s="185" t="s">
        <v>30</v>
      </c>
      <c r="O6" s="173"/>
      <c r="R6" s="30"/>
    </row>
    <row r="7" spans="1:18" s="13" customFormat="1" ht="15" thickBot="1" x14ac:dyDescent="0.4">
      <c r="A7" s="45"/>
      <c r="B7" s="10"/>
      <c r="C7" s="10"/>
      <c r="D7" s="10"/>
      <c r="E7" s="33"/>
      <c r="F7" s="174" t="s">
        <v>459</v>
      </c>
      <c r="G7" s="175" t="s">
        <v>487</v>
      </c>
      <c r="H7" s="175" t="s">
        <v>487</v>
      </c>
      <c r="I7" s="175" t="s">
        <v>487</v>
      </c>
      <c r="J7" s="175" t="s">
        <v>487</v>
      </c>
      <c r="K7" s="175" t="s">
        <v>487</v>
      </c>
      <c r="L7" s="177" t="s">
        <v>487</v>
      </c>
      <c r="M7" s="177" t="s">
        <v>487</v>
      </c>
      <c r="N7" s="186" t="s">
        <v>487</v>
      </c>
      <c r="O7" s="187"/>
      <c r="R7" s="30"/>
    </row>
    <row r="8" spans="1:18" x14ac:dyDescent="0.35">
      <c r="A8" s="41"/>
      <c r="B8" s="42"/>
      <c r="C8" s="42"/>
      <c r="D8" s="42"/>
      <c r="E8" s="60"/>
      <c r="F8" s="31"/>
      <c r="G8" s="61"/>
      <c r="H8" s="61"/>
      <c r="I8" s="62"/>
      <c r="J8" s="63"/>
      <c r="K8" s="63"/>
      <c r="L8" s="63"/>
      <c r="M8" s="16"/>
      <c r="N8" s="65"/>
      <c r="O8" s="66"/>
      <c r="R8" s="30"/>
    </row>
    <row r="9" spans="1:18" x14ac:dyDescent="0.35">
      <c r="A9" s="49" t="s">
        <v>33</v>
      </c>
      <c r="B9" s="42" t="s">
        <v>33</v>
      </c>
      <c r="C9" s="42" t="s">
        <v>34</v>
      </c>
      <c r="D9" s="42"/>
      <c r="E9" s="60" t="s">
        <v>1707</v>
      </c>
      <c r="F9" s="17">
        <v>46213.312838741796</v>
      </c>
      <c r="G9" s="4">
        <v>14796.8996843967</v>
      </c>
      <c r="H9" s="4">
        <v>500.02829661252701</v>
      </c>
      <c r="I9" s="4">
        <v>29226.937615523799</v>
      </c>
      <c r="J9" s="4">
        <v>2077</v>
      </c>
      <c r="K9" s="4">
        <v>1410</v>
      </c>
      <c r="L9" s="4">
        <v>907.19582179716895</v>
      </c>
      <c r="M9" s="4">
        <v>81</v>
      </c>
      <c r="N9" s="17">
        <v>48999.061418330202</v>
      </c>
      <c r="O9" s="132">
        <v>6.0280218155081888E-2</v>
      </c>
    </row>
    <row r="10" spans="1:18" x14ac:dyDescent="0.35">
      <c r="A10" s="67"/>
      <c r="B10" s="42"/>
      <c r="C10" s="42"/>
      <c r="D10" s="42"/>
      <c r="E10" s="68"/>
      <c r="F10" s="128" t="s">
        <v>34</v>
      </c>
      <c r="G10" s="123" t="s">
        <v>34</v>
      </c>
      <c r="H10" s="123" t="s">
        <v>34</v>
      </c>
      <c r="I10" s="123" t="s">
        <v>34</v>
      </c>
      <c r="J10" s="123" t="s">
        <v>34</v>
      </c>
      <c r="K10" s="123" t="s">
        <v>34</v>
      </c>
      <c r="L10" s="123" t="s">
        <v>34</v>
      </c>
      <c r="M10" s="123" t="s">
        <v>34</v>
      </c>
      <c r="N10" s="128" t="s">
        <v>34</v>
      </c>
      <c r="O10" s="132"/>
    </row>
    <row r="11" spans="1:18" x14ac:dyDescent="0.35">
      <c r="A11" s="69" t="s">
        <v>494</v>
      </c>
      <c r="B11" s="57" t="s">
        <v>35</v>
      </c>
      <c r="C11" s="57" t="s">
        <v>495</v>
      </c>
      <c r="D11" s="57"/>
      <c r="E11" s="57" t="s">
        <v>496</v>
      </c>
      <c r="F11" s="17">
        <v>8.2678911393006693</v>
      </c>
      <c r="G11" s="4">
        <v>1.7671533932205401</v>
      </c>
      <c r="H11" s="4">
        <v>7.0827791311444496E-2</v>
      </c>
      <c r="I11" s="4">
        <v>6.529024304</v>
      </c>
      <c r="J11" s="4">
        <v>0</v>
      </c>
      <c r="K11" s="4">
        <v>0</v>
      </c>
      <c r="L11" s="4">
        <v>8.8087144248285204E-2</v>
      </c>
      <c r="M11" s="4">
        <v>0</v>
      </c>
      <c r="N11" s="17">
        <v>8.4550926327802696</v>
      </c>
      <c r="O11" s="132">
        <v>2.2641988183631945E-2</v>
      </c>
    </row>
    <row r="12" spans="1:18" x14ac:dyDescent="0.35">
      <c r="A12" s="69" t="s">
        <v>497</v>
      </c>
      <c r="B12" s="57" t="s">
        <v>36</v>
      </c>
      <c r="C12" s="57" t="s">
        <v>498</v>
      </c>
      <c r="D12" s="57"/>
      <c r="E12" s="57" t="s">
        <v>499</v>
      </c>
      <c r="F12" s="17">
        <v>10.3783334806784</v>
      </c>
      <c r="G12" s="4">
        <v>3.8549865074457199</v>
      </c>
      <c r="H12" s="4">
        <v>0.14651715956734501</v>
      </c>
      <c r="I12" s="4">
        <v>5.3997565439999997</v>
      </c>
      <c r="J12" s="4">
        <v>0</v>
      </c>
      <c r="K12" s="4">
        <v>0</v>
      </c>
      <c r="L12" s="4">
        <v>0.60608990141445496</v>
      </c>
      <c r="M12" s="4">
        <v>0.32555602263142402</v>
      </c>
      <c r="N12" s="17">
        <v>10.3329061350589</v>
      </c>
      <c r="O12" s="132">
        <v>-4.3771329668749193E-3</v>
      </c>
    </row>
    <row r="13" spans="1:18" x14ac:dyDescent="0.35">
      <c r="A13" s="69" t="s">
        <v>500</v>
      </c>
      <c r="B13" s="57" t="s">
        <v>37</v>
      </c>
      <c r="C13" s="57" t="s">
        <v>501</v>
      </c>
      <c r="D13" s="57"/>
      <c r="E13" s="57" t="s">
        <v>502</v>
      </c>
      <c r="F13" s="17">
        <v>11.352059862847399</v>
      </c>
      <c r="G13" s="4">
        <v>3.2270264468652998</v>
      </c>
      <c r="H13" s="4">
        <v>0.129151841634989</v>
      </c>
      <c r="I13" s="4">
        <v>6.8456936879999999</v>
      </c>
      <c r="J13" s="4">
        <v>0</v>
      </c>
      <c r="K13" s="4">
        <v>0</v>
      </c>
      <c r="L13" s="4">
        <v>1.5786358307029</v>
      </c>
      <c r="M13" s="4">
        <v>0</v>
      </c>
      <c r="N13" s="17">
        <v>11.7805078072032</v>
      </c>
      <c r="O13" s="132">
        <v>3.774186795455603E-2</v>
      </c>
    </row>
    <row r="14" spans="1:18" x14ac:dyDescent="0.35">
      <c r="A14" s="69" t="s">
        <v>503</v>
      </c>
      <c r="B14" s="57" t="s">
        <v>38</v>
      </c>
      <c r="C14" s="57" t="s">
        <v>504</v>
      </c>
      <c r="D14" s="57"/>
      <c r="E14" s="57" t="s">
        <v>505</v>
      </c>
      <c r="F14" s="17">
        <v>17.5209604932651</v>
      </c>
      <c r="G14" s="4">
        <v>3.66869158658315</v>
      </c>
      <c r="H14" s="4">
        <v>0.14704174695724101</v>
      </c>
      <c r="I14" s="4">
        <v>11.61286308</v>
      </c>
      <c r="J14" s="4">
        <v>0</v>
      </c>
      <c r="K14" s="4">
        <v>0</v>
      </c>
      <c r="L14" s="4">
        <v>2.2949486347317398</v>
      </c>
      <c r="M14" s="4">
        <v>0</v>
      </c>
      <c r="N14" s="17">
        <v>17.723545048272101</v>
      </c>
      <c r="O14" s="132">
        <v>1.1562411494784985E-2</v>
      </c>
    </row>
    <row r="15" spans="1:18" x14ac:dyDescent="0.35">
      <c r="A15" s="69" t="s">
        <v>506</v>
      </c>
      <c r="B15" s="57" t="s">
        <v>39</v>
      </c>
      <c r="C15" s="57" t="s">
        <v>507</v>
      </c>
      <c r="D15" s="57"/>
      <c r="E15" s="57" t="s">
        <v>508</v>
      </c>
      <c r="F15" s="17">
        <v>11.9696111099744</v>
      </c>
      <c r="G15" s="4">
        <v>4.08211105421005</v>
      </c>
      <c r="H15" s="4">
        <v>0.15572003258380801</v>
      </c>
      <c r="I15" s="4">
        <v>6.4176068380000002</v>
      </c>
      <c r="J15" s="4">
        <v>0</v>
      </c>
      <c r="K15" s="4">
        <v>0</v>
      </c>
      <c r="L15" s="4">
        <v>1.1546851450569799</v>
      </c>
      <c r="M15" s="4">
        <v>0</v>
      </c>
      <c r="N15" s="17">
        <v>11.8101230698508</v>
      </c>
      <c r="O15" s="132">
        <v>-1.3324412853371381E-2</v>
      </c>
    </row>
    <row r="16" spans="1:18" x14ac:dyDescent="0.35">
      <c r="A16" s="69" t="s">
        <v>509</v>
      </c>
      <c r="B16" s="57" t="s">
        <v>40</v>
      </c>
      <c r="C16" s="57" t="s">
        <v>510</v>
      </c>
      <c r="D16" s="57"/>
      <c r="E16" s="57" t="s">
        <v>511</v>
      </c>
      <c r="F16" s="17">
        <v>13.517508560726901</v>
      </c>
      <c r="G16" s="4">
        <v>2.8776285032123901</v>
      </c>
      <c r="H16" s="4">
        <v>0.115335811751999</v>
      </c>
      <c r="I16" s="4">
        <v>7.9227499999999997</v>
      </c>
      <c r="J16" s="4">
        <v>0</v>
      </c>
      <c r="K16" s="4">
        <v>0</v>
      </c>
      <c r="L16" s="4">
        <v>3.0534199687376198</v>
      </c>
      <c r="M16" s="4">
        <v>8.3085477467040897E-2</v>
      </c>
      <c r="N16" s="17">
        <v>14.0522197611691</v>
      </c>
      <c r="O16" s="132">
        <v>3.9556934477979366E-2</v>
      </c>
    </row>
    <row r="17" spans="1:15" x14ac:dyDescent="0.35">
      <c r="A17" s="69" t="s">
        <v>512</v>
      </c>
      <c r="B17" s="57" t="s">
        <v>41</v>
      </c>
      <c r="C17" s="57" t="s">
        <v>513</v>
      </c>
      <c r="D17" s="57"/>
      <c r="E17" s="57" t="s">
        <v>514</v>
      </c>
      <c r="F17" s="17">
        <v>43.0589867011522</v>
      </c>
      <c r="G17" s="4">
        <v>16.023285696304502</v>
      </c>
      <c r="H17" s="4">
        <v>0.43716816584530799</v>
      </c>
      <c r="I17" s="4">
        <v>27.83091744</v>
      </c>
      <c r="J17" s="4">
        <v>0</v>
      </c>
      <c r="K17" s="4">
        <v>0</v>
      </c>
      <c r="L17" s="4">
        <v>0</v>
      </c>
      <c r="M17" s="4">
        <v>0</v>
      </c>
      <c r="N17" s="17">
        <v>44.291371302149798</v>
      </c>
      <c r="O17" s="132">
        <v>2.8620845389392802E-2</v>
      </c>
    </row>
    <row r="18" spans="1:15" x14ac:dyDescent="0.35">
      <c r="A18" s="69" t="s">
        <v>515</v>
      </c>
      <c r="B18" s="57" t="s">
        <v>43</v>
      </c>
      <c r="C18" s="57" t="s">
        <v>516</v>
      </c>
      <c r="D18" s="57"/>
      <c r="E18" s="57" t="s">
        <v>517</v>
      </c>
      <c r="F18" s="17">
        <v>8.5492790363696791</v>
      </c>
      <c r="G18" s="4">
        <v>2.1386969066234398</v>
      </c>
      <c r="H18" s="4">
        <v>8.5719314894726895E-2</v>
      </c>
      <c r="I18" s="4">
        <v>5.7743703320000002</v>
      </c>
      <c r="J18" s="4">
        <v>0</v>
      </c>
      <c r="K18" s="4">
        <v>0</v>
      </c>
      <c r="L18" s="4">
        <v>1.0545395712786501</v>
      </c>
      <c r="M18" s="4">
        <v>0.226762537072878</v>
      </c>
      <c r="N18" s="17">
        <v>9.2800886618696907</v>
      </c>
      <c r="O18" s="132">
        <v>8.5482018120014436E-2</v>
      </c>
    </row>
    <row r="19" spans="1:15" x14ac:dyDescent="0.35">
      <c r="A19" s="69" t="s">
        <v>518</v>
      </c>
      <c r="B19" s="57" t="s">
        <v>44</v>
      </c>
      <c r="C19" s="57" t="s">
        <v>519</v>
      </c>
      <c r="D19" s="57"/>
      <c r="E19" s="57" t="s">
        <v>520</v>
      </c>
      <c r="F19" s="17">
        <v>153.59753555465699</v>
      </c>
      <c r="G19" s="4">
        <v>75.718215492568703</v>
      </c>
      <c r="H19" s="4">
        <v>2.3125786758509999</v>
      </c>
      <c r="I19" s="4">
        <v>65.787027679999994</v>
      </c>
      <c r="J19" s="4">
        <v>10.3921819278772</v>
      </c>
      <c r="K19" s="4">
        <v>5.8707079999999996</v>
      </c>
      <c r="L19" s="4">
        <v>1.8529692344903099</v>
      </c>
      <c r="M19" s="4">
        <v>0</v>
      </c>
      <c r="N19" s="17">
        <v>161.93368101078701</v>
      </c>
      <c r="O19" s="132">
        <v>5.4272651094480873E-2</v>
      </c>
    </row>
    <row r="20" spans="1:15" x14ac:dyDescent="0.35">
      <c r="A20" s="69" t="s">
        <v>521</v>
      </c>
      <c r="B20" s="57" t="s">
        <v>45</v>
      </c>
      <c r="C20" s="57" t="s">
        <v>522</v>
      </c>
      <c r="D20" s="57"/>
      <c r="E20" s="57" t="s">
        <v>523</v>
      </c>
      <c r="F20" s="17">
        <v>266.18760371413998</v>
      </c>
      <c r="G20" s="4">
        <v>65.014068158330502</v>
      </c>
      <c r="H20" s="4">
        <v>2.3539421122765098</v>
      </c>
      <c r="I20" s="4">
        <v>188.27976501000001</v>
      </c>
      <c r="J20" s="4">
        <v>9.3386497558523001</v>
      </c>
      <c r="K20" s="4">
        <v>7.8429580000000003</v>
      </c>
      <c r="L20" s="4">
        <v>9.9934226486903892</v>
      </c>
      <c r="M20" s="4">
        <v>0</v>
      </c>
      <c r="N20" s="17">
        <v>282.82280568515</v>
      </c>
      <c r="O20" s="132">
        <v>6.249427749037717E-2</v>
      </c>
    </row>
    <row r="21" spans="1:15" x14ac:dyDescent="0.35">
      <c r="A21" s="69" t="s">
        <v>524</v>
      </c>
      <c r="B21" s="57" t="s">
        <v>46</v>
      </c>
      <c r="C21" s="57" t="s">
        <v>525</v>
      </c>
      <c r="D21" s="57"/>
      <c r="E21" s="57" t="s">
        <v>526</v>
      </c>
      <c r="F21" s="17">
        <v>184.645751694658</v>
      </c>
      <c r="G21" s="4">
        <v>69.888724189955298</v>
      </c>
      <c r="H21" s="4">
        <v>2.2819495124200802</v>
      </c>
      <c r="I21" s="4">
        <v>100.812421638</v>
      </c>
      <c r="J21" s="4">
        <v>13.0551021151625</v>
      </c>
      <c r="K21" s="4">
        <v>7.7934749999999999</v>
      </c>
      <c r="L21" s="4">
        <v>4.1525642916998198</v>
      </c>
      <c r="M21" s="4">
        <v>0</v>
      </c>
      <c r="N21" s="17">
        <v>197.98423674723799</v>
      </c>
      <c r="O21" s="132">
        <v>7.2238245018695801E-2</v>
      </c>
    </row>
    <row r="22" spans="1:15" x14ac:dyDescent="0.35">
      <c r="A22" s="69" t="s">
        <v>527</v>
      </c>
      <c r="B22" s="57" t="s">
        <v>47</v>
      </c>
      <c r="C22" s="57" t="s">
        <v>528</v>
      </c>
      <c r="D22" s="57"/>
      <c r="E22" s="57" t="s">
        <v>529</v>
      </c>
      <c r="F22" s="17">
        <v>9.0295678116639699</v>
      </c>
      <c r="G22" s="4">
        <v>4.4017426734031098</v>
      </c>
      <c r="H22" s="4">
        <v>0.12542984634618301</v>
      </c>
      <c r="I22" s="4">
        <v>4.7434816279999996</v>
      </c>
      <c r="J22" s="4">
        <v>0</v>
      </c>
      <c r="K22" s="4">
        <v>0</v>
      </c>
      <c r="L22" s="4">
        <v>1.1074363977240599E-2</v>
      </c>
      <c r="M22" s="4">
        <v>0</v>
      </c>
      <c r="N22" s="17">
        <v>9.2817285117265307</v>
      </c>
      <c r="O22" s="132">
        <v>2.7926109568259916E-2</v>
      </c>
    </row>
    <row r="23" spans="1:15" x14ac:dyDescent="0.35">
      <c r="A23" s="69" t="s">
        <v>530</v>
      </c>
      <c r="B23" s="57" t="s">
        <v>48</v>
      </c>
      <c r="C23" s="57" t="s">
        <v>531</v>
      </c>
      <c r="D23" s="57"/>
      <c r="E23" s="57" t="s">
        <v>532</v>
      </c>
      <c r="F23" s="17">
        <v>24.3841695151545</v>
      </c>
      <c r="G23" s="4">
        <v>5.7014707262063604</v>
      </c>
      <c r="H23" s="4">
        <v>0.22851586076979399</v>
      </c>
      <c r="I23" s="4">
        <v>17.093612952000001</v>
      </c>
      <c r="J23" s="4">
        <v>0</v>
      </c>
      <c r="K23" s="4">
        <v>0</v>
      </c>
      <c r="L23" s="4">
        <v>0.76407113741106403</v>
      </c>
      <c r="M23" s="4">
        <v>0</v>
      </c>
      <c r="N23" s="17">
        <v>23.787670676387201</v>
      </c>
      <c r="O23" s="132">
        <v>-2.4462544783269369E-2</v>
      </c>
    </row>
    <row r="24" spans="1:15" x14ac:dyDescent="0.35">
      <c r="A24" s="69" t="s">
        <v>533</v>
      </c>
      <c r="B24" s="57" t="s">
        <v>49</v>
      </c>
      <c r="C24" s="57" t="s">
        <v>534</v>
      </c>
      <c r="D24" s="57"/>
      <c r="E24" s="57" t="s">
        <v>535</v>
      </c>
      <c r="F24" s="17">
        <v>13.2199657946177</v>
      </c>
      <c r="G24" s="4">
        <v>3.05217770746171</v>
      </c>
      <c r="H24" s="4">
        <v>0.12233177184215301</v>
      </c>
      <c r="I24" s="4">
        <v>8.4255516660000005</v>
      </c>
      <c r="J24" s="4">
        <v>0</v>
      </c>
      <c r="K24" s="4">
        <v>0</v>
      </c>
      <c r="L24" s="4">
        <v>3.0783218102939198</v>
      </c>
      <c r="M24" s="4">
        <v>0</v>
      </c>
      <c r="N24" s="17">
        <v>14.678382955597799</v>
      </c>
      <c r="O24" s="132">
        <v>0.11031928400101232</v>
      </c>
    </row>
    <row r="25" spans="1:15" x14ac:dyDescent="0.35">
      <c r="A25" s="69" t="s">
        <v>536</v>
      </c>
      <c r="B25" s="57" t="s">
        <v>50</v>
      </c>
      <c r="C25" s="57" t="s">
        <v>537</v>
      </c>
      <c r="D25" s="57"/>
      <c r="E25" s="57" t="s">
        <v>538</v>
      </c>
      <c r="F25" s="17">
        <v>11.297543741039499</v>
      </c>
      <c r="G25" s="4">
        <v>4.2837780768272502</v>
      </c>
      <c r="H25" s="4">
        <v>0.16257439949074801</v>
      </c>
      <c r="I25" s="4">
        <v>6.3133730400000001</v>
      </c>
      <c r="J25" s="4">
        <v>0</v>
      </c>
      <c r="K25" s="4">
        <v>0</v>
      </c>
      <c r="L25" s="4">
        <v>1.14564344859635</v>
      </c>
      <c r="M25" s="4">
        <v>5.3727111457294599E-2</v>
      </c>
      <c r="N25" s="17">
        <v>11.959096076371599</v>
      </c>
      <c r="O25" s="132">
        <v>5.8557182914808603E-2</v>
      </c>
    </row>
    <row r="26" spans="1:15" x14ac:dyDescent="0.35">
      <c r="A26" s="69" t="s">
        <v>539</v>
      </c>
      <c r="B26" s="57" t="s">
        <v>51</v>
      </c>
      <c r="C26" s="57" t="s">
        <v>540</v>
      </c>
      <c r="D26" s="57"/>
      <c r="E26" s="57" t="s">
        <v>541</v>
      </c>
      <c r="F26" s="17">
        <v>127.736583881458</v>
      </c>
      <c r="G26" s="4">
        <v>24.184344778098701</v>
      </c>
      <c r="H26" s="4">
        <v>0.94944610996085999</v>
      </c>
      <c r="I26" s="4">
        <v>97.435988711999997</v>
      </c>
      <c r="J26" s="4">
        <v>4.7588636526109402</v>
      </c>
      <c r="K26" s="4">
        <v>3.930326</v>
      </c>
      <c r="L26" s="4">
        <v>5.6876984137391702</v>
      </c>
      <c r="M26" s="4">
        <v>0</v>
      </c>
      <c r="N26" s="17">
        <v>136.94666766641001</v>
      </c>
      <c r="O26" s="132">
        <v>7.210216137844383E-2</v>
      </c>
    </row>
    <row r="27" spans="1:15" x14ac:dyDescent="0.35">
      <c r="A27" s="69" t="s">
        <v>542</v>
      </c>
      <c r="B27" s="57" t="s">
        <v>52</v>
      </c>
      <c r="C27" s="57" t="s">
        <v>543</v>
      </c>
      <c r="D27" s="57"/>
      <c r="E27" s="57" t="s">
        <v>544</v>
      </c>
      <c r="F27" s="17">
        <v>139.330047337379</v>
      </c>
      <c r="G27" s="4">
        <v>38.000106181420698</v>
      </c>
      <c r="H27" s="4">
        <v>1.28814821747821</v>
      </c>
      <c r="I27" s="4">
        <v>95.409313650000001</v>
      </c>
      <c r="J27" s="4">
        <v>3.3047156544579002</v>
      </c>
      <c r="K27" s="4">
        <v>3.2592639999999999</v>
      </c>
      <c r="L27" s="4">
        <v>6.7835852325998003</v>
      </c>
      <c r="M27" s="4">
        <v>0</v>
      </c>
      <c r="N27" s="17">
        <v>148.04513293595701</v>
      </c>
      <c r="O27" s="132">
        <v>6.2549936392937378E-2</v>
      </c>
    </row>
    <row r="28" spans="1:15" x14ac:dyDescent="0.35">
      <c r="A28" s="69" t="s">
        <v>545</v>
      </c>
      <c r="B28" s="57" t="s">
        <v>53</v>
      </c>
      <c r="C28" s="57" t="s">
        <v>546</v>
      </c>
      <c r="D28" s="57"/>
      <c r="E28" s="57" t="s">
        <v>547</v>
      </c>
      <c r="F28" s="17">
        <v>29.293787064947001</v>
      </c>
      <c r="G28" s="4">
        <v>8.2622711197351908</v>
      </c>
      <c r="H28" s="4">
        <v>0.238154919560567</v>
      </c>
      <c r="I28" s="4">
        <v>21.879911336999999</v>
      </c>
      <c r="J28" s="4">
        <v>0</v>
      </c>
      <c r="K28" s="4">
        <v>0</v>
      </c>
      <c r="L28" s="4">
        <v>0</v>
      </c>
      <c r="M28" s="4">
        <v>0</v>
      </c>
      <c r="N28" s="17">
        <v>30.380337376295799</v>
      </c>
      <c r="O28" s="132">
        <v>3.7091493460364777E-2</v>
      </c>
    </row>
    <row r="29" spans="1:15" x14ac:dyDescent="0.35">
      <c r="A29" s="69" t="s">
        <v>548</v>
      </c>
      <c r="B29" s="57" t="s">
        <v>54</v>
      </c>
      <c r="C29" s="57" t="s">
        <v>549</v>
      </c>
      <c r="D29" s="57"/>
      <c r="E29" s="57" t="s">
        <v>550</v>
      </c>
      <c r="F29" s="17">
        <v>33.5129304519578</v>
      </c>
      <c r="G29" s="4">
        <v>10.3990908244787</v>
      </c>
      <c r="H29" s="4">
        <v>0.285658703065929</v>
      </c>
      <c r="I29" s="4">
        <v>23.822807839999999</v>
      </c>
      <c r="J29" s="4">
        <v>0</v>
      </c>
      <c r="K29" s="4">
        <v>0</v>
      </c>
      <c r="L29" s="4">
        <v>0</v>
      </c>
      <c r="M29" s="4">
        <v>0</v>
      </c>
      <c r="N29" s="17">
        <v>34.507557367544599</v>
      </c>
      <c r="O29" s="132">
        <v>2.9678900119243234E-2</v>
      </c>
    </row>
    <row r="30" spans="1:15" x14ac:dyDescent="0.35">
      <c r="A30" s="69" t="s">
        <v>551</v>
      </c>
      <c r="B30" s="57" t="s">
        <v>55</v>
      </c>
      <c r="C30" s="57" t="s">
        <v>552</v>
      </c>
      <c r="D30" s="57"/>
      <c r="E30" s="57" t="s">
        <v>553</v>
      </c>
      <c r="F30" s="17">
        <v>161.543983159345</v>
      </c>
      <c r="G30" s="4">
        <v>39.9544681502529</v>
      </c>
      <c r="H30" s="4">
        <v>1.46901131806415</v>
      </c>
      <c r="I30" s="4">
        <v>116.139951573</v>
      </c>
      <c r="J30" s="4">
        <v>6.4216213110063798</v>
      </c>
      <c r="K30" s="4">
        <v>5.106598</v>
      </c>
      <c r="L30" s="4">
        <v>0.74379395522921199</v>
      </c>
      <c r="M30" s="4">
        <v>0</v>
      </c>
      <c r="N30" s="17">
        <v>169.83544430755299</v>
      </c>
      <c r="O30" s="132">
        <v>5.1326338412922556E-2</v>
      </c>
    </row>
    <row r="31" spans="1:15" x14ac:dyDescent="0.35">
      <c r="A31" s="69" t="s">
        <v>554</v>
      </c>
      <c r="B31" s="57" t="s">
        <v>56</v>
      </c>
      <c r="C31" s="57" t="s">
        <v>555</v>
      </c>
      <c r="D31" s="57"/>
      <c r="E31" s="57" t="s">
        <v>556</v>
      </c>
      <c r="F31" s="17">
        <v>904.18624344256796</v>
      </c>
      <c r="G31" s="4">
        <v>469.74322954506198</v>
      </c>
      <c r="H31" s="4">
        <v>14.357210954645099</v>
      </c>
      <c r="I31" s="4">
        <v>365.67041130000001</v>
      </c>
      <c r="J31" s="4">
        <v>65.921308970897698</v>
      </c>
      <c r="K31" s="4">
        <v>36.746321999999999</v>
      </c>
      <c r="L31" s="4">
        <v>7.23627750251711</v>
      </c>
      <c r="M31" s="4">
        <v>0</v>
      </c>
      <c r="N31" s="17">
        <v>959.67476027312205</v>
      </c>
      <c r="O31" s="132">
        <v>6.1368459466148328E-2</v>
      </c>
    </row>
    <row r="32" spans="1:15" x14ac:dyDescent="0.35">
      <c r="A32" s="69" t="s">
        <v>557</v>
      </c>
      <c r="B32" s="57" t="s">
        <v>57</v>
      </c>
      <c r="C32" s="57" t="s">
        <v>558</v>
      </c>
      <c r="D32" s="57"/>
      <c r="E32" s="57" t="s">
        <v>559</v>
      </c>
      <c r="F32" s="17">
        <v>10.579318377937501</v>
      </c>
      <c r="G32" s="4">
        <v>2.2302387513058402</v>
      </c>
      <c r="H32" s="4">
        <v>8.9388326705644894E-2</v>
      </c>
      <c r="I32" s="4">
        <v>5.7037756799999997</v>
      </c>
      <c r="J32" s="4">
        <v>0</v>
      </c>
      <c r="K32" s="4">
        <v>0</v>
      </c>
      <c r="L32" s="4">
        <v>2.6948365211795302</v>
      </c>
      <c r="M32" s="4">
        <v>0</v>
      </c>
      <c r="N32" s="17">
        <v>10.718239279191</v>
      </c>
      <c r="O32" s="132">
        <v>1.3131365962405495E-2</v>
      </c>
    </row>
    <row r="33" spans="1:15" x14ac:dyDescent="0.35">
      <c r="A33" s="69" t="s">
        <v>560</v>
      </c>
      <c r="B33" s="57" t="s">
        <v>58</v>
      </c>
      <c r="C33" s="57" t="s">
        <v>561</v>
      </c>
      <c r="D33" s="57"/>
      <c r="E33" s="57" t="s">
        <v>562</v>
      </c>
      <c r="F33" s="17">
        <v>121.53786153467701</v>
      </c>
      <c r="G33" s="4">
        <v>58.088614868697498</v>
      </c>
      <c r="H33" s="4">
        <v>1.78621963918228</v>
      </c>
      <c r="I33" s="4">
        <v>55.859322431999999</v>
      </c>
      <c r="J33" s="4">
        <v>8.1035948394277906</v>
      </c>
      <c r="K33" s="4">
        <v>4.92469</v>
      </c>
      <c r="L33" s="4">
        <v>0.998674422435607</v>
      </c>
      <c r="M33" s="4">
        <v>0</v>
      </c>
      <c r="N33" s="17">
        <v>129.76111620174299</v>
      </c>
      <c r="O33" s="132">
        <v>6.7660024318592527E-2</v>
      </c>
    </row>
    <row r="34" spans="1:15" x14ac:dyDescent="0.35">
      <c r="A34" s="69" t="s">
        <v>563</v>
      </c>
      <c r="B34" s="57" t="s">
        <v>59</v>
      </c>
      <c r="C34" s="57" t="s">
        <v>564</v>
      </c>
      <c r="D34" s="57"/>
      <c r="E34" s="57" t="s">
        <v>565</v>
      </c>
      <c r="F34" s="17">
        <v>133.26131719026199</v>
      </c>
      <c r="G34" s="4">
        <v>63.336788298182697</v>
      </c>
      <c r="H34" s="4">
        <v>1.93613923166851</v>
      </c>
      <c r="I34" s="4">
        <v>60.13451723</v>
      </c>
      <c r="J34" s="4">
        <v>10.5555435832988</v>
      </c>
      <c r="K34" s="4">
        <v>5.9218169999999999</v>
      </c>
      <c r="L34" s="4">
        <v>0.26644146316803302</v>
      </c>
      <c r="M34" s="4">
        <v>0</v>
      </c>
      <c r="N34" s="17">
        <v>142.151246806318</v>
      </c>
      <c r="O34" s="132">
        <v>6.6710503869352733E-2</v>
      </c>
    </row>
    <row r="35" spans="1:15" x14ac:dyDescent="0.35">
      <c r="A35" s="69" t="s">
        <v>566</v>
      </c>
      <c r="B35" s="57" t="s">
        <v>60</v>
      </c>
      <c r="C35" s="57" t="s">
        <v>567</v>
      </c>
      <c r="D35" s="57"/>
      <c r="E35" s="57" t="s">
        <v>568</v>
      </c>
      <c r="F35" s="17">
        <v>8.8290756600167999</v>
      </c>
      <c r="G35" s="4">
        <v>4.1147507804663803</v>
      </c>
      <c r="H35" s="4">
        <v>0.117290955410823</v>
      </c>
      <c r="I35" s="4">
        <v>4.019126784</v>
      </c>
      <c r="J35" s="4">
        <v>0</v>
      </c>
      <c r="K35" s="4">
        <v>0</v>
      </c>
      <c r="L35" s="4">
        <v>0.95299491205812803</v>
      </c>
      <c r="M35" s="4">
        <v>0</v>
      </c>
      <c r="N35" s="17">
        <v>9.2041634319353296</v>
      </c>
      <c r="O35" s="132">
        <v>4.2483243587677633E-2</v>
      </c>
    </row>
    <row r="36" spans="1:15" x14ac:dyDescent="0.35">
      <c r="A36" s="69" t="s">
        <v>569</v>
      </c>
      <c r="B36" s="57" t="s">
        <v>61</v>
      </c>
      <c r="C36" s="57" t="s">
        <v>570</v>
      </c>
      <c r="D36" s="57"/>
      <c r="E36" s="57" t="s">
        <v>571</v>
      </c>
      <c r="F36" s="17">
        <v>214.965411845495</v>
      </c>
      <c r="G36" s="4">
        <v>84.168130138846905</v>
      </c>
      <c r="H36" s="4">
        <v>2.7317968276934299</v>
      </c>
      <c r="I36" s="4">
        <v>115.49182387800001</v>
      </c>
      <c r="J36" s="4">
        <v>14.4377913836136</v>
      </c>
      <c r="K36" s="4">
        <v>8.6409369999999992</v>
      </c>
      <c r="L36" s="4">
        <v>0.50578007459860697</v>
      </c>
      <c r="M36" s="4">
        <v>0</v>
      </c>
      <c r="N36" s="17">
        <v>225.976259302752</v>
      </c>
      <c r="O36" s="132">
        <v>5.1221484250549842E-2</v>
      </c>
    </row>
    <row r="37" spans="1:15" x14ac:dyDescent="0.35">
      <c r="A37" s="69" t="s">
        <v>572</v>
      </c>
      <c r="B37" s="57" t="s">
        <v>62</v>
      </c>
      <c r="C37" s="57" t="s">
        <v>573</v>
      </c>
      <c r="D37" s="57"/>
      <c r="E37" s="57" t="s">
        <v>574</v>
      </c>
      <c r="F37" s="17">
        <v>8.1931480491281992</v>
      </c>
      <c r="G37" s="4">
        <v>3.0142537492293102</v>
      </c>
      <c r="H37" s="4">
        <v>0.10833578855937</v>
      </c>
      <c r="I37" s="4">
        <v>4.4177704340000004</v>
      </c>
      <c r="J37" s="4">
        <v>0</v>
      </c>
      <c r="K37" s="4">
        <v>0</v>
      </c>
      <c r="L37" s="4">
        <v>0.88590050029395495</v>
      </c>
      <c r="M37" s="4">
        <v>8.5246475720243894E-2</v>
      </c>
      <c r="N37" s="17">
        <v>8.5115069478028804</v>
      </c>
      <c r="O37" s="132">
        <v>3.8856724761437311E-2</v>
      </c>
    </row>
    <row r="38" spans="1:15" x14ac:dyDescent="0.35">
      <c r="A38" s="69" t="s">
        <v>575</v>
      </c>
      <c r="B38" s="57" t="s">
        <v>460</v>
      </c>
      <c r="C38" s="57" t="s">
        <v>576</v>
      </c>
      <c r="D38" s="57"/>
      <c r="E38" s="57" t="s">
        <v>577</v>
      </c>
      <c r="F38" s="17">
        <v>288.16646915938702</v>
      </c>
      <c r="G38" s="4">
        <v>57.904021014568997</v>
      </c>
      <c r="H38" s="4">
        <v>2.2003489987031002</v>
      </c>
      <c r="I38" s="4">
        <v>217.07538141000001</v>
      </c>
      <c r="J38" s="4">
        <v>13.0436394544713</v>
      </c>
      <c r="K38" s="4">
        <v>9.6294609999999992</v>
      </c>
      <c r="L38" s="4">
        <v>2.6478371056871399</v>
      </c>
      <c r="M38" s="4">
        <v>0</v>
      </c>
      <c r="N38" s="17">
        <v>302.50068898343102</v>
      </c>
      <c r="O38" s="132">
        <v>4.9742844356105875E-2</v>
      </c>
    </row>
    <row r="39" spans="1:15" x14ac:dyDescent="0.35">
      <c r="A39" s="69" t="s">
        <v>578</v>
      </c>
      <c r="B39" s="57" t="s">
        <v>64</v>
      </c>
      <c r="C39" s="57" t="s">
        <v>579</v>
      </c>
      <c r="D39" s="57"/>
      <c r="E39" s="57" t="s">
        <v>580</v>
      </c>
      <c r="F39" s="17">
        <v>81.718020003132693</v>
      </c>
      <c r="G39" s="4">
        <v>18.602919558266699</v>
      </c>
      <c r="H39" s="4">
        <v>0.67462522599423902</v>
      </c>
      <c r="I39" s="4">
        <v>63.475473600000001</v>
      </c>
      <c r="J39" s="4">
        <v>1.48005278817316</v>
      </c>
      <c r="K39" s="4">
        <v>1.8996379999999999</v>
      </c>
      <c r="L39" s="4">
        <v>1.9165551006893899</v>
      </c>
      <c r="M39" s="4">
        <v>0</v>
      </c>
      <c r="N39" s="17">
        <v>88.049264273123399</v>
      </c>
      <c r="O39" s="132">
        <v>7.7476721410381533E-2</v>
      </c>
    </row>
    <row r="40" spans="1:15" x14ac:dyDescent="0.35">
      <c r="A40" s="69" t="s">
        <v>581</v>
      </c>
      <c r="B40" s="57" t="s">
        <v>65</v>
      </c>
      <c r="C40" s="57" t="s">
        <v>582</v>
      </c>
      <c r="D40" s="57"/>
      <c r="E40" s="57" t="s">
        <v>583</v>
      </c>
      <c r="F40" s="17">
        <v>402.30680394800999</v>
      </c>
      <c r="G40" s="4">
        <v>173.86619514614</v>
      </c>
      <c r="H40" s="4">
        <v>5.5814669192826996</v>
      </c>
      <c r="I40" s="4">
        <v>206.111591</v>
      </c>
      <c r="J40" s="4">
        <v>22.7006205070149</v>
      </c>
      <c r="K40" s="4">
        <v>14.084991</v>
      </c>
      <c r="L40" s="4">
        <v>4.1178684379435504</v>
      </c>
      <c r="M40" s="4">
        <v>0</v>
      </c>
      <c r="N40" s="17">
        <v>426.46273301038201</v>
      </c>
      <c r="O40" s="132">
        <v>6.0043550905228171E-2</v>
      </c>
    </row>
    <row r="41" spans="1:15" x14ac:dyDescent="0.35">
      <c r="A41" s="69" t="s">
        <v>584</v>
      </c>
      <c r="B41" s="57" t="s">
        <v>66</v>
      </c>
      <c r="C41" s="57" t="s">
        <v>585</v>
      </c>
      <c r="D41" s="57"/>
      <c r="E41" s="57" t="s">
        <v>586</v>
      </c>
      <c r="F41" s="17">
        <v>14.2547467978412</v>
      </c>
      <c r="G41" s="4">
        <v>3.4869290734668699</v>
      </c>
      <c r="H41" s="4">
        <v>0.13975667629125699</v>
      </c>
      <c r="I41" s="4">
        <v>9.85692564</v>
      </c>
      <c r="J41" s="4">
        <v>0</v>
      </c>
      <c r="K41" s="4">
        <v>0</v>
      </c>
      <c r="L41" s="4">
        <v>0.90720437934255305</v>
      </c>
      <c r="M41" s="4">
        <v>2.21246056964143E-2</v>
      </c>
      <c r="N41" s="17">
        <v>14.412940374797101</v>
      </c>
      <c r="O41" s="132">
        <v>1.1097606937491067E-2</v>
      </c>
    </row>
    <row r="42" spans="1:15" x14ac:dyDescent="0.35">
      <c r="A42" s="69" t="s">
        <v>587</v>
      </c>
      <c r="B42" s="57" t="s">
        <v>67</v>
      </c>
      <c r="C42" s="57" t="s">
        <v>588</v>
      </c>
      <c r="D42" s="57"/>
      <c r="E42" s="57" t="s">
        <v>589</v>
      </c>
      <c r="F42" s="17">
        <v>11.329378863783701</v>
      </c>
      <c r="G42" s="4">
        <v>4.6162086507451203</v>
      </c>
      <c r="H42" s="4">
        <v>0.15869392308442301</v>
      </c>
      <c r="I42" s="4">
        <v>4.201500072</v>
      </c>
      <c r="J42" s="4">
        <v>0</v>
      </c>
      <c r="K42" s="4">
        <v>0</v>
      </c>
      <c r="L42" s="4">
        <v>2.0419585330663201</v>
      </c>
      <c r="M42" s="4">
        <v>0.47243877748613899</v>
      </c>
      <c r="N42" s="17">
        <v>11.490799956382</v>
      </c>
      <c r="O42" s="132">
        <v>1.4248009051432531E-2</v>
      </c>
    </row>
    <row r="43" spans="1:15" x14ac:dyDescent="0.35">
      <c r="A43" s="69" t="s">
        <v>590</v>
      </c>
      <c r="B43" s="57" t="s">
        <v>68</v>
      </c>
      <c r="C43" s="57" t="s">
        <v>591</v>
      </c>
      <c r="D43" s="57"/>
      <c r="E43" s="57" t="s">
        <v>592</v>
      </c>
      <c r="F43" s="17">
        <v>260.28182174435699</v>
      </c>
      <c r="G43" s="4">
        <v>113.22395544944099</v>
      </c>
      <c r="H43" s="4">
        <v>3.5399184847063001</v>
      </c>
      <c r="I43" s="4">
        <v>128.12998769999999</v>
      </c>
      <c r="J43" s="4">
        <v>12.9523253863665</v>
      </c>
      <c r="K43" s="4">
        <v>8.051069</v>
      </c>
      <c r="L43" s="4">
        <v>7.4184651391806602</v>
      </c>
      <c r="M43" s="4">
        <v>0</v>
      </c>
      <c r="N43" s="17">
        <v>273.31572115969402</v>
      </c>
      <c r="O43" s="132">
        <v>5.0076103386653914E-2</v>
      </c>
    </row>
    <row r="44" spans="1:15" x14ac:dyDescent="0.35">
      <c r="A44" s="69" t="s">
        <v>593</v>
      </c>
      <c r="B44" s="57" t="s">
        <v>69</v>
      </c>
      <c r="C44" s="57" t="s">
        <v>594</v>
      </c>
      <c r="D44" s="57"/>
      <c r="E44" s="57" t="s">
        <v>595</v>
      </c>
      <c r="F44" s="17">
        <v>8.5618819570138402</v>
      </c>
      <c r="G44" s="4">
        <v>1.6592402359553</v>
      </c>
      <c r="H44" s="4">
        <v>6.65026146675472E-2</v>
      </c>
      <c r="I44" s="4">
        <v>6.3835938399999996</v>
      </c>
      <c r="J44" s="4">
        <v>0</v>
      </c>
      <c r="K44" s="4">
        <v>0</v>
      </c>
      <c r="L44" s="4">
        <v>0.69731991394402604</v>
      </c>
      <c r="M44" s="4">
        <v>0</v>
      </c>
      <c r="N44" s="17">
        <v>8.8066566045668804</v>
      </c>
      <c r="O44" s="132">
        <v>2.8588883703602352E-2</v>
      </c>
    </row>
    <row r="45" spans="1:15" x14ac:dyDescent="0.35">
      <c r="A45" s="69" t="s">
        <v>596</v>
      </c>
      <c r="B45" s="57" t="s">
        <v>70</v>
      </c>
      <c r="C45" s="57" t="s">
        <v>597</v>
      </c>
      <c r="D45" s="57"/>
      <c r="E45" s="57" t="s">
        <v>598</v>
      </c>
      <c r="F45" s="17">
        <v>223.66770937294399</v>
      </c>
      <c r="G45" s="4">
        <v>65.764931455064499</v>
      </c>
      <c r="H45" s="4">
        <v>2.3701486948071699</v>
      </c>
      <c r="I45" s="4">
        <v>150.547228776</v>
      </c>
      <c r="J45" s="4">
        <v>9.1810019746036193</v>
      </c>
      <c r="K45" s="4">
        <v>6.8148629999999999</v>
      </c>
      <c r="L45" s="4">
        <v>0.97185717313071196</v>
      </c>
      <c r="M45" s="4">
        <v>0</v>
      </c>
      <c r="N45" s="17">
        <v>235.65003107360599</v>
      </c>
      <c r="O45" s="132">
        <v>5.357197842395145E-2</v>
      </c>
    </row>
    <row r="46" spans="1:15" x14ac:dyDescent="0.35">
      <c r="A46" s="69" t="s">
        <v>599</v>
      </c>
      <c r="B46" s="57" t="s">
        <v>71</v>
      </c>
      <c r="C46" s="57" t="s">
        <v>600</v>
      </c>
      <c r="D46" s="57"/>
      <c r="E46" s="57" t="s">
        <v>601</v>
      </c>
      <c r="F46" s="17">
        <v>362.61188890283103</v>
      </c>
      <c r="G46" s="4">
        <v>119.60224499001001</v>
      </c>
      <c r="H46" s="4">
        <v>4.0881216406040304</v>
      </c>
      <c r="I46" s="4">
        <v>226.05502648000001</v>
      </c>
      <c r="J46" s="4">
        <v>16.515434242105201</v>
      </c>
      <c r="K46" s="4">
        <v>11.675117</v>
      </c>
      <c r="L46" s="4">
        <v>6.3872618567214898</v>
      </c>
      <c r="M46" s="4">
        <v>0</v>
      </c>
      <c r="N46" s="17">
        <v>384.32320620944</v>
      </c>
      <c r="O46" s="132">
        <v>5.9874808220717002E-2</v>
      </c>
    </row>
    <row r="47" spans="1:15" x14ac:dyDescent="0.35">
      <c r="A47" s="69" t="s">
        <v>602</v>
      </c>
      <c r="B47" s="57" t="s">
        <v>72</v>
      </c>
      <c r="C47" s="57" t="s">
        <v>603</v>
      </c>
      <c r="D47" s="57"/>
      <c r="E47" s="57" t="s">
        <v>604</v>
      </c>
      <c r="F47" s="17">
        <v>10.8170318649693</v>
      </c>
      <c r="G47" s="4">
        <v>2.9060102312512699</v>
      </c>
      <c r="H47" s="4">
        <v>0.11525246264584001</v>
      </c>
      <c r="I47" s="4">
        <v>5.9685765000000002</v>
      </c>
      <c r="J47" s="4">
        <v>0</v>
      </c>
      <c r="K47" s="4">
        <v>0</v>
      </c>
      <c r="L47" s="4">
        <v>2.3181015391778002</v>
      </c>
      <c r="M47" s="4">
        <v>0</v>
      </c>
      <c r="N47" s="17">
        <v>11.307940733074901</v>
      </c>
      <c r="O47" s="132">
        <v>4.5382954791452379E-2</v>
      </c>
    </row>
    <row r="48" spans="1:15" x14ac:dyDescent="0.35">
      <c r="A48" s="69" t="s">
        <v>605</v>
      </c>
      <c r="B48" s="57" t="s">
        <v>73</v>
      </c>
      <c r="C48" s="57" t="s">
        <v>606</v>
      </c>
      <c r="D48" s="57"/>
      <c r="E48" s="57" t="s">
        <v>607</v>
      </c>
      <c r="F48" s="17">
        <v>211.009172785755</v>
      </c>
      <c r="G48" s="4">
        <v>38.473389219443497</v>
      </c>
      <c r="H48" s="4">
        <v>1.5420196079937301</v>
      </c>
      <c r="I48" s="4">
        <v>166.98252402</v>
      </c>
      <c r="J48" s="4">
        <v>7.5032387876485203</v>
      </c>
      <c r="K48" s="4">
        <v>6.2498899999999997</v>
      </c>
      <c r="L48" s="4">
        <v>1.6123586093123501</v>
      </c>
      <c r="M48" s="4">
        <v>0</v>
      </c>
      <c r="N48" s="17">
        <v>222.36342024439799</v>
      </c>
      <c r="O48" s="132">
        <v>5.3809260084495714E-2</v>
      </c>
    </row>
    <row r="49" spans="1:15" x14ac:dyDescent="0.35">
      <c r="A49" s="69" t="s">
        <v>608</v>
      </c>
      <c r="B49" s="57" t="s">
        <v>74</v>
      </c>
      <c r="C49" s="57" t="s">
        <v>609</v>
      </c>
      <c r="D49" s="57"/>
      <c r="E49" s="57" t="s">
        <v>610</v>
      </c>
      <c r="F49" s="17">
        <v>11.550674431228201</v>
      </c>
      <c r="G49" s="4">
        <v>1.74617403251217</v>
      </c>
      <c r="H49" s="4">
        <v>6.9986935170828393E-2</v>
      </c>
      <c r="I49" s="4">
        <v>8.4836519999999993</v>
      </c>
      <c r="J49" s="4">
        <v>0</v>
      </c>
      <c r="K49" s="4">
        <v>0</v>
      </c>
      <c r="L49" s="4">
        <v>1.77566550948275</v>
      </c>
      <c r="M49" s="4">
        <v>0</v>
      </c>
      <c r="N49" s="17">
        <v>12.075478477165699</v>
      </c>
      <c r="O49" s="132">
        <v>4.5434926684337018E-2</v>
      </c>
    </row>
    <row r="50" spans="1:15" x14ac:dyDescent="0.35">
      <c r="A50" s="69" t="s">
        <v>611</v>
      </c>
      <c r="B50" s="57" t="s">
        <v>75</v>
      </c>
      <c r="C50" s="57" t="s">
        <v>612</v>
      </c>
      <c r="D50" s="57"/>
      <c r="E50" s="57" t="s">
        <v>613</v>
      </c>
      <c r="F50" s="17">
        <v>7.6113928503936599</v>
      </c>
      <c r="G50" s="4">
        <v>2.4091855194470302</v>
      </c>
      <c r="H50" s="4">
        <v>9.4353587036486206E-2</v>
      </c>
      <c r="I50" s="4">
        <v>4.9001379839999997</v>
      </c>
      <c r="J50" s="4">
        <v>0</v>
      </c>
      <c r="K50" s="4">
        <v>0</v>
      </c>
      <c r="L50" s="4">
        <v>0.491524759763802</v>
      </c>
      <c r="M50" s="4">
        <v>0</v>
      </c>
      <c r="N50" s="17">
        <v>7.8952018502473198</v>
      </c>
      <c r="O50" s="132">
        <v>3.7287393441922001E-2</v>
      </c>
    </row>
    <row r="51" spans="1:15" x14ac:dyDescent="0.35">
      <c r="A51" s="69" t="s">
        <v>614</v>
      </c>
      <c r="B51" s="57" t="s">
        <v>76</v>
      </c>
      <c r="C51" s="57" t="s">
        <v>615</v>
      </c>
      <c r="D51" s="57"/>
      <c r="E51" s="57" t="s">
        <v>616</v>
      </c>
      <c r="F51" s="17">
        <v>8.5658811908436903</v>
      </c>
      <c r="G51" s="4">
        <v>2.8974763588605801</v>
      </c>
      <c r="H51" s="4">
        <v>0.1161313169884</v>
      </c>
      <c r="I51" s="4">
        <v>5.7042891359999999</v>
      </c>
      <c r="J51" s="4">
        <v>0</v>
      </c>
      <c r="K51" s="4">
        <v>0</v>
      </c>
      <c r="L51" s="4">
        <v>0.109721506800553</v>
      </c>
      <c r="M51" s="4">
        <v>0</v>
      </c>
      <c r="N51" s="17">
        <v>8.8276183186495292</v>
      </c>
      <c r="O51" s="132">
        <v>3.0555773769733952E-2</v>
      </c>
    </row>
    <row r="52" spans="1:15" ht="16.5" x14ac:dyDescent="0.35">
      <c r="A52" s="69" t="s">
        <v>617</v>
      </c>
      <c r="B52" s="57" t="s">
        <v>488</v>
      </c>
      <c r="C52" s="57" t="s">
        <v>618</v>
      </c>
      <c r="D52" s="58">
        <v>1</v>
      </c>
      <c r="E52" s="57" t="s">
        <v>619</v>
      </c>
      <c r="F52" s="17">
        <v>0</v>
      </c>
      <c r="G52" s="4">
        <v>54.435295202511902</v>
      </c>
      <c r="H52" s="4">
        <v>2.1817753588181099</v>
      </c>
      <c r="I52" s="4">
        <v>347.3793713</v>
      </c>
      <c r="J52" s="4">
        <v>4.8926799529393801</v>
      </c>
      <c r="K52" s="4">
        <v>8.7744219999999995</v>
      </c>
      <c r="L52" s="4">
        <v>12.4626614640004</v>
      </c>
      <c r="M52" s="4">
        <v>0</v>
      </c>
      <c r="N52" s="17">
        <v>430.12620527826999</v>
      </c>
      <c r="O52" s="132">
        <v>0</v>
      </c>
    </row>
    <row r="53" spans="1:15" ht="16.5" x14ac:dyDescent="0.35">
      <c r="A53" s="69" t="s">
        <v>620</v>
      </c>
      <c r="B53" s="57" t="s">
        <v>78</v>
      </c>
      <c r="C53" s="57" t="s">
        <v>621</v>
      </c>
      <c r="D53" s="58"/>
      <c r="E53" s="57" t="s">
        <v>622</v>
      </c>
      <c r="F53" s="17">
        <v>27.2293771937223</v>
      </c>
      <c r="G53" s="4">
        <v>7.4689598919767501</v>
      </c>
      <c r="H53" s="4">
        <v>0.206236414631319</v>
      </c>
      <c r="I53" s="4">
        <v>20.458271414999999</v>
      </c>
      <c r="J53" s="4">
        <v>0</v>
      </c>
      <c r="K53" s="4">
        <v>0</v>
      </c>
      <c r="L53" s="4">
        <v>0</v>
      </c>
      <c r="M53" s="4">
        <v>0</v>
      </c>
      <c r="N53" s="17">
        <v>28.133467721608099</v>
      </c>
      <c r="O53" s="132">
        <v>3.3202761908716516E-2</v>
      </c>
    </row>
    <row r="54" spans="1:15" ht="16.5" x14ac:dyDescent="0.35">
      <c r="A54" s="69" t="s">
        <v>623</v>
      </c>
      <c r="B54" s="57" t="s">
        <v>79</v>
      </c>
      <c r="C54" s="57" t="s">
        <v>624</v>
      </c>
      <c r="D54" s="58"/>
      <c r="E54" s="57" t="s">
        <v>625</v>
      </c>
      <c r="F54" s="17">
        <v>13.516519827989899</v>
      </c>
      <c r="G54" s="4">
        <v>5.90465333355694</v>
      </c>
      <c r="H54" s="4">
        <v>0.17092165478684601</v>
      </c>
      <c r="I54" s="4">
        <v>7.1599469600000001</v>
      </c>
      <c r="J54" s="4">
        <v>0</v>
      </c>
      <c r="K54" s="4">
        <v>0</v>
      </c>
      <c r="L54" s="4">
        <v>0.69399056602454001</v>
      </c>
      <c r="M54" s="4">
        <v>0</v>
      </c>
      <c r="N54" s="17">
        <v>13.9295125143683</v>
      </c>
      <c r="O54" s="132">
        <v>3.0554661379860404E-2</v>
      </c>
    </row>
    <row r="55" spans="1:15" ht="16.5" x14ac:dyDescent="0.35">
      <c r="A55" s="69" t="s">
        <v>626</v>
      </c>
      <c r="B55" s="57" t="s">
        <v>80</v>
      </c>
      <c r="C55" s="57" t="s">
        <v>627</v>
      </c>
      <c r="D55" s="58"/>
      <c r="E55" s="57" t="s">
        <v>628</v>
      </c>
      <c r="F55" s="17">
        <v>135.62249274358999</v>
      </c>
      <c r="G55" s="4">
        <v>42.325997709324398</v>
      </c>
      <c r="H55" s="4">
        <v>1.4432441825729301</v>
      </c>
      <c r="I55" s="4">
        <v>89.020786305000001</v>
      </c>
      <c r="J55" s="4">
        <v>7.4041563894352898</v>
      </c>
      <c r="K55" s="4">
        <v>4.7695020000000001</v>
      </c>
      <c r="L55" s="4">
        <v>0.45820461882126301</v>
      </c>
      <c r="M55" s="4">
        <v>0</v>
      </c>
      <c r="N55" s="17">
        <v>145.421891205154</v>
      </c>
      <c r="O55" s="132">
        <v>7.2254964964336033E-2</v>
      </c>
    </row>
    <row r="56" spans="1:15" ht="16.5" x14ac:dyDescent="0.35">
      <c r="A56" s="69" t="s">
        <v>629</v>
      </c>
      <c r="B56" s="57" t="s">
        <v>81</v>
      </c>
      <c r="C56" s="57" t="s">
        <v>630</v>
      </c>
      <c r="D56" s="58"/>
      <c r="E56" s="57" t="s">
        <v>631</v>
      </c>
      <c r="F56" s="17">
        <v>153.20566522519599</v>
      </c>
      <c r="G56" s="4">
        <v>49.5305586378527</v>
      </c>
      <c r="H56" s="4">
        <v>1.69252608522382</v>
      </c>
      <c r="I56" s="4">
        <v>97.108803792000003</v>
      </c>
      <c r="J56" s="4">
        <v>8.1883528558810497</v>
      </c>
      <c r="K56" s="4">
        <v>5.3953139999999999</v>
      </c>
      <c r="L56" s="4">
        <v>0.76751976393096799</v>
      </c>
      <c r="M56" s="4">
        <v>0</v>
      </c>
      <c r="N56" s="17">
        <v>162.68307513488901</v>
      </c>
      <c r="O56" s="132">
        <v>6.1860701402668417E-2</v>
      </c>
    </row>
    <row r="57" spans="1:15" ht="16.5" x14ac:dyDescent="0.35">
      <c r="A57" s="69" t="s">
        <v>632</v>
      </c>
      <c r="B57" s="57" t="s">
        <v>82</v>
      </c>
      <c r="C57" s="57" t="s">
        <v>633</v>
      </c>
      <c r="D57" s="58"/>
      <c r="E57" s="57" t="s">
        <v>634</v>
      </c>
      <c r="F57" s="17">
        <v>18.472478821801399</v>
      </c>
      <c r="G57" s="4">
        <v>4.27178042360236</v>
      </c>
      <c r="H57" s="4">
        <v>0.17121364423256</v>
      </c>
      <c r="I57" s="4">
        <v>9.00130725</v>
      </c>
      <c r="J57" s="4">
        <v>0</v>
      </c>
      <c r="K57" s="4">
        <v>0</v>
      </c>
      <c r="L57" s="4">
        <v>4.9125010996118803</v>
      </c>
      <c r="M57" s="4">
        <v>0</v>
      </c>
      <c r="N57" s="17">
        <v>18.356802417446801</v>
      </c>
      <c r="O57" s="132">
        <v>-6.2620943009595864E-3</v>
      </c>
    </row>
    <row r="58" spans="1:15" ht="16.5" x14ac:dyDescent="0.35">
      <c r="A58" s="69" t="s">
        <v>635</v>
      </c>
      <c r="B58" s="57" t="s">
        <v>83</v>
      </c>
      <c r="C58" s="57" t="s">
        <v>636</v>
      </c>
      <c r="D58" s="58"/>
      <c r="E58" s="57" t="s">
        <v>637</v>
      </c>
      <c r="F58" s="17">
        <v>386.10034369154101</v>
      </c>
      <c r="G58" s="4">
        <v>65.392654365049793</v>
      </c>
      <c r="H58" s="4">
        <v>2.6209480707434798</v>
      </c>
      <c r="I58" s="4">
        <v>313.872175368</v>
      </c>
      <c r="J58" s="4">
        <v>14.725276964520001</v>
      </c>
      <c r="K58" s="4">
        <v>12.423009</v>
      </c>
      <c r="L58" s="4">
        <v>2.9265954407753401</v>
      </c>
      <c r="M58" s="4">
        <v>0</v>
      </c>
      <c r="N58" s="17">
        <v>411.96065920908899</v>
      </c>
      <c r="O58" s="132">
        <v>6.697822454726432E-2</v>
      </c>
    </row>
    <row r="59" spans="1:15" ht="16.5" x14ac:dyDescent="0.35">
      <c r="A59" s="69" t="s">
        <v>638</v>
      </c>
      <c r="B59" s="57" t="s">
        <v>84</v>
      </c>
      <c r="C59" s="57" t="s">
        <v>639</v>
      </c>
      <c r="D59" s="58"/>
      <c r="E59" s="57" t="s">
        <v>640</v>
      </c>
      <c r="F59" s="17">
        <v>29.1011948405921</v>
      </c>
      <c r="G59" s="4">
        <v>8.9107400144331308</v>
      </c>
      <c r="H59" s="4">
        <v>0.24511132437576899</v>
      </c>
      <c r="I59" s="4">
        <v>20.907621099</v>
      </c>
      <c r="J59" s="4">
        <v>0</v>
      </c>
      <c r="K59" s="4">
        <v>0</v>
      </c>
      <c r="L59" s="4">
        <v>0</v>
      </c>
      <c r="M59" s="4">
        <v>0</v>
      </c>
      <c r="N59" s="17">
        <v>30.063472437808901</v>
      </c>
      <c r="O59" s="132">
        <v>3.3066600958753689E-2</v>
      </c>
    </row>
    <row r="60" spans="1:15" ht="16.5" x14ac:dyDescent="0.35">
      <c r="A60" s="69" t="s">
        <v>641</v>
      </c>
      <c r="B60" s="57" t="s">
        <v>85</v>
      </c>
      <c r="C60" s="57" t="s">
        <v>642</v>
      </c>
      <c r="D60" s="58"/>
      <c r="E60" s="57" t="s">
        <v>643</v>
      </c>
      <c r="F60" s="17">
        <v>247.541173979733</v>
      </c>
      <c r="G60" s="4">
        <v>114.16807933352899</v>
      </c>
      <c r="H60" s="4">
        <v>3.66679722113216</v>
      </c>
      <c r="I60" s="4">
        <v>119.73688199999999</v>
      </c>
      <c r="J60" s="4">
        <v>12.4955237447793</v>
      </c>
      <c r="K60" s="4">
        <v>7.8393899999999999</v>
      </c>
      <c r="L60" s="4">
        <v>5.8256226718030302</v>
      </c>
      <c r="M60" s="4">
        <v>0</v>
      </c>
      <c r="N60" s="17">
        <v>263.73229497124402</v>
      </c>
      <c r="O60" s="132">
        <v>6.5407789464699828E-2</v>
      </c>
    </row>
    <row r="61" spans="1:15" ht="16.5" x14ac:dyDescent="0.35">
      <c r="A61" s="69" t="s">
        <v>644</v>
      </c>
      <c r="B61" s="57" t="s">
        <v>86</v>
      </c>
      <c r="C61" s="57" t="s">
        <v>645</v>
      </c>
      <c r="D61" s="58"/>
      <c r="E61" s="57" t="s">
        <v>646</v>
      </c>
      <c r="F61" s="17">
        <v>10.799922118127601</v>
      </c>
      <c r="G61" s="4">
        <v>3.0455676412631401</v>
      </c>
      <c r="H61" s="4">
        <v>0.122066839329184</v>
      </c>
      <c r="I61" s="4">
        <v>6.4719500999999999</v>
      </c>
      <c r="J61" s="4">
        <v>0</v>
      </c>
      <c r="K61" s="4">
        <v>0</v>
      </c>
      <c r="L61" s="4">
        <v>1.4780145455314599</v>
      </c>
      <c r="M61" s="4">
        <v>0</v>
      </c>
      <c r="N61" s="17">
        <v>11.1175991261238</v>
      </c>
      <c r="O61" s="132">
        <v>2.9414749895555259E-2</v>
      </c>
    </row>
    <row r="62" spans="1:15" ht="16.5" x14ac:dyDescent="0.35">
      <c r="A62" s="69" t="s">
        <v>647</v>
      </c>
      <c r="B62" s="57" t="s">
        <v>87</v>
      </c>
      <c r="C62" s="57" t="s">
        <v>648</v>
      </c>
      <c r="D62" s="58"/>
      <c r="E62" s="57" t="s">
        <v>649</v>
      </c>
      <c r="F62" s="17">
        <v>17.139230039860301</v>
      </c>
      <c r="G62" s="4">
        <v>4.6873489208680397</v>
      </c>
      <c r="H62" s="4">
        <v>0.187869696227176</v>
      </c>
      <c r="I62" s="4">
        <v>11.094737508</v>
      </c>
      <c r="J62" s="4">
        <v>0</v>
      </c>
      <c r="K62" s="4">
        <v>0</v>
      </c>
      <c r="L62" s="4">
        <v>1.65999860514494</v>
      </c>
      <c r="M62" s="4">
        <v>0</v>
      </c>
      <c r="N62" s="17">
        <v>17.6299547302402</v>
      </c>
      <c r="O62" s="132">
        <v>2.8631664855342631E-2</v>
      </c>
    </row>
    <row r="63" spans="1:15" ht="16.5" x14ac:dyDescent="0.35">
      <c r="A63" s="69" t="s">
        <v>650</v>
      </c>
      <c r="B63" s="57" t="s">
        <v>88</v>
      </c>
      <c r="C63" s="57" t="s">
        <v>651</v>
      </c>
      <c r="D63" s="58"/>
      <c r="E63" s="57" t="s">
        <v>652</v>
      </c>
      <c r="F63" s="17">
        <v>12.3207942217763</v>
      </c>
      <c r="G63" s="4">
        <v>3.3351781603511901</v>
      </c>
      <c r="H63" s="4">
        <v>0.133674475364777</v>
      </c>
      <c r="I63" s="4">
        <v>7.4865799199999996</v>
      </c>
      <c r="J63" s="4">
        <v>0</v>
      </c>
      <c r="K63" s="4">
        <v>0</v>
      </c>
      <c r="L63" s="4">
        <v>1.4923553430723</v>
      </c>
      <c r="M63" s="4">
        <v>0.183728953810601</v>
      </c>
      <c r="N63" s="17">
        <v>12.631516852598899</v>
      </c>
      <c r="O63" s="132">
        <v>2.5219366968520118E-2</v>
      </c>
    </row>
    <row r="64" spans="1:15" ht="16.5" x14ac:dyDescent="0.35">
      <c r="A64" s="69" t="s">
        <v>653</v>
      </c>
      <c r="B64" s="57" t="s">
        <v>89</v>
      </c>
      <c r="C64" s="57" t="s">
        <v>654</v>
      </c>
      <c r="D64" s="58"/>
      <c r="E64" s="57" t="s">
        <v>655</v>
      </c>
      <c r="F64" s="17">
        <v>10.8124861155729</v>
      </c>
      <c r="G64" s="4">
        <v>2.2632356923998298</v>
      </c>
      <c r="H64" s="4">
        <v>9.0710849394782897E-2</v>
      </c>
      <c r="I64" s="4">
        <v>8.1498020400000009</v>
      </c>
      <c r="J64" s="4">
        <v>0</v>
      </c>
      <c r="K64" s="4">
        <v>0</v>
      </c>
      <c r="L64" s="4">
        <v>0.218306466304</v>
      </c>
      <c r="M64" s="4">
        <v>0</v>
      </c>
      <c r="N64" s="17">
        <v>10.7220550480986</v>
      </c>
      <c r="O64" s="132">
        <v>-8.3635776737835954E-3</v>
      </c>
    </row>
    <row r="65" spans="1:15" ht="16.5" x14ac:dyDescent="0.35">
      <c r="A65" s="69" t="s">
        <v>656</v>
      </c>
      <c r="B65" s="57" t="s">
        <v>90</v>
      </c>
      <c r="C65" s="57" t="s">
        <v>657</v>
      </c>
      <c r="D65" s="58"/>
      <c r="E65" s="57" t="s">
        <v>658</v>
      </c>
      <c r="F65" s="17">
        <v>198.64596890451</v>
      </c>
      <c r="G65" s="4">
        <v>32.173082136088098</v>
      </c>
      <c r="H65" s="4">
        <v>1.28950229002357</v>
      </c>
      <c r="I65" s="4">
        <v>163.99957793999999</v>
      </c>
      <c r="J65" s="4">
        <v>2.7005103023267698</v>
      </c>
      <c r="K65" s="4">
        <v>4.546354</v>
      </c>
      <c r="L65" s="4">
        <v>9.5216780748271201</v>
      </c>
      <c r="M65" s="4">
        <v>0</v>
      </c>
      <c r="N65" s="17">
        <v>214.23070474326599</v>
      </c>
      <c r="O65" s="132">
        <v>7.8454830594864244E-2</v>
      </c>
    </row>
    <row r="66" spans="1:15" ht="16.5" x14ac:dyDescent="0.35">
      <c r="A66" s="69" t="s">
        <v>659</v>
      </c>
      <c r="B66" s="57" t="s">
        <v>91</v>
      </c>
      <c r="C66" s="57" t="s">
        <v>660</v>
      </c>
      <c r="D66" s="58"/>
      <c r="E66" s="57" t="s">
        <v>661</v>
      </c>
      <c r="F66" s="17">
        <v>16.364058924618199</v>
      </c>
      <c r="G66" s="4">
        <v>4.4603234820581497</v>
      </c>
      <c r="H66" s="4">
        <v>0.17205456519006901</v>
      </c>
      <c r="I66" s="4">
        <v>8.5592777760000001</v>
      </c>
      <c r="J66" s="4">
        <v>0</v>
      </c>
      <c r="K66" s="4">
        <v>0</v>
      </c>
      <c r="L66" s="4">
        <v>4.1218651304300398</v>
      </c>
      <c r="M66" s="4">
        <v>0</v>
      </c>
      <c r="N66" s="17">
        <v>17.313520953678299</v>
      </c>
      <c r="O66" s="132">
        <v>5.8021181262780885E-2</v>
      </c>
    </row>
    <row r="67" spans="1:15" ht="16.5" x14ac:dyDescent="0.35">
      <c r="A67" s="69" t="s">
        <v>662</v>
      </c>
      <c r="B67" s="57" t="s">
        <v>92</v>
      </c>
      <c r="C67" s="57" t="s">
        <v>663</v>
      </c>
      <c r="D67" s="58"/>
      <c r="E67" s="57" t="s">
        <v>664</v>
      </c>
      <c r="F67" s="17">
        <v>20.2131481686196</v>
      </c>
      <c r="G67" s="4">
        <v>3.4081352409213901</v>
      </c>
      <c r="H67" s="4">
        <v>0.136598606850557</v>
      </c>
      <c r="I67" s="4">
        <v>13.582088300000001</v>
      </c>
      <c r="J67" s="4">
        <v>0</v>
      </c>
      <c r="K67" s="4">
        <v>0</v>
      </c>
      <c r="L67" s="4">
        <v>4.4263706120491904</v>
      </c>
      <c r="M67" s="4">
        <v>0</v>
      </c>
      <c r="N67" s="17">
        <v>21.553192759821101</v>
      </c>
      <c r="O67" s="132">
        <v>6.6295689321759665E-2</v>
      </c>
    </row>
    <row r="68" spans="1:15" ht="16.5" x14ac:dyDescent="0.35">
      <c r="A68" s="69" t="s">
        <v>665</v>
      </c>
      <c r="B68" s="57" t="s">
        <v>93</v>
      </c>
      <c r="C68" s="57" t="s">
        <v>666</v>
      </c>
      <c r="D68" s="58"/>
      <c r="E68" s="57" t="s">
        <v>667</v>
      </c>
      <c r="F68" s="17">
        <v>13.2726798120064</v>
      </c>
      <c r="G68" s="4">
        <v>2.8414433824954499</v>
      </c>
      <c r="H68" s="4">
        <v>0.113885506312443</v>
      </c>
      <c r="I68" s="4">
        <v>9.2363745599999998</v>
      </c>
      <c r="J68" s="4">
        <v>0</v>
      </c>
      <c r="K68" s="4">
        <v>0</v>
      </c>
      <c r="L68" s="4">
        <v>1.25226152169131</v>
      </c>
      <c r="M68" s="4">
        <v>0</v>
      </c>
      <c r="N68" s="17">
        <v>13.4439649704992</v>
      </c>
      <c r="O68" s="132">
        <v>1.2905092333942658E-2</v>
      </c>
    </row>
    <row r="69" spans="1:15" ht="16.5" x14ac:dyDescent="0.35">
      <c r="A69" s="69" t="s">
        <v>668</v>
      </c>
      <c r="B69" s="57" t="s">
        <v>94</v>
      </c>
      <c r="C69" s="57" t="s">
        <v>669</v>
      </c>
      <c r="D69" s="58"/>
      <c r="E69" s="57" t="s">
        <v>670</v>
      </c>
      <c r="F69" s="17">
        <v>16.004026079379202</v>
      </c>
      <c r="G69" s="4">
        <v>3.9349256410984101</v>
      </c>
      <c r="H69" s="4">
        <v>0.15305972898542</v>
      </c>
      <c r="I69" s="4">
        <v>7.4172466500000001</v>
      </c>
      <c r="J69" s="4">
        <v>0</v>
      </c>
      <c r="K69" s="4">
        <v>0</v>
      </c>
      <c r="L69" s="4">
        <v>5.83605340890918</v>
      </c>
      <c r="M69" s="4">
        <v>0</v>
      </c>
      <c r="N69" s="17">
        <v>17.341285428993</v>
      </c>
      <c r="O69" s="132">
        <v>8.3557683734146515E-2</v>
      </c>
    </row>
    <row r="70" spans="1:15" ht="16.5" x14ac:dyDescent="0.35">
      <c r="A70" s="69" t="s">
        <v>671</v>
      </c>
      <c r="B70" s="57" t="s">
        <v>95</v>
      </c>
      <c r="C70" s="57" t="s">
        <v>672</v>
      </c>
      <c r="D70" s="58"/>
      <c r="E70" s="57" t="s">
        <v>673</v>
      </c>
      <c r="F70" s="17">
        <v>279.71658897569398</v>
      </c>
      <c r="G70" s="4">
        <v>42.536397803920302</v>
      </c>
      <c r="H70" s="4">
        <v>1.7048656434437</v>
      </c>
      <c r="I70" s="4">
        <v>229.50403924400001</v>
      </c>
      <c r="J70" s="4">
        <v>8.4499290114746692</v>
      </c>
      <c r="K70" s="4">
        <v>7.6158479999999997</v>
      </c>
      <c r="L70" s="4">
        <v>11.1927539275367</v>
      </c>
      <c r="M70" s="4">
        <v>0</v>
      </c>
      <c r="N70" s="17">
        <v>301.00383363037503</v>
      </c>
      <c r="O70" s="132">
        <v>7.6102903773543451E-2</v>
      </c>
    </row>
    <row r="71" spans="1:15" ht="16.5" x14ac:dyDescent="0.35">
      <c r="A71" s="69" t="s">
        <v>674</v>
      </c>
      <c r="B71" s="57" t="s">
        <v>96</v>
      </c>
      <c r="C71" s="57" t="s">
        <v>675</v>
      </c>
      <c r="D71" s="58"/>
      <c r="E71" s="57" t="s">
        <v>676</v>
      </c>
      <c r="F71" s="17">
        <v>42.632111004395199</v>
      </c>
      <c r="G71" s="4">
        <v>13.460427063473301</v>
      </c>
      <c r="H71" s="4">
        <v>0.379523770996536</v>
      </c>
      <c r="I71" s="4">
        <v>30.140832789000001</v>
      </c>
      <c r="J71" s="4">
        <v>0</v>
      </c>
      <c r="K71" s="4">
        <v>0</v>
      </c>
      <c r="L71" s="4">
        <v>0</v>
      </c>
      <c r="M71" s="4">
        <v>0</v>
      </c>
      <c r="N71" s="17">
        <v>43.980783623469797</v>
      </c>
      <c r="O71" s="132">
        <v>3.1635135753318888E-2</v>
      </c>
    </row>
    <row r="72" spans="1:15" ht="16.5" x14ac:dyDescent="0.35">
      <c r="A72" s="69" t="s">
        <v>677</v>
      </c>
      <c r="B72" s="57" t="s">
        <v>97</v>
      </c>
      <c r="C72" s="57" t="s">
        <v>678</v>
      </c>
      <c r="D72" s="58"/>
      <c r="E72" s="57" t="s">
        <v>679</v>
      </c>
      <c r="F72" s="17">
        <v>265.43630870870402</v>
      </c>
      <c r="G72" s="4">
        <v>56.292659335240899</v>
      </c>
      <c r="H72" s="4">
        <v>2.1223545512777302</v>
      </c>
      <c r="I72" s="4">
        <v>195.557324709</v>
      </c>
      <c r="J72" s="4">
        <v>10.506735682242301</v>
      </c>
      <c r="K72" s="4">
        <v>7.886819</v>
      </c>
      <c r="L72" s="4">
        <v>10.1775101052948</v>
      </c>
      <c r="M72" s="4">
        <v>0</v>
      </c>
      <c r="N72" s="17">
        <v>282.54340338305599</v>
      </c>
      <c r="O72" s="132">
        <v>6.4448962380371677E-2</v>
      </c>
    </row>
    <row r="73" spans="1:15" ht="16.5" x14ac:dyDescent="0.35">
      <c r="A73" s="69" t="s">
        <v>680</v>
      </c>
      <c r="B73" s="57" t="s">
        <v>98</v>
      </c>
      <c r="C73" s="57" t="s">
        <v>681</v>
      </c>
      <c r="D73" s="58"/>
      <c r="E73" s="57" t="s">
        <v>682</v>
      </c>
      <c r="F73" s="17">
        <v>8.9566244204861096</v>
      </c>
      <c r="G73" s="4">
        <v>3.8150503112527598</v>
      </c>
      <c r="H73" s="4">
        <v>0.135211243094844</v>
      </c>
      <c r="I73" s="4">
        <v>4.957577079</v>
      </c>
      <c r="J73" s="4">
        <v>0</v>
      </c>
      <c r="K73" s="4">
        <v>0</v>
      </c>
      <c r="L73" s="4">
        <v>9.5038939562396799E-2</v>
      </c>
      <c r="M73" s="4">
        <v>0</v>
      </c>
      <c r="N73" s="17">
        <v>9.0028775729100001</v>
      </c>
      <c r="O73" s="132">
        <v>5.1641277173684053E-3</v>
      </c>
    </row>
    <row r="74" spans="1:15" ht="16.5" x14ac:dyDescent="0.35">
      <c r="A74" s="69" t="s">
        <v>683</v>
      </c>
      <c r="B74" s="57" t="s">
        <v>99</v>
      </c>
      <c r="C74" s="57" t="s">
        <v>684</v>
      </c>
      <c r="D74" s="58"/>
      <c r="E74" s="57" t="s">
        <v>685</v>
      </c>
      <c r="F74" s="17">
        <v>13.2322187292934</v>
      </c>
      <c r="G74" s="4">
        <v>2.2519038682509498</v>
      </c>
      <c r="H74" s="4">
        <v>9.0256668066170304E-2</v>
      </c>
      <c r="I74" s="4">
        <v>8.9758424730000002</v>
      </c>
      <c r="J74" s="4">
        <v>0</v>
      </c>
      <c r="K74" s="4">
        <v>0</v>
      </c>
      <c r="L74" s="4">
        <v>1.58538831499595</v>
      </c>
      <c r="M74" s="4">
        <v>0.189069032030909</v>
      </c>
      <c r="N74" s="17">
        <v>13.092460356344001</v>
      </c>
      <c r="O74" s="132">
        <v>-1.0561975720670636E-2</v>
      </c>
    </row>
    <row r="75" spans="1:15" ht="16.5" x14ac:dyDescent="0.35">
      <c r="A75" s="69" t="s">
        <v>686</v>
      </c>
      <c r="B75" s="57" t="s">
        <v>101</v>
      </c>
      <c r="C75" s="57" t="s">
        <v>687</v>
      </c>
      <c r="D75" s="58"/>
      <c r="E75" s="57" t="s">
        <v>688</v>
      </c>
      <c r="F75" s="17">
        <v>12.905898040720301</v>
      </c>
      <c r="G75" s="4">
        <v>2.9410497907334201</v>
      </c>
      <c r="H75" s="4">
        <v>0.117877747123584</v>
      </c>
      <c r="I75" s="4">
        <v>7.1477584199999997</v>
      </c>
      <c r="J75" s="4">
        <v>0</v>
      </c>
      <c r="K75" s="4">
        <v>0</v>
      </c>
      <c r="L75" s="4">
        <v>2.3462129776974798</v>
      </c>
      <c r="M75" s="4">
        <v>0</v>
      </c>
      <c r="N75" s="17">
        <v>12.5528989355545</v>
      </c>
      <c r="O75" s="132">
        <v>-2.7351766150021328E-2</v>
      </c>
    </row>
    <row r="76" spans="1:15" ht="16.5" x14ac:dyDescent="0.35">
      <c r="A76" s="69" t="s">
        <v>689</v>
      </c>
      <c r="B76" s="57" t="s">
        <v>103</v>
      </c>
      <c r="C76" s="57" t="s">
        <v>690</v>
      </c>
      <c r="D76" s="58"/>
      <c r="E76" s="57" t="s">
        <v>691</v>
      </c>
      <c r="F76" s="17">
        <v>31.118997115189199</v>
      </c>
      <c r="G76" s="4">
        <v>22.950688546337801</v>
      </c>
      <c r="H76" s="4">
        <v>0.66828961410760002</v>
      </c>
      <c r="I76" s="4">
        <v>7.1721109199999997</v>
      </c>
      <c r="J76" s="4">
        <v>0.314143605962376</v>
      </c>
      <c r="K76" s="4">
        <v>0.25615100000000002</v>
      </c>
      <c r="L76" s="4">
        <v>0.84820000194615097</v>
      </c>
      <c r="M76" s="4">
        <v>0</v>
      </c>
      <c r="N76" s="17">
        <v>32.209583688353902</v>
      </c>
      <c r="O76" s="132">
        <v>3.5045685088366474E-2</v>
      </c>
    </row>
    <row r="77" spans="1:15" ht="16.5" x14ac:dyDescent="0.35">
      <c r="A77" s="69" t="s">
        <v>692</v>
      </c>
      <c r="B77" s="57" t="s">
        <v>104</v>
      </c>
      <c r="C77" s="57" t="s">
        <v>693</v>
      </c>
      <c r="D77" s="58"/>
      <c r="E77" s="57" t="s">
        <v>694</v>
      </c>
      <c r="F77" s="17">
        <v>26.621723674614199</v>
      </c>
      <c r="G77" s="4">
        <v>14.689242201102401</v>
      </c>
      <c r="H77" s="4">
        <v>0.375354143094208</v>
      </c>
      <c r="I77" s="4">
        <v>12.306742525000001</v>
      </c>
      <c r="J77" s="4">
        <v>0</v>
      </c>
      <c r="K77" s="4">
        <v>0</v>
      </c>
      <c r="L77" s="4">
        <v>0</v>
      </c>
      <c r="M77" s="4">
        <v>0</v>
      </c>
      <c r="N77" s="17">
        <v>27.371338869196599</v>
      </c>
      <c r="O77" s="132">
        <v>2.8158026269997416E-2</v>
      </c>
    </row>
    <row r="78" spans="1:15" ht="16.5" x14ac:dyDescent="0.35">
      <c r="A78" s="69" t="s">
        <v>695</v>
      </c>
      <c r="B78" s="57" t="s">
        <v>105</v>
      </c>
      <c r="C78" s="57" t="s">
        <v>696</v>
      </c>
      <c r="D78" s="58"/>
      <c r="E78" s="57" t="s">
        <v>697</v>
      </c>
      <c r="F78" s="17">
        <v>19.883359952699202</v>
      </c>
      <c r="G78" s="4">
        <v>4.3269095770401202</v>
      </c>
      <c r="H78" s="4">
        <v>0.17342322954068601</v>
      </c>
      <c r="I78" s="4">
        <v>12.503337695999999</v>
      </c>
      <c r="J78" s="4">
        <v>0</v>
      </c>
      <c r="K78" s="4">
        <v>0</v>
      </c>
      <c r="L78" s="4">
        <v>3.6024433337163999</v>
      </c>
      <c r="M78" s="4">
        <v>0</v>
      </c>
      <c r="N78" s="17">
        <v>20.606113836297201</v>
      </c>
      <c r="O78" s="132">
        <v>3.634968563247698E-2</v>
      </c>
    </row>
    <row r="79" spans="1:15" ht="16.5" x14ac:dyDescent="0.35">
      <c r="A79" s="69" t="s">
        <v>698</v>
      </c>
      <c r="B79" s="57" t="s">
        <v>106</v>
      </c>
      <c r="C79" s="57" t="s">
        <v>699</v>
      </c>
      <c r="D79" s="58"/>
      <c r="E79" s="57" t="s">
        <v>700</v>
      </c>
      <c r="F79" s="17">
        <v>7.01526525322961</v>
      </c>
      <c r="G79" s="4">
        <v>2.56143097351067</v>
      </c>
      <c r="H79" s="4">
        <v>0.10107578744600999</v>
      </c>
      <c r="I79" s="4">
        <v>4.3820230200000001</v>
      </c>
      <c r="J79" s="4">
        <v>0</v>
      </c>
      <c r="K79" s="4">
        <v>0</v>
      </c>
      <c r="L79" s="4">
        <v>9.7609777179895593E-2</v>
      </c>
      <c r="M79" s="4">
        <v>4.83846787635068E-2</v>
      </c>
      <c r="N79" s="17">
        <v>7.1905242369000897</v>
      </c>
      <c r="O79" s="132">
        <v>2.4982517031668205E-2</v>
      </c>
    </row>
    <row r="80" spans="1:15" ht="16.5" x14ac:dyDescent="0.35">
      <c r="A80" s="69" t="s">
        <v>701</v>
      </c>
      <c r="B80" s="57" t="s">
        <v>107</v>
      </c>
      <c r="C80" s="57" t="s">
        <v>702</v>
      </c>
      <c r="D80" s="58"/>
      <c r="E80" s="57" t="s">
        <v>703</v>
      </c>
      <c r="F80" s="17">
        <v>7.7418115213680396</v>
      </c>
      <c r="G80" s="4">
        <v>2.2239712824123798</v>
      </c>
      <c r="H80" s="4">
        <v>8.4750666496122895E-2</v>
      </c>
      <c r="I80" s="4">
        <v>3.8061075</v>
      </c>
      <c r="J80" s="4">
        <v>0</v>
      </c>
      <c r="K80" s="4">
        <v>0</v>
      </c>
      <c r="L80" s="4">
        <v>2.0647110188958302</v>
      </c>
      <c r="M80" s="4">
        <v>0</v>
      </c>
      <c r="N80" s="17">
        <v>8.1795404678043404</v>
      </c>
      <c r="O80" s="132">
        <v>5.6540894237496309E-2</v>
      </c>
    </row>
    <row r="81" spans="1:15" ht="16.5" x14ac:dyDescent="0.35">
      <c r="A81" s="69" t="s">
        <v>704</v>
      </c>
      <c r="B81" s="57" t="s">
        <v>108</v>
      </c>
      <c r="C81" s="57" t="s">
        <v>705</v>
      </c>
      <c r="D81" s="58"/>
      <c r="E81" s="57" t="s">
        <v>706</v>
      </c>
      <c r="F81" s="17">
        <v>469.17538104089499</v>
      </c>
      <c r="G81" s="4">
        <v>126.89684739005099</v>
      </c>
      <c r="H81" s="4">
        <v>4.4944204448345602</v>
      </c>
      <c r="I81" s="4">
        <v>313.41067438800002</v>
      </c>
      <c r="J81" s="4">
        <v>23.640243435623798</v>
      </c>
      <c r="K81" s="4">
        <v>16.043451999999998</v>
      </c>
      <c r="L81" s="4">
        <v>10.714968257025699</v>
      </c>
      <c r="M81" s="4">
        <v>3.9430390743486199</v>
      </c>
      <c r="N81" s="17">
        <v>499.14364498988402</v>
      </c>
      <c r="O81" s="132">
        <v>6.3874331774405047E-2</v>
      </c>
    </row>
    <row r="82" spans="1:15" ht="16.5" x14ac:dyDescent="0.35">
      <c r="A82" s="69" t="s">
        <v>707</v>
      </c>
      <c r="B82" s="57" t="s">
        <v>109</v>
      </c>
      <c r="C82" s="57" t="s">
        <v>708</v>
      </c>
      <c r="D82" s="58"/>
      <c r="E82" s="57" t="s">
        <v>709</v>
      </c>
      <c r="F82" s="17">
        <v>11.139857385647201</v>
      </c>
      <c r="G82" s="4">
        <v>1.87831585346465</v>
      </c>
      <c r="H82" s="4">
        <v>7.5283200539665196E-2</v>
      </c>
      <c r="I82" s="4">
        <v>5.6006311679999996</v>
      </c>
      <c r="J82" s="4">
        <v>0</v>
      </c>
      <c r="K82" s="4">
        <v>0</v>
      </c>
      <c r="L82" s="4">
        <v>3.1692662674413201</v>
      </c>
      <c r="M82" s="4">
        <v>0.60243350585469302</v>
      </c>
      <c r="N82" s="17">
        <v>11.325929995300299</v>
      </c>
      <c r="O82" s="132">
        <v>1.670332062714186E-2</v>
      </c>
    </row>
    <row r="83" spans="1:15" ht="16.5" x14ac:dyDescent="0.35">
      <c r="A83" s="69" t="s">
        <v>770</v>
      </c>
      <c r="B83" s="57" t="s">
        <v>130</v>
      </c>
      <c r="C83" s="57" t="s">
        <v>771</v>
      </c>
      <c r="D83" s="58"/>
      <c r="E83" s="57" t="s">
        <v>772</v>
      </c>
      <c r="F83" s="17">
        <v>420.728882776597</v>
      </c>
      <c r="G83" s="4">
        <v>155.372484453998</v>
      </c>
      <c r="H83" s="4">
        <v>5.1022489971813103</v>
      </c>
      <c r="I83" s="4">
        <v>234.45827704000001</v>
      </c>
      <c r="J83" s="4">
        <v>29.959278861713599</v>
      </c>
      <c r="K83" s="4">
        <v>17.651077000000001</v>
      </c>
      <c r="L83" s="4">
        <v>7.5636246035892398</v>
      </c>
      <c r="M83" s="4">
        <v>0</v>
      </c>
      <c r="N83" s="17">
        <v>450.10699095648198</v>
      </c>
      <c r="O83" s="132">
        <v>6.9826696912283159E-2</v>
      </c>
    </row>
    <row r="84" spans="1:15" ht="16.5" x14ac:dyDescent="0.35">
      <c r="A84" s="69" t="s">
        <v>710</v>
      </c>
      <c r="B84" s="57" t="s">
        <v>110</v>
      </c>
      <c r="C84" s="57" t="s">
        <v>711</v>
      </c>
      <c r="D84" s="58"/>
      <c r="E84" s="57" t="s">
        <v>712</v>
      </c>
      <c r="F84" s="17">
        <v>257.43695425372198</v>
      </c>
      <c r="G84" s="4">
        <v>98.253411260399702</v>
      </c>
      <c r="H84" s="4">
        <v>3.24100472635266</v>
      </c>
      <c r="I84" s="4">
        <v>141.34049286000001</v>
      </c>
      <c r="J84" s="4">
        <v>15.3231394169271</v>
      </c>
      <c r="K84" s="4">
        <v>9.4308270000000007</v>
      </c>
      <c r="L84" s="4">
        <v>4.8573775949254197</v>
      </c>
      <c r="M84" s="4">
        <v>0</v>
      </c>
      <c r="N84" s="17">
        <v>272.44625285860502</v>
      </c>
      <c r="O84" s="132">
        <v>5.8302813006753995E-2</v>
      </c>
    </row>
    <row r="85" spans="1:15" ht="16.5" x14ac:dyDescent="0.35">
      <c r="A85" s="69" t="s">
        <v>713</v>
      </c>
      <c r="B85" s="57" t="s">
        <v>111</v>
      </c>
      <c r="C85" s="57" t="s">
        <v>714</v>
      </c>
      <c r="D85" s="58"/>
      <c r="E85" s="57" t="s">
        <v>715</v>
      </c>
      <c r="F85" s="17">
        <v>6.1852845605918301</v>
      </c>
      <c r="G85" s="4">
        <v>1.48553368885438</v>
      </c>
      <c r="H85" s="4">
        <v>5.9540428410997097E-2</v>
      </c>
      <c r="I85" s="4">
        <v>4.0079585700000004</v>
      </c>
      <c r="J85" s="4">
        <v>0</v>
      </c>
      <c r="K85" s="4">
        <v>0</v>
      </c>
      <c r="L85" s="4">
        <v>0.56437243078211996</v>
      </c>
      <c r="M85" s="4">
        <v>0.27991417335811197</v>
      </c>
      <c r="N85" s="17">
        <v>6.3973192914056103</v>
      </c>
      <c r="O85" s="132">
        <v>3.4280513489179265E-2</v>
      </c>
    </row>
    <row r="86" spans="1:15" ht="16.5" x14ac:dyDescent="0.35">
      <c r="A86" s="69" t="s">
        <v>716</v>
      </c>
      <c r="B86" s="57" t="s">
        <v>112</v>
      </c>
      <c r="C86" s="57" t="s">
        <v>717</v>
      </c>
      <c r="D86" s="58"/>
      <c r="E86" s="57" t="s">
        <v>718</v>
      </c>
      <c r="F86" s="17">
        <v>12.415624587836501</v>
      </c>
      <c r="G86" s="4">
        <v>3.7029963168681101</v>
      </c>
      <c r="H86" s="4">
        <v>0.14600907587863901</v>
      </c>
      <c r="I86" s="4">
        <v>7.4807477909999998</v>
      </c>
      <c r="J86" s="4">
        <v>0</v>
      </c>
      <c r="K86" s="4">
        <v>0</v>
      </c>
      <c r="L86" s="4">
        <v>1.83077034110415</v>
      </c>
      <c r="M86" s="4">
        <v>0</v>
      </c>
      <c r="N86" s="17">
        <v>13.1605235248509</v>
      </c>
      <c r="O86" s="132">
        <v>5.9996895987348919E-2</v>
      </c>
    </row>
    <row r="87" spans="1:15" ht="16.5" x14ac:dyDescent="0.35">
      <c r="A87" s="69" t="s">
        <v>719</v>
      </c>
      <c r="B87" s="57" t="s">
        <v>113</v>
      </c>
      <c r="C87" s="57" t="s">
        <v>720</v>
      </c>
      <c r="D87" s="58"/>
      <c r="E87" s="57" t="s">
        <v>721</v>
      </c>
      <c r="F87" s="17">
        <v>287.92242028127299</v>
      </c>
      <c r="G87" s="4">
        <v>88.170854594281295</v>
      </c>
      <c r="H87" s="4">
        <v>2.9677047577653801</v>
      </c>
      <c r="I87" s="4">
        <v>192.726054261</v>
      </c>
      <c r="J87" s="4">
        <v>9.6847544388902893</v>
      </c>
      <c r="K87" s="4">
        <v>7.4321390000000003</v>
      </c>
      <c r="L87" s="4">
        <v>7.3290319911608597</v>
      </c>
      <c r="M87" s="4">
        <v>0</v>
      </c>
      <c r="N87" s="17">
        <v>308.310539043098</v>
      </c>
      <c r="O87" s="132">
        <v>7.0811153719490649E-2</v>
      </c>
    </row>
    <row r="88" spans="1:15" ht="16.5" x14ac:dyDescent="0.35">
      <c r="A88" s="69" t="s">
        <v>722</v>
      </c>
      <c r="B88" s="57" t="s">
        <v>114</v>
      </c>
      <c r="C88" s="57" t="s">
        <v>723</v>
      </c>
      <c r="D88" s="58"/>
      <c r="E88" s="57" t="s">
        <v>724</v>
      </c>
      <c r="F88" s="17">
        <v>378.74712998772799</v>
      </c>
      <c r="G88" s="4">
        <v>106.89547980621001</v>
      </c>
      <c r="H88" s="4">
        <v>3.5610887325704499</v>
      </c>
      <c r="I88" s="4">
        <v>248.34706987199999</v>
      </c>
      <c r="J88" s="4">
        <v>23.216939846818299</v>
      </c>
      <c r="K88" s="4">
        <v>14.978025000000001</v>
      </c>
      <c r="L88" s="4">
        <v>0.82428440711691497</v>
      </c>
      <c r="M88" s="4">
        <v>5.8062721717741903</v>
      </c>
      <c r="N88" s="17">
        <v>403.62915983648998</v>
      </c>
      <c r="O88" s="132">
        <v>6.5695626128092988E-2</v>
      </c>
    </row>
    <row r="89" spans="1:15" ht="16.5" x14ac:dyDescent="0.35">
      <c r="A89" s="69" t="s">
        <v>725</v>
      </c>
      <c r="B89" s="57" t="s">
        <v>115</v>
      </c>
      <c r="C89" s="57" t="s">
        <v>726</v>
      </c>
      <c r="D89" s="58"/>
      <c r="E89" s="57" t="s">
        <v>727</v>
      </c>
      <c r="F89" s="17">
        <v>16.7760802041321</v>
      </c>
      <c r="G89" s="4">
        <v>3.01713536117528</v>
      </c>
      <c r="H89" s="4">
        <v>0.120927268984981</v>
      </c>
      <c r="I89" s="4">
        <v>12.085968663999999</v>
      </c>
      <c r="J89" s="4">
        <v>0</v>
      </c>
      <c r="K89" s="4">
        <v>0</v>
      </c>
      <c r="L89" s="4">
        <v>1.7792355289385799</v>
      </c>
      <c r="M89" s="4">
        <v>0</v>
      </c>
      <c r="N89" s="17">
        <v>17.003266823098802</v>
      </c>
      <c r="O89" s="132">
        <v>1.3542294517091324E-2</v>
      </c>
    </row>
    <row r="90" spans="1:15" ht="16.5" x14ac:dyDescent="0.35">
      <c r="A90" s="69" t="s">
        <v>728</v>
      </c>
      <c r="B90" s="57" t="s">
        <v>116</v>
      </c>
      <c r="C90" s="57" t="s">
        <v>729</v>
      </c>
      <c r="D90" s="58"/>
      <c r="E90" s="57" t="s">
        <v>730</v>
      </c>
      <c r="F90" s="17">
        <v>83.251633739724099</v>
      </c>
      <c r="G90" s="4">
        <v>26.5210667306897</v>
      </c>
      <c r="H90" s="4">
        <v>0.91810984092396997</v>
      </c>
      <c r="I90" s="4">
        <v>52.179018908000003</v>
      </c>
      <c r="J90" s="4">
        <v>4.35617736384481</v>
      </c>
      <c r="K90" s="4">
        <v>2.9523000000000001</v>
      </c>
      <c r="L90" s="4">
        <v>1.2858190448615501</v>
      </c>
      <c r="M90" s="4">
        <v>0</v>
      </c>
      <c r="N90" s="17">
        <v>88.212491888320002</v>
      </c>
      <c r="O90" s="132">
        <v>5.9588718271949004E-2</v>
      </c>
    </row>
    <row r="91" spans="1:15" ht="16.5" x14ac:dyDescent="0.35">
      <c r="A91" s="69" t="s">
        <v>731</v>
      </c>
      <c r="B91" s="57" t="s">
        <v>117</v>
      </c>
      <c r="C91" s="57" t="s">
        <v>732</v>
      </c>
      <c r="D91" s="58"/>
      <c r="E91" s="57" t="s">
        <v>733</v>
      </c>
      <c r="F91" s="17">
        <v>14.242487196245699</v>
      </c>
      <c r="G91" s="4">
        <v>2.7159074367280098</v>
      </c>
      <c r="H91" s="4">
        <v>0.10885400548007999</v>
      </c>
      <c r="I91" s="4">
        <v>7.028563815</v>
      </c>
      <c r="J91" s="4">
        <v>0</v>
      </c>
      <c r="K91" s="4">
        <v>0</v>
      </c>
      <c r="L91" s="4">
        <v>5.2400708560937099</v>
      </c>
      <c r="M91" s="4">
        <v>0</v>
      </c>
      <c r="N91" s="17">
        <v>15.0933961133018</v>
      </c>
      <c r="O91" s="132">
        <v>5.974440456442176E-2</v>
      </c>
    </row>
    <row r="92" spans="1:15" ht="16.5" x14ac:dyDescent="0.35">
      <c r="A92" s="69" t="s">
        <v>734</v>
      </c>
      <c r="B92" s="57" t="s">
        <v>118</v>
      </c>
      <c r="C92" s="57" t="s">
        <v>735</v>
      </c>
      <c r="D92" s="58"/>
      <c r="E92" s="57" t="s">
        <v>736</v>
      </c>
      <c r="F92" s="17">
        <v>10.493898102959999</v>
      </c>
      <c r="G92" s="4">
        <v>2.1178609209488499</v>
      </c>
      <c r="H92" s="4">
        <v>8.4884205248451E-2</v>
      </c>
      <c r="I92" s="4">
        <v>5.3905285980000004</v>
      </c>
      <c r="J92" s="4">
        <v>0</v>
      </c>
      <c r="K92" s="4">
        <v>0</v>
      </c>
      <c r="L92" s="4">
        <v>3.69458564290299</v>
      </c>
      <c r="M92" s="4">
        <v>0.18567429196275101</v>
      </c>
      <c r="N92" s="17">
        <v>11.473533659062999</v>
      </c>
      <c r="O92" s="132">
        <v>9.3352874831772459E-2</v>
      </c>
    </row>
    <row r="93" spans="1:15" ht="16.5" x14ac:dyDescent="0.35">
      <c r="A93" s="69" t="s">
        <v>737</v>
      </c>
      <c r="B93" s="57" t="s">
        <v>119</v>
      </c>
      <c r="C93" s="57" t="s">
        <v>738</v>
      </c>
      <c r="D93" s="58"/>
      <c r="E93" s="57" t="s">
        <v>739</v>
      </c>
      <c r="F93" s="17">
        <v>183.83987965944999</v>
      </c>
      <c r="G93" s="4">
        <v>70.448380848310705</v>
      </c>
      <c r="H93" s="4">
        <v>2.3134459214169998</v>
      </c>
      <c r="I93" s="4">
        <v>102.551614481</v>
      </c>
      <c r="J93" s="4">
        <v>11.690857693829599</v>
      </c>
      <c r="K93" s="4">
        <v>7.0501019999999999</v>
      </c>
      <c r="L93" s="4">
        <v>1.2618030436988901</v>
      </c>
      <c r="M93" s="4">
        <v>0</v>
      </c>
      <c r="N93" s="17">
        <v>195.31620398825601</v>
      </c>
      <c r="O93" s="132">
        <v>6.2425651877411337E-2</v>
      </c>
    </row>
    <row r="94" spans="1:15" ht="16.5" x14ac:dyDescent="0.35">
      <c r="A94" s="69" t="s">
        <v>740</v>
      </c>
      <c r="B94" s="57" t="s">
        <v>120</v>
      </c>
      <c r="C94" s="57" t="s">
        <v>741</v>
      </c>
      <c r="D94" s="58"/>
      <c r="E94" s="57" t="s">
        <v>742</v>
      </c>
      <c r="F94" s="17">
        <v>498.27502941043701</v>
      </c>
      <c r="G94" s="4">
        <v>126.612083433143</v>
      </c>
      <c r="H94" s="4">
        <v>4.5240308127759397</v>
      </c>
      <c r="I94" s="4">
        <v>339.35388250800003</v>
      </c>
      <c r="J94" s="4">
        <v>34.682034327874703</v>
      </c>
      <c r="K94" s="4">
        <v>21.940697</v>
      </c>
      <c r="L94" s="4">
        <v>2.3259874417563702</v>
      </c>
      <c r="M94" s="4">
        <v>0</v>
      </c>
      <c r="N94" s="17">
        <v>529.43871552354994</v>
      </c>
      <c r="O94" s="132">
        <v>6.254314238862424E-2</v>
      </c>
    </row>
    <row r="95" spans="1:15" ht="16.5" x14ac:dyDescent="0.35">
      <c r="A95" s="69" t="s">
        <v>743</v>
      </c>
      <c r="B95" s="57" t="s">
        <v>121</v>
      </c>
      <c r="C95" s="57" t="s">
        <v>744</v>
      </c>
      <c r="D95" s="58"/>
      <c r="E95" s="57" t="s">
        <v>745</v>
      </c>
      <c r="F95" s="17">
        <v>8.6739474125428604</v>
      </c>
      <c r="G95" s="4">
        <v>1.67510444726616</v>
      </c>
      <c r="H95" s="4">
        <v>6.71384548002468E-2</v>
      </c>
      <c r="I95" s="4">
        <v>6.3913955490000003</v>
      </c>
      <c r="J95" s="4">
        <v>0</v>
      </c>
      <c r="K95" s="4">
        <v>0</v>
      </c>
      <c r="L95" s="4">
        <v>0.63078998492634997</v>
      </c>
      <c r="M95" s="4">
        <v>0.40117887927440898</v>
      </c>
      <c r="N95" s="17">
        <v>9.1656073152671702</v>
      </c>
      <c r="O95" s="132">
        <v>5.6682370706254259E-2</v>
      </c>
    </row>
    <row r="96" spans="1:15" ht="16.5" x14ac:dyDescent="0.35">
      <c r="A96" s="69" t="s">
        <v>746</v>
      </c>
      <c r="B96" s="57" t="s">
        <v>122</v>
      </c>
      <c r="C96" s="57" t="s">
        <v>747</v>
      </c>
      <c r="D96" s="58"/>
      <c r="E96" s="57" t="s">
        <v>748</v>
      </c>
      <c r="F96" s="17">
        <v>37.3796308633367</v>
      </c>
      <c r="G96" s="4">
        <v>13.2226172768674</v>
      </c>
      <c r="H96" s="4">
        <v>0.36004673824428501</v>
      </c>
      <c r="I96" s="4">
        <v>24.958193559000001</v>
      </c>
      <c r="J96" s="4">
        <v>0</v>
      </c>
      <c r="K96" s="4">
        <v>0</v>
      </c>
      <c r="L96" s="4">
        <v>0</v>
      </c>
      <c r="M96" s="4">
        <v>0</v>
      </c>
      <c r="N96" s="17">
        <v>38.540857574111698</v>
      </c>
      <c r="O96" s="132">
        <v>3.1065761858926511E-2</v>
      </c>
    </row>
    <row r="97" spans="1:15" ht="16.5" x14ac:dyDescent="0.35">
      <c r="A97" s="69" t="s">
        <v>749</v>
      </c>
      <c r="B97" s="57" t="s">
        <v>123</v>
      </c>
      <c r="C97" s="57" t="s">
        <v>750</v>
      </c>
      <c r="D97" s="58"/>
      <c r="E97" s="57" t="s">
        <v>751</v>
      </c>
      <c r="F97" s="17">
        <v>551.99025012740299</v>
      </c>
      <c r="G97" s="4">
        <v>103.19688411364901</v>
      </c>
      <c r="H97" s="4">
        <v>4.1142597117299102</v>
      </c>
      <c r="I97" s="4">
        <v>423.095295744</v>
      </c>
      <c r="J97" s="4">
        <v>28.270473277916501</v>
      </c>
      <c r="K97" s="4">
        <v>20.160118000000001</v>
      </c>
      <c r="L97" s="4">
        <v>3.5263613199086401</v>
      </c>
      <c r="M97" s="4">
        <v>7.4553119410145401</v>
      </c>
      <c r="N97" s="17">
        <v>589.81870410821898</v>
      </c>
      <c r="O97" s="132">
        <v>6.853101838680109E-2</v>
      </c>
    </row>
    <row r="98" spans="1:15" ht="16.5" x14ac:dyDescent="0.35">
      <c r="A98" s="69" t="s">
        <v>752</v>
      </c>
      <c r="B98" s="57" t="s">
        <v>124</v>
      </c>
      <c r="C98" s="57" t="s">
        <v>753</v>
      </c>
      <c r="D98" s="58"/>
      <c r="E98" s="57" t="s">
        <v>754</v>
      </c>
      <c r="F98" s="17">
        <v>75.449822976343299</v>
      </c>
      <c r="G98" s="4">
        <v>22.318830457970499</v>
      </c>
      <c r="H98" s="4">
        <v>0.63847400667345999</v>
      </c>
      <c r="I98" s="4">
        <v>54.212820608000001</v>
      </c>
      <c r="J98" s="4">
        <v>0</v>
      </c>
      <c r="K98" s="4">
        <v>0</v>
      </c>
      <c r="L98" s="4">
        <v>0</v>
      </c>
      <c r="M98" s="4">
        <v>0.42372305820392703</v>
      </c>
      <c r="N98" s="17">
        <v>77.593848130847903</v>
      </c>
      <c r="O98" s="132">
        <v>2.8416569713846096E-2</v>
      </c>
    </row>
    <row r="99" spans="1:15" ht="16.5" x14ac:dyDescent="0.35">
      <c r="A99" s="69" t="s">
        <v>755</v>
      </c>
      <c r="B99" s="57" t="s">
        <v>125</v>
      </c>
      <c r="C99" s="57" t="s">
        <v>756</v>
      </c>
      <c r="D99" s="58"/>
      <c r="E99" s="57" t="s">
        <v>757</v>
      </c>
      <c r="F99" s="17">
        <v>232.37693569128999</v>
      </c>
      <c r="G99" s="4">
        <v>96.734150310476196</v>
      </c>
      <c r="H99" s="4">
        <v>3.0607861211639098</v>
      </c>
      <c r="I99" s="4">
        <v>118.24783542</v>
      </c>
      <c r="J99" s="4">
        <v>15.830811636934801</v>
      </c>
      <c r="K99" s="4">
        <v>9.5621089999999995</v>
      </c>
      <c r="L99" s="4">
        <v>4.0862390439391998</v>
      </c>
      <c r="M99" s="4">
        <v>0</v>
      </c>
      <c r="N99" s="17">
        <v>247.521931532514</v>
      </c>
      <c r="O99" s="132">
        <v>6.5174264374257662E-2</v>
      </c>
    </row>
    <row r="100" spans="1:15" ht="16.5" x14ac:dyDescent="0.35">
      <c r="A100" s="69" t="s">
        <v>758</v>
      </c>
      <c r="B100" s="57" t="s">
        <v>127</v>
      </c>
      <c r="C100" s="57" t="s">
        <v>759</v>
      </c>
      <c r="D100" s="58"/>
      <c r="E100" s="57" t="s">
        <v>760</v>
      </c>
      <c r="F100" s="17">
        <v>55.674763934292798</v>
      </c>
      <c r="G100" s="4">
        <v>14.311111369439599</v>
      </c>
      <c r="H100" s="4">
        <v>0.41899259371674302</v>
      </c>
      <c r="I100" s="4">
        <v>42.396721376000002</v>
      </c>
      <c r="J100" s="4">
        <v>0</v>
      </c>
      <c r="K100" s="4">
        <v>0</v>
      </c>
      <c r="L100" s="4">
        <v>0</v>
      </c>
      <c r="M100" s="4">
        <v>4.9132691101277798E-2</v>
      </c>
      <c r="N100" s="17">
        <v>57.175958030257597</v>
      </c>
      <c r="O100" s="132">
        <v>2.6963636482347786E-2</v>
      </c>
    </row>
    <row r="101" spans="1:15" ht="16.5" x14ac:dyDescent="0.35">
      <c r="A101" s="69" t="s">
        <v>761</v>
      </c>
      <c r="B101" s="57" t="s">
        <v>461</v>
      </c>
      <c r="C101" s="57" t="s">
        <v>762</v>
      </c>
      <c r="D101" s="58"/>
      <c r="E101" s="57" t="s">
        <v>763</v>
      </c>
      <c r="F101" s="17">
        <v>307.57089333782801</v>
      </c>
      <c r="G101" s="4">
        <v>44.311596603220302</v>
      </c>
      <c r="H101" s="4">
        <v>1.77601589592065</v>
      </c>
      <c r="I101" s="4">
        <v>251.52513973200001</v>
      </c>
      <c r="J101" s="4">
        <v>12.0845155418095</v>
      </c>
      <c r="K101" s="4">
        <v>8.9639070000000007</v>
      </c>
      <c r="L101" s="4">
        <v>3.03445555767453</v>
      </c>
      <c r="M101" s="4">
        <v>2.3581412979841998</v>
      </c>
      <c r="N101" s="17">
        <v>324.05377162860901</v>
      </c>
      <c r="O101" s="132">
        <v>5.3590501077345642E-2</v>
      </c>
    </row>
    <row r="102" spans="1:15" ht="16.5" x14ac:dyDescent="0.35">
      <c r="A102" s="69" t="s">
        <v>764</v>
      </c>
      <c r="B102" s="57" t="s">
        <v>128</v>
      </c>
      <c r="C102" s="57" t="s">
        <v>765</v>
      </c>
      <c r="D102" s="58"/>
      <c r="E102" s="57" t="s">
        <v>766</v>
      </c>
      <c r="F102" s="17">
        <v>12.7651311906678</v>
      </c>
      <c r="G102" s="4">
        <v>3.7624752101363499</v>
      </c>
      <c r="H102" s="4">
        <v>0.148497628269083</v>
      </c>
      <c r="I102" s="4">
        <v>7.5030695280000002</v>
      </c>
      <c r="J102" s="4">
        <v>0</v>
      </c>
      <c r="K102" s="4">
        <v>0</v>
      </c>
      <c r="L102" s="4">
        <v>1.73312506873017</v>
      </c>
      <c r="M102" s="4">
        <v>0</v>
      </c>
      <c r="N102" s="17">
        <v>13.1471674351356</v>
      </c>
      <c r="O102" s="132">
        <v>2.9928109532246339E-2</v>
      </c>
    </row>
    <row r="103" spans="1:15" ht="16.5" x14ac:dyDescent="0.35">
      <c r="A103" s="69" t="s">
        <v>767</v>
      </c>
      <c r="B103" s="57" t="s">
        <v>129</v>
      </c>
      <c r="C103" s="57" t="s">
        <v>768</v>
      </c>
      <c r="D103" s="58"/>
      <c r="E103" s="57" t="s">
        <v>769</v>
      </c>
      <c r="F103" s="17">
        <v>231.017412493672</v>
      </c>
      <c r="G103" s="4">
        <v>86.687830606651104</v>
      </c>
      <c r="H103" s="4">
        <v>2.7605856135060001</v>
      </c>
      <c r="I103" s="4">
        <v>128.59131472000001</v>
      </c>
      <c r="J103" s="4">
        <v>16.1388030398832</v>
      </c>
      <c r="K103" s="4">
        <v>9.7723990000000001</v>
      </c>
      <c r="L103" s="4">
        <v>1.08885140638931</v>
      </c>
      <c r="M103" s="4">
        <v>0</v>
      </c>
      <c r="N103" s="17">
        <v>245.03978438643</v>
      </c>
      <c r="O103" s="132">
        <v>6.0698333261533177E-2</v>
      </c>
    </row>
    <row r="104" spans="1:15" ht="16.5" x14ac:dyDescent="0.35">
      <c r="A104" s="69" t="s">
        <v>773</v>
      </c>
      <c r="B104" s="57" t="s">
        <v>131</v>
      </c>
      <c r="C104" s="57" t="s">
        <v>774</v>
      </c>
      <c r="D104" s="58"/>
      <c r="E104" s="57" t="s">
        <v>775</v>
      </c>
      <c r="F104" s="17">
        <v>28.5265912982907</v>
      </c>
      <c r="G104" s="4">
        <v>10.602790440325601</v>
      </c>
      <c r="H104" s="4">
        <v>0.28548965530367598</v>
      </c>
      <c r="I104" s="4">
        <v>18.466520723999999</v>
      </c>
      <c r="J104" s="4">
        <v>0</v>
      </c>
      <c r="K104" s="4">
        <v>0</v>
      </c>
      <c r="L104" s="4">
        <v>0</v>
      </c>
      <c r="M104" s="4">
        <v>0</v>
      </c>
      <c r="N104" s="17">
        <v>29.354800819629201</v>
      </c>
      <c r="O104" s="132">
        <v>2.9032894700886658E-2</v>
      </c>
    </row>
    <row r="105" spans="1:15" ht="16.5" x14ac:dyDescent="0.35">
      <c r="A105" s="69" t="s">
        <v>776</v>
      </c>
      <c r="B105" s="57" t="s">
        <v>132</v>
      </c>
      <c r="C105" s="57" t="s">
        <v>777</v>
      </c>
      <c r="D105" s="58"/>
      <c r="E105" s="57" t="s">
        <v>778</v>
      </c>
      <c r="F105" s="17">
        <v>251.97669200421299</v>
      </c>
      <c r="G105" s="4">
        <v>94.551425688961402</v>
      </c>
      <c r="H105" s="4">
        <v>3.0903800263538601</v>
      </c>
      <c r="I105" s="4">
        <v>144.77980769999999</v>
      </c>
      <c r="J105" s="4">
        <v>12.306721699154499</v>
      </c>
      <c r="K105" s="4">
        <v>8.3666180000000008</v>
      </c>
      <c r="L105" s="4">
        <v>6.07624602472234</v>
      </c>
      <c r="M105" s="4">
        <v>0</v>
      </c>
      <c r="N105" s="17">
        <v>269.17119913919203</v>
      </c>
      <c r="O105" s="132">
        <v>6.8238482687484225E-2</v>
      </c>
    </row>
    <row r="106" spans="1:15" ht="16.5" x14ac:dyDescent="0.35">
      <c r="A106" s="69" t="s">
        <v>779</v>
      </c>
      <c r="B106" s="57" t="s">
        <v>133</v>
      </c>
      <c r="C106" s="57" t="s">
        <v>780</v>
      </c>
      <c r="D106" s="58"/>
      <c r="E106" s="57" t="s">
        <v>781</v>
      </c>
      <c r="F106" s="17">
        <v>7.4758154344238701</v>
      </c>
      <c r="G106" s="4">
        <v>2.4778653358727798</v>
      </c>
      <c r="H106" s="4">
        <v>9.8841731350915202E-2</v>
      </c>
      <c r="I106" s="4">
        <v>4.2912208139999999</v>
      </c>
      <c r="J106" s="4">
        <v>0</v>
      </c>
      <c r="K106" s="4">
        <v>0</v>
      </c>
      <c r="L106" s="4">
        <v>0.69523717054957102</v>
      </c>
      <c r="M106" s="4">
        <v>0.16160571712843499</v>
      </c>
      <c r="N106" s="17">
        <v>7.7247707689017</v>
      </c>
      <c r="O106" s="132">
        <v>3.3301428675120315E-2</v>
      </c>
    </row>
    <row r="107" spans="1:15" ht="16.5" x14ac:dyDescent="0.35">
      <c r="A107" s="69" t="s">
        <v>782</v>
      </c>
      <c r="B107" s="57" t="s">
        <v>134</v>
      </c>
      <c r="C107" s="57" t="s">
        <v>783</v>
      </c>
      <c r="D107" s="58"/>
      <c r="E107" s="57" t="s">
        <v>784</v>
      </c>
      <c r="F107" s="17">
        <v>15.238351826025299</v>
      </c>
      <c r="G107" s="4">
        <v>2.6673161232133098</v>
      </c>
      <c r="H107" s="4">
        <v>0.106906457844221</v>
      </c>
      <c r="I107" s="4">
        <v>8.8274959800000001</v>
      </c>
      <c r="J107" s="4">
        <v>0</v>
      </c>
      <c r="K107" s="4">
        <v>0</v>
      </c>
      <c r="L107" s="4">
        <v>3.64654196307663</v>
      </c>
      <c r="M107" s="4">
        <v>0.22559162603024899</v>
      </c>
      <c r="N107" s="17">
        <v>15.473852150164401</v>
      </c>
      <c r="O107" s="132">
        <v>1.5454448540615395E-2</v>
      </c>
    </row>
    <row r="108" spans="1:15" ht="16.5" x14ac:dyDescent="0.35">
      <c r="A108" s="69" t="s">
        <v>785</v>
      </c>
      <c r="B108" s="57" t="s">
        <v>136</v>
      </c>
      <c r="C108" s="57" t="s">
        <v>786</v>
      </c>
      <c r="D108" s="58"/>
      <c r="E108" s="57" t="s">
        <v>787</v>
      </c>
      <c r="F108" s="17">
        <v>11.1560071723333</v>
      </c>
      <c r="G108" s="4">
        <v>1.8957205541308</v>
      </c>
      <c r="H108" s="4">
        <v>7.5980783732697302E-2</v>
      </c>
      <c r="I108" s="4">
        <v>6.831342963</v>
      </c>
      <c r="J108" s="4">
        <v>0</v>
      </c>
      <c r="K108" s="4">
        <v>0</v>
      </c>
      <c r="L108" s="4">
        <v>3.3448570608152499</v>
      </c>
      <c r="M108" s="4">
        <v>0</v>
      </c>
      <c r="N108" s="17">
        <v>12.1479013616788</v>
      </c>
      <c r="O108" s="132">
        <v>8.8911218325977703E-2</v>
      </c>
    </row>
    <row r="109" spans="1:15" ht="16.5" x14ac:dyDescent="0.35">
      <c r="A109" s="69" t="s">
        <v>788</v>
      </c>
      <c r="B109" s="57" t="s">
        <v>137</v>
      </c>
      <c r="C109" s="57" t="s">
        <v>789</v>
      </c>
      <c r="D109" s="58"/>
      <c r="E109" s="57" t="s">
        <v>790</v>
      </c>
      <c r="F109" s="17">
        <v>15.6482559096312</v>
      </c>
      <c r="G109" s="4">
        <v>2.7205176735441499</v>
      </c>
      <c r="H109" s="4">
        <v>0.10903878451078799</v>
      </c>
      <c r="I109" s="4">
        <v>10.66684248</v>
      </c>
      <c r="J109" s="4">
        <v>0</v>
      </c>
      <c r="K109" s="4">
        <v>0</v>
      </c>
      <c r="L109" s="4">
        <v>2.8319238799764501</v>
      </c>
      <c r="M109" s="4">
        <v>0</v>
      </c>
      <c r="N109" s="17">
        <v>16.328322818031399</v>
      </c>
      <c r="O109" s="132">
        <v>4.345959781892561E-2</v>
      </c>
    </row>
    <row r="110" spans="1:15" ht="16.5" x14ac:dyDescent="0.35">
      <c r="A110" s="69" t="s">
        <v>791</v>
      </c>
      <c r="B110" s="57" t="s">
        <v>138</v>
      </c>
      <c r="C110" s="57" t="s">
        <v>792</v>
      </c>
      <c r="D110" s="58"/>
      <c r="E110" s="57" t="s">
        <v>793</v>
      </c>
      <c r="F110" s="17">
        <v>15.392843465326401</v>
      </c>
      <c r="G110" s="4">
        <v>7.0808791242109397</v>
      </c>
      <c r="H110" s="4">
        <v>0.246534169063166</v>
      </c>
      <c r="I110" s="4">
        <v>6.6012930900000004</v>
      </c>
      <c r="J110" s="4">
        <v>0</v>
      </c>
      <c r="K110" s="4">
        <v>0</v>
      </c>
      <c r="L110" s="4">
        <v>1.1855317717073599</v>
      </c>
      <c r="M110" s="4">
        <v>0.66434879174930805</v>
      </c>
      <c r="N110" s="17">
        <v>15.778586946730799</v>
      </c>
      <c r="O110" s="132">
        <v>2.5059923611470358E-2</v>
      </c>
    </row>
    <row r="111" spans="1:15" ht="16.5" x14ac:dyDescent="0.35">
      <c r="A111" s="69" t="s">
        <v>794</v>
      </c>
      <c r="B111" s="57" t="s">
        <v>139</v>
      </c>
      <c r="C111" s="57" t="s">
        <v>795</v>
      </c>
      <c r="D111" s="58"/>
      <c r="E111" s="57" t="s">
        <v>796</v>
      </c>
      <c r="F111" s="17">
        <v>9.3437434831146895</v>
      </c>
      <c r="G111" s="4">
        <v>2.4997537115652602</v>
      </c>
      <c r="H111" s="4">
        <v>9.6589962727152395E-2</v>
      </c>
      <c r="I111" s="4">
        <v>4.8043382699999997</v>
      </c>
      <c r="J111" s="4">
        <v>0</v>
      </c>
      <c r="K111" s="4">
        <v>0</v>
      </c>
      <c r="L111" s="4">
        <v>2.0463953156041899</v>
      </c>
      <c r="M111" s="4">
        <v>3.3698331482005003E-2</v>
      </c>
      <c r="N111" s="17">
        <v>9.4807755913786007</v>
      </c>
      <c r="O111" s="132">
        <v>1.4665653922493194E-2</v>
      </c>
    </row>
    <row r="112" spans="1:15" ht="16.5" x14ac:dyDescent="0.35">
      <c r="A112" s="69" t="s">
        <v>797</v>
      </c>
      <c r="B112" s="57" t="s">
        <v>140</v>
      </c>
      <c r="C112" s="57" t="s">
        <v>798</v>
      </c>
      <c r="D112" s="58"/>
      <c r="E112" s="57" t="s">
        <v>799</v>
      </c>
      <c r="F112" s="17">
        <v>246.69273829923301</v>
      </c>
      <c r="G112" s="4">
        <v>58.0784890456178</v>
      </c>
      <c r="H112" s="4">
        <v>2.1334329056393901</v>
      </c>
      <c r="I112" s="4">
        <v>177.97435271200001</v>
      </c>
      <c r="J112" s="4">
        <v>11.279500150627101</v>
      </c>
      <c r="K112" s="4">
        <v>8.0309290000000004</v>
      </c>
      <c r="L112" s="4">
        <v>4.4589927419098103</v>
      </c>
      <c r="M112" s="4">
        <v>1.86553361654567</v>
      </c>
      <c r="N112" s="17">
        <v>263.82123017233999</v>
      </c>
      <c r="O112" s="132">
        <v>6.9432493194552247E-2</v>
      </c>
    </row>
    <row r="113" spans="1:15" ht="16.5" x14ac:dyDescent="0.35">
      <c r="A113" s="69" t="s">
        <v>800</v>
      </c>
      <c r="B113" s="57" t="s">
        <v>141</v>
      </c>
      <c r="C113" s="57" t="s">
        <v>801</v>
      </c>
      <c r="D113" s="58"/>
      <c r="E113" s="57" t="s">
        <v>802</v>
      </c>
      <c r="F113" s="17">
        <v>11.954294134872001</v>
      </c>
      <c r="G113" s="4">
        <v>3.19930378740654</v>
      </c>
      <c r="H113" s="4">
        <v>0.12822860871368899</v>
      </c>
      <c r="I113" s="4">
        <v>7.258881465</v>
      </c>
      <c r="J113" s="4">
        <v>0</v>
      </c>
      <c r="K113" s="4">
        <v>0</v>
      </c>
      <c r="L113" s="4">
        <v>2.4500068760566598</v>
      </c>
      <c r="M113" s="4">
        <v>0</v>
      </c>
      <c r="N113" s="17">
        <v>13.036420737176901</v>
      </c>
      <c r="O113" s="132">
        <v>9.0521999048711388E-2</v>
      </c>
    </row>
    <row r="114" spans="1:15" ht="16.5" x14ac:dyDescent="0.35">
      <c r="A114" s="69" t="s">
        <v>803</v>
      </c>
      <c r="B114" s="57" t="s">
        <v>462</v>
      </c>
      <c r="C114" s="57" t="s">
        <v>804</v>
      </c>
      <c r="D114" s="58"/>
      <c r="E114" s="57" t="s">
        <v>805</v>
      </c>
      <c r="F114" s="17">
        <v>24.443684314685701</v>
      </c>
      <c r="G114" s="4">
        <v>7.2526928092816698</v>
      </c>
      <c r="H114" s="4">
        <v>0.27755403677902102</v>
      </c>
      <c r="I114" s="4">
        <v>15.052731903</v>
      </c>
      <c r="J114" s="4">
        <v>0</v>
      </c>
      <c r="K114" s="4">
        <v>0</v>
      </c>
      <c r="L114" s="4">
        <v>2.3026752975055902</v>
      </c>
      <c r="M114" s="4">
        <v>0.24809665400741701</v>
      </c>
      <c r="N114" s="17">
        <v>25.1337507005737</v>
      </c>
      <c r="O114" s="132">
        <v>2.8230866386758535E-2</v>
      </c>
    </row>
    <row r="115" spans="1:15" ht="16.5" x14ac:dyDescent="0.35">
      <c r="A115" s="69" t="s">
        <v>806</v>
      </c>
      <c r="B115" s="57" t="s">
        <v>142</v>
      </c>
      <c r="C115" s="57" t="s">
        <v>807</v>
      </c>
      <c r="D115" s="58"/>
      <c r="E115" s="57" t="s">
        <v>808</v>
      </c>
      <c r="F115" s="17">
        <v>393.87471137072203</v>
      </c>
      <c r="G115" s="4">
        <v>78.612368120555701</v>
      </c>
      <c r="H115" s="4">
        <v>3.00859343884827</v>
      </c>
      <c r="I115" s="4">
        <v>300.874188312</v>
      </c>
      <c r="J115" s="4">
        <v>21.136348830303501</v>
      </c>
      <c r="K115" s="4">
        <v>14.630508000000001</v>
      </c>
      <c r="L115" s="4">
        <v>0.76060213544052402</v>
      </c>
      <c r="M115" s="4">
        <v>0</v>
      </c>
      <c r="N115" s="17">
        <v>419.02260883714803</v>
      </c>
      <c r="O115" s="132">
        <v>6.3847453874123827E-2</v>
      </c>
    </row>
    <row r="116" spans="1:15" ht="16.5" x14ac:dyDescent="0.35">
      <c r="A116" s="69" t="s">
        <v>809</v>
      </c>
      <c r="B116" s="57" t="s">
        <v>143</v>
      </c>
      <c r="C116" s="57" t="s">
        <v>810</v>
      </c>
      <c r="D116" s="58"/>
      <c r="E116" s="57" t="s">
        <v>811</v>
      </c>
      <c r="F116" s="17">
        <v>38.259542306558501</v>
      </c>
      <c r="G116" s="4">
        <v>10.9715779783435</v>
      </c>
      <c r="H116" s="4">
        <v>0.311165918689919</v>
      </c>
      <c r="I116" s="4">
        <v>27.930908551999998</v>
      </c>
      <c r="J116" s="4">
        <v>0</v>
      </c>
      <c r="K116" s="4">
        <v>0</v>
      </c>
      <c r="L116" s="4">
        <v>0</v>
      </c>
      <c r="M116" s="4">
        <v>0</v>
      </c>
      <c r="N116" s="17">
        <v>39.213652449033503</v>
      </c>
      <c r="O116" s="132">
        <v>2.4937834719247265E-2</v>
      </c>
    </row>
    <row r="117" spans="1:15" ht="16.5" x14ac:dyDescent="0.35">
      <c r="A117" s="69" t="s">
        <v>812</v>
      </c>
      <c r="B117" s="57" t="s">
        <v>144</v>
      </c>
      <c r="C117" s="57" t="s">
        <v>813</v>
      </c>
      <c r="D117" s="58"/>
      <c r="E117" s="57" t="s">
        <v>814</v>
      </c>
      <c r="F117" s="17">
        <v>12.472595440095001</v>
      </c>
      <c r="G117" s="4">
        <v>3.6521858885717799</v>
      </c>
      <c r="H117" s="4">
        <v>0.146380195934741</v>
      </c>
      <c r="I117" s="4">
        <v>8.7717411060000003</v>
      </c>
      <c r="J117" s="4">
        <v>0</v>
      </c>
      <c r="K117" s="4">
        <v>0</v>
      </c>
      <c r="L117" s="4">
        <v>0.33202559966855999</v>
      </c>
      <c r="M117" s="4">
        <v>0</v>
      </c>
      <c r="N117" s="17">
        <v>12.9023327901751</v>
      </c>
      <c r="O117" s="132">
        <v>3.4454524893723804E-2</v>
      </c>
    </row>
    <row r="118" spans="1:15" ht="16.5" x14ac:dyDescent="0.35">
      <c r="A118" s="69" t="s">
        <v>815</v>
      </c>
      <c r="B118" s="57" t="s">
        <v>145</v>
      </c>
      <c r="C118" s="57" t="s">
        <v>816</v>
      </c>
      <c r="D118" s="58"/>
      <c r="E118" s="57" t="s">
        <v>817</v>
      </c>
      <c r="F118" s="17">
        <v>10.705347519012999</v>
      </c>
      <c r="G118" s="4">
        <v>2.5836118863018398</v>
      </c>
      <c r="H118" s="4">
        <v>0.103551578609292</v>
      </c>
      <c r="I118" s="4">
        <v>6.1102518950000002</v>
      </c>
      <c r="J118" s="4">
        <v>0</v>
      </c>
      <c r="K118" s="4">
        <v>0</v>
      </c>
      <c r="L118" s="4">
        <v>3.7182378015177702</v>
      </c>
      <c r="M118" s="4">
        <v>0</v>
      </c>
      <c r="N118" s="17">
        <v>12.515653161428901</v>
      </c>
      <c r="O118" s="132">
        <v>0.1691029309605081</v>
      </c>
    </row>
    <row r="119" spans="1:15" ht="16.5" x14ac:dyDescent="0.35">
      <c r="A119" s="69" t="s">
        <v>818</v>
      </c>
      <c r="B119" s="57" t="s">
        <v>146</v>
      </c>
      <c r="C119" s="57" t="s">
        <v>819</v>
      </c>
      <c r="D119" s="58"/>
      <c r="E119" s="57" t="s">
        <v>820</v>
      </c>
      <c r="F119" s="17">
        <v>6.9640450257715996</v>
      </c>
      <c r="G119" s="4">
        <v>1.7156397093101201</v>
      </c>
      <c r="H119" s="4">
        <v>6.8763114601607805E-2</v>
      </c>
      <c r="I119" s="4">
        <v>4.0601486250000001</v>
      </c>
      <c r="J119" s="4">
        <v>0</v>
      </c>
      <c r="K119" s="4">
        <v>0</v>
      </c>
      <c r="L119" s="4">
        <v>0.69690262547955395</v>
      </c>
      <c r="M119" s="4">
        <v>0.67763847914426101</v>
      </c>
      <c r="N119" s="17">
        <v>7.2190925535355399</v>
      </c>
      <c r="O119" s="132">
        <v>3.6623474836836145E-2</v>
      </c>
    </row>
    <row r="120" spans="1:15" ht="16.5" x14ac:dyDescent="0.35">
      <c r="A120" s="69" t="s">
        <v>821</v>
      </c>
      <c r="B120" s="57" t="s">
        <v>147</v>
      </c>
      <c r="C120" s="57" t="s">
        <v>822</v>
      </c>
      <c r="D120" s="58"/>
      <c r="E120" s="57" t="s">
        <v>823</v>
      </c>
      <c r="F120" s="17">
        <v>17.646086036683801</v>
      </c>
      <c r="G120" s="4">
        <v>2.3283358275872601</v>
      </c>
      <c r="H120" s="4">
        <v>9.3320073249990601E-2</v>
      </c>
      <c r="I120" s="4">
        <v>14.7610964</v>
      </c>
      <c r="J120" s="4">
        <v>0</v>
      </c>
      <c r="K120" s="4">
        <v>0</v>
      </c>
      <c r="L120" s="4">
        <v>0.86432030479752997</v>
      </c>
      <c r="M120" s="4">
        <v>0</v>
      </c>
      <c r="N120" s="17">
        <v>18.047072605634799</v>
      </c>
      <c r="O120" s="132">
        <v>2.2723824882039168E-2</v>
      </c>
    </row>
    <row r="121" spans="1:15" ht="16.5" x14ac:dyDescent="0.35">
      <c r="A121" s="69" t="s">
        <v>824</v>
      </c>
      <c r="B121" s="57" t="s">
        <v>148</v>
      </c>
      <c r="C121" s="57" t="s">
        <v>825</v>
      </c>
      <c r="D121" s="58"/>
      <c r="E121" s="57" t="s">
        <v>826</v>
      </c>
      <c r="F121" s="17">
        <v>235.14619544551601</v>
      </c>
      <c r="G121" s="4">
        <v>91.7345506316708</v>
      </c>
      <c r="H121" s="4">
        <v>2.9725096762538499</v>
      </c>
      <c r="I121" s="4">
        <v>133.27578702</v>
      </c>
      <c r="J121" s="4">
        <v>11.381247135321701</v>
      </c>
      <c r="K121" s="4">
        <v>7.6665390000000002</v>
      </c>
      <c r="L121" s="4">
        <v>0.64624648882380598</v>
      </c>
      <c r="M121" s="4">
        <v>0</v>
      </c>
      <c r="N121" s="17">
        <v>247.67687995207001</v>
      </c>
      <c r="O121" s="132">
        <v>5.3288910257777822E-2</v>
      </c>
    </row>
    <row r="122" spans="1:15" ht="16.5" x14ac:dyDescent="0.35">
      <c r="A122" s="69" t="s">
        <v>827</v>
      </c>
      <c r="B122" s="57" t="s">
        <v>149</v>
      </c>
      <c r="C122" s="57" t="s">
        <v>828</v>
      </c>
      <c r="D122" s="58"/>
      <c r="E122" s="57" t="s">
        <v>829</v>
      </c>
      <c r="F122" s="17">
        <v>12.689763939257899</v>
      </c>
      <c r="G122" s="4">
        <v>3.3302713236926098</v>
      </c>
      <c r="H122" s="4">
        <v>0.13347780856483399</v>
      </c>
      <c r="I122" s="4">
        <v>8.3439223560000002</v>
      </c>
      <c r="J122" s="4">
        <v>0</v>
      </c>
      <c r="K122" s="4">
        <v>0</v>
      </c>
      <c r="L122" s="4">
        <v>1.07714988683058</v>
      </c>
      <c r="M122" s="4">
        <v>0</v>
      </c>
      <c r="N122" s="17">
        <v>12.884821375088</v>
      </c>
      <c r="O122" s="132">
        <v>1.5371242267687713E-2</v>
      </c>
    </row>
    <row r="123" spans="1:15" ht="16.5" x14ac:dyDescent="0.35">
      <c r="A123" s="69" t="s">
        <v>830</v>
      </c>
      <c r="B123" s="57" t="s">
        <v>150</v>
      </c>
      <c r="C123" s="57" t="s">
        <v>831</v>
      </c>
      <c r="D123" s="58"/>
      <c r="E123" s="57" t="s">
        <v>832</v>
      </c>
      <c r="F123" s="17">
        <v>8.4115249536479393</v>
      </c>
      <c r="G123" s="4">
        <v>1.4197202332715899</v>
      </c>
      <c r="H123" s="4">
        <v>5.6902614559983598E-2</v>
      </c>
      <c r="I123" s="4">
        <v>6.7132758690000003</v>
      </c>
      <c r="J123" s="4">
        <v>0</v>
      </c>
      <c r="K123" s="4">
        <v>0</v>
      </c>
      <c r="L123" s="4">
        <v>0.38540491316048298</v>
      </c>
      <c r="M123" s="4">
        <v>0</v>
      </c>
      <c r="N123" s="17">
        <v>8.5753036299920602</v>
      </c>
      <c r="O123" s="132">
        <v>1.9470747248166109E-2</v>
      </c>
    </row>
    <row r="124" spans="1:15" ht="16.5" x14ac:dyDescent="0.35">
      <c r="A124" s="69" t="s">
        <v>833</v>
      </c>
      <c r="B124" s="57" t="s">
        <v>151</v>
      </c>
      <c r="C124" s="57" t="s">
        <v>834</v>
      </c>
      <c r="D124" s="58"/>
      <c r="E124" s="57" t="s">
        <v>835</v>
      </c>
      <c r="F124" s="17">
        <v>10.1277686960458</v>
      </c>
      <c r="G124" s="4">
        <v>3.4295981477077602</v>
      </c>
      <c r="H124" s="4">
        <v>0.13323125473608799</v>
      </c>
      <c r="I124" s="4">
        <v>6.4565638410000004</v>
      </c>
      <c r="J124" s="4">
        <v>0</v>
      </c>
      <c r="K124" s="4">
        <v>0</v>
      </c>
      <c r="L124" s="4">
        <v>0.31321088693527599</v>
      </c>
      <c r="M124" s="4">
        <v>0</v>
      </c>
      <c r="N124" s="17">
        <v>10.332604130379099</v>
      </c>
      <c r="O124" s="132">
        <v>2.0225129589825031E-2</v>
      </c>
    </row>
    <row r="125" spans="1:15" ht="16.5" x14ac:dyDescent="0.35">
      <c r="A125" s="69" t="s">
        <v>836</v>
      </c>
      <c r="B125" s="57" t="s">
        <v>152</v>
      </c>
      <c r="C125" s="57" t="s">
        <v>837</v>
      </c>
      <c r="D125" s="58"/>
      <c r="E125" s="57" t="s">
        <v>838</v>
      </c>
      <c r="F125" s="17">
        <v>928.93329377295595</v>
      </c>
      <c r="G125" s="4">
        <v>195.23445768904</v>
      </c>
      <c r="H125" s="4">
        <v>7.0796093247090699</v>
      </c>
      <c r="I125" s="4">
        <v>707.98284899999999</v>
      </c>
      <c r="J125" s="4">
        <v>45.016946841440998</v>
      </c>
      <c r="K125" s="4">
        <v>33.251967</v>
      </c>
      <c r="L125" s="4">
        <v>4.82555111566138</v>
      </c>
      <c r="M125" s="4">
        <v>0</v>
      </c>
      <c r="N125" s="17">
        <v>993.39138097085197</v>
      </c>
      <c r="O125" s="132">
        <v>6.9389360495513142E-2</v>
      </c>
    </row>
    <row r="126" spans="1:15" ht="16.5" x14ac:dyDescent="0.35">
      <c r="A126" s="69" t="s">
        <v>839</v>
      </c>
      <c r="B126" s="57" t="s">
        <v>153</v>
      </c>
      <c r="C126" s="57" t="s">
        <v>840</v>
      </c>
      <c r="D126" s="58"/>
      <c r="E126" s="57" t="s">
        <v>841</v>
      </c>
      <c r="F126" s="17">
        <v>71.353920160617506</v>
      </c>
      <c r="G126" s="4">
        <v>24.992142617165602</v>
      </c>
      <c r="H126" s="4">
        <v>0.66209232074102198</v>
      </c>
      <c r="I126" s="4">
        <v>47.768266809000004</v>
      </c>
      <c r="J126" s="4">
        <v>0</v>
      </c>
      <c r="K126" s="4">
        <v>0</v>
      </c>
      <c r="L126" s="4">
        <v>0</v>
      </c>
      <c r="M126" s="4">
        <v>0</v>
      </c>
      <c r="N126" s="17">
        <v>73.422501746906605</v>
      </c>
      <c r="O126" s="132">
        <v>2.899044063217171E-2</v>
      </c>
    </row>
    <row r="127" spans="1:15" ht="16.5" x14ac:dyDescent="0.35">
      <c r="A127" s="69" t="s">
        <v>842</v>
      </c>
      <c r="B127" s="57" t="s">
        <v>154</v>
      </c>
      <c r="C127" s="57" t="s">
        <v>843</v>
      </c>
      <c r="D127" s="58"/>
      <c r="E127" s="57" t="s">
        <v>844</v>
      </c>
      <c r="F127" s="17">
        <v>12.814425766086799</v>
      </c>
      <c r="G127" s="4">
        <v>4.5013995265944597</v>
      </c>
      <c r="H127" s="4">
        <v>0.165532357211014</v>
      </c>
      <c r="I127" s="4">
        <v>5.9775473999999997</v>
      </c>
      <c r="J127" s="4">
        <v>0</v>
      </c>
      <c r="K127" s="4">
        <v>0</v>
      </c>
      <c r="L127" s="4">
        <v>2.4897377207799498</v>
      </c>
      <c r="M127" s="4">
        <v>0</v>
      </c>
      <c r="N127" s="17">
        <v>13.1342170045854</v>
      </c>
      <c r="O127" s="132">
        <v>2.4955565261841395E-2</v>
      </c>
    </row>
    <row r="128" spans="1:15" ht="16.5" x14ac:dyDescent="0.35">
      <c r="A128" s="69" t="s">
        <v>845</v>
      </c>
      <c r="B128" s="57" t="s">
        <v>155</v>
      </c>
      <c r="C128" s="57" t="s">
        <v>846</v>
      </c>
      <c r="D128" s="58"/>
      <c r="E128" s="57" t="s">
        <v>847</v>
      </c>
      <c r="F128" s="17">
        <v>9.6553681219791105</v>
      </c>
      <c r="G128" s="4">
        <v>1.9286117874408999</v>
      </c>
      <c r="H128" s="4">
        <v>7.7299069636909704E-2</v>
      </c>
      <c r="I128" s="4">
        <v>7.196867546</v>
      </c>
      <c r="J128" s="4">
        <v>0</v>
      </c>
      <c r="K128" s="4">
        <v>0</v>
      </c>
      <c r="L128" s="4">
        <v>0.702087853263343</v>
      </c>
      <c r="M128" s="4">
        <v>0</v>
      </c>
      <c r="N128" s="17">
        <v>9.9048662563411494</v>
      </c>
      <c r="O128" s="132">
        <v>2.5840354423576128E-2</v>
      </c>
    </row>
    <row r="129" spans="1:15" ht="16.5" x14ac:dyDescent="0.35">
      <c r="A129" s="69" t="s">
        <v>848</v>
      </c>
      <c r="B129" s="57" t="s">
        <v>156</v>
      </c>
      <c r="C129" s="57" t="s">
        <v>849</v>
      </c>
      <c r="D129" s="58"/>
      <c r="E129" s="57" t="s">
        <v>850</v>
      </c>
      <c r="F129" s="17">
        <v>12.7074040217849</v>
      </c>
      <c r="G129" s="4">
        <v>3.7018779444616201</v>
      </c>
      <c r="H129" s="4">
        <v>0.148371861501468</v>
      </c>
      <c r="I129" s="4">
        <v>7.7656149000000001</v>
      </c>
      <c r="J129" s="4">
        <v>0</v>
      </c>
      <c r="K129" s="4">
        <v>0</v>
      </c>
      <c r="L129" s="4">
        <v>1.1186347183661101</v>
      </c>
      <c r="M129" s="4">
        <v>0</v>
      </c>
      <c r="N129" s="17">
        <v>12.734499424329201</v>
      </c>
      <c r="O129" s="132">
        <v>2.132253172862919E-3</v>
      </c>
    </row>
    <row r="130" spans="1:15" ht="16.5" x14ac:dyDescent="0.35">
      <c r="A130" s="69" t="s">
        <v>851</v>
      </c>
      <c r="B130" s="57" t="s">
        <v>309</v>
      </c>
      <c r="C130" s="57" t="s">
        <v>852</v>
      </c>
      <c r="D130" s="58"/>
      <c r="E130" s="57" t="s">
        <v>853</v>
      </c>
      <c r="F130" s="17">
        <v>15.6204518140107</v>
      </c>
      <c r="G130" s="4">
        <v>3.73254927335228</v>
      </c>
      <c r="H130" s="4">
        <v>0.149601173280653</v>
      </c>
      <c r="I130" s="4">
        <v>10.495736003999999</v>
      </c>
      <c r="J130" s="4">
        <v>0</v>
      </c>
      <c r="K130" s="4">
        <v>0</v>
      </c>
      <c r="L130" s="4">
        <v>1.4224218945549101</v>
      </c>
      <c r="M130" s="4">
        <v>0</v>
      </c>
      <c r="N130" s="17">
        <v>15.800308345187799</v>
      </c>
      <c r="O130" s="132">
        <v>1.1514169584760481E-2</v>
      </c>
    </row>
    <row r="131" spans="1:15" ht="16.5" x14ac:dyDescent="0.35">
      <c r="A131" s="69" t="s">
        <v>854</v>
      </c>
      <c r="B131" s="57" t="s">
        <v>158</v>
      </c>
      <c r="C131" s="57" t="s">
        <v>855</v>
      </c>
      <c r="D131" s="58"/>
      <c r="E131" s="57" t="s">
        <v>856</v>
      </c>
      <c r="F131" s="17">
        <v>9.2186323226127307</v>
      </c>
      <c r="G131" s="4">
        <v>2.6189884418566902</v>
      </c>
      <c r="H131" s="4">
        <v>0.103894702227232</v>
      </c>
      <c r="I131" s="4">
        <v>5.3911220440000003</v>
      </c>
      <c r="J131" s="4">
        <v>0</v>
      </c>
      <c r="K131" s="4">
        <v>0</v>
      </c>
      <c r="L131" s="4">
        <v>0.81945111867118503</v>
      </c>
      <c r="M131" s="4">
        <v>0.12523710464851601</v>
      </c>
      <c r="N131" s="17">
        <v>9.0586934114036293</v>
      </c>
      <c r="O131" s="132">
        <v>-1.7349527089477346E-2</v>
      </c>
    </row>
    <row r="132" spans="1:15" ht="16.5" x14ac:dyDescent="0.35">
      <c r="A132" s="69" t="s">
        <v>857</v>
      </c>
      <c r="B132" s="57" t="s">
        <v>159</v>
      </c>
      <c r="C132" s="57" t="s">
        <v>858</v>
      </c>
      <c r="D132" s="58"/>
      <c r="E132" s="57" t="s">
        <v>859</v>
      </c>
      <c r="F132" s="17">
        <v>9.5901121184809792</v>
      </c>
      <c r="G132" s="4">
        <v>1.9353261982523999</v>
      </c>
      <c r="H132" s="4">
        <v>7.7568184298693305E-2</v>
      </c>
      <c r="I132" s="4">
        <v>6.4559436899999998</v>
      </c>
      <c r="J132" s="4">
        <v>0</v>
      </c>
      <c r="K132" s="4">
        <v>0</v>
      </c>
      <c r="L132" s="4">
        <v>1.8224124807324</v>
      </c>
      <c r="M132" s="4">
        <v>0</v>
      </c>
      <c r="N132" s="17">
        <v>10.291250553283501</v>
      </c>
      <c r="O132" s="132">
        <v>7.3110556596243104E-2</v>
      </c>
    </row>
    <row r="133" spans="1:15" ht="16.5" x14ac:dyDescent="0.35">
      <c r="A133" s="69" t="s">
        <v>860</v>
      </c>
      <c r="B133" s="57" t="s">
        <v>160</v>
      </c>
      <c r="C133" s="57" t="s">
        <v>861</v>
      </c>
      <c r="D133" s="58"/>
      <c r="E133" s="57" t="s">
        <v>862</v>
      </c>
      <c r="F133" s="17">
        <v>179.596319151904</v>
      </c>
      <c r="G133" s="4">
        <v>73.725568540934205</v>
      </c>
      <c r="H133" s="4">
        <v>2.3434597498768102</v>
      </c>
      <c r="I133" s="4">
        <v>95.670645575999998</v>
      </c>
      <c r="J133" s="4">
        <v>11.0518406665556</v>
      </c>
      <c r="K133" s="4">
        <v>7.0605000000000002</v>
      </c>
      <c r="L133" s="4">
        <v>0.11350837080888899</v>
      </c>
      <c r="M133" s="4">
        <v>0</v>
      </c>
      <c r="N133" s="17">
        <v>189.965522904175</v>
      </c>
      <c r="O133" s="132">
        <v>5.773617077029658E-2</v>
      </c>
    </row>
    <row r="134" spans="1:15" ht="16.5" x14ac:dyDescent="0.35">
      <c r="A134" s="69" t="s">
        <v>863</v>
      </c>
      <c r="B134" s="57" t="s">
        <v>161</v>
      </c>
      <c r="C134" s="57" t="s">
        <v>864</v>
      </c>
      <c r="D134" s="58"/>
      <c r="E134" s="57" t="s">
        <v>865</v>
      </c>
      <c r="F134" s="17">
        <v>9.64258614969234</v>
      </c>
      <c r="G134" s="4">
        <v>3.0764441877311901</v>
      </c>
      <c r="H134" s="4">
        <v>0.123304376261771</v>
      </c>
      <c r="I134" s="4">
        <v>6.2837003180000002</v>
      </c>
      <c r="J134" s="4">
        <v>0</v>
      </c>
      <c r="K134" s="4">
        <v>0</v>
      </c>
      <c r="L134" s="4">
        <v>0.38265441933230798</v>
      </c>
      <c r="M134" s="4">
        <v>0</v>
      </c>
      <c r="N134" s="17">
        <v>9.8661033013252695</v>
      </c>
      <c r="O134" s="132">
        <v>2.318020789890074E-2</v>
      </c>
    </row>
    <row r="135" spans="1:15" ht="16.5" x14ac:dyDescent="0.35">
      <c r="A135" s="69" t="s">
        <v>866</v>
      </c>
      <c r="B135" s="57" t="s">
        <v>162</v>
      </c>
      <c r="C135" s="57" t="s">
        <v>867</v>
      </c>
      <c r="D135" s="58"/>
      <c r="E135" s="57" t="s">
        <v>868</v>
      </c>
      <c r="F135" s="17">
        <v>12.7232959368722</v>
      </c>
      <c r="G135" s="4">
        <v>3.79123277639555</v>
      </c>
      <c r="H135" s="4">
        <v>0.14847787073589999</v>
      </c>
      <c r="I135" s="4">
        <v>7.9394326340000001</v>
      </c>
      <c r="J135" s="4">
        <v>0</v>
      </c>
      <c r="K135" s="4">
        <v>0</v>
      </c>
      <c r="L135" s="4">
        <v>0.97650314327005505</v>
      </c>
      <c r="M135" s="4">
        <v>0</v>
      </c>
      <c r="N135" s="17">
        <v>12.855646424401501</v>
      </c>
      <c r="O135" s="132">
        <v>1.0402217175955908E-2</v>
      </c>
    </row>
    <row r="136" spans="1:15" ht="16.5" x14ac:dyDescent="0.35">
      <c r="A136" s="69" t="s">
        <v>869</v>
      </c>
      <c r="B136" s="57" t="s">
        <v>163</v>
      </c>
      <c r="C136" s="57" t="s">
        <v>870</v>
      </c>
      <c r="D136" s="58"/>
      <c r="E136" s="57" t="s">
        <v>871</v>
      </c>
      <c r="F136" s="17">
        <v>409.58461503492202</v>
      </c>
      <c r="G136" s="4">
        <v>83.944828742727196</v>
      </c>
      <c r="H136" s="4">
        <v>3.0368402106609902</v>
      </c>
      <c r="I136" s="4">
        <v>313.459290936</v>
      </c>
      <c r="J136" s="4">
        <v>19.435930482522199</v>
      </c>
      <c r="K136" s="4">
        <v>13.985364000000001</v>
      </c>
      <c r="L136" s="4">
        <v>2.8277575904068599</v>
      </c>
      <c r="M136" s="4">
        <v>0</v>
      </c>
      <c r="N136" s="17">
        <v>436.69001196231699</v>
      </c>
      <c r="O136" s="132">
        <v>6.6177771167220012E-2</v>
      </c>
    </row>
    <row r="137" spans="1:15" ht="16.5" x14ac:dyDescent="0.35">
      <c r="A137" s="69" t="s">
        <v>872</v>
      </c>
      <c r="B137" s="57" t="s">
        <v>164</v>
      </c>
      <c r="C137" s="57" t="s">
        <v>873</v>
      </c>
      <c r="D137" s="58"/>
      <c r="E137" s="57" t="s">
        <v>874</v>
      </c>
      <c r="F137" s="17">
        <v>8.9042157265632103</v>
      </c>
      <c r="G137" s="4">
        <v>2.5049306835628702</v>
      </c>
      <c r="H137" s="4">
        <v>0.100398023389293</v>
      </c>
      <c r="I137" s="4">
        <v>6.239272325</v>
      </c>
      <c r="J137" s="4">
        <v>0</v>
      </c>
      <c r="K137" s="4">
        <v>0</v>
      </c>
      <c r="L137" s="4">
        <v>8.5470179644622807E-2</v>
      </c>
      <c r="M137" s="4">
        <v>0</v>
      </c>
      <c r="N137" s="17">
        <v>8.9300712115967809</v>
      </c>
      <c r="O137" s="132">
        <v>2.9037352449174936E-3</v>
      </c>
    </row>
    <row r="138" spans="1:15" ht="16.5" x14ac:dyDescent="0.35">
      <c r="A138" s="69" t="s">
        <v>875</v>
      </c>
      <c r="B138" s="57" t="s">
        <v>165</v>
      </c>
      <c r="C138" s="57" t="s">
        <v>876</v>
      </c>
      <c r="D138" s="58"/>
      <c r="E138" s="57" t="s">
        <v>877</v>
      </c>
      <c r="F138" s="17">
        <v>10.5157950238486</v>
      </c>
      <c r="G138" s="4">
        <v>2.9648123437779201</v>
      </c>
      <c r="H138" s="4">
        <v>0.118830154059235</v>
      </c>
      <c r="I138" s="4">
        <v>7.1443227599999997</v>
      </c>
      <c r="J138" s="4">
        <v>0</v>
      </c>
      <c r="K138" s="4">
        <v>0</v>
      </c>
      <c r="L138" s="4">
        <v>0.60301321044790002</v>
      </c>
      <c r="M138" s="4">
        <v>0</v>
      </c>
      <c r="N138" s="17">
        <v>10.8309784682851</v>
      </c>
      <c r="O138" s="132">
        <v>2.9972383801861957E-2</v>
      </c>
    </row>
    <row r="139" spans="1:15" ht="16.5" x14ac:dyDescent="0.35">
      <c r="A139" s="69" t="s">
        <v>878</v>
      </c>
      <c r="B139" s="57" t="s">
        <v>166</v>
      </c>
      <c r="C139" s="57" t="s">
        <v>879</v>
      </c>
      <c r="D139" s="58"/>
      <c r="E139" s="57" t="s">
        <v>880</v>
      </c>
      <c r="F139" s="17">
        <v>10.969935797086601</v>
      </c>
      <c r="G139" s="4">
        <v>5.9028647858483598</v>
      </c>
      <c r="H139" s="4">
        <v>0.15393511118064401</v>
      </c>
      <c r="I139" s="4">
        <v>4.8359609839999997</v>
      </c>
      <c r="J139" s="4">
        <v>0</v>
      </c>
      <c r="K139" s="4">
        <v>0</v>
      </c>
      <c r="L139" s="4">
        <v>0.37251038472206099</v>
      </c>
      <c r="M139" s="4">
        <v>0</v>
      </c>
      <c r="N139" s="17">
        <v>11.2652712657511</v>
      </c>
      <c r="O139" s="132">
        <v>2.6922260451417879E-2</v>
      </c>
    </row>
    <row r="140" spans="1:15" ht="16.5" x14ac:dyDescent="0.35">
      <c r="A140" s="69" t="s">
        <v>881</v>
      </c>
      <c r="B140" s="57" t="s">
        <v>167</v>
      </c>
      <c r="C140" s="57" t="s">
        <v>882</v>
      </c>
      <c r="D140" s="58"/>
      <c r="E140" s="57" t="s">
        <v>883</v>
      </c>
      <c r="F140" s="17">
        <v>2185.7837677080101</v>
      </c>
      <c r="G140" s="4">
        <v>1209.9823603889799</v>
      </c>
      <c r="H140" s="4">
        <v>43.288231719805701</v>
      </c>
      <c r="I140" s="4">
        <v>1010.9071811937</v>
      </c>
      <c r="J140" s="4">
        <v>0</v>
      </c>
      <c r="K140" s="4">
        <v>0</v>
      </c>
      <c r="L140" s="4">
        <v>0</v>
      </c>
      <c r="M140" s="4">
        <v>0</v>
      </c>
      <c r="N140" s="17">
        <v>2264.1777733024901</v>
      </c>
      <c r="O140" s="132">
        <v>3.5865398376840885E-2</v>
      </c>
    </row>
    <row r="141" spans="1:15" ht="16.5" x14ac:dyDescent="0.35">
      <c r="A141" s="69" t="s">
        <v>884</v>
      </c>
      <c r="B141" s="57" t="s">
        <v>463</v>
      </c>
      <c r="C141" s="57" t="s">
        <v>885</v>
      </c>
      <c r="D141" s="58"/>
      <c r="E141" s="57" t="s">
        <v>886</v>
      </c>
      <c r="F141" s="17">
        <v>95.779479459408194</v>
      </c>
      <c r="G141" s="4">
        <v>50.588564049531698</v>
      </c>
      <c r="H141" s="4">
        <v>1.2840308910937901</v>
      </c>
      <c r="I141" s="4">
        <v>50.493930839999997</v>
      </c>
      <c r="J141" s="4">
        <v>0</v>
      </c>
      <c r="K141" s="4">
        <v>0</v>
      </c>
      <c r="L141" s="4">
        <v>0</v>
      </c>
      <c r="M141" s="4">
        <v>0</v>
      </c>
      <c r="N141" s="17">
        <v>102.366525780625</v>
      </c>
      <c r="O141" s="132">
        <v>6.8773043645621756E-2</v>
      </c>
    </row>
    <row r="142" spans="1:15" ht="16.5" x14ac:dyDescent="0.35">
      <c r="A142" s="69" t="s">
        <v>887</v>
      </c>
      <c r="B142" s="57" t="s">
        <v>169</v>
      </c>
      <c r="C142" s="57" t="s">
        <v>888</v>
      </c>
      <c r="D142" s="58"/>
      <c r="E142" s="57" t="s">
        <v>889</v>
      </c>
      <c r="F142" s="17">
        <v>235.17839647110901</v>
      </c>
      <c r="G142" s="4">
        <v>109.045475518327</v>
      </c>
      <c r="H142" s="4">
        <v>3.3461612464838102</v>
      </c>
      <c r="I142" s="4">
        <v>101.72145871799999</v>
      </c>
      <c r="J142" s="4">
        <v>14.9803513888038</v>
      </c>
      <c r="K142" s="4">
        <v>8.4181100000000004</v>
      </c>
      <c r="L142" s="4">
        <v>11.927623728389801</v>
      </c>
      <c r="M142" s="4">
        <v>0</v>
      </c>
      <c r="N142" s="17">
        <v>249.43918060000399</v>
      </c>
      <c r="O142" s="132">
        <v>6.0638155302019436E-2</v>
      </c>
    </row>
    <row r="143" spans="1:15" ht="16.5" x14ac:dyDescent="0.35">
      <c r="A143" s="69" t="s">
        <v>890</v>
      </c>
      <c r="B143" s="57" t="s">
        <v>170</v>
      </c>
      <c r="C143" s="57" t="s">
        <v>891</v>
      </c>
      <c r="D143" s="58"/>
      <c r="E143" s="57" t="s">
        <v>892</v>
      </c>
      <c r="F143" s="17">
        <v>13.773248667112799</v>
      </c>
      <c r="G143" s="4">
        <v>2.9285288156155902</v>
      </c>
      <c r="H143" s="4">
        <v>0.117375904433491</v>
      </c>
      <c r="I143" s="4">
        <v>10.192859628000001</v>
      </c>
      <c r="J143" s="4">
        <v>0</v>
      </c>
      <c r="K143" s="4">
        <v>0</v>
      </c>
      <c r="L143" s="4">
        <v>0.85101925284784696</v>
      </c>
      <c r="M143" s="4">
        <v>0</v>
      </c>
      <c r="N143" s="17">
        <v>14.089783600896901</v>
      </c>
      <c r="O143" s="132">
        <v>2.2981864441314448E-2</v>
      </c>
    </row>
    <row r="144" spans="1:15" ht="16.5" x14ac:dyDescent="0.35">
      <c r="A144" s="69" t="s">
        <v>893</v>
      </c>
      <c r="B144" s="57" t="s">
        <v>171</v>
      </c>
      <c r="C144" s="57" t="s">
        <v>894</v>
      </c>
      <c r="D144" s="58"/>
      <c r="E144" s="57" t="s">
        <v>895</v>
      </c>
      <c r="F144" s="17">
        <v>256.85142362845897</v>
      </c>
      <c r="G144" s="4">
        <v>146.397073566541</v>
      </c>
      <c r="H144" s="4">
        <v>4.4503518790761403</v>
      </c>
      <c r="I144" s="4">
        <v>87.746351498999999</v>
      </c>
      <c r="J144" s="4">
        <v>16.1475689581555</v>
      </c>
      <c r="K144" s="4">
        <v>9.2875569999999996</v>
      </c>
      <c r="L144" s="4">
        <v>7.5510058147991304</v>
      </c>
      <c r="M144" s="4">
        <v>0</v>
      </c>
      <c r="N144" s="17">
        <v>271.57990871757198</v>
      </c>
      <c r="O144" s="132">
        <v>5.734243120418947E-2</v>
      </c>
    </row>
    <row r="145" spans="1:15" ht="16.5" x14ac:dyDescent="0.35">
      <c r="A145" s="69" t="s">
        <v>896</v>
      </c>
      <c r="B145" s="57" t="s">
        <v>172</v>
      </c>
      <c r="C145" s="57" t="s">
        <v>897</v>
      </c>
      <c r="D145" s="58"/>
      <c r="E145" s="57" t="s">
        <v>898</v>
      </c>
      <c r="F145" s="17">
        <v>105.86831253923501</v>
      </c>
      <c r="G145" s="4">
        <v>45.595158043643202</v>
      </c>
      <c r="H145" s="4">
        <v>1.4470467835424099</v>
      </c>
      <c r="I145" s="4">
        <v>52.179276299999998</v>
      </c>
      <c r="J145" s="4">
        <v>6.7767807105497102</v>
      </c>
      <c r="K145" s="4">
        <v>4.006926</v>
      </c>
      <c r="L145" s="4">
        <v>2.2078777040719699</v>
      </c>
      <c r="M145" s="4">
        <v>0</v>
      </c>
      <c r="N145" s="17">
        <v>112.213065541807</v>
      </c>
      <c r="O145" s="132">
        <v>5.993061427346924E-2</v>
      </c>
    </row>
    <row r="146" spans="1:15" ht="16.5" x14ac:dyDescent="0.35">
      <c r="A146" s="69" t="s">
        <v>899</v>
      </c>
      <c r="B146" s="57" t="s">
        <v>173</v>
      </c>
      <c r="C146" s="57" t="s">
        <v>900</v>
      </c>
      <c r="D146" s="58"/>
      <c r="E146" s="57" t="s">
        <v>901</v>
      </c>
      <c r="F146" s="17">
        <v>8.4743834601641801</v>
      </c>
      <c r="G146" s="4">
        <v>2.17859094414134</v>
      </c>
      <c r="H146" s="4">
        <v>8.36722305405313E-2</v>
      </c>
      <c r="I146" s="4">
        <v>4.2651126719999999</v>
      </c>
      <c r="J146" s="4">
        <v>0</v>
      </c>
      <c r="K146" s="4">
        <v>0</v>
      </c>
      <c r="L146" s="4">
        <v>1.6309010689089101</v>
      </c>
      <c r="M146" s="4">
        <v>0.62884322476930699</v>
      </c>
      <c r="N146" s="17">
        <v>8.7871201403600896</v>
      </c>
      <c r="O146" s="132">
        <v>3.6903767886596217E-2</v>
      </c>
    </row>
    <row r="147" spans="1:15" ht="16.5" x14ac:dyDescent="0.35">
      <c r="A147" s="69" t="s">
        <v>902</v>
      </c>
      <c r="B147" s="57" t="s">
        <v>174</v>
      </c>
      <c r="C147" s="57" t="s">
        <v>903</v>
      </c>
      <c r="D147" s="58"/>
      <c r="E147" s="57" t="s">
        <v>904</v>
      </c>
      <c r="F147" s="17">
        <v>158.67281543240901</v>
      </c>
      <c r="G147" s="4">
        <v>79.266024048268804</v>
      </c>
      <c r="H147" s="4">
        <v>2.47919360068913</v>
      </c>
      <c r="I147" s="4">
        <v>63.7858479</v>
      </c>
      <c r="J147" s="4">
        <v>9.7324059401770509</v>
      </c>
      <c r="K147" s="4">
        <v>5.9558850000000003</v>
      </c>
      <c r="L147" s="4">
        <v>6.8636178907940302</v>
      </c>
      <c r="M147" s="4">
        <v>0</v>
      </c>
      <c r="N147" s="17">
        <v>168.082974379929</v>
      </c>
      <c r="O147" s="132">
        <v>5.9305426212270751E-2</v>
      </c>
    </row>
    <row r="148" spans="1:15" ht="16.5" x14ac:dyDescent="0.35">
      <c r="A148" s="69" t="s">
        <v>905</v>
      </c>
      <c r="B148" s="57" t="s">
        <v>175</v>
      </c>
      <c r="C148" s="57" t="s">
        <v>906</v>
      </c>
      <c r="D148" s="58"/>
      <c r="E148" s="57" t="s">
        <v>907</v>
      </c>
      <c r="F148" s="17">
        <v>801.37498485160495</v>
      </c>
      <c r="G148" s="4">
        <v>120.253737777811</v>
      </c>
      <c r="H148" s="4">
        <v>4.8197890892910404</v>
      </c>
      <c r="I148" s="4">
        <v>670.21477909199996</v>
      </c>
      <c r="J148" s="4">
        <v>30.3598262618498</v>
      </c>
      <c r="K148" s="4">
        <v>24.961107999999999</v>
      </c>
      <c r="L148" s="4">
        <v>5.5155842035117697</v>
      </c>
      <c r="M148" s="4">
        <v>0</v>
      </c>
      <c r="N148" s="17">
        <v>856.12482442446401</v>
      </c>
      <c r="O148" s="132">
        <v>6.8319875972916E-2</v>
      </c>
    </row>
    <row r="149" spans="1:15" ht="16.5" x14ac:dyDescent="0.35">
      <c r="A149" s="69" t="s">
        <v>912</v>
      </c>
      <c r="B149" s="57" t="s">
        <v>176</v>
      </c>
      <c r="C149" s="57" t="s">
        <v>913</v>
      </c>
      <c r="D149" s="58"/>
      <c r="E149" s="57" t="s">
        <v>914</v>
      </c>
      <c r="F149" s="17">
        <v>65.085988137049597</v>
      </c>
      <c r="G149" s="4">
        <v>21.899878771836299</v>
      </c>
      <c r="H149" s="4">
        <v>0.58385219510557695</v>
      </c>
      <c r="I149" s="4">
        <v>44.492050026000001</v>
      </c>
      <c r="J149" s="4">
        <v>0</v>
      </c>
      <c r="K149" s="4">
        <v>0</v>
      </c>
      <c r="L149" s="4">
        <v>0</v>
      </c>
      <c r="M149" s="4">
        <v>0</v>
      </c>
      <c r="N149" s="17">
        <v>66.975780992941793</v>
      </c>
      <c r="O149" s="132">
        <v>2.9035325574421789E-2</v>
      </c>
    </row>
    <row r="150" spans="1:15" ht="16.5" x14ac:dyDescent="0.35">
      <c r="A150" s="69" t="s">
        <v>915</v>
      </c>
      <c r="B150" s="57" t="s">
        <v>177</v>
      </c>
      <c r="C150" s="57" t="s">
        <v>916</v>
      </c>
      <c r="D150" s="58"/>
      <c r="E150" s="57" t="s">
        <v>917</v>
      </c>
      <c r="F150" s="17">
        <v>10.311730456947799</v>
      </c>
      <c r="G150" s="4">
        <v>1.7705745265391599</v>
      </c>
      <c r="H150" s="4">
        <v>7.0964910883332899E-2</v>
      </c>
      <c r="I150" s="4">
        <v>6.0682017989999997</v>
      </c>
      <c r="J150" s="4">
        <v>0</v>
      </c>
      <c r="K150" s="4">
        <v>0</v>
      </c>
      <c r="L150" s="4">
        <v>2.66957141861683</v>
      </c>
      <c r="M150" s="4">
        <v>0.13430097205722399</v>
      </c>
      <c r="N150" s="17">
        <v>10.7136136270965</v>
      </c>
      <c r="O150" s="132">
        <v>3.8973397513306862E-2</v>
      </c>
    </row>
    <row r="151" spans="1:15" ht="16.5" x14ac:dyDescent="0.35">
      <c r="A151" s="69" t="s">
        <v>918</v>
      </c>
      <c r="B151" s="57" t="s">
        <v>178</v>
      </c>
      <c r="C151" s="57" t="s">
        <v>919</v>
      </c>
      <c r="D151" s="58"/>
      <c r="E151" s="57" t="s">
        <v>920</v>
      </c>
      <c r="F151" s="17">
        <v>220.94515675636401</v>
      </c>
      <c r="G151" s="4">
        <v>103.982352492966</v>
      </c>
      <c r="H151" s="4">
        <v>3.2861423648902099</v>
      </c>
      <c r="I151" s="4">
        <v>107.805391848</v>
      </c>
      <c r="J151" s="4">
        <v>9.5180761729269108</v>
      </c>
      <c r="K151" s="4">
        <v>6.9587839999999996</v>
      </c>
      <c r="L151" s="4">
        <v>1.7823684252666201</v>
      </c>
      <c r="M151" s="4">
        <v>0</v>
      </c>
      <c r="N151" s="17">
        <v>233.33311530405001</v>
      </c>
      <c r="O151" s="132">
        <v>5.6068024887036438E-2</v>
      </c>
    </row>
    <row r="152" spans="1:15" ht="16.5" x14ac:dyDescent="0.35">
      <c r="A152" s="69" t="s">
        <v>921</v>
      </c>
      <c r="B152" s="57" t="s">
        <v>179</v>
      </c>
      <c r="C152" s="57" t="s">
        <v>922</v>
      </c>
      <c r="D152" s="58"/>
      <c r="E152" s="57" t="s">
        <v>923</v>
      </c>
      <c r="F152" s="17">
        <v>11.334257169154199</v>
      </c>
      <c r="G152" s="4">
        <v>3.1181857960911601</v>
      </c>
      <c r="H152" s="4">
        <v>0.12497738661688</v>
      </c>
      <c r="I152" s="4">
        <v>7.6318741799999996</v>
      </c>
      <c r="J152" s="4">
        <v>0</v>
      </c>
      <c r="K152" s="4">
        <v>0</v>
      </c>
      <c r="L152" s="4">
        <v>1.06562573812343</v>
      </c>
      <c r="M152" s="4">
        <v>0</v>
      </c>
      <c r="N152" s="17">
        <v>11.9406631008315</v>
      </c>
      <c r="O152" s="132">
        <v>5.3502044521066106E-2</v>
      </c>
    </row>
    <row r="153" spans="1:15" ht="16.5" x14ac:dyDescent="0.35">
      <c r="A153" s="69" t="s">
        <v>924</v>
      </c>
      <c r="B153" s="57" t="s">
        <v>180</v>
      </c>
      <c r="C153" s="57" t="s">
        <v>925</v>
      </c>
      <c r="D153" s="58"/>
      <c r="E153" s="57" t="s">
        <v>926</v>
      </c>
      <c r="F153" s="17">
        <v>20.336413695400601</v>
      </c>
      <c r="G153" s="4">
        <v>3.7425518854751698</v>
      </c>
      <c r="H153" s="4">
        <v>0.150002079578163</v>
      </c>
      <c r="I153" s="4">
        <v>15.598139983999999</v>
      </c>
      <c r="J153" s="4">
        <v>0</v>
      </c>
      <c r="K153" s="4">
        <v>0</v>
      </c>
      <c r="L153" s="4">
        <v>1.71713464691913</v>
      </c>
      <c r="M153" s="4">
        <v>0.240433801591001</v>
      </c>
      <c r="N153" s="17">
        <v>21.4482623975635</v>
      </c>
      <c r="O153" s="132">
        <v>5.4672801154431738E-2</v>
      </c>
    </row>
    <row r="154" spans="1:15" ht="16.5" x14ac:dyDescent="0.35">
      <c r="A154" s="69" t="s">
        <v>927</v>
      </c>
      <c r="B154" s="57" t="s">
        <v>181</v>
      </c>
      <c r="C154" s="57" t="s">
        <v>928</v>
      </c>
      <c r="D154" s="58"/>
      <c r="E154" s="57" t="s">
        <v>929</v>
      </c>
      <c r="F154" s="17">
        <v>180.63553211131199</v>
      </c>
      <c r="G154" s="4">
        <v>41.260638027208998</v>
      </c>
      <c r="H154" s="4">
        <v>1.5902009407362701</v>
      </c>
      <c r="I154" s="4">
        <v>133.49229424000001</v>
      </c>
      <c r="J154" s="4">
        <v>6.4676300094025203</v>
      </c>
      <c r="K154" s="4">
        <v>5.1388749999999996</v>
      </c>
      <c r="L154" s="4">
        <v>3.71564890528935</v>
      </c>
      <c r="M154" s="4">
        <v>0</v>
      </c>
      <c r="N154" s="17">
        <v>191.66528712263701</v>
      </c>
      <c r="O154" s="132">
        <v>6.1060827193889056E-2</v>
      </c>
    </row>
    <row r="155" spans="1:15" ht="16.5" x14ac:dyDescent="0.35">
      <c r="A155" s="69" t="s">
        <v>930</v>
      </c>
      <c r="B155" s="57" t="s">
        <v>182</v>
      </c>
      <c r="C155" s="57" t="s">
        <v>931</v>
      </c>
      <c r="D155" s="58"/>
      <c r="E155" s="57" t="s">
        <v>932</v>
      </c>
      <c r="F155" s="17">
        <v>10.681778671854399</v>
      </c>
      <c r="G155" s="4">
        <v>1.3820526465227501</v>
      </c>
      <c r="H155" s="4">
        <v>5.53928916441985E-2</v>
      </c>
      <c r="I155" s="4">
        <v>7.2690612520000002</v>
      </c>
      <c r="J155" s="4">
        <v>0</v>
      </c>
      <c r="K155" s="4">
        <v>0</v>
      </c>
      <c r="L155" s="4">
        <v>2.37690902608984</v>
      </c>
      <c r="M155" s="4">
        <v>0</v>
      </c>
      <c r="N155" s="17">
        <v>11.0834158162568</v>
      </c>
      <c r="O155" s="132">
        <v>3.7600212168847902E-2</v>
      </c>
    </row>
    <row r="156" spans="1:15" ht="16.5" x14ac:dyDescent="0.35">
      <c r="A156" s="69" t="s">
        <v>933</v>
      </c>
      <c r="B156" s="57" t="s">
        <v>183</v>
      </c>
      <c r="C156" s="57" t="s">
        <v>934</v>
      </c>
      <c r="D156" s="58"/>
      <c r="E156" s="57" t="s">
        <v>935</v>
      </c>
      <c r="F156" s="17">
        <v>85.220337613171907</v>
      </c>
      <c r="G156" s="4">
        <v>36.3954657276118</v>
      </c>
      <c r="H156" s="4">
        <v>1.14192153059482</v>
      </c>
      <c r="I156" s="4">
        <v>43.568630820000003</v>
      </c>
      <c r="J156" s="4">
        <v>5.20068508335219</v>
      </c>
      <c r="K156" s="4">
        <v>3.0989439999999999</v>
      </c>
      <c r="L156" s="4">
        <v>1.06650224781911</v>
      </c>
      <c r="M156" s="4">
        <v>0</v>
      </c>
      <c r="N156" s="17">
        <v>90.472149409377906</v>
      </c>
      <c r="O156" s="132">
        <v>6.1626273062244552E-2</v>
      </c>
    </row>
    <row r="157" spans="1:15" ht="16.5" x14ac:dyDescent="0.35">
      <c r="A157" s="69" t="s">
        <v>936</v>
      </c>
      <c r="B157" s="57" t="s">
        <v>184</v>
      </c>
      <c r="C157" s="57" t="s">
        <v>937</v>
      </c>
      <c r="D157" s="58"/>
      <c r="E157" s="57" t="s">
        <v>938</v>
      </c>
      <c r="F157" s="17">
        <v>12.2924296206088</v>
      </c>
      <c r="G157" s="4">
        <v>4.8238009764503804</v>
      </c>
      <c r="H157" s="4">
        <v>0.15308687393586901</v>
      </c>
      <c r="I157" s="4">
        <v>7.0936236600000004</v>
      </c>
      <c r="J157" s="4">
        <v>0</v>
      </c>
      <c r="K157" s="4">
        <v>0</v>
      </c>
      <c r="L157" s="4">
        <v>0.199481997383885</v>
      </c>
      <c r="M157" s="4">
        <v>0</v>
      </c>
      <c r="N157" s="17">
        <v>12.269993507770099</v>
      </c>
      <c r="O157" s="132">
        <v>-1.8251975834855383E-3</v>
      </c>
    </row>
    <row r="158" spans="1:15" ht="16.5" x14ac:dyDescent="0.35">
      <c r="A158" s="69" t="s">
        <v>939</v>
      </c>
      <c r="B158" s="57" t="s">
        <v>185</v>
      </c>
      <c r="C158" s="57" t="s">
        <v>940</v>
      </c>
      <c r="D158" s="58"/>
      <c r="E158" s="57" t="s">
        <v>941</v>
      </c>
      <c r="F158" s="17">
        <v>13.3123620747643</v>
      </c>
      <c r="G158" s="4">
        <v>3.34782528488316</v>
      </c>
      <c r="H158" s="4">
        <v>0.134181374143614</v>
      </c>
      <c r="I158" s="4">
        <v>8.6425163600000001</v>
      </c>
      <c r="J158" s="4">
        <v>0</v>
      </c>
      <c r="K158" s="4">
        <v>0</v>
      </c>
      <c r="L158" s="4">
        <v>0.90208405758236698</v>
      </c>
      <c r="M158" s="4">
        <v>0</v>
      </c>
      <c r="N158" s="17">
        <v>13.0266070766091</v>
      </c>
      <c r="O158" s="132">
        <v>-2.1465386574550438E-2</v>
      </c>
    </row>
    <row r="159" spans="1:15" ht="16.5" x14ac:dyDescent="0.35">
      <c r="A159" s="69" t="s">
        <v>942</v>
      </c>
      <c r="B159" s="57" t="s">
        <v>186</v>
      </c>
      <c r="C159" s="57" t="s">
        <v>943</v>
      </c>
      <c r="D159" s="58"/>
      <c r="E159" s="57" t="s">
        <v>944</v>
      </c>
      <c r="F159" s="17">
        <v>172.59991569391099</v>
      </c>
      <c r="G159" s="4">
        <v>35.955762992225999</v>
      </c>
      <c r="H159" s="4">
        <v>1.3850776097811299</v>
      </c>
      <c r="I159" s="4">
        <v>130.10426891</v>
      </c>
      <c r="J159" s="4">
        <v>6.6243041487853702</v>
      </c>
      <c r="K159" s="4">
        <v>5.450348</v>
      </c>
      <c r="L159" s="4">
        <v>0.85857948759111102</v>
      </c>
      <c r="M159" s="4">
        <v>0</v>
      </c>
      <c r="N159" s="17">
        <v>180.37834114838401</v>
      </c>
      <c r="O159" s="132">
        <v>4.5066218156602611E-2</v>
      </c>
    </row>
    <row r="160" spans="1:15" ht="16.5" x14ac:dyDescent="0.35">
      <c r="A160" s="69" t="s">
        <v>945</v>
      </c>
      <c r="B160" s="57" t="s">
        <v>187</v>
      </c>
      <c r="C160" s="57" t="s">
        <v>946</v>
      </c>
      <c r="D160" s="58"/>
      <c r="E160" s="57" t="s">
        <v>947</v>
      </c>
      <c r="F160" s="17">
        <v>31.417818637363101</v>
      </c>
      <c r="G160" s="4">
        <v>7.7565548047986397</v>
      </c>
      <c r="H160" s="4">
        <v>0.22796379462729999</v>
      </c>
      <c r="I160" s="4">
        <v>24.306070984000002</v>
      </c>
      <c r="J160" s="4">
        <v>0</v>
      </c>
      <c r="K160" s="4">
        <v>0</v>
      </c>
      <c r="L160" s="4">
        <v>0</v>
      </c>
      <c r="M160" s="4">
        <v>0.109124884907535</v>
      </c>
      <c r="N160" s="17">
        <v>32.399714468333499</v>
      </c>
      <c r="O160" s="132">
        <v>3.1252832741312409E-2</v>
      </c>
    </row>
    <row r="161" spans="1:15" ht="16.5" x14ac:dyDescent="0.35">
      <c r="A161" s="69" t="s">
        <v>948</v>
      </c>
      <c r="B161" s="57" t="s">
        <v>188</v>
      </c>
      <c r="C161" s="57" t="s">
        <v>949</v>
      </c>
      <c r="D161" s="58"/>
      <c r="E161" s="57" t="s">
        <v>950</v>
      </c>
      <c r="F161" s="17">
        <v>153.403519516697</v>
      </c>
      <c r="G161" s="4">
        <v>33.275515976788</v>
      </c>
      <c r="H161" s="4">
        <v>1.30825097175267</v>
      </c>
      <c r="I161" s="4">
        <v>109.75246973100001</v>
      </c>
      <c r="J161" s="4">
        <v>6.5834205616298496</v>
      </c>
      <c r="K161" s="4">
        <v>4.8750749999999998</v>
      </c>
      <c r="L161" s="4">
        <v>2.24612127639999</v>
      </c>
      <c r="M161" s="4">
        <v>5.1006648648828499</v>
      </c>
      <c r="N161" s="17">
        <v>163.141518382453</v>
      </c>
      <c r="O161" s="132">
        <v>6.3479631343765108E-2</v>
      </c>
    </row>
    <row r="162" spans="1:15" ht="16.5" x14ac:dyDescent="0.35">
      <c r="A162" s="69" t="s">
        <v>951</v>
      </c>
      <c r="B162" s="57" t="s">
        <v>189</v>
      </c>
      <c r="C162" s="57" t="s">
        <v>952</v>
      </c>
      <c r="D162" s="58"/>
      <c r="E162" s="57" t="s">
        <v>953</v>
      </c>
      <c r="F162" s="17">
        <v>768.86167673216096</v>
      </c>
      <c r="G162" s="4">
        <v>125.983758053245</v>
      </c>
      <c r="H162" s="4">
        <v>4.9724475675675297</v>
      </c>
      <c r="I162" s="4">
        <v>640.68902658000002</v>
      </c>
      <c r="J162" s="4">
        <v>22.862522549282598</v>
      </c>
      <c r="K162" s="4">
        <v>21.705679</v>
      </c>
      <c r="L162" s="4">
        <v>2.7697456164599901</v>
      </c>
      <c r="M162" s="4">
        <v>0</v>
      </c>
      <c r="N162" s="17">
        <v>818.98317936655496</v>
      </c>
      <c r="O162" s="132">
        <v>6.5189232538448216E-2</v>
      </c>
    </row>
    <row r="163" spans="1:15" ht="16.5" x14ac:dyDescent="0.35">
      <c r="A163" s="69" t="s">
        <v>954</v>
      </c>
      <c r="B163" s="57" t="s">
        <v>190</v>
      </c>
      <c r="C163" s="57" t="s">
        <v>955</v>
      </c>
      <c r="D163" s="58"/>
      <c r="E163" s="57" t="s">
        <v>956</v>
      </c>
      <c r="F163" s="17">
        <v>11.2412904333182</v>
      </c>
      <c r="G163" s="4">
        <v>2.7227693206767798</v>
      </c>
      <c r="H163" s="4">
        <v>0.109129030888849</v>
      </c>
      <c r="I163" s="4">
        <v>7.6380767279999997</v>
      </c>
      <c r="J163" s="4">
        <v>0</v>
      </c>
      <c r="K163" s="4">
        <v>0</v>
      </c>
      <c r="L163" s="4">
        <v>1.321028290943</v>
      </c>
      <c r="M163" s="4">
        <v>0</v>
      </c>
      <c r="N163" s="17">
        <v>11.7910033705086</v>
      </c>
      <c r="O163" s="132">
        <v>4.8901230730690637E-2</v>
      </c>
    </row>
    <row r="164" spans="1:15" ht="16.5" x14ac:dyDescent="0.35">
      <c r="A164" s="69" t="s">
        <v>957</v>
      </c>
      <c r="B164" s="57" t="s">
        <v>191</v>
      </c>
      <c r="C164" s="57" t="s">
        <v>958</v>
      </c>
      <c r="D164" s="58"/>
      <c r="E164" s="57" t="s">
        <v>959</v>
      </c>
      <c r="F164" s="17">
        <v>8.8287840823533497</v>
      </c>
      <c r="G164" s="4">
        <v>2.3677145777276301</v>
      </c>
      <c r="H164" s="4">
        <v>9.48983798688431E-2</v>
      </c>
      <c r="I164" s="4">
        <v>6.0515379999999999</v>
      </c>
      <c r="J164" s="4">
        <v>0</v>
      </c>
      <c r="K164" s="4">
        <v>0</v>
      </c>
      <c r="L164" s="4">
        <v>0.64724855533159398</v>
      </c>
      <c r="M164" s="4">
        <v>0</v>
      </c>
      <c r="N164" s="17">
        <v>9.1613995129280692</v>
      </c>
      <c r="O164" s="132">
        <v>3.7673979505234323E-2</v>
      </c>
    </row>
    <row r="165" spans="1:15" ht="16.5" x14ac:dyDescent="0.35">
      <c r="A165" s="69" t="s">
        <v>960</v>
      </c>
      <c r="B165" s="57" t="s">
        <v>192</v>
      </c>
      <c r="C165" s="57" t="s">
        <v>961</v>
      </c>
      <c r="D165" s="58"/>
      <c r="E165" s="57" t="s">
        <v>962</v>
      </c>
      <c r="F165" s="17">
        <v>181.82434465255901</v>
      </c>
      <c r="G165" s="4">
        <v>53.984337694808701</v>
      </c>
      <c r="H165" s="4">
        <v>1.89263466350912</v>
      </c>
      <c r="I165" s="4">
        <v>120.78645458</v>
      </c>
      <c r="J165" s="4">
        <v>7.2482483229539003</v>
      </c>
      <c r="K165" s="4">
        <v>5.8962729999999999</v>
      </c>
      <c r="L165" s="4">
        <v>3.73937834113153</v>
      </c>
      <c r="M165" s="4">
        <v>0</v>
      </c>
      <c r="N165" s="17">
        <v>193.54732660240299</v>
      </c>
      <c r="O165" s="132">
        <v>6.44742153326332E-2</v>
      </c>
    </row>
    <row r="166" spans="1:15" ht="16.5" x14ac:dyDescent="0.35">
      <c r="A166" s="69" t="s">
        <v>963</v>
      </c>
      <c r="B166" s="57" t="s">
        <v>193</v>
      </c>
      <c r="C166" s="57" t="s">
        <v>964</v>
      </c>
      <c r="D166" s="58"/>
      <c r="E166" s="57" t="s">
        <v>965</v>
      </c>
      <c r="F166" s="17">
        <v>10.092258620191799</v>
      </c>
      <c r="G166" s="4">
        <v>2.6841218178672199</v>
      </c>
      <c r="H166" s="4">
        <v>0.104159443082352</v>
      </c>
      <c r="I166" s="4">
        <v>5.259417494</v>
      </c>
      <c r="J166" s="4">
        <v>0</v>
      </c>
      <c r="K166" s="4">
        <v>0</v>
      </c>
      <c r="L166" s="4">
        <v>1.64292608649275</v>
      </c>
      <c r="M166" s="4">
        <v>0</v>
      </c>
      <c r="N166" s="17">
        <v>9.6906248414423306</v>
      </c>
      <c r="O166" s="132">
        <v>-3.9796223408891995E-2</v>
      </c>
    </row>
    <row r="167" spans="1:15" ht="16.5" x14ac:dyDescent="0.35">
      <c r="A167" s="69" t="s">
        <v>966</v>
      </c>
      <c r="B167" s="57" t="s">
        <v>194</v>
      </c>
      <c r="C167" s="57" t="s">
        <v>967</v>
      </c>
      <c r="D167" s="58"/>
      <c r="E167" s="57" t="s">
        <v>968</v>
      </c>
      <c r="F167" s="17">
        <v>16.5005324706034</v>
      </c>
      <c r="G167" s="4">
        <v>2.0521355833238601</v>
      </c>
      <c r="H167" s="4">
        <v>8.2249923179312998E-2</v>
      </c>
      <c r="I167" s="4">
        <v>9.9226554700000005</v>
      </c>
      <c r="J167" s="4">
        <v>0</v>
      </c>
      <c r="K167" s="4">
        <v>0</v>
      </c>
      <c r="L167" s="4">
        <v>4.8306000446873103</v>
      </c>
      <c r="M167" s="4">
        <v>1.01924228476073E-2</v>
      </c>
      <c r="N167" s="17">
        <v>16.897833444038099</v>
      </c>
      <c r="O167" s="132">
        <v>2.407806985274652E-2</v>
      </c>
    </row>
    <row r="168" spans="1:15" ht="16.5" x14ac:dyDescent="0.35">
      <c r="A168" s="69" t="s">
        <v>969</v>
      </c>
      <c r="B168" s="57" t="s">
        <v>195</v>
      </c>
      <c r="C168" s="57" t="s">
        <v>970</v>
      </c>
      <c r="D168" s="58"/>
      <c r="E168" s="57" t="s">
        <v>971</v>
      </c>
      <c r="F168" s="17">
        <v>180.308985924832</v>
      </c>
      <c r="G168" s="4">
        <v>58.953513938131898</v>
      </c>
      <c r="H168" s="4">
        <v>1.9760001258252</v>
      </c>
      <c r="I168" s="4">
        <v>109.96685990500001</v>
      </c>
      <c r="J168" s="4">
        <v>7.9339126136022902</v>
      </c>
      <c r="K168" s="4">
        <v>5.7699239999999996</v>
      </c>
      <c r="L168" s="4">
        <v>5.5682851927971999</v>
      </c>
      <c r="M168" s="4">
        <v>0</v>
      </c>
      <c r="N168" s="17">
        <v>190.168495775357</v>
      </c>
      <c r="O168" s="132">
        <v>5.4681189625431559E-2</v>
      </c>
    </row>
    <row r="169" spans="1:15" ht="16.5" x14ac:dyDescent="0.35">
      <c r="A169" s="69" t="s">
        <v>972</v>
      </c>
      <c r="B169" s="57" t="s">
        <v>196</v>
      </c>
      <c r="C169" s="57" t="s">
        <v>973</v>
      </c>
      <c r="D169" s="58"/>
      <c r="E169" s="57" t="s">
        <v>974</v>
      </c>
      <c r="F169" s="17">
        <v>43.201103552564803</v>
      </c>
      <c r="G169" s="4">
        <v>20.1211637229205</v>
      </c>
      <c r="H169" s="4">
        <v>0.51237833348154205</v>
      </c>
      <c r="I169" s="4">
        <v>23.817220551999998</v>
      </c>
      <c r="J169" s="4">
        <v>0</v>
      </c>
      <c r="K169" s="4">
        <v>0</v>
      </c>
      <c r="L169" s="4">
        <v>0</v>
      </c>
      <c r="M169" s="4">
        <v>0</v>
      </c>
      <c r="N169" s="17">
        <v>44.450762608402101</v>
      </c>
      <c r="O169" s="132">
        <v>2.8926554024639284E-2</v>
      </c>
    </row>
    <row r="170" spans="1:15" ht="16.5" x14ac:dyDescent="0.35">
      <c r="A170" s="69" t="s">
        <v>975</v>
      </c>
      <c r="B170" s="57" t="s">
        <v>197</v>
      </c>
      <c r="C170" s="57" t="s">
        <v>976</v>
      </c>
      <c r="D170" s="58"/>
      <c r="E170" s="57" t="s">
        <v>977</v>
      </c>
      <c r="F170" s="17">
        <v>15.5166412118434</v>
      </c>
      <c r="G170" s="4">
        <v>4.5835839055247298</v>
      </c>
      <c r="H170" s="4">
        <v>0.18371077777654199</v>
      </c>
      <c r="I170" s="4">
        <v>9.1685129799999991</v>
      </c>
      <c r="J170" s="4">
        <v>0</v>
      </c>
      <c r="K170" s="4">
        <v>0</v>
      </c>
      <c r="L170" s="4">
        <v>2.2124966158091501</v>
      </c>
      <c r="M170" s="4">
        <v>4.2596668511232699E-2</v>
      </c>
      <c r="N170" s="17">
        <v>16.190900947621699</v>
      </c>
      <c r="O170" s="132">
        <v>4.3453974772817316E-2</v>
      </c>
    </row>
    <row r="171" spans="1:15" ht="16.5" x14ac:dyDescent="0.35">
      <c r="A171" s="69" t="s">
        <v>978</v>
      </c>
      <c r="B171" s="57" t="s">
        <v>198</v>
      </c>
      <c r="C171" s="57" t="s">
        <v>979</v>
      </c>
      <c r="D171" s="58"/>
      <c r="E171" s="57" t="s">
        <v>980</v>
      </c>
      <c r="F171" s="17">
        <v>10.553302999406201</v>
      </c>
      <c r="G171" s="4">
        <v>5.1603700798312797</v>
      </c>
      <c r="H171" s="4">
        <v>0.144317221552066</v>
      </c>
      <c r="I171" s="4">
        <v>5.2478929599999997</v>
      </c>
      <c r="J171" s="4">
        <v>0</v>
      </c>
      <c r="K171" s="4">
        <v>0</v>
      </c>
      <c r="L171" s="4">
        <v>9.5374357718096395E-2</v>
      </c>
      <c r="M171" s="4">
        <v>0</v>
      </c>
      <c r="N171" s="17">
        <v>10.6479546191014</v>
      </c>
      <c r="O171" s="132">
        <v>8.9689095158667076E-3</v>
      </c>
    </row>
    <row r="172" spans="1:15" ht="16.5" x14ac:dyDescent="0.35">
      <c r="A172" s="69" t="s">
        <v>981</v>
      </c>
      <c r="B172" s="57" t="s">
        <v>199</v>
      </c>
      <c r="C172" s="57" t="s">
        <v>982</v>
      </c>
      <c r="D172" s="58"/>
      <c r="E172" s="57" t="s">
        <v>983</v>
      </c>
      <c r="F172" s="17">
        <v>19.182695859359001</v>
      </c>
      <c r="G172" s="4">
        <v>4.3572317644146699</v>
      </c>
      <c r="H172" s="4">
        <v>0.17463854767193099</v>
      </c>
      <c r="I172" s="4">
        <v>14.34926664</v>
      </c>
      <c r="J172" s="4">
        <v>0</v>
      </c>
      <c r="K172" s="4">
        <v>0</v>
      </c>
      <c r="L172" s="4">
        <v>0.41201539251739799</v>
      </c>
      <c r="M172" s="4">
        <v>0</v>
      </c>
      <c r="N172" s="17">
        <v>19.293152344604</v>
      </c>
      <c r="O172" s="132">
        <v>5.7581314980348353E-3</v>
      </c>
    </row>
    <row r="173" spans="1:15" ht="16.5" x14ac:dyDescent="0.35">
      <c r="A173" s="69" t="s">
        <v>984</v>
      </c>
      <c r="B173" s="57" t="s">
        <v>200</v>
      </c>
      <c r="C173" s="57" t="s">
        <v>985</v>
      </c>
      <c r="D173" s="58"/>
      <c r="E173" s="57" t="s">
        <v>986</v>
      </c>
      <c r="F173" s="17">
        <v>132.147525767508</v>
      </c>
      <c r="G173" s="4">
        <v>37.289178976274499</v>
      </c>
      <c r="H173" s="4">
        <v>1.3134287885112701</v>
      </c>
      <c r="I173" s="4">
        <v>89.543102235000006</v>
      </c>
      <c r="J173" s="4">
        <v>5.9984098638689103</v>
      </c>
      <c r="K173" s="4">
        <v>4.3245880000000003</v>
      </c>
      <c r="L173" s="4">
        <v>0.66583626297059895</v>
      </c>
      <c r="M173" s="4">
        <v>0</v>
      </c>
      <c r="N173" s="17">
        <v>139.134544126625</v>
      </c>
      <c r="O173" s="132">
        <v>5.287286552310877E-2</v>
      </c>
    </row>
    <row r="174" spans="1:15" ht="16.5" x14ac:dyDescent="0.35">
      <c r="A174" s="69" t="s">
        <v>987</v>
      </c>
      <c r="B174" s="57" t="s">
        <v>201</v>
      </c>
      <c r="C174" s="57" t="s">
        <v>988</v>
      </c>
      <c r="D174" s="58"/>
      <c r="E174" s="57" t="s">
        <v>989</v>
      </c>
      <c r="F174" s="17">
        <v>5.13351488798925</v>
      </c>
      <c r="G174" s="4">
        <v>3.4213097537172001</v>
      </c>
      <c r="H174" s="4">
        <v>6.2190571291270397E-2</v>
      </c>
      <c r="I174" s="4">
        <v>1.716718527</v>
      </c>
      <c r="J174" s="4">
        <v>7.9093855755539594E-2</v>
      </c>
      <c r="K174" s="4">
        <v>6.7100000000000007E-2</v>
      </c>
      <c r="L174" s="4">
        <v>6.9999999999999999E-4</v>
      </c>
      <c r="M174" s="4">
        <v>0</v>
      </c>
      <c r="N174" s="17">
        <v>5.3471127077640102</v>
      </c>
      <c r="O174" s="132">
        <v>4.1608493290729465E-2</v>
      </c>
    </row>
    <row r="175" spans="1:15" ht="16.5" x14ac:dyDescent="0.35">
      <c r="A175" s="69" t="s">
        <v>990</v>
      </c>
      <c r="B175" s="57" t="s">
        <v>202</v>
      </c>
      <c r="C175" s="57" t="s">
        <v>991</v>
      </c>
      <c r="D175" s="58"/>
      <c r="E175" s="57" t="s">
        <v>992</v>
      </c>
      <c r="F175" s="17">
        <v>224.987163729706</v>
      </c>
      <c r="G175" s="4">
        <v>109.71243601307999</v>
      </c>
      <c r="H175" s="4">
        <v>3.4169865144354699</v>
      </c>
      <c r="I175" s="4">
        <v>98.768228047999997</v>
      </c>
      <c r="J175" s="4">
        <v>14.075963964827199</v>
      </c>
      <c r="K175" s="4">
        <v>8.1816209999999998</v>
      </c>
      <c r="L175" s="4">
        <v>5.2692341669566698</v>
      </c>
      <c r="M175" s="4">
        <v>0</v>
      </c>
      <c r="N175" s="17">
        <v>239.42446970729901</v>
      </c>
      <c r="O175" s="132">
        <v>6.4169465218636423E-2</v>
      </c>
    </row>
    <row r="176" spans="1:15" ht="16.5" x14ac:dyDescent="0.35">
      <c r="A176" s="69" t="s">
        <v>993</v>
      </c>
      <c r="B176" s="57" t="s">
        <v>203</v>
      </c>
      <c r="C176" s="57" t="s">
        <v>994</v>
      </c>
      <c r="D176" s="58"/>
      <c r="E176" s="57" t="s">
        <v>995</v>
      </c>
      <c r="F176" s="17">
        <v>160.62760525379699</v>
      </c>
      <c r="G176" s="4">
        <v>62.837453915276399</v>
      </c>
      <c r="H176" s="4">
        <v>2.1134111818011001</v>
      </c>
      <c r="I176" s="4">
        <v>89.895142609999994</v>
      </c>
      <c r="J176" s="4">
        <v>7.4366630935026299</v>
      </c>
      <c r="K176" s="4">
        <v>5.0931959999999998</v>
      </c>
      <c r="L176" s="4">
        <v>0.782524233291503</v>
      </c>
      <c r="M176" s="4">
        <v>0</v>
      </c>
      <c r="N176" s="17">
        <v>168.15839103387199</v>
      </c>
      <c r="O176" s="132">
        <v>4.6883509021852898E-2</v>
      </c>
    </row>
    <row r="177" spans="1:15" ht="16.5" x14ac:dyDescent="0.35">
      <c r="A177" s="69" t="s">
        <v>996</v>
      </c>
      <c r="B177" s="57" t="s">
        <v>204</v>
      </c>
      <c r="C177" s="57" t="s">
        <v>997</v>
      </c>
      <c r="D177" s="58"/>
      <c r="E177" s="57" t="s">
        <v>998</v>
      </c>
      <c r="F177" s="17">
        <v>975.85706736844395</v>
      </c>
      <c r="G177" s="4">
        <v>197.53964479451699</v>
      </c>
      <c r="H177" s="4">
        <v>7.5309802773274201</v>
      </c>
      <c r="I177" s="4">
        <v>749.44352338199997</v>
      </c>
      <c r="J177" s="4">
        <v>48.544175322836502</v>
      </c>
      <c r="K177" s="4">
        <v>34.366750000000003</v>
      </c>
      <c r="L177" s="4">
        <v>6.4301998630494204</v>
      </c>
      <c r="M177" s="4">
        <v>0</v>
      </c>
      <c r="N177" s="17">
        <v>1043.8552736397301</v>
      </c>
      <c r="O177" s="132">
        <v>6.968049783628083E-2</v>
      </c>
    </row>
    <row r="178" spans="1:15" ht="16.5" x14ac:dyDescent="0.35">
      <c r="A178" s="69" t="s">
        <v>999</v>
      </c>
      <c r="B178" s="57" t="s">
        <v>205</v>
      </c>
      <c r="C178" s="57" t="s">
        <v>1000</v>
      </c>
      <c r="D178" s="58"/>
      <c r="E178" s="57" t="s">
        <v>1001</v>
      </c>
      <c r="F178" s="17">
        <v>70.522002022897198</v>
      </c>
      <c r="G178" s="4">
        <v>21.325065818003999</v>
      </c>
      <c r="H178" s="4">
        <v>0.59731982453347698</v>
      </c>
      <c r="I178" s="4">
        <v>50.858397953999997</v>
      </c>
      <c r="J178" s="4">
        <v>0</v>
      </c>
      <c r="K178" s="4">
        <v>0</v>
      </c>
      <c r="L178" s="4">
        <v>0</v>
      </c>
      <c r="M178" s="4">
        <v>0</v>
      </c>
      <c r="N178" s="17">
        <v>72.780783596537503</v>
      </c>
      <c r="O178" s="132">
        <v>3.2029459017725026E-2</v>
      </c>
    </row>
    <row r="179" spans="1:15" ht="16.5" x14ac:dyDescent="0.35">
      <c r="A179" s="69" t="s">
        <v>1002</v>
      </c>
      <c r="B179" s="57" t="s">
        <v>206</v>
      </c>
      <c r="C179" s="57" t="s">
        <v>1003</v>
      </c>
      <c r="D179" s="58"/>
      <c r="E179" s="57" t="s">
        <v>1004</v>
      </c>
      <c r="F179" s="17">
        <v>11.4944405553185</v>
      </c>
      <c r="G179" s="4">
        <v>2.5243389443056001</v>
      </c>
      <c r="H179" s="4">
        <v>0.101175909591407</v>
      </c>
      <c r="I179" s="4">
        <v>6.7901933999999997</v>
      </c>
      <c r="J179" s="4">
        <v>0</v>
      </c>
      <c r="K179" s="4">
        <v>0</v>
      </c>
      <c r="L179" s="4">
        <v>2.19876045239018</v>
      </c>
      <c r="M179" s="4">
        <v>0</v>
      </c>
      <c r="N179" s="17">
        <v>11.6144687062872</v>
      </c>
      <c r="O179" s="132">
        <v>1.044227862948599E-2</v>
      </c>
    </row>
    <row r="180" spans="1:15" ht="16.5" x14ac:dyDescent="0.35">
      <c r="A180" s="69" t="s">
        <v>1005</v>
      </c>
      <c r="B180" s="57" t="s">
        <v>207</v>
      </c>
      <c r="C180" s="57" t="s">
        <v>1006</v>
      </c>
      <c r="D180" s="58"/>
      <c r="E180" s="57" t="s">
        <v>1007</v>
      </c>
      <c r="F180" s="17">
        <v>14.8160677950371</v>
      </c>
      <c r="G180" s="4">
        <v>6.1154405137589798</v>
      </c>
      <c r="H180" s="4">
        <v>0.220089210996464</v>
      </c>
      <c r="I180" s="4">
        <v>7.5022301010000003</v>
      </c>
      <c r="J180" s="4">
        <v>0</v>
      </c>
      <c r="K180" s="4">
        <v>0</v>
      </c>
      <c r="L180" s="4">
        <v>0.89818539600362002</v>
      </c>
      <c r="M180" s="4">
        <v>0.46283013703322101</v>
      </c>
      <c r="N180" s="17">
        <v>15.1987753587923</v>
      </c>
      <c r="O180" s="132">
        <v>2.5830575902426434E-2</v>
      </c>
    </row>
    <row r="181" spans="1:15" ht="16.5" x14ac:dyDescent="0.35">
      <c r="A181" s="69" t="s">
        <v>1008</v>
      </c>
      <c r="B181" s="57" t="s">
        <v>208</v>
      </c>
      <c r="C181" s="57" t="s">
        <v>1009</v>
      </c>
      <c r="D181" s="58"/>
      <c r="E181" s="57" t="s">
        <v>1010</v>
      </c>
      <c r="F181" s="17">
        <v>214.11406229586601</v>
      </c>
      <c r="G181" s="4">
        <v>105.96049986460299</v>
      </c>
      <c r="H181" s="4">
        <v>3.26979911906554</v>
      </c>
      <c r="I181" s="4">
        <v>89.200127379999998</v>
      </c>
      <c r="J181" s="4">
        <v>17.393497923511202</v>
      </c>
      <c r="K181" s="4">
        <v>9.6243669999999995</v>
      </c>
      <c r="L181" s="4">
        <v>2.5079595329075102</v>
      </c>
      <c r="M181" s="4">
        <v>0</v>
      </c>
      <c r="N181" s="17">
        <v>227.95625082008701</v>
      </c>
      <c r="O181" s="132">
        <v>6.4648666116537745E-2</v>
      </c>
    </row>
    <row r="182" spans="1:15" ht="16.5" x14ac:dyDescent="0.35">
      <c r="A182" s="69" t="s">
        <v>1011</v>
      </c>
      <c r="B182" s="57" t="s">
        <v>209</v>
      </c>
      <c r="C182" s="57" t="s">
        <v>1012</v>
      </c>
      <c r="D182" s="58"/>
      <c r="E182" s="57" t="s">
        <v>1013</v>
      </c>
      <c r="F182" s="17">
        <v>124.55933368050501</v>
      </c>
      <c r="G182" s="4">
        <v>22.0649962584089</v>
      </c>
      <c r="H182" s="4">
        <v>0.88436858751137903</v>
      </c>
      <c r="I182" s="4">
        <v>103.001126396</v>
      </c>
      <c r="J182" s="4">
        <v>1.78577500286819</v>
      </c>
      <c r="K182" s="4">
        <v>3.0091899999999998</v>
      </c>
      <c r="L182" s="4">
        <v>1.89293674828766</v>
      </c>
      <c r="M182" s="4">
        <v>0</v>
      </c>
      <c r="N182" s="17">
        <v>132.638392993076</v>
      </c>
      <c r="O182" s="132">
        <v>6.4861131429089003E-2</v>
      </c>
    </row>
    <row r="183" spans="1:15" ht="16.5" x14ac:dyDescent="0.35">
      <c r="A183" s="69" t="s">
        <v>1014</v>
      </c>
      <c r="B183" s="57" t="s">
        <v>210</v>
      </c>
      <c r="C183" s="57" t="s">
        <v>1015</v>
      </c>
      <c r="D183" s="58"/>
      <c r="E183" s="57" t="s">
        <v>1016</v>
      </c>
      <c r="F183" s="17">
        <v>300.36412286133998</v>
      </c>
      <c r="G183" s="4">
        <v>95.711286761607894</v>
      </c>
      <c r="H183" s="4">
        <v>3.3137740397498998</v>
      </c>
      <c r="I183" s="4">
        <v>189.67548044</v>
      </c>
      <c r="J183" s="4">
        <v>17.297766041861902</v>
      </c>
      <c r="K183" s="4">
        <v>11.030878</v>
      </c>
      <c r="L183" s="4">
        <v>3.4377370905251001</v>
      </c>
      <c r="M183" s="4">
        <v>0</v>
      </c>
      <c r="N183" s="17">
        <v>320.46692237374498</v>
      </c>
      <c r="O183" s="132">
        <v>6.6928098205940589E-2</v>
      </c>
    </row>
    <row r="184" spans="1:15" ht="16.5" x14ac:dyDescent="0.35">
      <c r="A184" s="69" t="s">
        <v>1017</v>
      </c>
      <c r="B184" s="57" t="s">
        <v>211</v>
      </c>
      <c r="C184" s="57" t="s">
        <v>1018</v>
      </c>
      <c r="D184" s="58"/>
      <c r="E184" s="57" t="s">
        <v>1019</v>
      </c>
      <c r="F184" s="17">
        <v>153.24567765031</v>
      </c>
      <c r="G184" s="4">
        <v>84.052535996956905</v>
      </c>
      <c r="H184" s="4">
        <v>2.5005017475262199</v>
      </c>
      <c r="I184" s="4">
        <v>56.761114050000003</v>
      </c>
      <c r="J184" s="4">
        <v>11.7755435880891</v>
      </c>
      <c r="K184" s="4">
        <v>6.5424550000000004</v>
      </c>
      <c r="L184" s="4">
        <v>2.0967132948457299</v>
      </c>
      <c r="M184" s="4">
        <v>0</v>
      </c>
      <c r="N184" s="17">
        <v>163.72886367741799</v>
      </c>
      <c r="O184" s="132">
        <v>6.8407710989601078E-2</v>
      </c>
    </row>
    <row r="185" spans="1:15" ht="16.5" x14ac:dyDescent="0.35">
      <c r="A185" s="69" t="s">
        <v>1020</v>
      </c>
      <c r="B185" s="57" t="s">
        <v>212</v>
      </c>
      <c r="C185" s="57" t="s">
        <v>1021</v>
      </c>
      <c r="D185" s="58"/>
      <c r="E185" s="57" t="s">
        <v>1022</v>
      </c>
      <c r="F185" s="17">
        <v>293.013240156476</v>
      </c>
      <c r="G185" s="4">
        <v>143.73518266747899</v>
      </c>
      <c r="H185" s="4">
        <v>4.47005446556068</v>
      </c>
      <c r="I185" s="4">
        <v>130.43056335700001</v>
      </c>
      <c r="J185" s="4">
        <v>14.506950814448601</v>
      </c>
      <c r="K185" s="4">
        <v>9.3378150000000009</v>
      </c>
      <c r="L185" s="4">
        <v>8.2092807627991693</v>
      </c>
      <c r="M185" s="4">
        <v>0</v>
      </c>
      <c r="N185" s="17">
        <v>310.68984706728702</v>
      </c>
      <c r="O185" s="132">
        <v>6.0326990348188003E-2</v>
      </c>
    </row>
    <row r="186" spans="1:15" ht="16.5" x14ac:dyDescent="0.35">
      <c r="A186" s="69" t="s">
        <v>1023</v>
      </c>
      <c r="B186" s="57" t="s">
        <v>213</v>
      </c>
      <c r="C186" s="57" t="s">
        <v>1024</v>
      </c>
      <c r="D186" s="58"/>
      <c r="E186" s="57" t="s">
        <v>1025</v>
      </c>
      <c r="F186" s="17">
        <v>785.64575123009104</v>
      </c>
      <c r="G186" s="4">
        <v>222.90876858621101</v>
      </c>
      <c r="H186" s="4">
        <v>7.5943419806493599</v>
      </c>
      <c r="I186" s="4">
        <v>519.64782950400001</v>
      </c>
      <c r="J186" s="4">
        <v>53.331388547238397</v>
      </c>
      <c r="K186" s="4">
        <v>33.416300999999997</v>
      </c>
      <c r="L186" s="4">
        <v>3.5064926508144501</v>
      </c>
      <c r="M186" s="4">
        <v>0</v>
      </c>
      <c r="N186" s="17">
        <v>840.40512226891406</v>
      </c>
      <c r="O186" s="132">
        <v>6.9699824574989355E-2</v>
      </c>
    </row>
    <row r="187" spans="1:15" ht="16.5" x14ac:dyDescent="0.35">
      <c r="A187" s="69" t="s">
        <v>1026</v>
      </c>
      <c r="B187" s="57" t="s">
        <v>214</v>
      </c>
      <c r="C187" s="57" t="s">
        <v>1027</v>
      </c>
      <c r="D187" s="58"/>
      <c r="E187" s="57" t="s">
        <v>1028</v>
      </c>
      <c r="F187" s="17">
        <v>54.760809411748802</v>
      </c>
      <c r="G187" s="4">
        <v>24.2042387469936</v>
      </c>
      <c r="H187" s="4">
        <v>0.62851765565325102</v>
      </c>
      <c r="I187" s="4">
        <v>31.449567047999999</v>
      </c>
      <c r="J187" s="4">
        <v>0</v>
      </c>
      <c r="K187" s="4">
        <v>0</v>
      </c>
      <c r="L187" s="4">
        <v>0</v>
      </c>
      <c r="M187" s="4">
        <v>0</v>
      </c>
      <c r="N187" s="17">
        <v>56.282323450646899</v>
      </c>
      <c r="O187" s="132">
        <v>2.7784725157325108E-2</v>
      </c>
    </row>
    <row r="188" spans="1:15" ht="16.5" x14ac:dyDescent="0.35">
      <c r="A188" s="69" t="s">
        <v>1029</v>
      </c>
      <c r="B188" s="57" t="s">
        <v>215</v>
      </c>
      <c r="C188" s="57" t="s">
        <v>1030</v>
      </c>
      <c r="D188" s="58"/>
      <c r="E188" s="57" t="s">
        <v>1031</v>
      </c>
      <c r="F188" s="17">
        <v>17.095816141300599</v>
      </c>
      <c r="G188" s="4">
        <v>5.9397060032015796</v>
      </c>
      <c r="H188" s="4">
        <v>0.22993032308413999</v>
      </c>
      <c r="I188" s="4">
        <v>9.6723149999999993</v>
      </c>
      <c r="J188" s="4">
        <v>0</v>
      </c>
      <c r="K188" s="4">
        <v>0</v>
      </c>
      <c r="L188" s="4">
        <v>1.50198117015323</v>
      </c>
      <c r="M188" s="4">
        <v>0</v>
      </c>
      <c r="N188" s="17">
        <v>17.343932496438899</v>
      </c>
      <c r="O188" s="132">
        <v>1.4513279336158424E-2</v>
      </c>
    </row>
    <row r="189" spans="1:15" ht="16.5" x14ac:dyDescent="0.35">
      <c r="A189" s="69" t="s">
        <v>1032</v>
      </c>
      <c r="B189" s="57" t="s">
        <v>216</v>
      </c>
      <c r="C189" s="57" t="s">
        <v>1033</v>
      </c>
      <c r="D189" s="58"/>
      <c r="E189" s="57" t="s">
        <v>1034</v>
      </c>
      <c r="F189" s="17">
        <v>553.87408520874999</v>
      </c>
      <c r="G189" s="4">
        <v>186.6476442334</v>
      </c>
      <c r="H189" s="4">
        <v>6.35007682089815</v>
      </c>
      <c r="I189" s="4">
        <v>335.26614239999998</v>
      </c>
      <c r="J189" s="4">
        <v>30.710369340753001</v>
      </c>
      <c r="K189" s="4">
        <v>19.653953999999999</v>
      </c>
      <c r="L189" s="4">
        <v>9.4195139959532206</v>
      </c>
      <c r="M189" s="4">
        <v>0</v>
      </c>
      <c r="N189" s="17">
        <v>588.04770079100501</v>
      </c>
      <c r="O189" s="132">
        <v>6.1699249874410222E-2</v>
      </c>
    </row>
    <row r="190" spans="1:15" ht="16.5" x14ac:dyDescent="0.35">
      <c r="A190" s="69" t="s">
        <v>1035</v>
      </c>
      <c r="B190" s="57" t="s">
        <v>217</v>
      </c>
      <c r="C190" s="57" t="s">
        <v>1036</v>
      </c>
      <c r="D190" s="58"/>
      <c r="E190" s="57" t="s">
        <v>1037</v>
      </c>
      <c r="F190" s="17">
        <v>272.64028881056203</v>
      </c>
      <c r="G190" s="4">
        <v>130.19604379366999</v>
      </c>
      <c r="H190" s="4">
        <v>4.0611814146448699</v>
      </c>
      <c r="I190" s="4">
        <v>122.84451722999999</v>
      </c>
      <c r="J190" s="4">
        <v>17.040259487676199</v>
      </c>
      <c r="K190" s="4">
        <v>9.9881969999999995</v>
      </c>
      <c r="L190" s="4">
        <v>5.9218071152124097</v>
      </c>
      <c r="M190" s="4">
        <v>0</v>
      </c>
      <c r="N190" s="17">
        <v>290.05200604120398</v>
      </c>
      <c r="O190" s="132">
        <v>6.386333181571735E-2</v>
      </c>
    </row>
    <row r="191" spans="1:15" ht="16.5" x14ac:dyDescent="0.35">
      <c r="A191" s="69" t="s">
        <v>1038</v>
      </c>
      <c r="B191" s="57" t="s">
        <v>218</v>
      </c>
      <c r="C191" s="57" t="s">
        <v>1039</v>
      </c>
      <c r="D191" s="58"/>
      <c r="E191" s="57" t="s">
        <v>1040</v>
      </c>
      <c r="F191" s="17">
        <v>389.53018421061199</v>
      </c>
      <c r="G191" s="4">
        <v>61.874624377448001</v>
      </c>
      <c r="H191" s="4">
        <v>2.4799448648275702</v>
      </c>
      <c r="I191" s="4">
        <v>319.34939369699998</v>
      </c>
      <c r="J191" s="4">
        <v>17.1705034388131</v>
      </c>
      <c r="K191" s="4">
        <v>13.023877000000001</v>
      </c>
      <c r="L191" s="4">
        <v>3.7465029753182901</v>
      </c>
      <c r="M191" s="4">
        <v>0</v>
      </c>
      <c r="N191" s="17">
        <v>417.64484635340699</v>
      </c>
      <c r="O191" s="132">
        <v>7.2175824319673065E-2</v>
      </c>
    </row>
    <row r="192" spans="1:15" ht="16.5" x14ac:dyDescent="0.35">
      <c r="A192" s="69" t="s">
        <v>1041</v>
      </c>
      <c r="B192" s="57" t="s">
        <v>219</v>
      </c>
      <c r="C192" s="57" t="s">
        <v>1042</v>
      </c>
      <c r="D192" s="58"/>
      <c r="E192" s="57" t="s">
        <v>1043</v>
      </c>
      <c r="F192" s="17">
        <v>34.913600657391399</v>
      </c>
      <c r="G192" s="4">
        <v>13.3259841525841</v>
      </c>
      <c r="H192" s="4">
        <v>0.36102661164215799</v>
      </c>
      <c r="I192" s="4">
        <v>22.386866703999999</v>
      </c>
      <c r="J192" s="4">
        <v>0</v>
      </c>
      <c r="K192" s="4">
        <v>0</v>
      </c>
      <c r="L192" s="4">
        <v>0</v>
      </c>
      <c r="M192" s="4">
        <v>0</v>
      </c>
      <c r="N192" s="17">
        <v>36.0738774682262</v>
      </c>
      <c r="O192" s="132">
        <v>3.3232802947500195E-2</v>
      </c>
    </row>
    <row r="193" spans="1:15" ht="16.5" x14ac:dyDescent="0.35">
      <c r="A193" s="69" t="s">
        <v>1044</v>
      </c>
      <c r="B193" s="57" t="s">
        <v>220</v>
      </c>
      <c r="C193" s="57" t="s">
        <v>1045</v>
      </c>
      <c r="D193" s="58"/>
      <c r="E193" s="57" t="s">
        <v>1046</v>
      </c>
      <c r="F193" s="17">
        <v>10.2548008265289</v>
      </c>
      <c r="G193" s="4">
        <v>2.2428615594563999</v>
      </c>
      <c r="H193" s="4">
        <v>8.9894250880016E-2</v>
      </c>
      <c r="I193" s="4">
        <v>7.7130507359999996</v>
      </c>
      <c r="J193" s="4">
        <v>0</v>
      </c>
      <c r="K193" s="4">
        <v>0</v>
      </c>
      <c r="L193" s="4">
        <v>0.43921539294237399</v>
      </c>
      <c r="M193" s="4">
        <v>0</v>
      </c>
      <c r="N193" s="17">
        <v>10.4850219392788</v>
      </c>
      <c r="O193" s="132">
        <v>2.245008134671167E-2</v>
      </c>
    </row>
    <row r="194" spans="1:15" ht="16.5" x14ac:dyDescent="0.35">
      <c r="A194" s="69" t="s">
        <v>1047</v>
      </c>
      <c r="B194" s="57" t="s">
        <v>221</v>
      </c>
      <c r="C194" s="57" t="s">
        <v>1048</v>
      </c>
      <c r="D194" s="58"/>
      <c r="E194" s="57" t="s">
        <v>1049</v>
      </c>
      <c r="F194" s="17">
        <v>259.30453463699098</v>
      </c>
      <c r="G194" s="4">
        <v>123.149204375267</v>
      </c>
      <c r="H194" s="4">
        <v>3.8137594433250799</v>
      </c>
      <c r="I194" s="4">
        <v>118.423816941</v>
      </c>
      <c r="J194" s="4">
        <v>14.502372985992199</v>
      </c>
      <c r="K194" s="4">
        <v>8.43431</v>
      </c>
      <c r="L194" s="4">
        <v>6.1761318047086204</v>
      </c>
      <c r="M194" s="4">
        <v>0</v>
      </c>
      <c r="N194" s="17">
        <v>274.49959555029301</v>
      </c>
      <c r="O194" s="132">
        <v>5.8599287261112076E-2</v>
      </c>
    </row>
    <row r="195" spans="1:15" ht="16.5" x14ac:dyDescent="0.35">
      <c r="A195" s="69" t="s">
        <v>1050</v>
      </c>
      <c r="B195" s="57" t="s">
        <v>222</v>
      </c>
      <c r="C195" s="57" t="s">
        <v>1051</v>
      </c>
      <c r="D195" s="58"/>
      <c r="E195" s="57" t="s">
        <v>1052</v>
      </c>
      <c r="F195" s="17">
        <v>10.0835411003335</v>
      </c>
      <c r="G195" s="4">
        <v>2.1167523801577199</v>
      </c>
      <c r="H195" s="4">
        <v>8.4839774755820399E-2</v>
      </c>
      <c r="I195" s="4">
        <v>7.0285462609999998</v>
      </c>
      <c r="J195" s="4">
        <v>0</v>
      </c>
      <c r="K195" s="4">
        <v>0</v>
      </c>
      <c r="L195" s="4">
        <v>1.77094481408633</v>
      </c>
      <c r="M195" s="4">
        <v>0</v>
      </c>
      <c r="N195" s="17">
        <v>11.0010832299999</v>
      </c>
      <c r="O195" s="132">
        <v>9.0994038754505846E-2</v>
      </c>
    </row>
    <row r="196" spans="1:15" ht="16.5" x14ac:dyDescent="0.35">
      <c r="A196" s="69" t="s">
        <v>1053</v>
      </c>
      <c r="B196" s="57" t="s">
        <v>223</v>
      </c>
      <c r="C196" s="57" t="s">
        <v>1054</v>
      </c>
      <c r="D196" s="58"/>
      <c r="E196" s="57" t="s">
        <v>1055</v>
      </c>
      <c r="F196" s="17">
        <v>11.2973837956722</v>
      </c>
      <c r="G196" s="4">
        <v>3.8369068849461998</v>
      </c>
      <c r="H196" s="4">
        <v>0.152873291340997</v>
      </c>
      <c r="I196" s="4">
        <v>6.9150351600000004</v>
      </c>
      <c r="J196" s="4">
        <v>0</v>
      </c>
      <c r="K196" s="4">
        <v>0</v>
      </c>
      <c r="L196" s="4">
        <v>0.77077563011784</v>
      </c>
      <c r="M196" s="4">
        <v>0</v>
      </c>
      <c r="N196" s="17">
        <v>11.675590966405</v>
      </c>
      <c r="O196" s="132">
        <v>3.3477411901123855E-2</v>
      </c>
    </row>
    <row r="197" spans="1:15" ht="16.5" x14ac:dyDescent="0.35">
      <c r="A197" s="69" t="s">
        <v>1056</v>
      </c>
      <c r="B197" s="57" t="s">
        <v>224</v>
      </c>
      <c r="C197" s="57" t="s">
        <v>1057</v>
      </c>
      <c r="D197" s="58"/>
      <c r="E197" s="57" t="s">
        <v>1058</v>
      </c>
      <c r="F197" s="17">
        <v>478.18979033864201</v>
      </c>
      <c r="G197" s="4">
        <v>131.93062722486201</v>
      </c>
      <c r="H197" s="4">
        <v>4.4674913681892798</v>
      </c>
      <c r="I197" s="4">
        <v>311.66924828399999</v>
      </c>
      <c r="J197" s="4">
        <v>33.249463402043098</v>
      </c>
      <c r="K197" s="4">
        <v>20.485049</v>
      </c>
      <c r="L197" s="4">
        <v>2.0912917201204699</v>
      </c>
      <c r="M197" s="4">
        <v>6.9349244580425697</v>
      </c>
      <c r="N197" s="17">
        <v>510.82809545725797</v>
      </c>
      <c r="O197" s="132">
        <v>6.8253872788673231E-2</v>
      </c>
    </row>
    <row r="198" spans="1:15" ht="16.5" x14ac:dyDescent="0.35">
      <c r="A198" s="69" t="s">
        <v>1059</v>
      </c>
      <c r="B198" s="57" t="s">
        <v>225</v>
      </c>
      <c r="C198" s="57" t="s">
        <v>1060</v>
      </c>
      <c r="D198" s="58"/>
      <c r="E198" s="57" t="s">
        <v>1061</v>
      </c>
      <c r="F198" s="17">
        <v>455.31961560282002</v>
      </c>
      <c r="G198" s="4">
        <v>229.865266681024</v>
      </c>
      <c r="H198" s="4">
        <v>7.0824363738494096</v>
      </c>
      <c r="I198" s="4">
        <v>187.05317603</v>
      </c>
      <c r="J198" s="4">
        <v>34.941204484950397</v>
      </c>
      <c r="K198" s="4">
        <v>19.526978</v>
      </c>
      <c r="L198" s="4">
        <v>8.7723597876618005</v>
      </c>
      <c r="M198" s="4">
        <v>0</v>
      </c>
      <c r="N198" s="17">
        <v>487.24142135748599</v>
      </c>
      <c r="O198" s="132">
        <v>7.0108566951158302E-2</v>
      </c>
    </row>
    <row r="199" spans="1:15" ht="16.5" x14ac:dyDescent="0.35">
      <c r="A199" s="69" t="s">
        <v>1062</v>
      </c>
      <c r="B199" s="57" t="s">
        <v>226</v>
      </c>
      <c r="C199" s="57" t="s">
        <v>1063</v>
      </c>
      <c r="D199" s="58"/>
      <c r="E199" s="57" t="s">
        <v>1064</v>
      </c>
      <c r="F199" s="17">
        <v>145.679924661303</v>
      </c>
      <c r="G199" s="4">
        <v>59.613744703353397</v>
      </c>
      <c r="H199" s="4">
        <v>1.95330151928763</v>
      </c>
      <c r="I199" s="4">
        <v>79.671077639999993</v>
      </c>
      <c r="J199" s="4">
        <v>7.2609580583721796</v>
      </c>
      <c r="K199" s="4">
        <v>4.6873100000000001</v>
      </c>
      <c r="L199" s="4">
        <v>1.58118606479666</v>
      </c>
      <c r="M199" s="4">
        <v>0</v>
      </c>
      <c r="N199" s="17">
        <v>154.76757798580999</v>
      </c>
      <c r="O199" s="132">
        <v>6.2380958430856115E-2</v>
      </c>
    </row>
    <row r="200" spans="1:15" ht="16.5" x14ac:dyDescent="0.35">
      <c r="A200" s="69" t="s">
        <v>1065</v>
      </c>
      <c r="B200" s="57" t="s">
        <v>227</v>
      </c>
      <c r="C200" s="57" t="s">
        <v>1066</v>
      </c>
      <c r="D200" s="58"/>
      <c r="E200" s="57" t="s">
        <v>1067</v>
      </c>
      <c r="F200" s="17">
        <v>23.350154196816799</v>
      </c>
      <c r="G200" s="4">
        <v>3.25982875220972</v>
      </c>
      <c r="H200" s="4">
        <v>0.13065445900640199</v>
      </c>
      <c r="I200" s="4">
        <v>16.817105682000001</v>
      </c>
      <c r="J200" s="4">
        <v>0</v>
      </c>
      <c r="K200" s="4">
        <v>0</v>
      </c>
      <c r="L200" s="4">
        <v>4.4722445994571904</v>
      </c>
      <c r="M200" s="4">
        <v>0</v>
      </c>
      <c r="N200" s="17">
        <v>24.6798334926733</v>
      </c>
      <c r="O200" s="132">
        <v>5.6945204072261335E-2</v>
      </c>
    </row>
    <row r="201" spans="1:15" ht="16.5" x14ac:dyDescent="0.35">
      <c r="A201" s="69" t="s">
        <v>1068</v>
      </c>
      <c r="B201" s="57" t="s">
        <v>228</v>
      </c>
      <c r="C201" s="57" t="s">
        <v>1069</v>
      </c>
      <c r="D201" s="58"/>
      <c r="E201" s="57" t="s">
        <v>1070</v>
      </c>
      <c r="F201" s="17">
        <v>7.2637336273476896</v>
      </c>
      <c r="G201" s="4">
        <v>1.53248576590745</v>
      </c>
      <c r="H201" s="4">
        <v>6.1422275186671302E-2</v>
      </c>
      <c r="I201" s="4">
        <v>5.0783779200000003</v>
      </c>
      <c r="J201" s="4">
        <v>0</v>
      </c>
      <c r="K201" s="4">
        <v>0</v>
      </c>
      <c r="L201" s="4">
        <v>0.89753262740427397</v>
      </c>
      <c r="M201" s="4">
        <v>3.08175254215159E-2</v>
      </c>
      <c r="N201" s="17">
        <v>7.6006361139199097</v>
      </c>
      <c r="O201" s="132">
        <v>4.6381448419831273E-2</v>
      </c>
    </row>
    <row r="202" spans="1:15" ht="16.5" x14ac:dyDescent="0.35">
      <c r="A202" s="69" t="s">
        <v>1071</v>
      </c>
      <c r="B202" s="57" t="s">
        <v>229</v>
      </c>
      <c r="C202" s="57" t="s">
        <v>1072</v>
      </c>
      <c r="D202" s="58"/>
      <c r="E202" s="57" t="s">
        <v>1073</v>
      </c>
      <c r="F202" s="17">
        <v>8.2561772140789902</v>
      </c>
      <c r="G202" s="4">
        <v>1.8283763533088</v>
      </c>
      <c r="H202" s="4">
        <v>7.3281617367086202E-2</v>
      </c>
      <c r="I202" s="4">
        <v>5.1052334999999998</v>
      </c>
      <c r="J202" s="4">
        <v>0</v>
      </c>
      <c r="K202" s="4">
        <v>0</v>
      </c>
      <c r="L202" s="4">
        <v>1.7523546050635099</v>
      </c>
      <c r="M202" s="4">
        <v>0.22747719207879299</v>
      </c>
      <c r="N202" s="17">
        <v>8.9867232678181903</v>
      </c>
      <c r="O202" s="132">
        <v>8.8484783550118573E-2</v>
      </c>
    </row>
    <row r="203" spans="1:15" ht="16.5" x14ac:dyDescent="0.35">
      <c r="A203" s="69" t="s">
        <v>1074</v>
      </c>
      <c r="B203" s="57" t="s">
        <v>230</v>
      </c>
      <c r="C203" s="57" t="s">
        <v>1075</v>
      </c>
      <c r="D203" s="58"/>
      <c r="E203" s="57" t="s">
        <v>1076</v>
      </c>
      <c r="F203" s="17">
        <v>441.27612628636899</v>
      </c>
      <c r="G203" s="4">
        <v>236.73792229004599</v>
      </c>
      <c r="H203" s="4">
        <v>7.16502773967055</v>
      </c>
      <c r="I203" s="4">
        <v>169.43673271599999</v>
      </c>
      <c r="J203" s="4">
        <v>30.815773783616802</v>
      </c>
      <c r="K203" s="4">
        <v>17.563836999999999</v>
      </c>
      <c r="L203" s="4">
        <v>8.8639302605456791</v>
      </c>
      <c r="M203" s="4">
        <v>0</v>
      </c>
      <c r="N203" s="17">
        <v>470.58322378987901</v>
      </c>
      <c r="O203" s="132">
        <v>6.6414418903983474E-2</v>
      </c>
    </row>
    <row r="204" spans="1:15" ht="16.5" x14ac:dyDescent="0.35">
      <c r="A204" s="69" t="s">
        <v>1077</v>
      </c>
      <c r="B204" s="57" t="s">
        <v>231</v>
      </c>
      <c r="C204" s="57" t="s">
        <v>1078</v>
      </c>
      <c r="D204" s="58"/>
      <c r="E204" s="57" t="s">
        <v>1079</v>
      </c>
      <c r="F204" s="17">
        <v>10.0468618537735</v>
      </c>
      <c r="G204" s="4">
        <v>3.9801447488111901</v>
      </c>
      <c r="H204" s="4">
        <v>0.149580094083204</v>
      </c>
      <c r="I204" s="4">
        <v>5.5792288440000002</v>
      </c>
      <c r="J204" s="4">
        <v>0</v>
      </c>
      <c r="K204" s="4">
        <v>0</v>
      </c>
      <c r="L204" s="4">
        <v>0.64650779093992305</v>
      </c>
      <c r="M204" s="4">
        <v>0</v>
      </c>
      <c r="N204" s="17">
        <v>10.3554614778343</v>
      </c>
      <c r="O204" s="132">
        <v>3.0716021435578167E-2</v>
      </c>
    </row>
    <row r="205" spans="1:15" ht="16.5" x14ac:dyDescent="0.35">
      <c r="A205" s="69" t="s">
        <v>1080</v>
      </c>
      <c r="B205" s="57" t="s">
        <v>232</v>
      </c>
      <c r="C205" s="57" t="s">
        <v>1081</v>
      </c>
      <c r="D205" s="58"/>
      <c r="E205" s="57" t="s">
        <v>1082</v>
      </c>
      <c r="F205" s="17">
        <v>185.466179794688</v>
      </c>
      <c r="G205" s="4">
        <v>54.3654930871527</v>
      </c>
      <c r="H205" s="4">
        <v>1.9324324138984801</v>
      </c>
      <c r="I205" s="4">
        <v>127.761564924</v>
      </c>
      <c r="J205" s="4">
        <v>7.0926658510918399</v>
      </c>
      <c r="K205" s="4">
        <v>5.4918420000000001</v>
      </c>
      <c r="L205" s="4">
        <v>1.2208632715558401</v>
      </c>
      <c r="M205" s="4">
        <v>0</v>
      </c>
      <c r="N205" s="17">
        <v>197.86486154769901</v>
      </c>
      <c r="O205" s="132">
        <v>6.6851443032559299E-2</v>
      </c>
    </row>
    <row r="206" spans="1:15" ht="16.5" x14ac:dyDescent="0.35">
      <c r="A206" s="69" t="s">
        <v>1083</v>
      </c>
      <c r="B206" s="57" t="s">
        <v>233</v>
      </c>
      <c r="C206" s="57" t="s">
        <v>1084</v>
      </c>
      <c r="D206" s="58"/>
      <c r="E206" s="57" t="s">
        <v>1085</v>
      </c>
      <c r="F206" s="17">
        <v>5.6410640276572597</v>
      </c>
      <c r="G206" s="4">
        <v>1.32763077140545</v>
      </c>
      <c r="H206" s="4">
        <v>5.3211654164547102E-2</v>
      </c>
      <c r="I206" s="4">
        <v>3.9320371519999999</v>
      </c>
      <c r="J206" s="4">
        <v>0</v>
      </c>
      <c r="K206" s="4">
        <v>0</v>
      </c>
      <c r="L206" s="4">
        <v>0.30520897918468498</v>
      </c>
      <c r="M206" s="4">
        <v>0.18170957206806401</v>
      </c>
      <c r="N206" s="17">
        <v>5.7997981288227498</v>
      </c>
      <c r="O206" s="132">
        <v>2.8139035541387525E-2</v>
      </c>
    </row>
    <row r="207" spans="1:15" ht="16.5" x14ac:dyDescent="0.35">
      <c r="A207" s="69" t="s">
        <v>1086</v>
      </c>
      <c r="B207" s="57" t="s">
        <v>234</v>
      </c>
      <c r="C207" s="57" t="s">
        <v>1087</v>
      </c>
      <c r="D207" s="58"/>
      <c r="E207" s="57" t="s">
        <v>1088</v>
      </c>
      <c r="F207" s="17">
        <v>11.790630895521</v>
      </c>
      <c r="G207" s="4">
        <v>2.9064247593732202</v>
      </c>
      <c r="H207" s="4">
        <v>0.11648997031556001</v>
      </c>
      <c r="I207" s="4">
        <v>6.9040745279999998</v>
      </c>
      <c r="J207" s="4">
        <v>0</v>
      </c>
      <c r="K207" s="4">
        <v>0</v>
      </c>
      <c r="L207" s="4">
        <v>1.7651012932204599</v>
      </c>
      <c r="M207" s="4">
        <v>0.24327404671762701</v>
      </c>
      <c r="N207" s="17">
        <v>11.935364597626901</v>
      </c>
      <c r="O207" s="132">
        <v>1.2275314475401089E-2</v>
      </c>
    </row>
    <row r="208" spans="1:15" ht="16.5" x14ac:dyDescent="0.35">
      <c r="A208" s="69" t="s">
        <v>1089</v>
      </c>
      <c r="B208" s="57" t="s">
        <v>235</v>
      </c>
      <c r="C208" s="57" t="s">
        <v>1090</v>
      </c>
      <c r="D208" s="58"/>
      <c r="E208" s="57" t="s">
        <v>1091</v>
      </c>
      <c r="F208" s="17">
        <v>60.682655213923603</v>
      </c>
      <c r="G208" s="4">
        <v>31.315119755217001</v>
      </c>
      <c r="H208" s="4">
        <v>0.807054133507767</v>
      </c>
      <c r="I208" s="4">
        <v>30.3034836</v>
      </c>
      <c r="J208" s="4">
        <v>0</v>
      </c>
      <c r="K208" s="4">
        <v>0</v>
      </c>
      <c r="L208" s="4">
        <v>0</v>
      </c>
      <c r="M208" s="4">
        <v>0</v>
      </c>
      <c r="N208" s="17">
        <v>62.425657488724802</v>
      </c>
      <c r="O208" s="132">
        <v>2.8723236790753726E-2</v>
      </c>
    </row>
    <row r="209" spans="1:15" ht="16.5" x14ac:dyDescent="0.35">
      <c r="A209" s="69" t="s">
        <v>1092</v>
      </c>
      <c r="B209" s="57" t="s">
        <v>236</v>
      </c>
      <c r="C209" s="57" t="s">
        <v>1093</v>
      </c>
      <c r="D209" s="58"/>
      <c r="E209" s="57" t="s">
        <v>1094</v>
      </c>
      <c r="F209" s="17">
        <v>142.23139553002201</v>
      </c>
      <c r="G209" s="4">
        <v>41.119707089621002</v>
      </c>
      <c r="H209" s="4">
        <v>1.44131238256671</v>
      </c>
      <c r="I209" s="4">
        <v>97.385616244000005</v>
      </c>
      <c r="J209" s="4">
        <v>4.8623961017941797</v>
      </c>
      <c r="K209" s="4">
        <v>4.0577509999999997</v>
      </c>
      <c r="L209" s="4">
        <v>1.43823806950702</v>
      </c>
      <c r="M209" s="4">
        <v>0</v>
      </c>
      <c r="N209" s="17">
        <v>150.30502088748901</v>
      </c>
      <c r="O209" s="132">
        <v>5.6764017025782598E-2</v>
      </c>
    </row>
    <row r="210" spans="1:15" ht="16.5" x14ac:dyDescent="0.35">
      <c r="A210" s="69" t="s">
        <v>1095</v>
      </c>
      <c r="B210" s="57" t="s">
        <v>237</v>
      </c>
      <c r="C210" s="57" t="s">
        <v>1096</v>
      </c>
      <c r="D210" s="58"/>
      <c r="E210" s="57" t="s">
        <v>1097</v>
      </c>
      <c r="F210" s="17">
        <v>9.7878644378529494</v>
      </c>
      <c r="G210" s="4">
        <v>2.2130756503826698</v>
      </c>
      <c r="H210" s="4">
        <v>8.8700426869044793E-2</v>
      </c>
      <c r="I210" s="4">
        <v>6.0648180199999997</v>
      </c>
      <c r="J210" s="4">
        <v>0</v>
      </c>
      <c r="K210" s="4">
        <v>0</v>
      </c>
      <c r="L210" s="4">
        <v>1.4181889107972201</v>
      </c>
      <c r="M210" s="4">
        <v>0.46669548777265701</v>
      </c>
      <c r="N210" s="17">
        <v>10.251478495821599</v>
      </c>
      <c r="O210" s="132">
        <v>4.7366211589087825E-2</v>
      </c>
    </row>
    <row r="211" spans="1:15" ht="16.5" x14ac:dyDescent="0.35">
      <c r="A211" s="69" t="s">
        <v>1098</v>
      </c>
      <c r="B211" s="57" t="s">
        <v>238</v>
      </c>
      <c r="C211" s="57" t="s">
        <v>1099</v>
      </c>
      <c r="D211" s="58"/>
      <c r="E211" s="57" t="s">
        <v>1100</v>
      </c>
      <c r="F211" s="17">
        <v>10.240501547970799</v>
      </c>
      <c r="G211" s="4">
        <v>2.27419751339061</v>
      </c>
      <c r="H211" s="4">
        <v>9.1150200937499301E-2</v>
      </c>
      <c r="I211" s="4">
        <v>6.2961370639999998</v>
      </c>
      <c r="J211" s="4">
        <v>0</v>
      </c>
      <c r="K211" s="4">
        <v>0</v>
      </c>
      <c r="L211" s="4">
        <v>1.6124979391796901</v>
      </c>
      <c r="M211" s="4">
        <v>0.43298505412914401</v>
      </c>
      <c r="N211" s="17">
        <v>10.706967771636901</v>
      </c>
      <c r="O211" s="132">
        <v>4.5551111093629304E-2</v>
      </c>
    </row>
    <row r="212" spans="1:15" ht="16.5" x14ac:dyDescent="0.35">
      <c r="A212" s="69" t="s">
        <v>1101</v>
      </c>
      <c r="B212" s="57" t="s">
        <v>239</v>
      </c>
      <c r="C212" s="57" t="s">
        <v>1102</v>
      </c>
      <c r="D212" s="58"/>
      <c r="E212" s="57" t="s">
        <v>1103</v>
      </c>
      <c r="F212" s="17">
        <v>15.668120383387199</v>
      </c>
      <c r="G212" s="4">
        <v>2.1422726932970599</v>
      </c>
      <c r="H212" s="4">
        <v>8.5862632997877997E-2</v>
      </c>
      <c r="I212" s="4">
        <v>10.519359336000001</v>
      </c>
      <c r="J212" s="4">
        <v>0</v>
      </c>
      <c r="K212" s="4">
        <v>0</v>
      </c>
      <c r="L212" s="4">
        <v>3.2667616679306799</v>
      </c>
      <c r="M212" s="4">
        <v>0</v>
      </c>
      <c r="N212" s="17">
        <v>16.014256330225599</v>
      </c>
      <c r="O212" s="132">
        <v>2.20917339392801E-2</v>
      </c>
    </row>
    <row r="213" spans="1:15" ht="16.5" x14ac:dyDescent="0.35">
      <c r="A213" s="69" t="s">
        <v>1104</v>
      </c>
      <c r="B213" s="57" t="s">
        <v>240</v>
      </c>
      <c r="C213" s="57" t="s">
        <v>1105</v>
      </c>
      <c r="D213" s="58"/>
      <c r="E213" s="57" t="s">
        <v>1106</v>
      </c>
      <c r="F213" s="17">
        <v>125.641239874661</v>
      </c>
      <c r="G213" s="4">
        <v>58.171631655234201</v>
      </c>
      <c r="H213" s="4">
        <v>1.8444063190181399</v>
      </c>
      <c r="I213" s="4">
        <v>58.689951469999997</v>
      </c>
      <c r="J213" s="4">
        <v>8.3916539473257501</v>
      </c>
      <c r="K213" s="4">
        <v>4.8172180000000004</v>
      </c>
      <c r="L213" s="4">
        <v>1.3319601444470599</v>
      </c>
      <c r="M213" s="4">
        <v>0</v>
      </c>
      <c r="N213" s="17">
        <v>133.24682153602501</v>
      </c>
      <c r="O213" s="132">
        <v>6.0534118168137363E-2</v>
      </c>
    </row>
    <row r="214" spans="1:15" ht="16.5" x14ac:dyDescent="0.35">
      <c r="A214" s="69" t="s">
        <v>1107</v>
      </c>
      <c r="B214" s="57" t="s">
        <v>241</v>
      </c>
      <c r="C214" s="57" t="s">
        <v>1108</v>
      </c>
      <c r="D214" s="58"/>
      <c r="E214" s="57" t="s">
        <v>1109</v>
      </c>
      <c r="F214" s="17">
        <v>183.50000219889799</v>
      </c>
      <c r="G214" s="4">
        <v>52.0629221677926</v>
      </c>
      <c r="H214" s="4">
        <v>1.8625567159380101</v>
      </c>
      <c r="I214" s="4">
        <v>123.954420414</v>
      </c>
      <c r="J214" s="4">
        <v>5.9945721261263998</v>
      </c>
      <c r="K214" s="4">
        <v>4.8296469999999996</v>
      </c>
      <c r="L214" s="4">
        <v>6.6734800661887004</v>
      </c>
      <c r="M214" s="4">
        <v>0</v>
      </c>
      <c r="N214" s="17">
        <v>195.37759849004601</v>
      </c>
      <c r="O214" s="132">
        <v>6.4728044407725616E-2</v>
      </c>
    </row>
    <row r="215" spans="1:15" ht="16.5" x14ac:dyDescent="0.35">
      <c r="A215" s="69" t="s">
        <v>1110</v>
      </c>
      <c r="B215" s="57" t="s">
        <v>242</v>
      </c>
      <c r="C215" s="57" t="s">
        <v>1111</v>
      </c>
      <c r="D215" s="58"/>
      <c r="E215" s="57" t="s">
        <v>1112</v>
      </c>
      <c r="F215" s="17">
        <v>9.1931393418598706</v>
      </c>
      <c r="G215" s="4">
        <v>1.2862101094857299</v>
      </c>
      <c r="H215" s="4">
        <v>5.1551507394217801E-2</v>
      </c>
      <c r="I215" s="4">
        <v>7.5024393299999996</v>
      </c>
      <c r="J215" s="4">
        <v>0</v>
      </c>
      <c r="K215" s="4">
        <v>0</v>
      </c>
      <c r="L215" s="4">
        <v>0.48385910962501899</v>
      </c>
      <c r="M215" s="4">
        <v>0</v>
      </c>
      <c r="N215" s="17">
        <v>9.3240600565049707</v>
      </c>
      <c r="O215" s="132">
        <v>1.424113241153302E-2</v>
      </c>
    </row>
    <row r="216" spans="1:15" ht="16.5" x14ac:dyDescent="0.35">
      <c r="A216" s="69" t="s">
        <v>1113</v>
      </c>
      <c r="B216" s="57" t="s">
        <v>243</v>
      </c>
      <c r="C216" s="57" t="s">
        <v>1114</v>
      </c>
      <c r="D216" s="58"/>
      <c r="E216" s="57" t="s">
        <v>1115</v>
      </c>
      <c r="F216" s="17">
        <v>16.908872746510401</v>
      </c>
      <c r="G216" s="4">
        <v>3.9973977516030699</v>
      </c>
      <c r="H216" s="4">
        <v>0.16021634274962199</v>
      </c>
      <c r="I216" s="4">
        <v>12.751473644000001</v>
      </c>
      <c r="J216" s="4">
        <v>0</v>
      </c>
      <c r="K216" s="4">
        <v>0</v>
      </c>
      <c r="L216" s="4">
        <v>0.28584406314086402</v>
      </c>
      <c r="M216" s="4">
        <v>0</v>
      </c>
      <c r="N216" s="17">
        <v>17.194931801493599</v>
      </c>
      <c r="O216" s="132">
        <v>1.6917689267147207E-2</v>
      </c>
    </row>
    <row r="217" spans="1:15" ht="16.5" x14ac:dyDescent="0.35">
      <c r="A217" s="69" t="s">
        <v>1116</v>
      </c>
      <c r="B217" s="57" t="s">
        <v>244</v>
      </c>
      <c r="C217" s="57" t="s">
        <v>1117</v>
      </c>
      <c r="D217" s="58"/>
      <c r="E217" s="57" t="s">
        <v>1118</v>
      </c>
      <c r="F217" s="17">
        <v>12.167208442365</v>
      </c>
      <c r="G217" s="4">
        <v>3.7618702055429298</v>
      </c>
      <c r="H217" s="4">
        <v>0.14740425539442301</v>
      </c>
      <c r="I217" s="4">
        <v>7.0177652860000004</v>
      </c>
      <c r="J217" s="4">
        <v>0</v>
      </c>
      <c r="K217" s="4">
        <v>0</v>
      </c>
      <c r="L217" s="4">
        <v>1.74099186810764</v>
      </c>
      <c r="M217" s="4">
        <v>3.7982750312697301E-2</v>
      </c>
      <c r="N217" s="17">
        <v>12.706014365357699</v>
      </c>
      <c r="O217" s="132">
        <v>4.4283446408021732E-2</v>
      </c>
    </row>
    <row r="218" spans="1:15" ht="16.5" x14ac:dyDescent="0.35">
      <c r="A218" s="69" t="s">
        <v>1119</v>
      </c>
      <c r="B218" s="57" t="s">
        <v>245</v>
      </c>
      <c r="C218" s="57" t="s">
        <v>1120</v>
      </c>
      <c r="D218" s="58"/>
      <c r="E218" s="57" t="s">
        <v>1121</v>
      </c>
      <c r="F218" s="17">
        <v>252.793794351233</v>
      </c>
      <c r="G218" s="4">
        <v>117.02850600345</v>
      </c>
      <c r="H218" s="4">
        <v>3.6229201940875999</v>
      </c>
      <c r="I218" s="4">
        <v>115.186767003</v>
      </c>
      <c r="J218" s="4">
        <v>16.377367705892201</v>
      </c>
      <c r="K218" s="4">
        <v>9.5458700000000007</v>
      </c>
      <c r="L218" s="4">
        <v>6.59239380629593</v>
      </c>
      <c r="M218" s="4">
        <v>0</v>
      </c>
      <c r="N218" s="17">
        <v>268.35382471272601</v>
      </c>
      <c r="O218" s="132">
        <v>6.1552263976361044E-2</v>
      </c>
    </row>
    <row r="219" spans="1:15" ht="16.5" x14ac:dyDescent="0.35">
      <c r="A219" s="69" t="s">
        <v>1122</v>
      </c>
      <c r="B219" s="57" t="s">
        <v>246</v>
      </c>
      <c r="C219" s="57" t="s">
        <v>1123</v>
      </c>
      <c r="D219" s="58"/>
      <c r="E219" s="57" t="s">
        <v>1124</v>
      </c>
      <c r="F219" s="17">
        <v>12.0732506552371</v>
      </c>
      <c r="G219" s="4">
        <v>3.79951322340554</v>
      </c>
      <c r="H219" s="4">
        <v>0.14974020143142799</v>
      </c>
      <c r="I219" s="4">
        <v>7.5200211799999996</v>
      </c>
      <c r="J219" s="4">
        <v>0</v>
      </c>
      <c r="K219" s="4">
        <v>0</v>
      </c>
      <c r="L219" s="4">
        <v>0.60364648589578296</v>
      </c>
      <c r="M219" s="4">
        <v>0</v>
      </c>
      <c r="N219" s="17">
        <v>12.0729210907327</v>
      </c>
      <c r="O219" s="132">
        <v>-2.7297081275801105E-5</v>
      </c>
    </row>
    <row r="220" spans="1:15" ht="16.5" x14ac:dyDescent="0.35">
      <c r="A220" s="69" t="s">
        <v>1125</v>
      </c>
      <c r="B220" s="57" t="s">
        <v>247</v>
      </c>
      <c r="C220" s="57" t="s">
        <v>1126</v>
      </c>
      <c r="D220" s="58"/>
      <c r="E220" s="57" t="s">
        <v>1127</v>
      </c>
      <c r="F220" s="17">
        <v>258.90574496785803</v>
      </c>
      <c r="G220" s="4">
        <v>148.25719117562599</v>
      </c>
      <c r="H220" s="4">
        <v>4.4677570239336504</v>
      </c>
      <c r="I220" s="4">
        <v>85.7556198921</v>
      </c>
      <c r="J220" s="4">
        <v>16.687054873619601</v>
      </c>
      <c r="K220" s="4">
        <v>9.810568</v>
      </c>
      <c r="L220" s="4">
        <v>14.973723275965799</v>
      </c>
      <c r="M220" s="4">
        <v>0</v>
      </c>
      <c r="N220" s="17">
        <v>279.95191424124499</v>
      </c>
      <c r="O220" s="132">
        <v>8.1288923411103831E-2</v>
      </c>
    </row>
    <row r="221" spans="1:15" ht="16.5" x14ac:dyDescent="0.35">
      <c r="A221" s="69" t="s">
        <v>1128</v>
      </c>
      <c r="B221" s="57" t="s">
        <v>248</v>
      </c>
      <c r="C221" s="57" t="s">
        <v>1129</v>
      </c>
      <c r="D221" s="58"/>
      <c r="E221" s="57" t="s">
        <v>1130</v>
      </c>
      <c r="F221" s="17">
        <v>651.17494951567801</v>
      </c>
      <c r="G221" s="4">
        <v>194.46078294411299</v>
      </c>
      <c r="H221" s="4">
        <v>6.21316834231156</v>
      </c>
      <c r="I221" s="4">
        <v>423.716670072</v>
      </c>
      <c r="J221" s="4">
        <v>38.453693264838101</v>
      </c>
      <c r="K221" s="4">
        <v>24.755236</v>
      </c>
      <c r="L221" s="4">
        <v>2.9344291376557599</v>
      </c>
      <c r="M221" s="4">
        <v>3.9814747878424401</v>
      </c>
      <c r="N221" s="17">
        <v>694.515454548761</v>
      </c>
      <c r="O221" s="132">
        <v>6.6557389938476819E-2</v>
      </c>
    </row>
    <row r="222" spans="1:15" ht="16.5" x14ac:dyDescent="0.35">
      <c r="A222" s="69" t="s">
        <v>1131</v>
      </c>
      <c r="B222" s="57" t="s">
        <v>249</v>
      </c>
      <c r="C222" s="57" t="s">
        <v>1132</v>
      </c>
      <c r="D222" s="58"/>
      <c r="E222" s="57" t="s">
        <v>1133</v>
      </c>
      <c r="F222" s="17">
        <v>11.034779478608501</v>
      </c>
      <c r="G222" s="4">
        <v>3.00678798937756</v>
      </c>
      <c r="H222" s="4">
        <v>0.119869472049913</v>
      </c>
      <c r="I222" s="4">
        <v>6.5111653250000003</v>
      </c>
      <c r="J222" s="4">
        <v>0</v>
      </c>
      <c r="K222" s="4">
        <v>0</v>
      </c>
      <c r="L222" s="4">
        <v>1.83681785443475</v>
      </c>
      <c r="M222" s="4">
        <v>0.31019097037191801</v>
      </c>
      <c r="N222" s="17">
        <v>11.7848316112341</v>
      </c>
      <c r="O222" s="132">
        <v>6.7971646744696246E-2</v>
      </c>
    </row>
    <row r="223" spans="1:15" ht="16.5" x14ac:dyDescent="0.35">
      <c r="A223" s="69" t="s">
        <v>1134</v>
      </c>
      <c r="B223" s="57" t="s">
        <v>251</v>
      </c>
      <c r="C223" s="57" t="s">
        <v>1135</v>
      </c>
      <c r="D223" s="58"/>
      <c r="E223" s="57" t="s">
        <v>1136</v>
      </c>
      <c r="F223" s="17">
        <v>9.64421868810531</v>
      </c>
      <c r="G223" s="4">
        <v>2.8019143905707198</v>
      </c>
      <c r="H223" s="4">
        <v>0.112301177978786</v>
      </c>
      <c r="I223" s="4">
        <v>5.9290848450000002</v>
      </c>
      <c r="J223" s="4">
        <v>0</v>
      </c>
      <c r="K223" s="4">
        <v>0</v>
      </c>
      <c r="L223" s="4">
        <v>0.82386023509553097</v>
      </c>
      <c r="M223" s="4">
        <v>0</v>
      </c>
      <c r="N223" s="17">
        <v>9.6671606486450301</v>
      </c>
      <c r="O223" s="132">
        <v>2.3788303938001576E-3</v>
      </c>
    </row>
    <row r="224" spans="1:15" ht="16.5" x14ac:dyDescent="0.35">
      <c r="A224" s="69" t="s">
        <v>1137</v>
      </c>
      <c r="B224" s="57" t="s">
        <v>252</v>
      </c>
      <c r="C224" s="57" t="s">
        <v>1138</v>
      </c>
      <c r="D224" s="58"/>
      <c r="E224" s="57" t="s">
        <v>1139</v>
      </c>
      <c r="F224" s="17">
        <v>124.940470463244</v>
      </c>
      <c r="G224" s="4">
        <v>48.873357018375998</v>
      </c>
      <c r="H224" s="4">
        <v>1.5924523248697799</v>
      </c>
      <c r="I224" s="4">
        <v>70.518085205000006</v>
      </c>
      <c r="J224" s="4">
        <v>7.8216324642154298</v>
      </c>
      <c r="K224" s="4">
        <v>4.7868919999999999</v>
      </c>
      <c r="L224" s="4">
        <v>0.3032249706415</v>
      </c>
      <c r="M224" s="4">
        <v>0</v>
      </c>
      <c r="N224" s="17">
        <v>133.89564398310301</v>
      </c>
      <c r="O224" s="132">
        <v>7.1675522644150114E-2</v>
      </c>
    </row>
    <row r="225" spans="1:15" ht="16.5" x14ac:dyDescent="0.35">
      <c r="A225" s="69" t="s">
        <v>1140</v>
      </c>
      <c r="B225" s="57" t="s">
        <v>253</v>
      </c>
      <c r="C225" s="57" t="s">
        <v>1141</v>
      </c>
      <c r="D225" s="58"/>
      <c r="E225" s="57" t="s">
        <v>1142</v>
      </c>
      <c r="F225" s="17">
        <v>15.1451213547102</v>
      </c>
      <c r="G225" s="4">
        <v>2.72595206776198</v>
      </c>
      <c r="H225" s="4">
        <v>0.109256595902284</v>
      </c>
      <c r="I225" s="4">
        <v>11.751703347999999</v>
      </c>
      <c r="J225" s="4">
        <v>0</v>
      </c>
      <c r="K225" s="4">
        <v>0</v>
      </c>
      <c r="L225" s="4">
        <v>0.71317403324795503</v>
      </c>
      <c r="M225" s="4">
        <v>0</v>
      </c>
      <c r="N225" s="17">
        <v>15.3000860449122</v>
      </c>
      <c r="O225" s="132">
        <v>1.0231987355704186E-2</v>
      </c>
    </row>
    <row r="226" spans="1:15" ht="16.5" x14ac:dyDescent="0.35">
      <c r="A226" s="69" t="s">
        <v>1143</v>
      </c>
      <c r="B226" s="57" t="s">
        <v>254</v>
      </c>
      <c r="C226" s="57" t="s">
        <v>1144</v>
      </c>
      <c r="D226" s="58"/>
      <c r="E226" s="57" t="s">
        <v>1145</v>
      </c>
      <c r="F226" s="17">
        <v>11.6317512526748</v>
      </c>
      <c r="G226" s="4">
        <v>3.11371957020169</v>
      </c>
      <c r="H226" s="4">
        <v>0.12479837956720199</v>
      </c>
      <c r="I226" s="4">
        <v>6.3958050000000002</v>
      </c>
      <c r="J226" s="4">
        <v>0</v>
      </c>
      <c r="K226" s="4">
        <v>0</v>
      </c>
      <c r="L226" s="4">
        <v>1.9056975288340099</v>
      </c>
      <c r="M226" s="4">
        <v>0.35951624172963498</v>
      </c>
      <c r="N226" s="17">
        <v>11.899536720332501</v>
      </c>
      <c r="O226" s="132">
        <v>2.3021938987572543E-2</v>
      </c>
    </row>
    <row r="227" spans="1:15" ht="16.5" x14ac:dyDescent="0.35">
      <c r="A227" s="69" t="s">
        <v>1146</v>
      </c>
      <c r="B227" s="57" t="s">
        <v>255</v>
      </c>
      <c r="C227" s="57" t="s">
        <v>1147</v>
      </c>
      <c r="D227" s="58"/>
      <c r="E227" s="57" t="s">
        <v>1148</v>
      </c>
      <c r="F227" s="17">
        <v>121.798874035686</v>
      </c>
      <c r="G227" s="4">
        <v>39.368855462402003</v>
      </c>
      <c r="H227" s="4">
        <v>1.32949931788283</v>
      </c>
      <c r="I227" s="4">
        <v>76.240136109999995</v>
      </c>
      <c r="J227" s="4">
        <v>7.0249313260672102</v>
      </c>
      <c r="K227" s="4">
        <v>4.5146519999999999</v>
      </c>
      <c r="L227" s="4">
        <v>0.41433307480877901</v>
      </c>
      <c r="M227" s="4">
        <v>0.20551616904776401</v>
      </c>
      <c r="N227" s="17">
        <v>129.09792346020899</v>
      </c>
      <c r="O227" s="132">
        <v>5.9927068146659934E-2</v>
      </c>
    </row>
    <row r="228" spans="1:15" ht="16.5" x14ac:dyDescent="0.35">
      <c r="A228" s="69" t="s">
        <v>1149</v>
      </c>
      <c r="B228" s="57" t="s">
        <v>256</v>
      </c>
      <c r="C228" s="57" t="s">
        <v>1150</v>
      </c>
      <c r="D228" s="58"/>
      <c r="E228" s="57" t="s">
        <v>1151</v>
      </c>
      <c r="F228" s="17">
        <v>11.1034052408022</v>
      </c>
      <c r="G228" s="4">
        <v>3.3150246313020202</v>
      </c>
      <c r="H228" s="4">
        <v>0.12926755955135999</v>
      </c>
      <c r="I228" s="4">
        <v>6.2544056399999999</v>
      </c>
      <c r="J228" s="4">
        <v>0</v>
      </c>
      <c r="K228" s="4">
        <v>0</v>
      </c>
      <c r="L228" s="4">
        <v>0.89219396040697596</v>
      </c>
      <c r="M228" s="4">
        <v>0.48377140641517902</v>
      </c>
      <c r="N228" s="17">
        <v>11.0746631976755</v>
      </c>
      <c r="O228" s="132">
        <v>-2.5885791343613906E-3</v>
      </c>
    </row>
    <row r="229" spans="1:15" ht="16.5" x14ac:dyDescent="0.35">
      <c r="A229" s="69" t="s">
        <v>1156</v>
      </c>
      <c r="B229" s="57" t="s">
        <v>257</v>
      </c>
      <c r="C229" s="57" t="s">
        <v>1157</v>
      </c>
      <c r="D229" s="58"/>
      <c r="E229" s="57" t="s">
        <v>1158</v>
      </c>
      <c r="F229" s="17">
        <v>154.98087507147</v>
      </c>
      <c r="G229" s="4">
        <v>33.950087722381198</v>
      </c>
      <c r="H229" s="4">
        <v>1.2738694880011501</v>
      </c>
      <c r="I229" s="4">
        <v>113.51184085</v>
      </c>
      <c r="J229" s="4">
        <v>6.7804659786639796</v>
      </c>
      <c r="K229" s="4">
        <v>5.1013149999999996</v>
      </c>
      <c r="L229" s="4">
        <v>1.7705378176475599</v>
      </c>
      <c r="M229" s="4">
        <v>0</v>
      </c>
      <c r="N229" s="17">
        <v>162.38811685669401</v>
      </c>
      <c r="O229" s="132">
        <v>4.7794553888072633E-2</v>
      </c>
    </row>
    <row r="230" spans="1:15" ht="16.5" x14ac:dyDescent="0.35">
      <c r="A230" s="69" t="s">
        <v>1159</v>
      </c>
      <c r="B230" s="57" t="s">
        <v>258</v>
      </c>
      <c r="C230" s="57" t="s">
        <v>1160</v>
      </c>
      <c r="D230" s="58"/>
      <c r="E230" s="57" t="s">
        <v>1161</v>
      </c>
      <c r="F230" s="17">
        <v>168.646205898837</v>
      </c>
      <c r="G230" s="4">
        <v>59.681272365908697</v>
      </c>
      <c r="H230" s="4">
        <v>1.93592466160043</v>
      </c>
      <c r="I230" s="4">
        <v>100.8858407</v>
      </c>
      <c r="J230" s="4">
        <v>9.2968862857215502</v>
      </c>
      <c r="K230" s="4">
        <v>6.2072529999999997</v>
      </c>
      <c r="L230" s="4">
        <v>3.6811055554335801</v>
      </c>
      <c r="M230" s="4">
        <v>0</v>
      </c>
      <c r="N230" s="17">
        <v>181.68828256866399</v>
      </c>
      <c r="O230" s="132">
        <v>7.733394653212855E-2</v>
      </c>
    </row>
    <row r="231" spans="1:15" ht="16.5" x14ac:dyDescent="0.35">
      <c r="A231" s="69" t="s">
        <v>1162</v>
      </c>
      <c r="B231" s="57" t="s">
        <v>259</v>
      </c>
      <c r="C231" s="57" t="s">
        <v>1163</v>
      </c>
      <c r="D231" s="58"/>
      <c r="E231" s="57" t="s">
        <v>1164</v>
      </c>
      <c r="F231" s="17">
        <v>7.1892491594772796</v>
      </c>
      <c r="G231" s="4">
        <v>1.9216556803096401</v>
      </c>
      <c r="H231" s="4">
        <v>7.7020267747881399E-2</v>
      </c>
      <c r="I231" s="4">
        <v>4.4657092699999996</v>
      </c>
      <c r="J231" s="4">
        <v>0</v>
      </c>
      <c r="K231" s="4">
        <v>0</v>
      </c>
      <c r="L231" s="4">
        <v>0.73847575561642298</v>
      </c>
      <c r="M231" s="4">
        <v>0</v>
      </c>
      <c r="N231" s="17">
        <v>7.20286097367394</v>
      </c>
      <c r="O231" s="132">
        <v>1.8933568575401072E-3</v>
      </c>
    </row>
    <row r="232" spans="1:15" ht="16.5" x14ac:dyDescent="0.35">
      <c r="A232" s="69" t="s">
        <v>1165</v>
      </c>
      <c r="B232" s="57" t="s">
        <v>260</v>
      </c>
      <c r="C232" s="57" t="s">
        <v>1166</v>
      </c>
      <c r="D232" s="58"/>
      <c r="E232" s="57" t="s">
        <v>1167</v>
      </c>
      <c r="F232" s="17">
        <v>11.327140011067099</v>
      </c>
      <c r="G232" s="4">
        <v>2.4036173002827899</v>
      </c>
      <c r="H232" s="4">
        <v>9.6337366744801103E-2</v>
      </c>
      <c r="I232" s="4">
        <v>5.9991140999999999</v>
      </c>
      <c r="J232" s="4">
        <v>0</v>
      </c>
      <c r="K232" s="4">
        <v>0</v>
      </c>
      <c r="L232" s="4">
        <v>3.4107071072077799</v>
      </c>
      <c r="M232" s="4">
        <v>0</v>
      </c>
      <c r="N232" s="17">
        <v>11.9097758742354</v>
      </c>
      <c r="O232" s="132">
        <v>5.1437155592589212E-2</v>
      </c>
    </row>
    <row r="233" spans="1:15" ht="16.5" x14ac:dyDescent="0.35">
      <c r="A233" s="69" t="s">
        <v>1168</v>
      </c>
      <c r="B233" s="57" t="s">
        <v>261</v>
      </c>
      <c r="C233" s="57" t="s">
        <v>1169</v>
      </c>
      <c r="D233" s="58"/>
      <c r="E233" s="57" t="s">
        <v>1170</v>
      </c>
      <c r="F233" s="17">
        <v>405.69239341900197</v>
      </c>
      <c r="G233" s="4">
        <v>67.7164207958144</v>
      </c>
      <c r="H233" s="4">
        <v>2.7140850018362501</v>
      </c>
      <c r="I233" s="4">
        <v>321.72533562900003</v>
      </c>
      <c r="J233" s="4">
        <v>16.818986369882801</v>
      </c>
      <c r="K233" s="4">
        <v>13.048417000000001</v>
      </c>
      <c r="L233" s="4">
        <v>2.0301928976871402</v>
      </c>
      <c r="M233" s="4">
        <v>8.2847044164436507</v>
      </c>
      <c r="N233" s="17">
        <v>432.33814211066402</v>
      </c>
      <c r="O233" s="132">
        <v>6.5679685209532934E-2</v>
      </c>
    </row>
    <row r="234" spans="1:15" ht="16.5" x14ac:dyDescent="0.35">
      <c r="A234" s="69" t="s">
        <v>1171</v>
      </c>
      <c r="B234" s="57" t="s">
        <v>464</v>
      </c>
      <c r="C234" s="57" t="s">
        <v>1172</v>
      </c>
      <c r="D234" s="58"/>
      <c r="E234" s="57" t="s">
        <v>1173</v>
      </c>
      <c r="F234" s="17">
        <v>30.717515153032</v>
      </c>
      <c r="G234" s="4">
        <v>8.6944190670436505</v>
      </c>
      <c r="H234" s="4">
        <v>0.24668195078904201</v>
      </c>
      <c r="I234" s="4">
        <v>22.081317521999999</v>
      </c>
      <c r="J234" s="4">
        <v>0</v>
      </c>
      <c r="K234" s="4">
        <v>0</v>
      </c>
      <c r="L234" s="4">
        <v>0</v>
      </c>
      <c r="M234" s="4">
        <v>0.51465888639787505</v>
      </c>
      <c r="N234" s="17">
        <v>31.537077426230599</v>
      </c>
      <c r="O234" s="132">
        <v>2.668061752767481E-2</v>
      </c>
    </row>
    <row r="235" spans="1:15" ht="16.5" x14ac:dyDescent="0.35">
      <c r="A235" s="69" t="s">
        <v>1174</v>
      </c>
      <c r="B235" s="57" t="s">
        <v>263</v>
      </c>
      <c r="C235" s="57" t="s">
        <v>1175</v>
      </c>
      <c r="D235" s="58"/>
      <c r="E235" s="57" t="s">
        <v>1176</v>
      </c>
      <c r="F235" s="17">
        <v>24.987556642351599</v>
      </c>
      <c r="G235" s="4">
        <v>6.8316937621546296</v>
      </c>
      <c r="H235" s="4">
        <v>0.27381538124868299</v>
      </c>
      <c r="I235" s="4">
        <v>16.014825091999999</v>
      </c>
      <c r="J235" s="4">
        <v>0</v>
      </c>
      <c r="K235" s="4">
        <v>0</v>
      </c>
      <c r="L235" s="4">
        <v>2.4237547597297202</v>
      </c>
      <c r="M235" s="4">
        <v>0</v>
      </c>
      <c r="N235" s="17">
        <v>25.544088995132999</v>
      </c>
      <c r="O235" s="132">
        <v>2.2272379838776502E-2</v>
      </c>
    </row>
    <row r="236" spans="1:15" ht="16.5" x14ac:dyDescent="0.35">
      <c r="A236" s="69" t="s">
        <v>1177</v>
      </c>
      <c r="B236" s="57" t="s">
        <v>264</v>
      </c>
      <c r="C236" s="57" t="s">
        <v>1178</v>
      </c>
      <c r="D236" s="58"/>
      <c r="E236" s="57" t="s">
        <v>1179</v>
      </c>
      <c r="F236" s="17">
        <v>428.59296687990599</v>
      </c>
      <c r="G236" s="4">
        <v>94.497276715796801</v>
      </c>
      <c r="H236" s="4">
        <v>3.4716347118497199</v>
      </c>
      <c r="I236" s="4">
        <v>321.05665401800002</v>
      </c>
      <c r="J236" s="4">
        <v>20.957625141434399</v>
      </c>
      <c r="K236" s="4">
        <v>15.304918000000001</v>
      </c>
      <c r="L236" s="4">
        <v>4.1369682647677104</v>
      </c>
      <c r="M236" s="4">
        <v>0</v>
      </c>
      <c r="N236" s="17">
        <v>459.42507685184898</v>
      </c>
      <c r="O236" s="132">
        <v>7.1937974615860378E-2</v>
      </c>
    </row>
    <row r="237" spans="1:15" ht="16.5" x14ac:dyDescent="0.35">
      <c r="A237" s="69" t="s">
        <v>1180</v>
      </c>
      <c r="B237" s="57" t="s">
        <v>465</v>
      </c>
      <c r="C237" s="57" t="s">
        <v>1181</v>
      </c>
      <c r="D237" s="58"/>
      <c r="E237" s="57" t="s">
        <v>1182</v>
      </c>
      <c r="F237" s="17">
        <v>22.626546509766399</v>
      </c>
      <c r="G237" s="4">
        <v>7.6662748381369603</v>
      </c>
      <c r="H237" s="4">
        <v>0.21644235682415999</v>
      </c>
      <c r="I237" s="4">
        <v>15.478116762999999</v>
      </c>
      <c r="J237" s="4">
        <v>0</v>
      </c>
      <c r="K237" s="4">
        <v>0</v>
      </c>
      <c r="L237" s="4">
        <v>0</v>
      </c>
      <c r="M237" s="4">
        <v>0</v>
      </c>
      <c r="N237" s="17">
        <v>23.360833957961098</v>
      </c>
      <c r="O237" s="132">
        <v>3.2452475585602825E-2</v>
      </c>
    </row>
    <row r="238" spans="1:15" ht="16.5" x14ac:dyDescent="0.35">
      <c r="A238" s="69" t="s">
        <v>1183</v>
      </c>
      <c r="B238" s="57" t="s">
        <v>265</v>
      </c>
      <c r="C238" s="57" t="s">
        <v>1184</v>
      </c>
      <c r="D238" s="58"/>
      <c r="E238" s="57" t="s">
        <v>1185</v>
      </c>
      <c r="F238" s="17">
        <v>281.13345201991899</v>
      </c>
      <c r="G238" s="4">
        <v>79.365226803293197</v>
      </c>
      <c r="H238" s="4">
        <v>2.7621055457229602</v>
      </c>
      <c r="I238" s="4">
        <v>188.19506421099999</v>
      </c>
      <c r="J238" s="4">
        <v>12.1283614676039</v>
      </c>
      <c r="K238" s="4">
        <v>8.4452759999999998</v>
      </c>
      <c r="L238" s="4">
        <v>5.9650923205831399</v>
      </c>
      <c r="M238" s="4">
        <v>2.3402511072628198</v>
      </c>
      <c r="N238" s="17">
        <v>299.201377455466</v>
      </c>
      <c r="O238" s="132">
        <v>6.4268144917406955E-2</v>
      </c>
    </row>
    <row r="239" spans="1:15" ht="16.5" x14ac:dyDescent="0.35">
      <c r="A239" s="69" t="s">
        <v>1186</v>
      </c>
      <c r="B239" s="57" t="s">
        <v>266</v>
      </c>
      <c r="C239" s="57" t="s">
        <v>1187</v>
      </c>
      <c r="D239" s="58"/>
      <c r="E239" s="57" t="s">
        <v>1188</v>
      </c>
      <c r="F239" s="17">
        <v>16.5657365829938</v>
      </c>
      <c r="G239" s="4">
        <v>6.2026681138877002</v>
      </c>
      <c r="H239" s="4">
        <v>0.23994320208844599</v>
      </c>
      <c r="I239" s="4">
        <v>9.9678681400000002</v>
      </c>
      <c r="J239" s="4">
        <v>0</v>
      </c>
      <c r="K239" s="4">
        <v>0</v>
      </c>
      <c r="L239" s="4">
        <v>0.69262330300893205</v>
      </c>
      <c r="M239" s="4">
        <v>0</v>
      </c>
      <c r="N239" s="17">
        <v>17.103102758985099</v>
      </c>
      <c r="O239" s="132">
        <v>3.2438411253197907E-2</v>
      </c>
    </row>
    <row r="240" spans="1:15" ht="16.5" x14ac:dyDescent="0.35">
      <c r="A240" s="69" t="s">
        <v>1189</v>
      </c>
      <c r="B240" s="57" t="s">
        <v>267</v>
      </c>
      <c r="C240" s="57" t="s">
        <v>1190</v>
      </c>
      <c r="D240" s="58"/>
      <c r="E240" s="57" t="s">
        <v>1191</v>
      </c>
      <c r="F240" s="17">
        <v>262.39016952008501</v>
      </c>
      <c r="G240" s="4">
        <v>122.32327996514999</v>
      </c>
      <c r="H240" s="4">
        <v>3.8708847165990399</v>
      </c>
      <c r="I240" s="4">
        <v>121.80776160000001</v>
      </c>
      <c r="J240" s="4">
        <v>16.114637643766802</v>
      </c>
      <c r="K240" s="4">
        <v>9.7926749999999991</v>
      </c>
      <c r="L240" s="4">
        <v>4.4324936392485297</v>
      </c>
      <c r="M240" s="4">
        <v>0</v>
      </c>
      <c r="N240" s="17">
        <v>278.34173256476402</v>
      </c>
      <c r="O240" s="132">
        <v>6.079329524370003E-2</v>
      </c>
    </row>
    <row r="241" spans="1:15" ht="16.5" x14ac:dyDescent="0.35">
      <c r="A241" s="69" t="s">
        <v>1192</v>
      </c>
      <c r="B241" s="57" t="s">
        <v>268</v>
      </c>
      <c r="C241" s="57" t="s">
        <v>1193</v>
      </c>
      <c r="D241" s="58"/>
      <c r="E241" s="57" t="s">
        <v>1194</v>
      </c>
      <c r="F241" s="17">
        <v>524.65561882359304</v>
      </c>
      <c r="G241" s="4">
        <v>115.963015874611</v>
      </c>
      <c r="H241" s="4">
        <v>4.3646729679582199</v>
      </c>
      <c r="I241" s="4">
        <v>388.63414399499999</v>
      </c>
      <c r="J241" s="4">
        <v>30.011229196972799</v>
      </c>
      <c r="K241" s="4">
        <v>20.386887999999999</v>
      </c>
      <c r="L241" s="4">
        <v>1.87282108479548</v>
      </c>
      <c r="M241" s="4">
        <v>0</v>
      </c>
      <c r="N241" s="17">
        <v>561.23277111933703</v>
      </c>
      <c r="O241" s="132">
        <v>6.9716497800517141E-2</v>
      </c>
    </row>
    <row r="242" spans="1:15" ht="16.5" x14ac:dyDescent="0.35">
      <c r="A242" s="69" t="s">
        <v>1195</v>
      </c>
      <c r="B242" s="57" t="s">
        <v>269</v>
      </c>
      <c r="C242" s="57" t="s">
        <v>1196</v>
      </c>
      <c r="D242" s="58"/>
      <c r="E242" s="57" t="s">
        <v>1197</v>
      </c>
      <c r="F242" s="17">
        <v>41.648679430687302</v>
      </c>
      <c r="G242" s="4">
        <v>16.268653823765401</v>
      </c>
      <c r="H242" s="4">
        <v>0.43472606038121198</v>
      </c>
      <c r="I242" s="4">
        <v>26.079956136</v>
      </c>
      <c r="J242" s="4">
        <v>0</v>
      </c>
      <c r="K242" s="4">
        <v>0</v>
      </c>
      <c r="L242" s="4">
        <v>0</v>
      </c>
      <c r="M242" s="4">
        <v>0</v>
      </c>
      <c r="N242" s="17">
        <v>42.783336020146599</v>
      </c>
      <c r="O242" s="132">
        <v>2.7243519001547645E-2</v>
      </c>
    </row>
    <row r="243" spans="1:15" ht="16.5" x14ac:dyDescent="0.35">
      <c r="A243" s="69" t="s">
        <v>1198</v>
      </c>
      <c r="B243" s="57" t="s">
        <v>270</v>
      </c>
      <c r="C243" s="57" t="s">
        <v>1199</v>
      </c>
      <c r="D243" s="58"/>
      <c r="E243" s="57" t="s">
        <v>1200</v>
      </c>
      <c r="F243" s="17">
        <v>13.934516504466201</v>
      </c>
      <c r="G243" s="4">
        <v>3.69172283421541</v>
      </c>
      <c r="H243" s="4">
        <v>0.14796484305472599</v>
      </c>
      <c r="I243" s="4">
        <v>9.1684580239999995</v>
      </c>
      <c r="J243" s="4">
        <v>0</v>
      </c>
      <c r="K243" s="4">
        <v>0</v>
      </c>
      <c r="L243" s="4">
        <v>1.6219827588433899</v>
      </c>
      <c r="M243" s="4">
        <v>0</v>
      </c>
      <c r="N243" s="17">
        <v>14.6301284601135</v>
      </c>
      <c r="O243" s="132">
        <v>4.992006399535609E-2</v>
      </c>
    </row>
    <row r="244" spans="1:15" ht="16.5" x14ac:dyDescent="0.35">
      <c r="A244" s="69" t="s">
        <v>1201</v>
      </c>
      <c r="B244" s="57" t="s">
        <v>271</v>
      </c>
      <c r="C244" s="57" t="s">
        <v>1202</v>
      </c>
      <c r="D244" s="58"/>
      <c r="E244" s="57" t="s">
        <v>1203</v>
      </c>
      <c r="F244" s="17">
        <v>5.7423454143015604</v>
      </c>
      <c r="G244" s="4">
        <v>1.54227243605197</v>
      </c>
      <c r="H244" s="4">
        <v>6.1814526495069001E-2</v>
      </c>
      <c r="I244" s="4">
        <v>4.0209547499999996</v>
      </c>
      <c r="J244" s="4">
        <v>0</v>
      </c>
      <c r="K244" s="4">
        <v>0</v>
      </c>
      <c r="L244" s="4">
        <v>0.140896658161556</v>
      </c>
      <c r="M244" s="4">
        <v>0</v>
      </c>
      <c r="N244" s="17">
        <v>5.7659383707086</v>
      </c>
      <c r="O244" s="132">
        <v>4.1085923442154559E-3</v>
      </c>
    </row>
    <row r="245" spans="1:15" ht="16.5" x14ac:dyDescent="0.35">
      <c r="A245" s="69" t="s">
        <v>1204</v>
      </c>
      <c r="B245" s="57" t="s">
        <v>272</v>
      </c>
      <c r="C245" s="57" t="s">
        <v>1205</v>
      </c>
      <c r="D245" s="58"/>
      <c r="E245" s="57" t="s">
        <v>1206</v>
      </c>
      <c r="F245" s="17">
        <v>188.35801643860199</v>
      </c>
      <c r="G245" s="4">
        <v>81.764849479905195</v>
      </c>
      <c r="H245" s="4">
        <v>2.5968829080539599</v>
      </c>
      <c r="I245" s="4">
        <v>96.465585959999999</v>
      </c>
      <c r="J245" s="4">
        <v>10.858679525197299</v>
      </c>
      <c r="K245" s="4">
        <v>6.9545950000000003</v>
      </c>
      <c r="L245" s="4">
        <v>0.59826457409523404</v>
      </c>
      <c r="M245" s="4">
        <v>0</v>
      </c>
      <c r="N245" s="17">
        <v>199.238857447252</v>
      </c>
      <c r="O245" s="132">
        <v>5.7766806076962274E-2</v>
      </c>
    </row>
    <row r="246" spans="1:15" ht="16.5" x14ac:dyDescent="0.35">
      <c r="A246" s="69" t="s">
        <v>1207</v>
      </c>
      <c r="B246" s="57" t="s">
        <v>273</v>
      </c>
      <c r="C246" s="57" t="s">
        <v>1208</v>
      </c>
      <c r="D246" s="58"/>
      <c r="E246" s="57" t="s">
        <v>1209</v>
      </c>
      <c r="F246" s="17">
        <v>21.264036327845599</v>
      </c>
      <c r="G246" s="4">
        <v>6.2598251183388101</v>
      </c>
      <c r="H246" s="4">
        <v>0.25089479432219702</v>
      </c>
      <c r="I246" s="4">
        <v>14.40751536</v>
      </c>
      <c r="J246" s="4">
        <v>0</v>
      </c>
      <c r="K246" s="4">
        <v>0</v>
      </c>
      <c r="L246" s="4">
        <v>0.60970520046269805</v>
      </c>
      <c r="M246" s="4">
        <v>0</v>
      </c>
      <c r="N246" s="17">
        <v>21.527940473123699</v>
      </c>
      <c r="O246" s="132">
        <v>1.2410820843666182E-2</v>
      </c>
    </row>
    <row r="247" spans="1:15" ht="16.5" x14ac:dyDescent="0.35">
      <c r="A247" s="69" t="s">
        <v>1210</v>
      </c>
      <c r="B247" s="57" t="s">
        <v>274</v>
      </c>
      <c r="C247" s="57" t="s">
        <v>1211</v>
      </c>
      <c r="D247" s="58"/>
      <c r="E247" s="57" t="s">
        <v>1212</v>
      </c>
      <c r="F247" s="17">
        <v>460.12137537302198</v>
      </c>
      <c r="G247" s="4">
        <v>71.955866231621002</v>
      </c>
      <c r="H247" s="4">
        <v>2.8840026545739899</v>
      </c>
      <c r="I247" s="4">
        <v>391.44544972</v>
      </c>
      <c r="J247" s="4">
        <v>10.390596646109501</v>
      </c>
      <c r="K247" s="4">
        <v>12.030661</v>
      </c>
      <c r="L247" s="4">
        <v>4.1378577268621601</v>
      </c>
      <c r="M247" s="4">
        <v>0</v>
      </c>
      <c r="N247" s="17">
        <v>492.84443397916698</v>
      </c>
      <c r="O247" s="132">
        <v>7.111831868192664E-2</v>
      </c>
    </row>
    <row r="248" spans="1:15" ht="16.5" x14ac:dyDescent="0.35">
      <c r="A248" s="69" t="s">
        <v>1213</v>
      </c>
      <c r="B248" s="57" t="s">
        <v>275</v>
      </c>
      <c r="C248" s="57" t="s">
        <v>1214</v>
      </c>
      <c r="D248" s="58"/>
      <c r="E248" s="57" t="s">
        <v>1215</v>
      </c>
      <c r="F248" s="17">
        <v>12.0577226812698</v>
      </c>
      <c r="G248" s="4">
        <v>5.2353354430541303</v>
      </c>
      <c r="H248" s="4">
        <v>0.16318190279412201</v>
      </c>
      <c r="I248" s="4">
        <v>6.5645917120000004</v>
      </c>
      <c r="J248" s="4">
        <v>0</v>
      </c>
      <c r="K248" s="4">
        <v>0</v>
      </c>
      <c r="L248" s="4">
        <v>0.43868261627567301</v>
      </c>
      <c r="M248" s="4">
        <v>0</v>
      </c>
      <c r="N248" s="17">
        <v>12.401791674123899</v>
      </c>
      <c r="O248" s="132">
        <v>2.8535155596883133E-2</v>
      </c>
    </row>
    <row r="249" spans="1:15" ht="16.5" x14ac:dyDescent="0.35">
      <c r="A249" s="69" t="s">
        <v>1216</v>
      </c>
      <c r="B249" s="57" t="s">
        <v>276</v>
      </c>
      <c r="C249" s="57" t="s">
        <v>1217</v>
      </c>
      <c r="D249" s="58"/>
      <c r="E249" s="57" t="s">
        <v>1218</v>
      </c>
      <c r="F249" s="17">
        <v>143.63488465543901</v>
      </c>
      <c r="G249" s="4">
        <v>52.424171083179502</v>
      </c>
      <c r="H249" s="4">
        <v>1.6838132850707299</v>
      </c>
      <c r="I249" s="4">
        <v>82.612712999999999</v>
      </c>
      <c r="J249" s="4">
        <v>7.2599373560854499</v>
      </c>
      <c r="K249" s="4">
        <v>4.6794289999999998</v>
      </c>
      <c r="L249" s="4">
        <v>4.7009831049390103</v>
      </c>
      <c r="M249" s="4">
        <v>0</v>
      </c>
      <c r="N249" s="17">
        <v>153.36104682927501</v>
      </c>
      <c r="O249" s="132">
        <v>6.7714484522111595E-2</v>
      </c>
    </row>
    <row r="250" spans="1:15" ht="16.5" x14ac:dyDescent="0.35">
      <c r="A250" s="69" t="s">
        <v>1219</v>
      </c>
      <c r="B250" s="57" t="s">
        <v>277</v>
      </c>
      <c r="C250" s="57" t="s">
        <v>1220</v>
      </c>
      <c r="D250" s="58"/>
      <c r="E250" s="57" t="s">
        <v>1221</v>
      </c>
      <c r="F250" s="17">
        <v>198.382789492782</v>
      </c>
      <c r="G250" s="4">
        <v>68.022980029485595</v>
      </c>
      <c r="H250" s="4">
        <v>2.3380688760920099</v>
      </c>
      <c r="I250" s="4">
        <v>117.48240883299999</v>
      </c>
      <c r="J250" s="4">
        <v>12.5527967475764</v>
      </c>
      <c r="K250" s="4">
        <v>7.8531779999999998</v>
      </c>
      <c r="L250" s="4">
        <v>3.4232987536545498</v>
      </c>
      <c r="M250" s="4">
        <v>0</v>
      </c>
      <c r="N250" s="17">
        <v>211.672731239809</v>
      </c>
      <c r="O250" s="132">
        <v>6.6991404753437678E-2</v>
      </c>
    </row>
    <row r="251" spans="1:15" ht="16.5" x14ac:dyDescent="0.35">
      <c r="A251" s="69" t="s">
        <v>1222</v>
      </c>
      <c r="B251" s="57" t="s">
        <v>279</v>
      </c>
      <c r="C251" s="57" t="s">
        <v>1223</v>
      </c>
      <c r="D251" s="58"/>
      <c r="E251" s="57" t="s">
        <v>1224</v>
      </c>
      <c r="F251" s="17">
        <v>152.464956798564</v>
      </c>
      <c r="G251" s="4">
        <v>60.190664168905698</v>
      </c>
      <c r="H251" s="4">
        <v>1.94472817732898</v>
      </c>
      <c r="I251" s="4">
        <v>83.854604480000006</v>
      </c>
      <c r="J251" s="4">
        <v>8.3631443863871393</v>
      </c>
      <c r="K251" s="4">
        <v>5.3915350000000002</v>
      </c>
      <c r="L251" s="4">
        <v>1.6918627630095699</v>
      </c>
      <c r="M251" s="4">
        <v>0</v>
      </c>
      <c r="N251" s="17">
        <v>161.43653897563101</v>
      </c>
      <c r="O251" s="132">
        <v>5.8843568813784719E-2</v>
      </c>
    </row>
    <row r="252" spans="1:15" ht="16.5" x14ac:dyDescent="0.35">
      <c r="A252" s="69" t="s">
        <v>1225</v>
      </c>
      <c r="B252" s="57" t="s">
        <v>280</v>
      </c>
      <c r="C252" s="57" t="s">
        <v>1226</v>
      </c>
      <c r="D252" s="58"/>
      <c r="E252" s="57" t="s">
        <v>1227</v>
      </c>
      <c r="F252" s="17">
        <v>19.434707332666601</v>
      </c>
      <c r="G252" s="4">
        <v>5.5595848976544699</v>
      </c>
      <c r="H252" s="4">
        <v>0.222829054014207</v>
      </c>
      <c r="I252" s="4">
        <v>12.5458155</v>
      </c>
      <c r="J252" s="4">
        <v>0</v>
      </c>
      <c r="K252" s="4">
        <v>0</v>
      </c>
      <c r="L252" s="4">
        <v>2.23972686621727</v>
      </c>
      <c r="M252" s="4">
        <v>0</v>
      </c>
      <c r="N252" s="17">
        <v>20.567956317885901</v>
      </c>
      <c r="O252" s="132">
        <v>5.8310576322108565E-2</v>
      </c>
    </row>
    <row r="253" spans="1:15" ht="16.5" x14ac:dyDescent="0.35">
      <c r="A253" s="69" t="s">
        <v>1228</v>
      </c>
      <c r="B253" s="57" t="s">
        <v>282</v>
      </c>
      <c r="C253" s="57" t="s">
        <v>1229</v>
      </c>
      <c r="D253" s="58"/>
      <c r="E253" s="57" t="s">
        <v>1230</v>
      </c>
      <c r="F253" s="17">
        <v>131.44694021882401</v>
      </c>
      <c r="G253" s="4">
        <v>32.7254076888821</v>
      </c>
      <c r="H253" s="4">
        <v>1.2302599232643801</v>
      </c>
      <c r="I253" s="4">
        <v>96.014850559999999</v>
      </c>
      <c r="J253" s="4">
        <v>2.6134715899230501</v>
      </c>
      <c r="K253" s="4">
        <v>2.989887</v>
      </c>
      <c r="L253" s="4">
        <v>3.9878542238713299</v>
      </c>
      <c r="M253" s="4">
        <v>0</v>
      </c>
      <c r="N253" s="17">
        <v>139.56173098594101</v>
      </c>
      <c r="O253" s="132">
        <v>6.1734345079528241E-2</v>
      </c>
    </row>
    <row r="254" spans="1:15" ht="16.5" x14ac:dyDescent="0.35">
      <c r="A254" s="69" t="s">
        <v>1231</v>
      </c>
      <c r="B254" s="57" t="s">
        <v>283</v>
      </c>
      <c r="C254" s="57" t="s">
        <v>1232</v>
      </c>
      <c r="D254" s="58"/>
      <c r="E254" s="57" t="s">
        <v>1233</v>
      </c>
      <c r="F254" s="17">
        <v>195.60883505680599</v>
      </c>
      <c r="G254" s="4">
        <v>63.840932899164798</v>
      </c>
      <c r="H254" s="4">
        <v>2.1418839432146801</v>
      </c>
      <c r="I254" s="4">
        <v>124.42807516000001</v>
      </c>
      <c r="J254" s="4">
        <v>9.7849449460107092</v>
      </c>
      <c r="K254" s="4">
        <v>6.3976810000000004</v>
      </c>
      <c r="L254" s="4">
        <v>1.55439230293252</v>
      </c>
      <c r="M254" s="4">
        <v>0</v>
      </c>
      <c r="N254" s="17">
        <v>208.147910251323</v>
      </c>
      <c r="O254" s="132">
        <v>6.4102805943686558E-2</v>
      </c>
    </row>
    <row r="255" spans="1:15" ht="16.5" x14ac:dyDescent="0.35">
      <c r="A255" s="69" t="s">
        <v>1234</v>
      </c>
      <c r="B255" s="57" t="s">
        <v>284</v>
      </c>
      <c r="C255" s="57" t="s">
        <v>1235</v>
      </c>
      <c r="D255" s="58"/>
      <c r="E255" s="57" t="s">
        <v>1236</v>
      </c>
      <c r="F255" s="17">
        <v>115.663711975965</v>
      </c>
      <c r="G255" s="4">
        <v>43.487010189112098</v>
      </c>
      <c r="H255" s="4">
        <v>1.44511921992783</v>
      </c>
      <c r="I255" s="4">
        <v>65.351637702000005</v>
      </c>
      <c r="J255" s="4">
        <v>6.7242953378584804</v>
      </c>
      <c r="K255" s="4">
        <v>4.4128189999999998</v>
      </c>
      <c r="L255" s="4">
        <v>1.4956657051439901</v>
      </c>
      <c r="M255" s="4">
        <v>0</v>
      </c>
      <c r="N255" s="17">
        <v>122.91654715404199</v>
      </c>
      <c r="O255" s="132">
        <v>6.2706228722662294E-2</v>
      </c>
    </row>
    <row r="256" spans="1:15" ht="16.5" x14ac:dyDescent="0.35">
      <c r="A256" s="69" t="s">
        <v>1237</v>
      </c>
      <c r="B256" s="57" t="s">
        <v>285</v>
      </c>
      <c r="C256" s="57" t="s">
        <v>1238</v>
      </c>
      <c r="D256" s="58"/>
      <c r="E256" s="57" t="s">
        <v>1239</v>
      </c>
      <c r="F256" s="17">
        <v>9.2364302400064702</v>
      </c>
      <c r="G256" s="4">
        <v>2.2063818677938598</v>
      </c>
      <c r="H256" s="4">
        <v>8.8432138989733705E-2</v>
      </c>
      <c r="I256" s="4">
        <v>6.4154074750000003</v>
      </c>
      <c r="J256" s="4">
        <v>0</v>
      </c>
      <c r="K256" s="4">
        <v>0</v>
      </c>
      <c r="L256" s="4">
        <v>0.92621051707209001</v>
      </c>
      <c r="M256" s="4">
        <v>0</v>
      </c>
      <c r="N256" s="17">
        <v>9.6364319988556808</v>
      </c>
      <c r="O256" s="132">
        <v>4.330696475318474E-2</v>
      </c>
    </row>
    <row r="257" spans="1:15" ht="16.5" x14ac:dyDescent="0.35">
      <c r="A257" s="69" t="s">
        <v>1240</v>
      </c>
      <c r="B257" s="57" t="s">
        <v>286</v>
      </c>
      <c r="C257" s="57" t="s">
        <v>1241</v>
      </c>
      <c r="D257" s="58"/>
      <c r="E257" s="57" t="s">
        <v>1242</v>
      </c>
      <c r="F257" s="17">
        <v>18.1204622121402</v>
      </c>
      <c r="G257" s="4">
        <v>2.3855597312487702</v>
      </c>
      <c r="H257" s="4">
        <v>9.5613616482916594E-2</v>
      </c>
      <c r="I257" s="4">
        <v>14.210000848</v>
      </c>
      <c r="J257" s="4">
        <v>0</v>
      </c>
      <c r="K257" s="4">
        <v>0</v>
      </c>
      <c r="L257" s="4">
        <v>1.7886395591126001</v>
      </c>
      <c r="M257" s="4">
        <v>0</v>
      </c>
      <c r="N257" s="17">
        <v>18.479813754844301</v>
      </c>
      <c r="O257" s="132">
        <v>1.9831256978828371E-2</v>
      </c>
    </row>
    <row r="258" spans="1:15" ht="16.5" x14ac:dyDescent="0.35">
      <c r="A258" s="69" t="s">
        <v>1243</v>
      </c>
      <c r="B258" s="57" t="s">
        <v>287</v>
      </c>
      <c r="C258" s="57" t="s">
        <v>1244</v>
      </c>
      <c r="D258" s="58"/>
      <c r="E258" s="57" t="s">
        <v>1245</v>
      </c>
      <c r="F258" s="17">
        <v>6.6478781405402003</v>
      </c>
      <c r="G258" s="4">
        <v>1.3543932360954001</v>
      </c>
      <c r="H258" s="4">
        <v>5.4284298039895797E-2</v>
      </c>
      <c r="I258" s="4">
        <v>3.6778648700000001</v>
      </c>
      <c r="J258" s="4">
        <v>0</v>
      </c>
      <c r="K258" s="4">
        <v>0</v>
      </c>
      <c r="L258" s="4">
        <v>1.7709516202317099</v>
      </c>
      <c r="M258" s="4">
        <v>0.107920600023365</v>
      </c>
      <c r="N258" s="17">
        <v>6.9654146243903696</v>
      </c>
      <c r="O258" s="132">
        <v>4.7765087917867044E-2</v>
      </c>
    </row>
    <row r="259" spans="1:15" ht="16.5" x14ac:dyDescent="0.35">
      <c r="A259" s="69" t="s">
        <v>1246</v>
      </c>
      <c r="B259" s="57" t="s">
        <v>288</v>
      </c>
      <c r="C259" s="57" t="s">
        <v>1247</v>
      </c>
      <c r="D259" s="58"/>
      <c r="E259" s="57" t="s">
        <v>1248</v>
      </c>
      <c r="F259" s="17">
        <v>157.54194585375299</v>
      </c>
      <c r="G259" s="4">
        <v>22.573828228659799</v>
      </c>
      <c r="H259" s="4">
        <v>0.90476265445530202</v>
      </c>
      <c r="I259" s="4">
        <v>136.62452094</v>
      </c>
      <c r="J259" s="4">
        <v>0.75363521960000002</v>
      </c>
      <c r="K259" s="4">
        <v>3.4694199999999999</v>
      </c>
      <c r="L259" s="4">
        <v>0.78732273871130098</v>
      </c>
      <c r="M259" s="4">
        <v>0</v>
      </c>
      <c r="N259" s="17">
        <v>165.11348978142601</v>
      </c>
      <c r="O259" s="132">
        <v>4.8060495169341966E-2</v>
      </c>
    </row>
    <row r="260" spans="1:15" ht="16.5" x14ac:dyDescent="0.35">
      <c r="A260" s="69" t="s">
        <v>1249</v>
      </c>
      <c r="B260" s="57" t="s">
        <v>289</v>
      </c>
      <c r="C260" s="57" t="s">
        <v>1250</v>
      </c>
      <c r="D260" s="58"/>
      <c r="E260" s="57" t="s">
        <v>1251</v>
      </c>
      <c r="F260" s="17">
        <v>6.5406259896947896</v>
      </c>
      <c r="G260" s="4">
        <v>1.50425297758996</v>
      </c>
      <c r="H260" s="4">
        <v>6.0290700504607601E-2</v>
      </c>
      <c r="I260" s="4">
        <v>4.395842</v>
      </c>
      <c r="J260" s="4">
        <v>0</v>
      </c>
      <c r="K260" s="4">
        <v>0</v>
      </c>
      <c r="L260" s="4">
        <v>0.44268774448119902</v>
      </c>
      <c r="M260" s="4">
        <v>0.36188421246651697</v>
      </c>
      <c r="N260" s="17">
        <v>6.76495763504228</v>
      </c>
      <c r="O260" s="132">
        <v>3.4298191901041442E-2</v>
      </c>
    </row>
    <row r="261" spans="1:15" ht="16.5" x14ac:dyDescent="0.35">
      <c r="A261" s="69" t="s">
        <v>1252</v>
      </c>
      <c r="B261" s="57" t="s">
        <v>290</v>
      </c>
      <c r="C261" s="57" t="s">
        <v>1253</v>
      </c>
      <c r="D261" s="58"/>
      <c r="E261" s="57" t="s">
        <v>1254</v>
      </c>
      <c r="F261" s="17">
        <v>182.27853627023899</v>
      </c>
      <c r="G261" s="4">
        <v>78.579910169436403</v>
      </c>
      <c r="H261" s="4">
        <v>2.4592222046065801</v>
      </c>
      <c r="I261" s="4">
        <v>91.715576150000004</v>
      </c>
      <c r="J261" s="4">
        <v>11.9169703376173</v>
      </c>
      <c r="K261" s="4">
        <v>6.925338</v>
      </c>
      <c r="L261" s="4">
        <v>1.80391026321041</v>
      </c>
      <c r="M261" s="4">
        <v>0</v>
      </c>
      <c r="N261" s="17">
        <v>193.400927124871</v>
      </c>
      <c r="O261" s="132">
        <v>6.1018653551959678E-2</v>
      </c>
    </row>
    <row r="262" spans="1:15" ht="16.5" x14ac:dyDescent="0.35">
      <c r="A262" s="69" t="s">
        <v>1255</v>
      </c>
      <c r="B262" s="57" t="s">
        <v>291</v>
      </c>
      <c r="C262" s="57" t="s">
        <v>1256</v>
      </c>
      <c r="D262" s="58"/>
      <c r="E262" s="57" t="s">
        <v>1257</v>
      </c>
      <c r="F262" s="17">
        <v>9.6943753842678007</v>
      </c>
      <c r="G262" s="4">
        <v>1.7378039477952201</v>
      </c>
      <c r="H262" s="4">
        <v>6.9651460833475606E-2</v>
      </c>
      <c r="I262" s="4">
        <v>7.5113342279999999</v>
      </c>
      <c r="J262" s="4">
        <v>0</v>
      </c>
      <c r="K262" s="4">
        <v>0</v>
      </c>
      <c r="L262" s="4">
        <v>0.49784735161473898</v>
      </c>
      <c r="M262" s="4">
        <v>0</v>
      </c>
      <c r="N262" s="17">
        <v>9.8166369882434292</v>
      </c>
      <c r="O262" s="132">
        <v>1.2611601999035216E-2</v>
      </c>
    </row>
    <row r="263" spans="1:15" ht="16.5" x14ac:dyDescent="0.35">
      <c r="A263" s="69" t="s">
        <v>1258</v>
      </c>
      <c r="B263" s="57" t="s">
        <v>292</v>
      </c>
      <c r="C263" s="57" t="s">
        <v>1259</v>
      </c>
      <c r="D263" s="58"/>
      <c r="E263" s="57" t="s">
        <v>1260</v>
      </c>
      <c r="F263" s="17">
        <v>8.2362551209802408</v>
      </c>
      <c r="G263" s="4">
        <v>2.17955779374494</v>
      </c>
      <c r="H263" s="4">
        <v>8.7357025801400506E-2</v>
      </c>
      <c r="I263" s="4">
        <v>5.7123870500000002</v>
      </c>
      <c r="J263" s="4">
        <v>0</v>
      </c>
      <c r="K263" s="4">
        <v>0</v>
      </c>
      <c r="L263" s="4">
        <v>0.30164174713696201</v>
      </c>
      <c r="M263" s="4">
        <v>0</v>
      </c>
      <c r="N263" s="17">
        <v>8.2809436166833095</v>
      </c>
      <c r="O263" s="132">
        <v>5.4258270350602267E-3</v>
      </c>
    </row>
    <row r="264" spans="1:15" ht="16.5" x14ac:dyDescent="0.35">
      <c r="A264" s="69" t="s">
        <v>1261</v>
      </c>
      <c r="B264" s="57" t="s">
        <v>293</v>
      </c>
      <c r="C264" s="57" t="s">
        <v>1262</v>
      </c>
      <c r="D264" s="58"/>
      <c r="E264" s="57" t="s">
        <v>1263</v>
      </c>
      <c r="F264" s="17">
        <v>10.4272859772042</v>
      </c>
      <c r="G264" s="4">
        <v>2.3754053453664099</v>
      </c>
      <c r="H264" s="4">
        <v>9.5206627068793806E-2</v>
      </c>
      <c r="I264" s="4">
        <v>7.7053629060000004</v>
      </c>
      <c r="J264" s="4">
        <v>0</v>
      </c>
      <c r="K264" s="4">
        <v>0</v>
      </c>
      <c r="L264" s="4">
        <v>0.24712619480357301</v>
      </c>
      <c r="M264" s="4">
        <v>6.13993697077512E-2</v>
      </c>
      <c r="N264" s="17">
        <v>10.4845004429465</v>
      </c>
      <c r="O264" s="132">
        <v>5.4869949733209467E-3</v>
      </c>
    </row>
    <row r="265" spans="1:15" ht="16.5" x14ac:dyDescent="0.35">
      <c r="A265" s="69" t="s">
        <v>1264</v>
      </c>
      <c r="B265" s="57" t="s">
        <v>294</v>
      </c>
      <c r="C265" s="57" t="s">
        <v>1265</v>
      </c>
      <c r="D265" s="58"/>
      <c r="E265" s="57" t="s">
        <v>1266</v>
      </c>
      <c r="F265" s="17">
        <v>205.54567749015899</v>
      </c>
      <c r="G265" s="4">
        <v>79.299355458837397</v>
      </c>
      <c r="H265" s="4">
        <v>2.5731384968925699</v>
      </c>
      <c r="I265" s="4">
        <v>111.29910113699999</v>
      </c>
      <c r="J265" s="4">
        <v>14.054773957172999</v>
      </c>
      <c r="K265" s="4">
        <v>8.3932029999999997</v>
      </c>
      <c r="L265" s="4">
        <v>1.1872052969019</v>
      </c>
      <c r="M265" s="4">
        <v>0</v>
      </c>
      <c r="N265" s="17">
        <v>216.80677734680501</v>
      </c>
      <c r="O265" s="132">
        <v>5.4786361815782669E-2</v>
      </c>
    </row>
    <row r="266" spans="1:15" ht="16.5" x14ac:dyDescent="0.35">
      <c r="A266" s="69" t="s">
        <v>1267</v>
      </c>
      <c r="B266" s="57" t="s">
        <v>295</v>
      </c>
      <c r="C266" s="57" t="s">
        <v>1268</v>
      </c>
      <c r="D266" s="58"/>
      <c r="E266" s="57" t="s">
        <v>1269</v>
      </c>
      <c r="F266" s="17">
        <v>11.704528882446001</v>
      </c>
      <c r="G266" s="4">
        <v>2.4143591565757001</v>
      </c>
      <c r="H266" s="4">
        <v>9.6767902067162306E-2</v>
      </c>
      <c r="I266" s="4">
        <v>7.5425181439999998</v>
      </c>
      <c r="J266" s="4">
        <v>0</v>
      </c>
      <c r="K266" s="4">
        <v>0</v>
      </c>
      <c r="L266" s="4">
        <v>2.3822027561889199</v>
      </c>
      <c r="M266" s="4">
        <v>0</v>
      </c>
      <c r="N266" s="17">
        <v>12.4358479588318</v>
      </c>
      <c r="O266" s="132">
        <v>6.2481718293045052E-2</v>
      </c>
    </row>
    <row r="267" spans="1:15" ht="16.5" x14ac:dyDescent="0.35">
      <c r="A267" s="69" t="s">
        <v>1270</v>
      </c>
      <c r="B267" s="57" t="s">
        <v>296</v>
      </c>
      <c r="C267" s="57" t="s">
        <v>1271</v>
      </c>
      <c r="D267" s="58"/>
      <c r="E267" s="57" t="s">
        <v>1272</v>
      </c>
      <c r="F267" s="17">
        <v>8.5278428541482896</v>
      </c>
      <c r="G267" s="4">
        <v>1.8535016025286699</v>
      </c>
      <c r="H267" s="4">
        <v>7.42886413839145E-2</v>
      </c>
      <c r="I267" s="4">
        <v>5.7828833279999996</v>
      </c>
      <c r="J267" s="4">
        <v>0</v>
      </c>
      <c r="K267" s="4">
        <v>0</v>
      </c>
      <c r="L267" s="4">
        <v>1.6579192979903301</v>
      </c>
      <c r="M267" s="4">
        <v>0</v>
      </c>
      <c r="N267" s="17">
        <v>9.3685928699029102</v>
      </c>
      <c r="O267" s="132">
        <v>9.8588826052961931E-2</v>
      </c>
    </row>
    <row r="268" spans="1:15" ht="16.5" x14ac:dyDescent="0.35">
      <c r="A268" s="69" t="s">
        <v>1273</v>
      </c>
      <c r="B268" s="57" t="s">
        <v>297</v>
      </c>
      <c r="C268" s="57" t="s">
        <v>1274</v>
      </c>
      <c r="D268" s="58"/>
      <c r="E268" s="57" t="s">
        <v>1275</v>
      </c>
      <c r="F268" s="17">
        <v>10.689642677731801</v>
      </c>
      <c r="G268" s="4">
        <v>2.3843231757360801</v>
      </c>
      <c r="H268" s="4">
        <v>9.5564055139722798E-2</v>
      </c>
      <c r="I268" s="4">
        <v>6.9905252840000003</v>
      </c>
      <c r="J268" s="4">
        <v>0</v>
      </c>
      <c r="K268" s="4">
        <v>0</v>
      </c>
      <c r="L268" s="4">
        <v>2.3110801603481699</v>
      </c>
      <c r="M268" s="4">
        <v>0</v>
      </c>
      <c r="N268" s="17">
        <v>11.781492675223999</v>
      </c>
      <c r="O268" s="132">
        <v>0.10214092560518351</v>
      </c>
    </row>
    <row r="269" spans="1:15" ht="16.5" x14ac:dyDescent="0.35">
      <c r="A269" s="69" t="s">
        <v>1276</v>
      </c>
      <c r="B269" s="57" t="s">
        <v>298</v>
      </c>
      <c r="C269" s="57" t="s">
        <v>1277</v>
      </c>
      <c r="D269" s="58"/>
      <c r="E269" s="57" t="s">
        <v>1278</v>
      </c>
      <c r="F269" s="17">
        <v>9.8385921363008801</v>
      </c>
      <c r="G269" s="4">
        <v>2.38093622387971</v>
      </c>
      <c r="H269" s="4">
        <v>9.5428305566320995E-2</v>
      </c>
      <c r="I269" s="4">
        <v>6.7046231839999999</v>
      </c>
      <c r="J269" s="4">
        <v>0</v>
      </c>
      <c r="K269" s="4">
        <v>0</v>
      </c>
      <c r="L269" s="4">
        <v>1.16854755733827</v>
      </c>
      <c r="M269" s="4">
        <v>0</v>
      </c>
      <c r="N269" s="17">
        <v>10.349535270784299</v>
      </c>
      <c r="O269" s="132">
        <v>5.193254557206628E-2</v>
      </c>
    </row>
    <row r="270" spans="1:15" ht="16.5" x14ac:dyDescent="0.35">
      <c r="A270" s="69" t="s">
        <v>1279</v>
      </c>
      <c r="B270" s="57" t="s">
        <v>299</v>
      </c>
      <c r="C270" s="57" t="s">
        <v>1280</v>
      </c>
      <c r="D270" s="58"/>
      <c r="E270" s="57" t="s">
        <v>1281</v>
      </c>
      <c r="F270" s="17">
        <v>33.3977183814931</v>
      </c>
      <c r="G270" s="4">
        <v>4.4544533839691001</v>
      </c>
      <c r="H270" s="4">
        <v>0.17853520577030399</v>
      </c>
      <c r="I270" s="4">
        <v>27.755169524999999</v>
      </c>
      <c r="J270" s="4">
        <v>0.212391109775079</v>
      </c>
      <c r="K270" s="4">
        <v>0.71253100000000003</v>
      </c>
      <c r="L270" s="4">
        <v>0.96667493866042897</v>
      </c>
      <c r="M270" s="4">
        <v>0.84849546365302297</v>
      </c>
      <c r="N270" s="17">
        <v>35.128250626827899</v>
      </c>
      <c r="O270" s="132">
        <v>5.1815882317689965E-2</v>
      </c>
    </row>
    <row r="271" spans="1:15" ht="16.5" x14ac:dyDescent="0.35">
      <c r="A271" s="69" t="s">
        <v>1282</v>
      </c>
      <c r="B271" s="57" t="s">
        <v>300</v>
      </c>
      <c r="C271" s="57" t="s">
        <v>1283</v>
      </c>
      <c r="D271" s="58"/>
      <c r="E271" s="57" t="s">
        <v>1284</v>
      </c>
      <c r="F271" s="17">
        <v>7.4192313433528101</v>
      </c>
      <c r="G271" s="4">
        <v>1.6386352999380001</v>
      </c>
      <c r="H271" s="4">
        <v>6.5676765528577305E-2</v>
      </c>
      <c r="I271" s="4">
        <v>4.4810331310000002</v>
      </c>
      <c r="J271" s="4">
        <v>0</v>
      </c>
      <c r="K271" s="4">
        <v>0</v>
      </c>
      <c r="L271" s="4">
        <v>0.83508309150896698</v>
      </c>
      <c r="M271" s="4">
        <v>0.57220998303068205</v>
      </c>
      <c r="N271" s="17">
        <v>7.5926382710062299</v>
      </c>
      <c r="O271" s="132">
        <v>2.3372627113020572E-2</v>
      </c>
    </row>
    <row r="272" spans="1:15" ht="16.5" x14ac:dyDescent="0.35">
      <c r="A272" s="69" t="s">
        <v>1285</v>
      </c>
      <c r="B272" s="57" t="s">
        <v>301</v>
      </c>
      <c r="C272" s="57" t="s">
        <v>1286</v>
      </c>
      <c r="D272" s="58"/>
      <c r="E272" s="57" t="s">
        <v>1287</v>
      </c>
      <c r="F272" s="17">
        <v>224.15321242894001</v>
      </c>
      <c r="G272" s="4">
        <v>93.442952951216299</v>
      </c>
      <c r="H272" s="4">
        <v>2.9111234109526798</v>
      </c>
      <c r="I272" s="4">
        <v>114.7279857</v>
      </c>
      <c r="J272" s="4">
        <v>13.673060678271399</v>
      </c>
      <c r="K272" s="4">
        <v>8.1242610000000006</v>
      </c>
      <c r="L272" s="4">
        <v>8.6911704998281003</v>
      </c>
      <c r="M272" s="4">
        <v>0</v>
      </c>
      <c r="N272" s="17">
        <v>241.570554240268</v>
      </c>
      <c r="O272" s="132">
        <v>7.7702842723476717E-2</v>
      </c>
    </row>
    <row r="273" spans="1:15" ht="16.5" x14ac:dyDescent="0.35">
      <c r="A273" s="69" t="s">
        <v>1288</v>
      </c>
      <c r="B273" s="57" t="s">
        <v>302</v>
      </c>
      <c r="C273" s="57" t="s">
        <v>1289</v>
      </c>
      <c r="D273" s="58"/>
      <c r="E273" s="57" t="s">
        <v>1290</v>
      </c>
      <c r="F273" s="17">
        <v>269.39337103776597</v>
      </c>
      <c r="G273" s="4">
        <v>135.96499144056199</v>
      </c>
      <c r="H273" s="4">
        <v>4.0785959865421502</v>
      </c>
      <c r="I273" s="4">
        <v>108.257726469</v>
      </c>
      <c r="J273" s="4">
        <v>22.344516037841899</v>
      </c>
      <c r="K273" s="4">
        <v>12.316675999999999</v>
      </c>
      <c r="L273" s="4">
        <v>1.60577372459322</v>
      </c>
      <c r="M273" s="4">
        <v>0</v>
      </c>
      <c r="N273" s="17">
        <v>284.56827965854001</v>
      </c>
      <c r="O273" s="132">
        <v>5.6329925871289044E-2</v>
      </c>
    </row>
    <row r="274" spans="1:15" ht="16.5" x14ac:dyDescent="0.35">
      <c r="A274" s="69" t="s">
        <v>1291</v>
      </c>
      <c r="B274" s="57" t="s">
        <v>303</v>
      </c>
      <c r="C274" s="57" t="s">
        <v>1292</v>
      </c>
      <c r="D274" s="58"/>
      <c r="E274" s="57" t="s">
        <v>1293</v>
      </c>
      <c r="F274" s="17">
        <v>14.0469911670326</v>
      </c>
      <c r="G274" s="4">
        <v>4.3357963126242298</v>
      </c>
      <c r="H274" s="4">
        <v>0.17178631733303301</v>
      </c>
      <c r="I274" s="4">
        <v>9.2609191499999994</v>
      </c>
      <c r="J274" s="4">
        <v>0</v>
      </c>
      <c r="K274" s="4">
        <v>0</v>
      </c>
      <c r="L274" s="4">
        <v>0.39662367699752799</v>
      </c>
      <c r="M274" s="4">
        <v>2.0727709915720802E-2</v>
      </c>
      <c r="N274" s="17">
        <v>14.185853166870499</v>
      </c>
      <c r="O274" s="132">
        <v>9.8855333634579878E-3</v>
      </c>
    </row>
    <row r="275" spans="1:15" ht="16.5" x14ac:dyDescent="0.35">
      <c r="A275" s="69" t="s">
        <v>1294</v>
      </c>
      <c r="B275" s="57" t="s">
        <v>304</v>
      </c>
      <c r="C275" s="57" t="s">
        <v>1295</v>
      </c>
      <c r="D275" s="58"/>
      <c r="E275" s="57" t="s">
        <v>1296</v>
      </c>
      <c r="F275" s="17">
        <v>12.055564183570199</v>
      </c>
      <c r="G275" s="4">
        <v>3.5732399935315899</v>
      </c>
      <c r="H275" s="4">
        <v>0.14239934835672499</v>
      </c>
      <c r="I275" s="4">
        <v>6.933038056</v>
      </c>
      <c r="J275" s="4">
        <v>0</v>
      </c>
      <c r="K275" s="4">
        <v>0</v>
      </c>
      <c r="L275" s="4">
        <v>1.53648268188742</v>
      </c>
      <c r="M275" s="4">
        <v>0</v>
      </c>
      <c r="N275" s="17">
        <v>12.1851600797757</v>
      </c>
      <c r="O275" s="132">
        <v>1.0749882314269321E-2</v>
      </c>
    </row>
    <row r="276" spans="1:15" ht="16.5" x14ac:dyDescent="0.35">
      <c r="A276" s="69" t="s">
        <v>1297</v>
      </c>
      <c r="B276" s="57" t="s">
        <v>305</v>
      </c>
      <c r="C276" s="57" t="s">
        <v>1298</v>
      </c>
      <c r="D276" s="58"/>
      <c r="E276" s="57" t="s">
        <v>1299</v>
      </c>
      <c r="F276" s="17">
        <v>228.50256879427599</v>
      </c>
      <c r="G276" s="4">
        <v>76.8936451556864</v>
      </c>
      <c r="H276" s="4">
        <v>2.6027902088396799</v>
      </c>
      <c r="I276" s="4">
        <v>138.65143233200001</v>
      </c>
      <c r="J276" s="4">
        <v>15.2635203183758</v>
      </c>
      <c r="K276" s="4">
        <v>9.3148870000000006</v>
      </c>
      <c r="L276" s="4">
        <v>0.42153446188275101</v>
      </c>
      <c r="M276" s="4">
        <v>0</v>
      </c>
      <c r="N276" s="17">
        <v>243.147809476785</v>
      </c>
      <c r="O276" s="132">
        <v>6.4092236510891576E-2</v>
      </c>
    </row>
    <row r="277" spans="1:15" ht="16.5" x14ac:dyDescent="0.35">
      <c r="A277" s="69" t="s">
        <v>1300</v>
      </c>
      <c r="B277" s="57" t="s">
        <v>306</v>
      </c>
      <c r="C277" s="57" t="s">
        <v>1301</v>
      </c>
      <c r="D277" s="58"/>
      <c r="E277" s="57" t="s">
        <v>1302</v>
      </c>
      <c r="F277" s="17">
        <v>10.183253743614999</v>
      </c>
      <c r="G277" s="4">
        <v>2.4587357897744</v>
      </c>
      <c r="H277" s="4">
        <v>9.8546524640256705E-2</v>
      </c>
      <c r="I277" s="4">
        <v>5.8610245799999996</v>
      </c>
      <c r="J277" s="4">
        <v>0</v>
      </c>
      <c r="K277" s="4">
        <v>0</v>
      </c>
      <c r="L277" s="4">
        <v>2.5339689311506999</v>
      </c>
      <c r="M277" s="4">
        <v>0.135085949308969</v>
      </c>
      <c r="N277" s="17">
        <v>11.087361774874299</v>
      </c>
      <c r="O277" s="132">
        <v>8.8783806632156681E-2</v>
      </c>
    </row>
    <row r="278" spans="1:15" ht="16.5" x14ac:dyDescent="0.35">
      <c r="A278" s="69" t="s">
        <v>1303</v>
      </c>
      <c r="B278" s="57" t="s">
        <v>307</v>
      </c>
      <c r="C278" s="57" t="s">
        <v>1304</v>
      </c>
      <c r="D278" s="58"/>
      <c r="E278" s="57" t="s">
        <v>1305</v>
      </c>
      <c r="F278" s="17">
        <v>14.4775573865683</v>
      </c>
      <c r="G278" s="4">
        <v>2.3042452353762699</v>
      </c>
      <c r="H278" s="4">
        <v>9.2354518451954901E-2</v>
      </c>
      <c r="I278" s="4">
        <v>11.263689683999999</v>
      </c>
      <c r="J278" s="4">
        <v>0</v>
      </c>
      <c r="K278" s="4">
        <v>0</v>
      </c>
      <c r="L278" s="4">
        <v>1.24963328383963</v>
      </c>
      <c r="M278" s="4">
        <v>0</v>
      </c>
      <c r="N278" s="17">
        <v>14.9099227216679</v>
      </c>
      <c r="O278" s="132">
        <v>2.9864522277820882E-2</v>
      </c>
    </row>
    <row r="279" spans="1:15" ht="16.5" x14ac:dyDescent="0.35">
      <c r="A279" s="69" t="s">
        <v>1306</v>
      </c>
      <c r="B279" s="57" t="s">
        <v>308</v>
      </c>
      <c r="C279" s="57" t="s">
        <v>1307</v>
      </c>
      <c r="D279" s="58"/>
      <c r="E279" s="57" t="s">
        <v>1308</v>
      </c>
      <c r="F279" s="17">
        <v>439.325734888022</v>
      </c>
      <c r="G279" s="4">
        <v>182.267393717159</v>
      </c>
      <c r="H279" s="4">
        <v>5.8025444387365903</v>
      </c>
      <c r="I279" s="4">
        <v>227.39145945999999</v>
      </c>
      <c r="J279" s="4">
        <v>28.4285969627208</v>
      </c>
      <c r="K279" s="4">
        <v>16.863357000000001</v>
      </c>
      <c r="L279" s="4">
        <v>5.9287522071311898</v>
      </c>
      <c r="M279" s="4">
        <v>0</v>
      </c>
      <c r="N279" s="17">
        <v>466.68210378574702</v>
      </c>
      <c r="O279" s="132">
        <v>6.2268987963333799E-2</v>
      </c>
    </row>
    <row r="280" spans="1:15" ht="16.5" x14ac:dyDescent="0.35">
      <c r="A280" s="69" t="s">
        <v>1309</v>
      </c>
      <c r="B280" s="57" t="s">
        <v>310</v>
      </c>
      <c r="C280" s="57" t="s">
        <v>1310</v>
      </c>
      <c r="D280" s="58"/>
      <c r="E280" s="57" t="s">
        <v>1311</v>
      </c>
      <c r="F280" s="17">
        <v>240.70832778794301</v>
      </c>
      <c r="G280" s="4">
        <v>57.298547290021602</v>
      </c>
      <c r="H280" s="4">
        <v>2.0472864831692901</v>
      </c>
      <c r="I280" s="4">
        <v>163.93373378800001</v>
      </c>
      <c r="J280" s="4">
        <v>11.5146018472314</v>
      </c>
      <c r="K280" s="4">
        <v>7.8828589999999998</v>
      </c>
      <c r="L280" s="4">
        <v>8.3666994089195992</v>
      </c>
      <c r="M280" s="4">
        <v>6.6141309471709802</v>
      </c>
      <c r="N280" s="17">
        <v>257.65785876451298</v>
      </c>
      <c r="O280" s="132">
        <v>7.041522465106409E-2</v>
      </c>
    </row>
    <row r="281" spans="1:15" ht="16.5" x14ac:dyDescent="0.35">
      <c r="A281" s="69" t="s">
        <v>1312</v>
      </c>
      <c r="B281" s="57" t="s">
        <v>311</v>
      </c>
      <c r="C281" s="57" t="s">
        <v>1313</v>
      </c>
      <c r="D281" s="58"/>
      <c r="E281" s="57" t="s">
        <v>1314</v>
      </c>
      <c r="F281" s="17">
        <v>21.826343703255599</v>
      </c>
      <c r="G281" s="4">
        <v>5.23621673452155</v>
      </c>
      <c r="H281" s="4">
        <v>0.15717279648098401</v>
      </c>
      <c r="I281" s="4">
        <v>16.915391325000002</v>
      </c>
      <c r="J281" s="4">
        <v>0</v>
      </c>
      <c r="K281" s="4">
        <v>0</v>
      </c>
      <c r="L281" s="4">
        <v>0</v>
      </c>
      <c r="M281" s="4">
        <v>0.31982599402658302</v>
      </c>
      <c r="N281" s="17">
        <v>22.628606850029101</v>
      </c>
      <c r="O281" s="132">
        <v>3.6756644066492816E-2</v>
      </c>
    </row>
    <row r="282" spans="1:15" ht="16.5" x14ac:dyDescent="0.35">
      <c r="A282" s="69" t="s">
        <v>1315</v>
      </c>
      <c r="B282" s="57" t="s">
        <v>312</v>
      </c>
      <c r="C282" s="57" t="s">
        <v>1316</v>
      </c>
      <c r="D282" s="58"/>
      <c r="E282" s="57" t="s">
        <v>1317</v>
      </c>
      <c r="F282" s="17">
        <v>102.85207460813101</v>
      </c>
      <c r="G282" s="4">
        <v>36.503602099771399</v>
      </c>
      <c r="H282" s="4">
        <v>1.2136854732609501</v>
      </c>
      <c r="I282" s="4">
        <v>60.920955407000001</v>
      </c>
      <c r="J282" s="4">
        <v>3.8721224676466699</v>
      </c>
      <c r="K282" s="4">
        <v>2.8830580000000001</v>
      </c>
      <c r="L282" s="4">
        <v>2.2485864692373698</v>
      </c>
      <c r="M282" s="4">
        <v>0</v>
      </c>
      <c r="N282" s="17">
        <v>107.642009916916</v>
      </c>
      <c r="O282" s="132">
        <v>4.6571110276917294E-2</v>
      </c>
    </row>
    <row r="283" spans="1:15" ht="16.5" x14ac:dyDescent="0.35">
      <c r="A283" s="69" t="s">
        <v>1318</v>
      </c>
      <c r="B283" s="57" t="s">
        <v>313</v>
      </c>
      <c r="C283" s="57" t="s">
        <v>1319</v>
      </c>
      <c r="D283" s="58"/>
      <c r="E283" s="57" t="s">
        <v>1320</v>
      </c>
      <c r="F283" s="17">
        <v>148.29631695534999</v>
      </c>
      <c r="G283" s="4">
        <v>32.819867067628699</v>
      </c>
      <c r="H283" s="4">
        <v>1.21095312107218</v>
      </c>
      <c r="I283" s="4">
        <v>109.445626</v>
      </c>
      <c r="J283" s="4">
        <v>6.2574402121950596</v>
      </c>
      <c r="K283" s="4">
        <v>4.7842209999999996</v>
      </c>
      <c r="L283" s="4">
        <v>2.3099660588112001</v>
      </c>
      <c r="M283" s="4">
        <v>0</v>
      </c>
      <c r="N283" s="17">
        <v>156.82807345970701</v>
      </c>
      <c r="O283" s="132">
        <v>5.7531816565112859E-2</v>
      </c>
    </row>
    <row r="284" spans="1:15" ht="16.5" x14ac:dyDescent="0.35">
      <c r="A284" s="69" t="s">
        <v>1321</v>
      </c>
      <c r="B284" s="57" t="s">
        <v>314</v>
      </c>
      <c r="C284" s="57" t="s">
        <v>1322</v>
      </c>
      <c r="D284" s="58"/>
      <c r="E284" s="57" t="s">
        <v>1323</v>
      </c>
      <c r="F284" s="17">
        <v>353.17244248100798</v>
      </c>
      <c r="G284" s="4">
        <v>74.476772212510099</v>
      </c>
      <c r="H284" s="4">
        <v>2.7375668898490901</v>
      </c>
      <c r="I284" s="4">
        <v>257.29208999999997</v>
      </c>
      <c r="J284" s="4">
        <v>22.685407571283498</v>
      </c>
      <c r="K284" s="4">
        <v>14.705081</v>
      </c>
      <c r="L284" s="4">
        <v>2.0394282473983698</v>
      </c>
      <c r="M284" s="4">
        <v>2.4026402187818401</v>
      </c>
      <c r="N284" s="17">
        <v>376.33898613982302</v>
      </c>
      <c r="O284" s="132">
        <v>6.5595558634393925E-2</v>
      </c>
    </row>
    <row r="285" spans="1:15" ht="16.5" x14ac:dyDescent="0.35">
      <c r="A285" s="69" t="s">
        <v>1324</v>
      </c>
      <c r="B285" s="57" t="s">
        <v>466</v>
      </c>
      <c r="C285" s="57" t="s">
        <v>1325</v>
      </c>
      <c r="D285" s="58"/>
      <c r="E285" s="57" t="s">
        <v>1326</v>
      </c>
      <c r="F285" s="17">
        <v>17.115714782947599</v>
      </c>
      <c r="G285" s="4">
        <v>3.9172764061275802</v>
      </c>
      <c r="H285" s="4">
        <v>0.15674680024305401</v>
      </c>
      <c r="I285" s="4">
        <v>9.3227009850000009</v>
      </c>
      <c r="J285" s="4">
        <v>0</v>
      </c>
      <c r="K285" s="4">
        <v>0</v>
      </c>
      <c r="L285" s="4">
        <v>3.2532887947921401</v>
      </c>
      <c r="M285" s="4">
        <v>0.24150591832051599</v>
      </c>
      <c r="N285" s="17">
        <v>16.891518904483299</v>
      </c>
      <c r="O285" s="132">
        <v>-1.3098832348367173E-2</v>
      </c>
    </row>
    <row r="286" spans="1:15" ht="16.5" x14ac:dyDescent="0.35">
      <c r="A286" s="69" t="s">
        <v>1327</v>
      </c>
      <c r="B286" s="57" t="s">
        <v>316</v>
      </c>
      <c r="C286" s="57" t="s">
        <v>1328</v>
      </c>
      <c r="D286" s="58"/>
      <c r="E286" s="57" t="s">
        <v>1329</v>
      </c>
      <c r="F286" s="17">
        <v>14.386058987430699</v>
      </c>
      <c r="G286" s="4">
        <v>2.6471587579177198</v>
      </c>
      <c r="H286" s="4">
        <v>0.106098547411532</v>
      </c>
      <c r="I286" s="4">
        <v>9.5623614559999996</v>
      </c>
      <c r="J286" s="4">
        <v>0</v>
      </c>
      <c r="K286" s="4">
        <v>0</v>
      </c>
      <c r="L286" s="4">
        <v>2.7675121587646401</v>
      </c>
      <c r="M286" s="4">
        <v>0.13065701908803401</v>
      </c>
      <c r="N286" s="17">
        <v>15.2137879391819</v>
      </c>
      <c r="O286" s="132">
        <v>5.7536880147259106E-2</v>
      </c>
    </row>
    <row r="287" spans="1:15" ht="16.5" x14ac:dyDescent="0.35">
      <c r="A287" s="69" t="s">
        <v>1330</v>
      </c>
      <c r="B287" s="57" t="s">
        <v>317</v>
      </c>
      <c r="C287" s="57" t="s">
        <v>1331</v>
      </c>
      <c r="D287" s="58"/>
      <c r="E287" s="57" t="s">
        <v>1332</v>
      </c>
      <c r="F287" s="17">
        <v>11.251463783097</v>
      </c>
      <c r="G287" s="4">
        <v>2.5238036013798899</v>
      </c>
      <c r="H287" s="4">
        <v>0.101154452961118</v>
      </c>
      <c r="I287" s="4">
        <v>5.7047575200000002</v>
      </c>
      <c r="J287" s="4">
        <v>0</v>
      </c>
      <c r="K287" s="4">
        <v>0</v>
      </c>
      <c r="L287" s="4">
        <v>4.2621704224133197</v>
      </c>
      <c r="M287" s="4">
        <v>0</v>
      </c>
      <c r="N287" s="17">
        <v>12.5918859967543</v>
      </c>
      <c r="O287" s="132">
        <v>0.11913314031824096</v>
      </c>
    </row>
    <row r="288" spans="1:15" ht="16.5" x14ac:dyDescent="0.35">
      <c r="A288" s="69" t="s">
        <v>1333</v>
      </c>
      <c r="B288" s="57" t="s">
        <v>318</v>
      </c>
      <c r="C288" s="57" t="s">
        <v>1334</v>
      </c>
      <c r="D288" s="58"/>
      <c r="E288" s="57" t="s">
        <v>1335</v>
      </c>
      <c r="F288" s="17">
        <v>195.12657533658401</v>
      </c>
      <c r="G288" s="4">
        <v>41.645210037150399</v>
      </c>
      <c r="H288" s="4">
        <v>1.50966174583325</v>
      </c>
      <c r="I288" s="4">
        <v>149.31333065000001</v>
      </c>
      <c r="J288" s="4">
        <v>4.4964536150069803</v>
      </c>
      <c r="K288" s="4">
        <v>4.908989</v>
      </c>
      <c r="L288" s="4">
        <v>7.17450829806792</v>
      </c>
      <c r="M288" s="4">
        <v>0</v>
      </c>
      <c r="N288" s="17">
        <v>209.048153346059</v>
      </c>
      <c r="O288" s="132">
        <v>7.1346396488847885E-2</v>
      </c>
    </row>
    <row r="289" spans="1:15" ht="16.5" x14ac:dyDescent="0.35">
      <c r="A289" s="69" t="s">
        <v>1336</v>
      </c>
      <c r="B289" s="57" t="s">
        <v>319</v>
      </c>
      <c r="C289" s="57" t="s">
        <v>1337</v>
      </c>
      <c r="D289" s="58"/>
      <c r="E289" s="57" t="s">
        <v>1338</v>
      </c>
      <c r="F289" s="17">
        <v>9.9098742356724792</v>
      </c>
      <c r="G289" s="4">
        <v>1.92835588776578</v>
      </c>
      <c r="H289" s="4">
        <v>7.7288813136904902E-2</v>
      </c>
      <c r="I289" s="4">
        <v>6.5626185699999997</v>
      </c>
      <c r="J289" s="4">
        <v>0</v>
      </c>
      <c r="K289" s="4">
        <v>0</v>
      </c>
      <c r="L289" s="4">
        <v>1.19915868097593</v>
      </c>
      <c r="M289" s="4">
        <v>0.40805477338596002</v>
      </c>
      <c r="N289" s="17">
        <v>10.1754767252646</v>
      </c>
      <c r="O289" s="132">
        <v>2.6801802250530526E-2</v>
      </c>
    </row>
    <row r="290" spans="1:15" ht="16.5" x14ac:dyDescent="0.35">
      <c r="A290" s="69" t="s">
        <v>1339</v>
      </c>
      <c r="B290" s="57" t="s">
        <v>320</v>
      </c>
      <c r="C290" s="57" t="s">
        <v>1340</v>
      </c>
      <c r="D290" s="58"/>
      <c r="E290" s="57" t="s">
        <v>1341</v>
      </c>
      <c r="F290" s="17">
        <v>9.9309672414609</v>
      </c>
      <c r="G290" s="4">
        <v>3.6208629661876999</v>
      </c>
      <c r="H290" s="4">
        <v>0.13409771170779999</v>
      </c>
      <c r="I290" s="4">
        <v>5.3439595200000003</v>
      </c>
      <c r="J290" s="4">
        <v>0</v>
      </c>
      <c r="K290" s="4">
        <v>0</v>
      </c>
      <c r="L290" s="4">
        <v>1.06719180265646</v>
      </c>
      <c r="M290" s="4">
        <v>0.15918825206578799</v>
      </c>
      <c r="N290" s="17">
        <v>10.3253002526177</v>
      </c>
      <c r="O290" s="132">
        <v>3.9707412336483561E-2</v>
      </c>
    </row>
    <row r="291" spans="1:15" ht="16.5" x14ac:dyDescent="0.35">
      <c r="A291" s="69" t="s">
        <v>1342</v>
      </c>
      <c r="B291" s="57" t="s">
        <v>321</v>
      </c>
      <c r="C291" s="57" t="s">
        <v>1343</v>
      </c>
      <c r="D291" s="58"/>
      <c r="E291" s="57" t="s">
        <v>1344</v>
      </c>
      <c r="F291" s="17">
        <v>13.4546096779177</v>
      </c>
      <c r="G291" s="4">
        <v>3.6692577577554801</v>
      </c>
      <c r="H291" s="4">
        <v>0.14706443918859699</v>
      </c>
      <c r="I291" s="4">
        <v>7.8397658139999997</v>
      </c>
      <c r="J291" s="4">
        <v>0</v>
      </c>
      <c r="K291" s="4">
        <v>0</v>
      </c>
      <c r="L291" s="4">
        <v>1.8137685906335399</v>
      </c>
      <c r="M291" s="4">
        <v>0.294613265970466</v>
      </c>
      <c r="N291" s="17">
        <v>13.764469867548099</v>
      </c>
      <c r="O291" s="132">
        <v>2.3030039298646887E-2</v>
      </c>
    </row>
    <row r="292" spans="1:15" ht="16.5" x14ac:dyDescent="0.35">
      <c r="A292" s="69" t="s">
        <v>1345</v>
      </c>
      <c r="B292" s="57" t="s">
        <v>322</v>
      </c>
      <c r="C292" s="57" t="s">
        <v>1346</v>
      </c>
      <c r="D292" s="58"/>
      <c r="E292" s="57" t="s">
        <v>1347</v>
      </c>
      <c r="F292" s="17">
        <v>12.1392810264538</v>
      </c>
      <c r="G292" s="4">
        <v>2.2491448167227199</v>
      </c>
      <c r="H292" s="4">
        <v>9.0146084838586105E-2</v>
      </c>
      <c r="I292" s="4">
        <v>9.1213924340000005</v>
      </c>
      <c r="J292" s="4">
        <v>0</v>
      </c>
      <c r="K292" s="4">
        <v>0</v>
      </c>
      <c r="L292" s="4">
        <v>0.39310561734421501</v>
      </c>
      <c r="M292" s="4">
        <v>0.43354474564359902</v>
      </c>
      <c r="N292" s="17">
        <v>12.2873336985491</v>
      </c>
      <c r="O292" s="132">
        <v>1.2196164811792753E-2</v>
      </c>
    </row>
    <row r="293" spans="1:15" ht="16.5" x14ac:dyDescent="0.35">
      <c r="A293" s="69" t="s">
        <v>1348</v>
      </c>
      <c r="B293" s="57" t="s">
        <v>323</v>
      </c>
      <c r="C293" s="57" t="s">
        <v>1349</v>
      </c>
      <c r="D293" s="58"/>
      <c r="E293" s="57" t="s">
        <v>1350</v>
      </c>
      <c r="F293" s="17">
        <v>14.7795834523063</v>
      </c>
      <c r="G293" s="4">
        <v>3.1214431729130001</v>
      </c>
      <c r="H293" s="4">
        <v>0.12510794280212401</v>
      </c>
      <c r="I293" s="4">
        <v>7.75572252</v>
      </c>
      <c r="J293" s="4">
        <v>0</v>
      </c>
      <c r="K293" s="4">
        <v>0</v>
      </c>
      <c r="L293" s="4">
        <v>4.5221434342373303</v>
      </c>
      <c r="M293" s="4">
        <v>0.285203349298074</v>
      </c>
      <c r="N293" s="17">
        <v>15.8096204192505</v>
      </c>
      <c r="O293" s="132">
        <v>6.9693233930991916E-2</v>
      </c>
    </row>
    <row r="294" spans="1:15" ht="16.5" x14ac:dyDescent="0.35">
      <c r="A294" s="69" t="s">
        <v>1351</v>
      </c>
      <c r="B294" s="57" t="s">
        <v>324</v>
      </c>
      <c r="C294" s="57" t="s">
        <v>1352</v>
      </c>
      <c r="D294" s="58"/>
      <c r="E294" s="57" t="s">
        <v>1353</v>
      </c>
      <c r="F294" s="17">
        <v>11.7624200923175</v>
      </c>
      <c r="G294" s="4">
        <v>1.8858126930997501</v>
      </c>
      <c r="H294" s="4">
        <v>7.5583675074138296E-2</v>
      </c>
      <c r="I294" s="4">
        <v>7.2665855930000003</v>
      </c>
      <c r="J294" s="4">
        <v>0</v>
      </c>
      <c r="K294" s="4">
        <v>0</v>
      </c>
      <c r="L294" s="4">
        <v>3.1873910632175702</v>
      </c>
      <c r="M294" s="4">
        <v>0.188615056328476</v>
      </c>
      <c r="N294" s="17">
        <v>12.603988080719899</v>
      </c>
      <c r="O294" s="132">
        <v>7.1547180069861716E-2</v>
      </c>
    </row>
    <row r="295" spans="1:15" ht="16.5" x14ac:dyDescent="0.35">
      <c r="A295" s="69" t="s">
        <v>1354</v>
      </c>
      <c r="B295" s="57" t="s">
        <v>325</v>
      </c>
      <c r="C295" s="57" t="s">
        <v>1355</v>
      </c>
      <c r="D295" s="58"/>
      <c r="E295" s="57" t="s">
        <v>1356</v>
      </c>
      <c r="F295" s="17">
        <v>11.513811914241799</v>
      </c>
      <c r="G295" s="4">
        <v>2.6048916940713598</v>
      </c>
      <c r="H295" s="4">
        <v>0.104404476716287</v>
      </c>
      <c r="I295" s="4">
        <v>7.3027946400000001</v>
      </c>
      <c r="J295" s="4">
        <v>0</v>
      </c>
      <c r="K295" s="4">
        <v>0</v>
      </c>
      <c r="L295" s="4">
        <v>2.7472782111974001</v>
      </c>
      <c r="M295" s="4">
        <v>4.2228879208299902E-2</v>
      </c>
      <c r="N295" s="17">
        <v>12.801597901193301</v>
      </c>
      <c r="O295" s="132">
        <v>0.11184705782440285</v>
      </c>
    </row>
    <row r="296" spans="1:15" ht="16.5" x14ac:dyDescent="0.35">
      <c r="A296" s="69" t="s">
        <v>1357</v>
      </c>
      <c r="B296" s="57" t="s">
        <v>326</v>
      </c>
      <c r="C296" s="57" t="s">
        <v>1358</v>
      </c>
      <c r="D296" s="58"/>
      <c r="E296" s="57" t="s">
        <v>1359</v>
      </c>
      <c r="F296" s="17">
        <v>11.2309322144995</v>
      </c>
      <c r="G296" s="4">
        <v>2.346448144559</v>
      </c>
      <c r="H296" s="4">
        <v>9.4046017817995903E-2</v>
      </c>
      <c r="I296" s="4">
        <v>8.0530927880000007</v>
      </c>
      <c r="J296" s="4">
        <v>0</v>
      </c>
      <c r="K296" s="4">
        <v>0</v>
      </c>
      <c r="L296" s="4">
        <v>0.66000458958674402</v>
      </c>
      <c r="M296" s="4">
        <v>0</v>
      </c>
      <c r="N296" s="17">
        <v>11.153591539963699</v>
      </c>
      <c r="O296" s="132">
        <v>-6.8863984804352629E-3</v>
      </c>
    </row>
    <row r="297" spans="1:15" ht="16.5" x14ac:dyDescent="0.35">
      <c r="A297" s="69" t="s">
        <v>1360</v>
      </c>
      <c r="B297" s="57" t="s">
        <v>327</v>
      </c>
      <c r="C297" s="57" t="s">
        <v>1361</v>
      </c>
      <c r="D297" s="58"/>
      <c r="E297" s="57" t="s">
        <v>1362</v>
      </c>
      <c r="F297" s="17">
        <v>15.971562118857999</v>
      </c>
      <c r="G297" s="4">
        <v>3.6672258315887101</v>
      </c>
      <c r="H297" s="4">
        <v>0.14698299926207301</v>
      </c>
      <c r="I297" s="4">
        <v>10.448918577000001</v>
      </c>
      <c r="J297" s="4">
        <v>0</v>
      </c>
      <c r="K297" s="4">
        <v>0</v>
      </c>
      <c r="L297" s="4">
        <v>1.6028402196934599</v>
      </c>
      <c r="M297" s="4">
        <v>0.16628425888026599</v>
      </c>
      <c r="N297" s="17">
        <v>16.0322518864245</v>
      </c>
      <c r="O297" s="132">
        <v>3.799864228361427E-3</v>
      </c>
    </row>
    <row r="298" spans="1:15" ht="16.5" x14ac:dyDescent="0.35">
      <c r="A298" s="69" t="s">
        <v>1363</v>
      </c>
      <c r="B298" s="57" t="s">
        <v>328</v>
      </c>
      <c r="C298" s="57" t="s">
        <v>1364</v>
      </c>
      <c r="D298" s="58"/>
      <c r="E298" s="57" t="s">
        <v>1365</v>
      </c>
      <c r="F298" s="17">
        <v>7.3848722911025</v>
      </c>
      <c r="G298" s="4">
        <v>2.4424114250618598</v>
      </c>
      <c r="H298" s="4">
        <v>9.4101815673138606E-2</v>
      </c>
      <c r="I298" s="4">
        <v>4.6157490059999997</v>
      </c>
      <c r="J298" s="4">
        <v>0</v>
      </c>
      <c r="K298" s="4">
        <v>0</v>
      </c>
      <c r="L298" s="4">
        <v>0.34821973378243198</v>
      </c>
      <c r="M298" s="4">
        <v>0</v>
      </c>
      <c r="N298" s="17">
        <v>7.5004819805174199</v>
      </c>
      <c r="O298" s="132">
        <v>1.5654934148855881E-2</v>
      </c>
    </row>
    <row r="299" spans="1:15" ht="16.5" x14ac:dyDescent="0.35">
      <c r="A299" s="69" t="s">
        <v>1366</v>
      </c>
      <c r="B299" s="57" t="s">
        <v>329</v>
      </c>
      <c r="C299" s="57" t="s">
        <v>1367</v>
      </c>
      <c r="D299" s="58"/>
      <c r="E299" s="57" t="s">
        <v>1368</v>
      </c>
      <c r="F299" s="17">
        <v>138.67734533772699</v>
      </c>
      <c r="G299" s="4">
        <v>64.365892472607499</v>
      </c>
      <c r="H299" s="4">
        <v>1.98238947701182</v>
      </c>
      <c r="I299" s="4">
        <v>63.464239448999997</v>
      </c>
      <c r="J299" s="4">
        <v>10.176736039972299</v>
      </c>
      <c r="K299" s="4">
        <v>5.9406040000000004</v>
      </c>
      <c r="L299" s="4">
        <v>1.0644279947167501</v>
      </c>
      <c r="M299" s="4">
        <v>0</v>
      </c>
      <c r="N299" s="17">
        <v>146.99428943330801</v>
      </c>
      <c r="O299" s="132">
        <v>5.9973343701715587E-2</v>
      </c>
    </row>
    <row r="300" spans="1:15" ht="16.5" x14ac:dyDescent="0.35">
      <c r="A300" s="69" t="s">
        <v>1369</v>
      </c>
      <c r="B300" s="57" t="s">
        <v>330</v>
      </c>
      <c r="C300" s="57" t="s">
        <v>1370</v>
      </c>
      <c r="D300" s="58"/>
      <c r="E300" s="57" t="s">
        <v>1371</v>
      </c>
      <c r="F300" s="17">
        <v>50.227723862478598</v>
      </c>
      <c r="G300" s="4">
        <v>24.085638312758999</v>
      </c>
      <c r="H300" s="4">
        <v>0.62823361827466695</v>
      </c>
      <c r="I300" s="4">
        <v>26.910990444999999</v>
      </c>
      <c r="J300" s="4">
        <v>0</v>
      </c>
      <c r="K300" s="4">
        <v>0</v>
      </c>
      <c r="L300" s="4">
        <v>0</v>
      </c>
      <c r="M300" s="4">
        <v>0</v>
      </c>
      <c r="N300" s="17">
        <v>51.624862376033597</v>
      </c>
      <c r="O300" s="132">
        <v>2.7816082555926824E-2</v>
      </c>
    </row>
    <row r="301" spans="1:15" ht="16.5" x14ac:dyDescent="0.35">
      <c r="A301" s="69" t="s">
        <v>1372</v>
      </c>
      <c r="B301" s="57" t="s">
        <v>331</v>
      </c>
      <c r="C301" s="57" t="s">
        <v>1373</v>
      </c>
      <c r="D301" s="58"/>
      <c r="E301" s="57" t="s">
        <v>1374</v>
      </c>
      <c r="F301" s="17">
        <v>183.829527663813</v>
      </c>
      <c r="G301" s="4">
        <v>66.318465799076805</v>
      </c>
      <c r="H301" s="4">
        <v>2.2186212779495902</v>
      </c>
      <c r="I301" s="4">
        <v>102.53467224000001</v>
      </c>
      <c r="J301" s="4">
        <v>10.390043707338</v>
      </c>
      <c r="K301" s="4">
        <v>6.6955349999999996</v>
      </c>
      <c r="L301" s="4">
        <v>4.0978979331645302</v>
      </c>
      <c r="M301" s="4">
        <v>0</v>
      </c>
      <c r="N301" s="17">
        <v>192.25523595752901</v>
      </c>
      <c r="O301" s="132">
        <v>4.5834357520218028E-2</v>
      </c>
    </row>
    <row r="302" spans="1:15" ht="16.5" x14ac:dyDescent="0.35">
      <c r="A302" s="69" t="s">
        <v>1375</v>
      </c>
      <c r="B302" s="57" t="s">
        <v>332</v>
      </c>
      <c r="C302" s="57" t="s">
        <v>1376</v>
      </c>
      <c r="D302" s="58"/>
      <c r="E302" s="57" t="s">
        <v>1377</v>
      </c>
      <c r="F302" s="17">
        <v>133.54764913245799</v>
      </c>
      <c r="G302" s="4">
        <v>41.316328779745</v>
      </c>
      <c r="H302" s="4">
        <v>1.4146104922816101</v>
      </c>
      <c r="I302" s="4">
        <v>84.347338851000004</v>
      </c>
      <c r="J302" s="4">
        <v>7.5682348134606201</v>
      </c>
      <c r="K302" s="4">
        <v>4.8608520000000004</v>
      </c>
      <c r="L302" s="4">
        <v>1.41895038352348</v>
      </c>
      <c r="M302" s="4">
        <v>0</v>
      </c>
      <c r="N302" s="17">
        <v>140.92631532001101</v>
      </c>
      <c r="O302" s="132">
        <v>5.525118738881396E-2</v>
      </c>
    </row>
    <row r="303" spans="1:15" ht="16.5" x14ac:dyDescent="0.35">
      <c r="A303" s="69" t="s">
        <v>1378</v>
      </c>
      <c r="B303" s="57" t="s">
        <v>333</v>
      </c>
      <c r="C303" s="57" t="s">
        <v>1379</v>
      </c>
      <c r="D303" s="58"/>
      <c r="E303" s="57" t="s">
        <v>1380</v>
      </c>
      <c r="F303" s="17">
        <v>296.957964559733</v>
      </c>
      <c r="G303" s="4">
        <v>152.31703043180599</v>
      </c>
      <c r="H303" s="4">
        <v>4.6440523926366204</v>
      </c>
      <c r="I303" s="4">
        <v>117.849094683</v>
      </c>
      <c r="J303" s="4">
        <v>17.322580730040102</v>
      </c>
      <c r="K303" s="4">
        <v>10.014868</v>
      </c>
      <c r="L303" s="4">
        <v>14.358524576711099</v>
      </c>
      <c r="M303" s="4">
        <v>0</v>
      </c>
      <c r="N303" s="17">
        <v>316.50615081419397</v>
      </c>
      <c r="O303" s="132">
        <v>6.5828125820578398E-2</v>
      </c>
    </row>
    <row r="304" spans="1:15" ht="16.5" x14ac:dyDescent="0.35">
      <c r="A304" s="69" t="s">
        <v>1381</v>
      </c>
      <c r="B304" s="57" t="s">
        <v>334</v>
      </c>
      <c r="C304" s="57" t="s">
        <v>1382</v>
      </c>
      <c r="D304" s="58"/>
      <c r="E304" s="57" t="s">
        <v>1383</v>
      </c>
      <c r="F304" s="17">
        <v>10.748866386842</v>
      </c>
      <c r="G304" s="4">
        <v>1.9288694614833699</v>
      </c>
      <c r="H304" s="4">
        <v>7.7309397253842602E-2</v>
      </c>
      <c r="I304" s="4">
        <v>8.2194292499999992</v>
      </c>
      <c r="J304" s="4">
        <v>0</v>
      </c>
      <c r="K304" s="4">
        <v>0</v>
      </c>
      <c r="L304" s="4">
        <v>0.55105573608353298</v>
      </c>
      <c r="M304" s="4">
        <v>0</v>
      </c>
      <c r="N304" s="17">
        <v>10.7766638448207</v>
      </c>
      <c r="O304" s="132">
        <v>2.5860827531289932E-3</v>
      </c>
    </row>
    <row r="305" spans="1:15" ht="16.5" x14ac:dyDescent="0.35">
      <c r="A305" s="69" t="s">
        <v>1384</v>
      </c>
      <c r="B305" s="57" t="s">
        <v>335</v>
      </c>
      <c r="C305" s="57" t="s">
        <v>1385</v>
      </c>
      <c r="D305" s="58"/>
      <c r="E305" s="57" t="s">
        <v>1386</v>
      </c>
      <c r="F305" s="17">
        <v>14.6290375454731</v>
      </c>
      <c r="G305" s="4">
        <v>2.52505741674572</v>
      </c>
      <c r="H305" s="4">
        <v>0.101204706081993</v>
      </c>
      <c r="I305" s="4">
        <v>11.42651169</v>
      </c>
      <c r="J305" s="4">
        <v>0</v>
      </c>
      <c r="K305" s="4">
        <v>0</v>
      </c>
      <c r="L305" s="4">
        <v>0.73686284427204296</v>
      </c>
      <c r="M305" s="4">
        <v>0</v>
      </c>
      <c r="N305" s="17">
        <v>14.7896366570998</v>
      </c>
      <c r="O305" s="132">
        <v>1.0978105095942992E-2</v>
      </c>
    </row>
    <row r="306" spans="1:15" ht="16.5" x14ac:dyDescent="0.35">
      <c r="A306" s="69" t="s">
        <v>1387</v>
      </c>
      <c r="B306" s="57" t="s">
        <v>337</v>
      </c>
      <c r="C306" s="57" t="s">
        <v>1388</v>
      </c>
      <c r="D306" s="58"/>
      <c r="E306" s="57" t="s">
        <v>1389</v>
      </c>
      <c r="F306" s="17">
        <v>145.45406872089799</v>
      </c>
      <c r="G306" s="4">
        <v>57.0286199414724</v>
      </c>
      <c r="H306" s="4">
        <v>1.85252588719851</v>
      </c>
      <c r="I306" s="4">
        <v>78.604020000000006</v>
      </c>
      <c r="J306" s="4">
        <v>10.180402384465101</v>
      </c>
      <c r="K306" s="4">
        <v>6.050802</v>
      </c>
      <c r="L306" s="4">
        <v>1.7033049307153501</v>
      </c>
      <c r="M306" s="4">
        <v>0</v>
      </c>
      <c r="N306" s="17">
        <v>155.41967514385101</v>
      </c>
      <c r="O306" s="132">
        <v>6.8513768714681733E-2</v>
      </c>
    </row>
    <row r="307" spans="1:15" ht="16.5" x14ac:dyDescent="0.35">
      <c r="A307" s="69" t="s">
        <v>1390</v>
      </c>
      <c r="B307" s="57" t="s">
        <v>338</v>
      </c>
      <c r="C307" s="57" t="s">
        <v>1391</v>
      </c>
      <c r="D307" s="58"/>
      <c r="E307" s="57" t="s">
        <v>1392</v>
      </c>
      <c r="F307" s="17">
        <v>13.582646554102499</v>
      </c>
      <c r="G307" s="4">
        <v>2.8244228788630301</v>
      </c>
      <c r="H307" s="4">
        <v>0.113203321798117</v>
      </c>
      <c r="I307" s="4">
        <v>7.6864816889999998</v>
      </c>
      <c r="J307" s="4">
        <v>0</v>
      </c>
      <c r="K307" s="4">
        <v>0</v>
      </c>
      <c r="L307" s="4">
        <v>3.2303397745295901</v>
      </c>
      <c r="M307" s="4">
        <v>2.5142891874276301E-2</v>
      </c>
      <c r="N307" s="17">
        <v>13.879590556065001</v>
      </c>
      <c r="O307" s="132">
        <v>2.1862013472831787E-2</v>
      </c>
    </row>
    <row r="308" spans="1:15" ht="16.5" x14ac:dyDescent="0.35">
      <c r="A308" s="69" t="s">
        <v>1393</v>
      </c>
      <c r="B308" s="57" t="s">
        <v>339</v>
      </c>
      <c r="C308" s="57" t="s">
        <v>1394</v>
      </c>
      <c r="D308" s="58"/>
      <c r="E308" s="57" t="s">
        <v>1395</v>
      </c>
      <c r="F308" s="17">
        <v>504.89132055879497</v>
      </c>
      <c r="G308" s="4">
        <v>112.057375276226</v>
      </c>
      <c r="H308" s="4">
        <v>4.0557927486814602</v>
      </c>
      <c r="I308" s="4">
        <v>370.97722145500001</v>
      </c>
      <c r="J308" s="4">
        <v>31.747364851957698</v>
      </c>
      <c r="K308" s="4">
        <v>20.839673000000001</v>
      </c>
      <c r="L308" s="4">
        <v>2.6816107148001</v>
      </c>
      <c r="M308" s="4">
        <v>0</v>
      </c>
      <c r="N308" s="17">
        <v>542.35903804666498</v>
      </c>
      <c r="O308" s="132">
        <v>7.4209470359684726E-2</v>
      </c>
    </row>
    <row r="309" spans="1:15" ht="16.5" x14ac:dyDescent="0.35">
      <c r="A309" s="69" t="s">
        <v>1399</v>
      </c>
      <c r="B309" s="57" t="s">
        <v>467</v>
      </c>
      <c r="C309" s="57" t="s">
        <v>1400</v>
      </c>
      <c r="D309" s="58"/>
      <c r="E309" s="57" t="s">
        <v>1401</v>
      </c>
      <c r="F309" s="17">
        <v>40.694029783798797</v>
      </c>
      <c r="G309" s="4">
        <v>14.369465705603201</v>
      </c>
      <c r="H309" s="4">
        <v>0.38552215984565602</v>
      </c>
      <c r="I309" s="4">
        <v>27.250318344</v>
      </c>
      <c r="J309" s="4">
        <v>0</v>
      </c>
      <c r="K309" s="4">
        <v>0</v>
      </c>
      <c r="L309" s="4">
        <v>0</v>
      </c>
      <c r="M309" s="4">
        <v>0</v>
      </c>
      <c r="N309" s="17">
        <v>42.005306209448896</v>
      </c>
      <c r="O309" s="132">
        <v>3.2222820709001176E-2</v>
      </c>
    </row>
    <row r="310" spans="1:15" ht="16.5" x14ac:dyDescent="0.35">
      <c r="A310" s="69" t="s">
        <v>1396</v>
      </c>
      <c r="B310" s="57" t="s">
        <v>341</v>
      </c>
      <c r="C310" s="57" t="s">
        <v>1397</v>
      </c>
      <c r="D310" s="58"/>
      <c r="E310" s="57" t="s">
        <v>1398</v>
      </c>
      <c r="F310" s="17">
        <v>8.5522576342013501</v>
      </c>
      <c r="G310" s="4">
        <v>2.6224261933932</v>
      </c>
      <c r="H310" s="4">
        <v>0.105107262260249</v>
      </c>
      <c r="I310" s="4">
        <v>5.5077082500000003</v>
      </c>
      <c r="J310" s="4">
        <v>0</v>
      </c>
      <c r="K310" s="4">
        <v>0</v>
      </c>
      <c r="L310" s="4">
        <v>0.19489108415213699</v>
      </c>
      <c r="M310" s="4">
        <v>6.0452056600512803E-2</v>
      </c>
      <c r="N310" s="17">
        <v>8.4905848464060991</v>
      </c>
      <c r="O310" s="132">
        <v>-7.2112874089077517E-3</v>
      </c>
    </row>
    <row r="311" spans="1:15" ht="16.5" x14ac:dyDescent="0.35">
      <c r="A311" s="69" t="s">
        <v>1402</v>
      </c>
      <c r="B311" s="57" t="s">
        <v>342</v>
      </c>
      <c r="C311" s="57" t="s">
        <v>1403</v>
      </c>
      <c r="D311" s="58"/>
      <c r="E311" s="57" t="s">
        <v>1404</v>
      </c>
      <c r="F311" s="17">
        <v>9.2331649803807405</v>
      </c>
      <c r="G311" s="4">
        <v>2.5724387618287499</v>
      </c>
      <c r="H311" s="4">
        <v>0.10310375798912801</v>
      </c>
      <c r="I311" s="4">
        <v>5.9886854989999998</v>
      </c>
      <c r="J311" s="4">
        <v>0</v>
      </c>
      <c r="K311" s="4">
        <v>0</v>
      </c>
      <c r="L311" s="4">
        <v>0.78437846117937104</v>
      </c>
      <c r="M311" s="4">
        <v>0</v>
      </c>
      <c r="N311" s="17">
        <v>9.4486064799972507</v>
      </c>
      <c r="O311" s="132">
        <v>2.3333439841516368E-2</v>
      </c>
    </row>
    <row r="312" spans="1:15" ht="16.5" x14ac:dyDescent="0.35">
      <c r="A312" s="69" t="s">
        <v>1405</v>
      </c>
      <c r="B312" s="57" t="s">
        <v>343</v>
      </c>
      <c r="C312" s="57" t="s">
        <v>1406</v>
      </c>
      <c r="D312" s="58"/>
      <c r="E312" s="57" t="s">
        <v>1407</v>
      </c>
      <c r="F312" s="17">
        <v>221.40683233801499</v>
      </c>
      <c r="G312" s="4">
        <v>51.158605262955803</v>
      </c>
      <c r="H312" s="4">
        <v>1.9204656581894901</v>
      </c>
      <c r="I312" s="4">
        <v>162.71788407599999</v>
      </c>
      <c r="J312" s="4">
        <v>9.4257643874090196</v>
      </c>
      <c r="K312" s="4">
        <v>7.0148650000000004</v>
      </c>
      <c r="L312" s="4">
        <v>1.3900634251259101</v>
      </c>
      <c r="M312" s="4">
        <v>0</v>
      </c>
      <c r="N312" s="17">
        <v>233.62764780968001</v>
      </c>
      <c r="O312" s="132">
        <v>5.5196198521136219E-2</v>
      </c>
    </row>
    <row r="313" spans="1:15" ht="16.5" x14ac:dyDescent="0.35">
      <c r="A313" s="69" t="s">
        <v>1408</v>
      </c>
      <c r="B313" s="57" t="s">
        <v>344</v>
      </c>
      <c r="C313" s="57" t="s">
        <v>1409</v>
      </c>
      <c r="D313" s="58"/>
      <c r="E313" s="57" t="s">
        <v>1410</v>
      </c>
      <c r="F313" s="17">
        <v>145.85093597609401</v>
      </c>
      <c r="G313" s="4">
        <v>44.746607322247698</v>
      </c>
      <c r="H313" s="4">
        <v>1.58998470166301</v>
      </c>
      <c r="I313" s="4">
        <v>94.210546481999998</v>
      </c>
      <c r="J313" s="4">
        <v>6.9610433421210702</v>
      </c>
      <c r="K313" s="4">
        <v>4.8681530000000004</v>
      </c>
      <c r="L313" s="4">
        <v>2.9331086258625598</v>
      </c>
      <c r="M313" s="4">
        <v>0</v>
      </c>
      <c r="N313" s="17">
        <v>155.30944347389399</v>
      </c>
      <c r="O313" s="132">
        <v>6.4850509422512692E-2</v>
      </c>
    </row>
    <row r="314" spans="1:15" ht="16.5" x14ac:dyDescent="0.35">
      <c r="A314" s="69" t="s">
        <v>1411</v>
      </c>
      <c r="B314" s="57" t="s">
        <v>345</v>
      </c>
      <c r="C314" s="57" t="s">
        <v>1412</v>
      </c>
      <c r="D314" s="58"/>
      <c r="E314" s="57" t="s">
        <v>1413</v>
      </c>
      <c r="F314" s="17">
        <v>200.10257241534299</v>
      </c>
      <c r="G314" s="4">
        <v>96.223513303770204</v>
      </c>
      <c r="H314" s="4">
        <v>2.9205536062243702</v>
      </c>
      <c r="I314" s="4">
        <v>90.344331507000007</v>
      </c>
      <c r="J314" s="4">
        <v>14.9450099129458</v>
      </c>
      <c r="K314" s="4">
        <v>8.6912249999999993</v>
      </c>
      <c r="L314" s="4">
        <v>1.8191936257075201</v>
      </c>
      <c r="M314" s="4">
        <v>0</v>
      </c>
      <c r="N314" s="17">
        <v>214.94382695564801</v>
      </c>
      <c r="O314" s="132">
        <v>7.416823462668809E-2</v>
      </c>
    </row>
    <row r="315" spans="1:15" ht="16.5" x14ac:dyDescent="0.35">
      <c r="A315" s="69" t="s">
        <v>1414</v>
      </c>
      <c r="B315" s="57" t="s">
        <v>346</v>
      </c>
      <c r="C315" s="57" t="s">
        <v>1415</v>
      </c>
      <c r="D315" s="58"/>
      <c r="E315" s="57" t="s">
        <v>1416</v>
      </c>
      <c r="F315" s="17">
        <v>15.055459625088201</v>
      </c>
      <c r="G315" s="4">
        <v>2.47041095430348</v>
      </c>
      <c r="H315" s="4">
        <v>9.9014467106352005E-2</v>
      </c>
      <c r="I315" s="4">
        <v>8.1577828920000002</v>
      </c>
      <c r="J315" s="4">
        <v>0</v>
      </c>
      <c r="K315" s="4">
        <v>0</v>
      </c>
      <c r="L315" s="4">
        <v>5.3280124144611003</v>
      </c>
      <c r="M315" s="4">
        <v>0.29911504105884701</v>
      </c>
      <c r="N315" s="17">
        <v>16.354335768929801</v>
      </c>
      <c r="O315" s="132">
        <v>8.627276590594235E-2</v>
      </c>
    </row>
    <row r="316" spans="1:15" ht="16.5" x14ac:dyDescent="0.35">
      <c r="A316" s="69" t="s">
        <v>1417</v>
      </c>
      <c r="B316" s="57" t="s">
        <v>347</v>
      </c>
      <c r="C316" s="57" t="s">
        <v>1418</v>
      </c>
      <c r="D316" s="58"/>
      <c r="E316" s="57" t="s">
        <v>1419</v>
      </c>
      <c r="F316" s="17">
        <v>13.424972987421601</v>
      </c>
      <c r="G316" s="4">
        <v>2.4701639147190302</v>
      </c>
      <c r="H316" s="4">
        <v>9.9004565720201707E-2</v>
      </c>
      <c r="I316" s="4">
        <v>9.573048408</v>
      </c>
      <c r="J316" s="4">
        <v>0</v>
      </c>
      <c r="K316" s="4">
        <v>0</v>
      </c>
      <c r="L316" s="4">
        <v>1.3307923196559901</v>
      </c>
      <c r="M316" s="4">
        <v>0</v>
      </c>
      <c r="N316" s="17">
        <v>13.473009208095201</v>
      </c>
      <c r="O316" s="132">
        <v>3.5781241957513199E-3</v>
      </c>
    </row>
    <row r="317" spans="1:15" ht="16.5" x14ac:dyDescent="0.35">
      <c r="A317" s="69" t="s">
        <v>1420</v>
      </c>
      <c r="B317" s="57" t="s">
        <v>348</v>
      </c>
      <c r="C317" s="57" t="s">
        <v>1421</v>
      </c>
      <c r="D317" s="58"/>
      <c r="E317" s="57" t="s">
        <v>1422</v>
      </c>
      <c r="F317" s="17">
        <v>481.79295160060701</v>
      </c>
      <c r="G317" s="4">
        <v>119.24916736684899</v>
      </c>
      <c r="H317" s="4">
        <v>4.1164239788677701</v>
      </c>
      <c r="I317" s="4">
        <v>341.77918141800001</v>
      </c>
      <c r="J317" s="4">
        <v>28.154680874804701</v>
      </c>
      <c r="K317" s="4">
        <v>19.183526000000001</v>
      </c>
      <c r="L317" s="4">
        <v>1.79824143554312</v>
      </c>
      <c r="M317" s="4">
        <v>2.17243045630515</v>
      </c>
      <c r="N317" s="17">
        <v>516.45365153036903</v>
      </c>
      <c r="O317" s="132">
        <v>7.1941068906493211E-2</v>
      </c>
    </row>
    <row r="318" spans="1:15" ht="16.5" x14ac:dyDescent="0.35">
      <c r="A318" s="69" t="s">
        <v>1423</v>
      </c>
      <c r="B318" s="57" t="s">
        <v>350</v>
      </c>
      <c r="C318" s="57" t="s">
        <v>1424</v>
      </c>
      <c r="D318" s="58"/>
      <c r="E318" s="57" t="s">
        <v>1425</v>
      </c>
      <c r="F318" s="17">
        <v>238.03064094505001</v>
      </c>
      <c r="G318" s="4">
        <v>113.82500459985999</v>
      </c>
      <c r="H318" s="4">
        <v>3.44166077549548</v>
      </c>
      <c r="I318" s="4">
        <v>104.87034024</v>
      </c>
      <c r="J318" s="4">
        <v>18.134422860712998</v>
      </c>
      <c r="K318" s="4">
        <v>10.24883</v>
      </c>
      <c r="L318" s="4">
        <v>2.0698693854112702</v>
      </c>
      <c r="M318" s="4">
        <v>0</v>
      </c>
      <c r="N318" s="17">
        <v>252.59012786148</v>
      </c>
      <c r="O318" s="132">
        <v>6.1166439995391508E-2</v>
      </c>
    </row>
    <row r="319" spans="1:15" ht="16.5" x14ac:dyDescent="0.35">
      <c r="A319" s="69" t="s">
        <v>1426</v>
      </c>
      <c r="B319" s="57" t="s">
        <v>351</v>
      </c>
      <c r="C319" s="57" t="s">
        <v>1427</v>
      </c>
      <c r="D319" s="58"/>
      <c r="E319" s="57" t="s">
        <v>1428</v>
      </c>
      <c r="F319" s="17">
        <v>865.74555798937502</v>
      </c>
      <c r="G319" s="4">
        <v>115.12161752746</v>
      </c>
      <c r="H319" s="4">
        <v>4.6140928868721502</v>
      </c>
      <c r="I319" s="4">
        <v>765.26474311799996</v>
      </c>
      <c r="J319" s="4">
        <v>11.073081525554</v>
      </c>
      <c r="K319" s="4">
        <v>20.971844999999998</v>
      </c>
      <c r="L319" s="4">
        <v>2.5047396211050699</v>
      </c>
      <c r="M319" s="4">
        <v>0</v>
      </c>
      <c r="N319" s="17">
        <v>919.550119678991</v>
      </c>
      <c r="O319" s="132">
        <v>6.214823881346021E-2</v>
      </c>
    </row>
    <row r="320" spans="1:15" ht="16.5" x14ac:dyDescent="0.35">
      <c r="A320" s="69" t="s">
        <v>1429</v>
      </c>
      <c r="B320" s="57" t="s">
        <v>352</v>
      </c>
      <c r="C320" s="57" t="s">
        <v>1430</v>
      </c>
      <c r="D320" s="58"/>
      <c r="E320" s="57" t="s">
        <v>1431</v>
      </c>
      <c r="F320" s="17">
        <v>10.6210608408926</v>
      </c>
      <c r="G320" s="4">
        <v>1.5683841186010601</v>
      </c>
      <c r="H320" s="4">
        <v>6.2861086917878006E-2</v>
      </c>
      <c r="I320" s="4">
        <v>8.8016499600000007</v>
      </c>
      <c r="J320" s="4">
        <v>0</v>
      </c>
      <c r="K320" s="4">
        <v>0</v>
      </c>
      <c r="L320" s="4">
        <v>0.90999468662842597</v>
      </c>
      <c r="M320" s="4">
        <v>0</v>
      </c>
      <c r="N320" s="17">
        <v>11.342889852147399</v>
      </c>
      <c r="O320" s="132">
        <v>6.7962044664658716E-2</v>
      </c>
    </row>
    <row r="321" spans="1:15" ht="16.5" x14ac:dyDescent="0.35">
      <c r="A321" s="69" t="s">
        <v>1432</v>
      </c>
      <c r="B321" s="57" t="s">
        <v>353</v>
      </c>
      <c r="C321" s="57" t="s">
        <v>1433</v>
      </c>
      <c r="D321" s="58"/>
      <c r="E321" s="57" t="s">
        <v>1434</v>
      </c>
      <c r="F321" s="17">
        <v>151.444472637742</v>
      </c>
      <c r="G321" s="4">
        <v>43.134228065982903</v>
      </c>
      <c r="H321" s="4">
        <v>1.4596116516773101</v>
      </c>
      <c r="I321" s="4">
        <v>105.00999879</v>
      </c>
      <c r="J321" s="4">
        <v>3.9474854233938999</v>
      </c>
      <c r="K321" s="4">
        <v>3.8707319999999998</v>
      </c>
      <c r="L321" s="4">
        <v>1.7797678153226499</v>
      </c>
      <c r="M321" s="4">
        <v>0</v>
      </c>
      <c r="N321" s="17">
        <v>159.20182374637699</v>
      </c>
      <c r="O321" s="132">
        <v>5.1222411577811267E-2</v>
      </c>
    </row>
    <row r="322" spans="1:15" ht="16.5" x14ac:dyDescent="0.35">
      <c r="A322" s="69" t="s">
        <v>1435</v>
      </c>
      <c r="B322" s="57" t="s">
        <v>354</v>
      </c>
      <c r="C322" s="57" t="s">
        <v>1436</v>
      </c>
      <c r="D322" s="58"/>
      <c r="E322" s="57" t="s">
        <v>1437</v>
      </c>
      <c r="F322" s="17">
        <v>14.604719055437201</v>
      </c>
      <c r="G322" s="4">
        <v>4.4052973372406097</v>
      </c>
      <c r="H322" s="4">
        <v>0.17195631677600001</v>
      </c>
      <c r="I322" s="4">
        <v>8.6228001990000003</v>
      </c>
      <c r="J322" s="4">
        <v>0</v>
      </c>
      <c r="K322" s="4">
        <v>0</v>
      </c>
      <c r="L322" s="4">
        <v>1.63332133188266</v>
      </c>
      <c r="M322" s="4">
        <v>0</v>
      </c>
      <c r="N322" s="17">
        <v>14.8333751848993</v>
      </c>
      <c r="O322" s="132">
        <v>1.5656318248516543E-2</v>
      </c>
    </row>
    <row r="323" spans="1:15" ht="16.5" x14ac:dyDescent="0.35">
      <c r="A323" s="69" t="s">
        <v>1438</v>
      </c>
      <c r="B323" s="57" t="s">
        <v>355</v>
      </c>
      <c r="C323" s="57" t="s">
        <v>1439</v>
      </c>
      <c r="D323" s="58"/>
      <c r="E323" s="57" t="s">
        <v>1440</v>
      </c>
      <c r="F323" s="17">
        <v>150.37200715868499</v>
      </c>
      <c r="G323" s="4">
        <v>36.627974054748002</v>
      </c>
      <c r="H323" s="4">
        <v>1.29421004989884</v>
      </c>
      <c r="I323" s="4">
        <v>107.798118074</v>
      </c>
      <c r="J323" s="4">
        <v>5.2368618962386497</v>
      </c>
      <c r="K323" s="4">
        <v>4.0385910000000003</v>
      </c>
      <c r="L323" s="4">
        <v>5.2297278814638499</v>
      </c>
      <c r="M323" s="4">
        <v>0</v>
      </c>
      <c r="N323" s="17">
        <v>160.225482956349</v>
      </c>
      <c r="O323" s="132">
        <v>6.5527327751007558E-2</v>
      </c>
    </row>
    <row r="324" spans="1:15" ht="16.5" x14ac:dyDescent="0.35">
      <c r="A324" s="69" t="s">
        <v>1441</v>
      </c>
      <c r="B324" s="57" t="s">
        <v>356</v>
      </c>
      <c r="C324" s="57" t="s">
        <v>1442</v>
      </c>
      <c r="D324" s="58"/>
      <c r="E324" s="57" t="s">
        <v>1443</v>
      </c>
      <c r="F324" s="17">
        <v>177.71347121969001</v>
      </c>
      <c r="G324" s="4">
        <v>69.751014202070493</v>
      </c>
      <c r="H324" s="4">
        <v>2.2564390765261302</v>
      </c>
      <c r="I324" s="4">
        <v>96.730039646999998</v>
      </c>
      <c r="J324" s="4">
        <v>12.215146364911201</v>
      </c>
      <c r="K324" s="4">
        <v>7.1970429999999999</v>
      </c>
      <c r="L324" s="4">
        <v>1.38365045501045</v>
      </c>
      <c r="M324" s="4">
        <v>0</v>
      </c>
      <c r="N324" s="17">
        <v>189.53333274551801</v>
      </c>
      <c r="O324" s="132">
        <v>6.651077965393104E-2</v>
      </c>
    </row>
    <row r="325" spans="1:15" ht="16.5" x14ac:dyDescent="0.35">
      <c r="A325" s="69" t="s">
        <v>1444</v>
      </c>
      <c r="B325" s="57" t="s">
        <v>357</v>
      </c>
      <c r="C325" s="57" t="s">
        <v>1445</v>
      </c>
      <c r="D325" s="58"/>
      <c r="E325" s="57" t="s">
        <v>1446</v>
      </c>
      <c r="F325" s="17">
        <v>6.7461274060874103</v>
      </c>
      <c r="G325" s="4">
        <v>2.52604160148389</v>
      </c>
      <c r="H325" s="4">
        <v>9.3727702208012006E-2</v>
      </c>
      <c r="I325" s="4">
        <v>4.0683336299999997</v>
      </c>
      <c r="J325" s="4">
        <v>0</v>
      </c>
      <c r="K325" s="4">
        <v>0</v>
      </c>
      <c r="L325" s="4">
        <v>0.65037954516601604</v>
      </c>
      <c r="M325" s="4">
        <v>0</v>
      </c>
      <c r="N325" s="17">
        <v>7.3384824788579204</v>
      </c>
      <c r="O325" s="132">
        <v>8.7806683318194523E-2</v>
      </c>
    </row>
    <row r="326" spans="1:15" ht="16.5" x14ac:dyDescent="0.35">
      <c r="A326" s="69" t="s">
        <v>1447</v>
      </c>
      <c r="B326" s="57" t="s">
        <v>358</v>
      </c>
      <c r="C326" s="57" t="s">
        <v>1448</v>
      </c>
      <c r="D326" s="58"/>
      <c r="E326" s="57" t="s">
        <v>1449</v>
      </c>
      <c r="F326" s="17">
        <v>10.7217786368433</v>
      </c>
      <c r="G326" s="4">
        <v>1.4591605652836499</v>
      </c>
      <c r="H326" s="4">
        <v>5.8483389390126102E-2</v>
      </c>
      <c r="I326" s="4">
        <v>8.5400151780000009</v>
      </c>
      <c r="J326" s="4">
        <v>0</v>
      </c>
      <c r="K326" s="4">
        <v>0</v>
      </c>
      <c r="L326" s="4">
        <v>0.98944675490674405</v>
      </c>
      <c r="M326" s="4">
        <v>0</v>
      </c>
      <c r="N326" s="17">
        <v>11.0471058875805</v>
      </c>
      <c r="O326" s="132">
        <v>3.0342656918813438E-2</v>
      </c>
    </row>
    <row r="327" spans="1:15" ht="16.5" x14ac:dyDescent="0.35">
      <c r="A327" s="69" t="s">
        <v>1450</v>
      </c>
      <c r="B327" s="57" t="s">
        <v>360</v>
      </c>
      <c r="C327" s="57" t="s">
        <v>1451</v>
      </c>
      <c r="D327" s="58"/>
      <c r="E327" s="57" t="s">
        <v>1452</v>
      </c>
      <c r="F327" s="17">
        <v>14.486439296996799</v>
      </c>
      <c r="G327" s="4">
        <v>3.3937948746964199</v>
      </c>
      <c r="H327" s="4">
        <v>0.136023842673203</v>
      </c>
      <c r="I327" s="4">
        <v>8.7084013799999997</v>
      </c>
      <c r="J327" s="4">
        <v>0</v>
      </c>
      <c r="K327" s="4">
        <v>0</v>
      </c>
      <c r="L327" s="4">
        <v>2.2438808975862798</v>
      </c>
      <c r="M327" s="4">
        <v>4.8200214991080702E-2</v>
      </c>
      <c r="N327" s="17">
        <v>14.530301209947</v>
      </c>
      <c r="O327" s="132">
        <v>3.0277911673777247E-3</v>
      </c>
    </row>
    <row r="328" spans="1:15" ht="16.5" x14ac:dyDescent="0.35">
      <c r="A328" s="69" t="s">
        <v>1453</v>
      </c>
      <c r="B328" s="57" t="s">
        <v>361</v>
      </c>
      <c r="C328" s="57" t="s">
        <v>1454</v>
      </c>
      <c r="D328" s="58"/>
      <c r="E328" s="57" t="s">
        <v>1455</v>
      </c>
      <c r="F328" s="17">
        <v>130.18735229804599</v>
      </c>
      <c r="G328" s="4">
        <v>48.712036802383402</v>
      </c>
      <c r="H328" s="4">
        <v>1.55272352789665</v>
      </c>
      <c r="I328" s="4">
        <v>70.210827563999999</v>
      </c>
      <c r="J328" s="4">
        <v>7.59352938492147</v>
      </c>
      <c r="K328" s="4">
        <v>4.7375290000000003</v>
      </c>
      <c r="L328" s="4">
        <v>6.3424752700846101</v>
      </c>
      <c r="M328" s="4">
        <v>0</v>
      </c>
      <c r="N328" s="17">
        <v>139.14912154928601</v>
      </c>
      <c r="O328" s="132">
        <v>6.8837479932177148E-2</v>
      </c>
    </row>
    <row r="329" spans="1:15" ht="16.5" x14ac:dyDescent="0.35">
      <c r="A329" s="69" t="s">
        <v>1456</v>
      </c>
      <c r="B329" s="57" t="s">
        <v>362</v>
      </c>
      <c r="C329" s="57" t="s">
        <v>1457</v>
      </c>
      <c r="D329" s="58"/>
      <c r="E329" s="57" t="s">
        <v>1458</v>
      </c>
      <c r="F329" s="17">
        <v>14.7016486634888</v>
      </c>
      <c r="G329" s="4">
        <v>5.4877187050227603</v>
      </c>
      <c r="H329" s="4">
        <v>0.20276252751736401</v>
      </c>
      <c r="I329" s="4">
        <v>8.3543948799999992</v>
      </c>
      <c r="J329" s="4">
        <v>0</v>
      </c>
      <c r="K329" s="4">
        <v>0</v>
      </c>
      <c r="L329" s="4">
        <v>1.51374936116352</v>
      </c>
      <c r="M329" s="4">
        <v>0</v>
      </c>
      <c r="N329" s="17">
        <v>15.5586254737036</v>
      </c>
      <c r="O329" s="132">
        <v>5.829120460095627E-2</v>
      </c>
    </row>
    <row r="330" spans="1:15" ht="16.5" x14ac:dyDescent="0.35">
      <c r="A330" s="69" t="s">
        <v>1459</v>
      </c>
      <c r="B330" s="57" t="s">
        <v>363</v>
      </c>
      <c r="C330" s="57" t="s">
        <v>1460</v>
      </c>
      <c r="D330" s="58"/>
      <c r="E330" s="57" t="s">
        <v>1461</v>
      </c>
      <c r="F330" s="17">
        <v>13.4786002840001</v>
      </c>
      <c r="G330" s="4">
        <v>2.3812811310106001</v>
      </c>
      <c r="H330" s="4">
        <v>9.5442129499422698E-2</v>
      </c>
      <c r="I330" s="4">
        <v>7.6437685999999996</v>
      </c>
      <c r="J330" s="4">
        <v>0</v>
      </c>
      <c r="K330" s="4">
        <v>0</v>
      </c>
      <c r="L330" s="4">
        <v>3.5608249886738901</v>
      </c>
      <c r="M330" s="4">
        <v>0</v>
      </c>
      <c r="N330" s="17">
        <v>13.681316849183901</v>
      </c>
      <c r="O330" s="132">
        <v>1.5039882548074202E-2</v>
      </c>
    </row>
    <row r="331" spans="1:15" ht="16.5" x14ac:dyDescent="0.35">
      <c r="A331" s="69" t="s">
        <v>1462</v>
      </c>
      <c r="B331" s="57" t="s">
        <v>364</v>
      </c>
      <c r="C331" s="57" t="s">
        <v>1463</v>
      </c>
      <c r="D331" s="58"/>
      <c r="E331" s="57" t="s">
        <v>1464</v>
      </c>
      <c r="F331" s="17">
        <v>9.3138618165247102</v>
      </c>
      <c r="G331" s="4">
        <v>1.8693913671010101</v>
      </c>
      <c r="H331" s="4">
        <v>7.3997351534875105E-2</v>
      </c>
      <c r="I331" s="4">
        <v>4.3949943239999998</v>
      </c>
      <c r="J331" s="4">
        <v>0</v>
      </c>
      <c r="K331" s="4">
        <v>0</v>
      </c>
      <c r="L331" s="4">
        <v>3.7627559908975998</v>
      </c>
      <c r="M331" s="4">
        <v>1.37785627170751E-2</v>
      </c>
      <c r="N331" s="17">
        <v>10.114917596250599</v>
      </c>
      <c r="O331" s="132">
        <v>8.6006835349935251E-2</v>
      </c>
    </row>
    <row r="332" spans="1:15" ht="16.5" x14ac:dyDescent="0.35">
      <c r="A332" s="69" t="s">
        <v>1465</v>
      </c>
      <c r="B332" s="57" t="s">
        <v>365</v>
      </c>
      <c r="C332" s="57" t="s">
        <v>1466</v>
      </c>
      <c r="D332" s="58"/>
      <c r="E332" s="57" t="s">
        <v>1467</v>
      </c>
      <c r="F332" s="17">
        <v>16.037254274978299</v>
      </c>
      <c r="G332" s="4">
        <v>5.1528966111273196</v>
      </c>
      <c r="H332" s="4">
        <v>0.20255933517845401</v>
      </c>
      <c r="I332" s="4">
        <v>10.608279696</v>
      </c>
      <c r="J332" s="4">
        <v>0</v>
      </c>
      <c r="K332" s="4">
        <v>0</v>
      </c>
      <c r="L332" s="4">
        <v>0.118209556735223</v>
      </c>
      <c r="M332" s="4">
        <v>0</v>
      </c>
      <c r="N332" s="17">
        <v>16.081945199041002</v>
      </c>
      <c r="O332" s="132">
        <v>2.7866942368326431E-3</v>
      </c>
    </row>
    <row r="333" spans="1:15" ht="16.5" x14ac:dyDescent="0.35">
      <c r="A333" s="69" t="s">
        <v>1468</v>
      </c>
      <c r="B333" s="57" t="s">
        <v>366</v>
      </c>
      <c r="C333" s="57" t="s">
        <v>1469</v>
      </c>
      <c r="D333" s="58"/>
      <c r="E333" s="57" t="s">
        <v>1470</v>
      </c>
      <c r="F333" s="17">
        <v>9.5415963945212692</v>
      </c>
      <c r="G333" s="4">
        <v>1.9947993627346401</v>
      </c>
      <c r="H333" s="4">
        <v>7.99518782659175E-2</v>
      </c>
      <c r="I333" s="4">
        <v>7.0151520300000003</v>
      </c>
      <c r="J333" s="4">
        <v>0</v>
      </c>
      <c r="K333" s="4">
        <v>0</v>
      </c>
      <c r="L333" s="4">
        <v>0.62051439755292204</v>
      </c>
      <c r="M333" s="4">
        <v>0</v>
      </c>
      <c r="N333" s="17">
        <v>9.7104176685534807</v>
      </c>
      <c r="O333" s="132">
        <v>1.7693189593425585E-2</v>
      </c>
    </row>
    <row r="334" spans="1:15" ht="16.5" x14ac:dyDescent="0.35">
      <c r="A334" s="69" t="s">
        <v>1471</v>
      </c>
      <c r="B334" s="57" t="s">
        <v>367</v>
      </c>
      <c r="C334" s="57" t="s">
        <v>1472</v>
      </c>
      <c r="D334" s="58"/>
      <c r="E334" s="57" t="s">
        <v>1473</v>
      </c>
      <c r="F334" s="17">
        <v>116.128720193695</v>
      </c>
      <c r="G334" s="4">
        <v>40.013521955865002</v>
      </c>
      <c r="H334" s="4">
        <v>1.3309448552585901</v>
      </c>
      <c r="I334" s="4">
        <v>69.169107131999993</v>
      </c>
      <c r="J334" s="4">
        <v>5.4057100148075898</v>
      </c>
      <c r="K334" s="4">
        <v>3.8230110000000002</v>
      </c>
      <c r="L334" s="4">
        <v>2.99259537276212</v>
      </c>
      <c r="M334" s="4">
        <v>0</v>
      </c>
      <c r="N334" s="17">
        <v>122.73489033069301</v>
      </c>
      <c r="O334" s="132">
        <v>5.6886617935505868E-2</v>
      </c>
    </row>
    <row r="335" spans="1:15" ht="16.5" x14ac:dyDescent="0.35">
      <c r="A335" s="69" t="s">
        <v>1474</v>
      </c>
      <c r="B335" s="57" t="s">
        <v>368</v>
      </c>
      <c r="C335" s="57" t="s">
        <v>1475</v>
      </c>
      <c r="D335" s="58"/>
      <c r="E335" s="57" t="s">
        <v>1476</v>
      </c>
      <c r="F335" s="17">
        <v>16.442997061358099</v>
      </c>
      <c r="G335" s="4">
        <v>2.3017516372754101</v>
      </c>
      <c r="H335" s="4">
        <v>9.2254574640297099E-2</v>
      </c>
      <c r="I335" s="4">
        <v>11.01910095</v>
      </c>
      <c r="J335" s="4">
        <v>0</v>
      </c>
      <c r="K335" s="4">
        <v>0</v>
      </c>
      <c r="L335" s="4">
        <v>3.3750625016289799</v>
      </c>
      <c r="M335" s="4">
        <v>0</v>
      </c>
      <c r="N335" s="17">
        <v>16.7881696635447</v>
      </c>
      <c r="O335" s="132">
        <v>2.0992073458297567E-2</v>
      </c>
    </row>
    <row r="336" spans="1:15" ht="16.5" x14ac:dyDescent="0.35">
      <c r="A336" s="69" t="s">
        <v>1477</v>
      </c>
      <c r="B336" s="57" t="s">
        <v>369</v>
      </c>
      <c r="C336" s="57" t="s">
        <v>1478</v>
      </c>
      <c r="D336" s="58"/>
      <c r="E336" s="57" t="s">
        <v>1479</v>
      </c>
      <c r="F336" s="17">
        <v>119.144080308241</v>
      </c>
      <c r="G336" s="4">
        <v>39.066272390037803</v>
      </c>
      <c r="H336" s="4">
        <v>1.3042296619726199</v>
      </c>
      <c r="I336" s="4">
        <v>72.328131448999997</v>
      </c>
      <c r="J336" s="4">
        <v>8.5777225217433006</v>
      </c>
      <c r="K336" s="4">
        <v>5.1162919999999996</v>
      </c>
      <c r="L336" s="4">
        <v>0.85894617963970998</v>
      </c>
      <c r="M336" s="4">
        <v>0</v>
      </c>
      <c r="N336" s="17">
        <v>127.25159420239299</v>
      </c>
      <c r="O336" s="132">
        <v>6.8047979162513261E-2</v>
      </c>
    </row>
    <row r="337" spans="1:15" ht="16.5" x14ac:dyDescent="0.35">
      <c r="A337" s="69" t="s">
        <v>1480</v>
      </c>
      <c r="B337" s="57" t="s">
        <v>370</v>
      </c>
      <c r="C337" s="57" t="s">
        <v>1481</v>
      </c>
      <c r="D337" s="58"/>
      <c r="E337" s="57" t="s">
        <v>1482</v>
      </c>
      <c r="F337" s="17">
        <v>8.1023225165417596</v>
      </c>
      <c r="G337" s="4">
        <v>2.5133307785488701</v>
      </c>
      <c r="H337" s="4">
        <v>9.5412345615564401E-2</v>
      </c>
      <c r="I337" s="4">
        <v>4.1040375119999997</v>
      </c>
      <c r="J337" s="4">
        <v>0</v>
      </c>
      <c r="K337" s="4">
        <v>0</v>
      </c>
      <c r="L337" s="4">
        <v>0.92357656005432798</v>
      </c>
      <c r="M337" s="4">
        <v>0.47389783115601603</v>
      </c>
      <c r="N337" s="17">
        <v>8.1102550273747696</v>
      </c>
      <c r="O337" s="132">
        <v>9.7904160403583518E-4</v>
      </c>
    </row>
    <row r="338" spans="1:15" ht="16.5" x14ac:dyDescent="0.35">
      <c r="A338" s="69" t="s">
        <v>1483</v>
      </c>
      <c r="B338" s="57" t="s">
        <v>371</v>
      </c>
      <c r="C338" s="57" t="s">
        <v>1484</v>
      </c>
      <c r="D338" s="58"/>
      <c r="E338" s="57" t="s">
        <v>1485</v>
      </c>
      <c r="F338" s="17">
        <v>284.94226937494301</v>
      </c>
      <c r="G338" s="4">
        <v>145.34470164537399</v>
      </c>
      <c r="H338" s="4">
        <v>4.4698131600867796</v>
      </c>
      <c r="I338" s="4">
        <v>108.43775309999999</v>
      </c>
      <c r="J338" s="4">
        <v>16.316043750038901</v>
      </c>
      <c r="K338" s="4">
        <v>9.3671410000000002</v>
      </c>
      <c r="L338" s="4">
        <v>21.981142993854402</v>
      </c>
      <c r="M338" s="4">
        <v>0</v>
      </c>
      <c r="N338" s="17">
        <v>305.91659564935401</v>
      </c>
      <c r="O338" s="132">
        <v>7.3609037790078879E-2</v>
      </c>
    </row>
    <row r="339" spans="1:15" ht="16.5" x14ac:dyDescent="0.35">
      <c r="A339" s="69" t="s">
        <v>1486</v>
      </c>
      <c r="B339" s="57" t="s">
        <v>372</v>
      </c>
      <c r="C339" s="57" t="s">
        <v>1487</v>
      </c>
      <c r="D339" s="58"/>
      <c r="E339" s="57" t="s">
        <v>1488</v>
      </c>
      <c r="F339" s="17">
        <v>153.122819602112</v>
      </c>
      <c r="G339" s="4">
        <v>41.803065406245899</v>
      </c>
      <c r="H339" s="4">
        <v>1.45964460837423</v>
      </c>
      <c r="I339" s="4">
        <v>103.98975908</v>
      </c>
      <c r="J339" s="4">
        <v>7.98260414016677</v>
      </c>
      <c r="K339" s="4">
        <v>5.4576250000000002</v>
      </c>
      <c r="L339" s="4">
        <v>1.3122583469392799</v>
      </c>
      <c r="M339" s="4">
        <v>0</v>
      </c>
      <c r="N339" s="17">
        <v>162.00495658172599</v>
      </c>
      <c r="O339" s="132">
        <v>5.8006618495493489E-2</v>
      </c>
    </row>
    <row r="340" spans="1:15" ht="16.5" x14ac:dyDescent="0.35">
      <c r="A340" s="69" t="s">
        <v>1489</v>
      </c>
      <c r="B340" s="57" t="s">
        <v>373</v>
      </c>
      <c r="C340" s="57" t="s">
        <v>1490</v>
      </c>
      <c r="D340" s="58"/>
      <c r="E340" s="57" t="s">
        <v>1491</v>
      </c>
      <c r="F340" s="17">
        <v>11.7234001268423</v>
      </c>
      <c r="G340" s="4">
        <v>2.3746836589407598</v>
      </c>
      <c r="H340" s="4">
        <v>9.5177701761152797E-2</v>
      </c>
      <c r="I340" s="4">
        <v>8.5038798960000008</v>
      </c>
      <c r="J340" s="4">
        <v>0</v>
      </c>
      <c r="K340" s="4">
        <v>0</v>
      </c>
      <c r="L340" s="4">
        <v>1.1602785749447599</v>
      </c>
      <c r="M340" s="4">
        <v>0</v>
      </c>
      <c r="N340" s="17">
        <v>12.1340198316467</v>
      </c>
      <c r="O340" s="132">
        <v>3.5025649586439611E-2</v>
      </c>
    </row>
    <row r="341" spans="1:15" ht="16.5" x14ac:dyDescent="0.35">
      <c r="A341" s="69" t="s">
        <v>1492</v>
      </c>
      <c r="B341" s="57" t="s">
        <v>374</v>
      </c>
      <c r="C341" s="57" t="s">
        <v>1493</v>
      </c>
      <c r="D341" s="58"/>
      <c r="E341" s="57" t="s">
        <v>1494</v>
      </c>
      <c r="F341" s="17">
        <v>48.302864535211597</v>
      </c>
      <c r="G341" s="4">
        <v>24.484785422363</v>
      </c>
      <c r="H341" s="4">
        <v>0.62305576113309302</v>
      </c>
      <c r="I341" s="4">
        <v>24.523169796000001</v>
      </c>
      <c r="J341" s="4">
        <v>0</v>
      </c>
      <c r="K341" s="4">
        <v>0</v>
      </c>
      <c r="L341" s="4">
        <v>0</v>
      </c>
      <c r="M341" s="4">
        <v>0</v>
      </c>
      <c r="N341" s="17">
        <v>49.631010979496097</v>
      </c>
      <c r="O341" s="132">
        <v>2.7496225266646634E-2</v>
      </c>
    </row>
    <row r="342" spans="1:15" ht="16.5" x14ac:dyDescent="0.35">
      <c r="A342" s="69" t="s">
        <v>1495</v>
      </c>
      <c r="B342" s="57" t="s">
        <v>375</v>
      </c>
      <c r="C342" s="57" t="s">
        <v>1496</v>
      </c>
      <c r="D342" s="58"/>
      <c r="E342" s="57" t="s">
        <v>1497</v>
      </c>
      <c r="F342" s="17">
        <v>10.4822804261184</v>
      </c>
      <c r="G342" s="4">
        <v>1.55227913353072</v>
      </c>
      <c r="H342" s="4">
        <v>6.2215596534297202E-2</v>
      </c>
      <c r="I342" s="4">
        <v>5.9568336210000004</v>
      </c>
      <c r="J342" s="4">
        <v>0</v>
      </c>
      <c r="K342" s="4">
        <v>0</v>
      </c>
      <c r="L342" s="4">
        <v>3.6345836547417201</v>
      </c>
      <c r="M342" s="4">
        <v>0.27946873677670803</v>
      </c>
      <c r="N342" s="17">
        <v>11.4853807425834</v>
      </c>
      <c r="O342" s="132">
        <v>9.5694856051132149E-2</v>
      </c>
    </row>
    <row r="343" spans="1:15" ht="16.5" x14ac:dyDescent="0.35">
      <c r="A343" s="69" t="s">
        <v>1498</v>
      </c>
      <c r="B343" s="57" t="s">
        <v>376</v>
      </c>
      <c r="C343" s="57" t="s">
        <v>1499</v>
      </c>
      <c r="D343" s="58"/>
      <c r="E343" s="57" t="s">
        <v>1500</v>
      </c>
      <c r="F343" s="17">
        <v>14.0420674670527</v>
      </c>
      <c r="G343" s="4">
        <v>2.3700466851273001</v>
      </c>
      <c r="H343" s="4">
        <v>9.4991851107306596E-2</v>
      </c>
      <c r="I343" s="4">
        <v>7.2017040159999999</v>
      </c>
      <c r="J343" s="4">
        <v>0</v>
      </c>
      <c r="K343" s="4">
        <v>0</v>
      </c>
      <c r="L343" s="4">
        <v>5.28970402390524</v>
      </c>
      <c r="M343" s="4">
        <v>9.1017996884622098E-3</v>
      </c>
      <c r="N343" s="17">
        <v>14.9655483758283</v>
      </c>
      <c r="O343" s="132">
        <v>6.576530919983048E-2</v>
      </c>
    </row>
    <row r="344" spans="1:15" ht="16.5" x14ac:dyDescent="0.35">
      <c r="A344" s="69" t="s">
        <v>1501</v>
      </c>
      <c r="B344" s="57" t="s">
        <v>377</v>
      </c>
      <c r="C344" s="57" t="s">
        <v>1502</v>
      </c>
      <c r="D344" s="58"/>
      <c r="E344" s="57" t="s">
        <v>1503</v>
      </c>
      <c r="F344" s="17">
        <v>256.47918845481303</v>
      </c>
      <c r="G344" s="4">
        <v>86.440042162394803</v>
      </c>
      <c r="H344" s="4">
        <v>2.89117480888308</v>
      </c>
      <c r="I344" s="4">
        <v>148.53795224999999</v>
      </c>
      <c r="J344" s="4">
        <v>16.910206348814999</v>
      </c>
      <c r="K344" s="4">
        <v>10.091443</v>
      </c>
      <c r="L344" s="4">
        <v>9.2690340349437701</v>
      </c>
      <c r="M344" s="4">
        <v>0</v>
      </c>
      <c r="N344" s="17">
        <v>274.13985260503699</v>
      </c>
      <c r="O344" s="132">
        <v>6.8858078726085292E-2</v>
      </c>
    </row>
    <row r="345" spans="1:15" ht="16.5" x14ac:dyDescent="0.35">
      <c r="A345" s="69" t="s">
        <v>1504</v>
      </c>
      <c r="B345" s="57" t="s">
        <v>378</v>
      </c>
      <c r="C345" s="57" t="s">
        <v>1505</v>
      </c>
      <c r="D345" s="58"/>
      <c r="E345" s="57" t="s">
        <v>1506</v>
      </c>
      <c r="F345" s="17">
        <v>234.006815052832</v>
      </c>
      <c r="G345" s="4">
        <v>92.599141789875603</v>
      </c>
      <c r="H345" s="4">
        <v>2.9964639264888802</v>
      </c>
      <c r="I345" s="4">
        <v>127.56613842</v>
      </c>
      <c r="J345" s="4">
        <v>13.764045809351201</v>
      </c>
      <c r="K345" s="4">
        <v>8.7875250000000005</v>
      </c>
      <c r="L345" s="4">
        <v>2.0278021421447501</v>
      </c>
      <c r="M345" s="4">
        <v>0</v>
      </c>
      <c r="N345" s="17">
        <v>247.74111708786</v>
      </c>
      <c r="O345" s="132">
        <v>5.8691889088474669E-2</v>
      </c>
    </row>
    <row r="346" spans="1:15" ht="16.5" x14ac:dyDescent="0.35">
      <c r="A346" s="69" t="s">
        <v>1507</v>
      </c>
      <c r="B346" s="57" t="s">
        <v>379</v>
      </c>
      <c r="C346" s="57" t="s">
        <v>1508</v>
      </c>
      <c r="D346" s="58"/>
      <c r="E346" s="57" t="s">
        <v>1509</v>
      </c>
      <c r="F346" s="17">
        <v>209.21159108729699</v>
      </c>
      <c r="G346" s="4">
        <v>88.959758207862905</v>
      </c>
      <c r="H346" s="4">
        <v>2.8118678101375099</v>
      </c>
      <c r="I346" s="4">
        <v>110.29012104</v>
      </c>
      <c r="J346" s="4">
        <v>9.2074720752398402</v>
      </c>
      <c r="K346" s="4">
        <v>6.4450690000000002</v>
      </c>
      <c r="L346" s="4">
        <v>3.0006377205741601</v>
      </c>
      <c r="M346" s="4">
        <v>0</v>
      </c>
      <c r="N346" s="17">
        <v>220.71492585381401</v>
      </c>
      <c r="O346" s="132">
        <v>5.4984213382885949E-2</v>
      </c>
    </row>
    <row r="347" spans="1:15" ht="16.5" x14ac:dyDescent="0.35">
      <c r="A347" s="69" t="s">
        <v>1510</v>
      </c>
      <c r="B347" s="57" t="s">
        <v>380</v>
      </c>
      <c r="C347" s="57" t="s">
        <v>1511</v>
      </c>
      <c r="D347" s="58"/>
      <c r="E347" s="57" t="s">
        <v>1512</v>
      </c>
      <c r="F347" s="17">
        <v>189.74811236074501</v>
      </c>
      <c r="G347" s="4">
        <v>97.363320126004695</v>
      </c>
      <c r="H347" s="4">
        <v>2.96236336588797</v>
      </c>
      <c r="I347" s="4">
        <v>63.299204250000003</v>
      </c>
      <c r="J347" s="4">
        <v>16.485789754003498</v>
      </c>
      <c r="K347" s="4">
        <v>8.8853840000000002</v>
      </c>
      <c r="L347" s="4">
        <v>11.7466141397706</v>
      </c>
      <c r="M347" s="4">
        <v>0</v>
      </c>
      <c r="N347" s="17">
        <v>200.74267563566701</v>
      </c>
      <c r="O347" s="132">
        <v>5.7942938868447813E-2</v>
      </c>
    </row>
    <row r="348" spans="1:15" ht="16.5" x14ac:dyDescent="0.35">
      <c r="A348" s="69" t="s">
        <v>1513</v>
      </c>
      <c r="B348" s="57" t="s">
        <v>381</v>
      </c>
      <c r="C348" s="57" t="s">
        <v>1514</v>
      </c>
      <c r="D348" s="58"/>
      <c r="E348" s="57" t="s">
        <v>1515</v>
      </c>
      <c r="F348" s="17">
        <v>140.21431621551901</v>
      </c>
      <c r="G348" s="4">
        <v>32.6948804916358</v>
      </c>
      <c r="H348" s="4">
        <v>1.25571964733671</v>
      </c>
      <c r="I348" s="4">
        <v>102.23797584</v>
      </c>
      <c r="J348" s="4">
        <v>6.0283104257732303</v>
      </c>
      <c r="K348" s="4">
        <v>4.5549679999999997</v>
      </c>
      <c r="L348" s="4">
        <v>1.28540725520914</v>
      </c>
      <c r="M348" s="4">
        <v>0</v>
      </c>
      <c r="N348" s="17">
        <v>148.057261659955</v>
      </c>
      <c r="O348" s="132">
        <v>5.5935411276982983E-2</v>
      </c>
    </row>
    <row r="349" spans="1:15" ht="16.5" x14ac:dyDescent="0.35">
      <c r="A349" s="69" t="s">
        <v>1516</v>
      </c>
      <c r="B349" s="57" t="s">
        <v>382</v>
      </c>
      <c r="C349" s="57" t="s">
        <v>1517</v>
      </c>
      <c r="D349" s="58"/>
      <c r="E349" s="57" t="s">
        <v>1518</v>
      </c>
      <c r="F349" s="17">
        <v>16.134813257063399</v>
      </c>
      <c r="G349" s="4">
        <v>3.4468692549776399</v>
      </c>
      <c r="H349" s="4">
        <v>0.13815107234379301</v>
      </c>
      <c r="I349" s="4">
        <v>9.5986216039999999</v>
      </c>
      <c r="J349" s="4">
        <v>0</v>
      </c>
      <c r="K349" s="4">
        <v>0</v>
      </c>
      <c r="L349" s="4">
        <v>3.7261215666053098</v>
      </c>
      <c r="M349" s="4">
        <v>0</v>
      </c>
      <c r="N349" s="17">
        <v>16.909763497926701</v>
      </c>
      <c r="O349" s="132">
        <v>4.8029700035359779E-2</v>
      </c>
    </row>
    <row r="350" spans="1:15" ht="16.5" x14ac:dyDescent="0.35">
      <c r="A350" s="69" t="s">
        <v>1519</v>
      </c>
      <c r="B350" s="57" t="s">
        <v>383</v>
      </c>
      <c r="C350" s="57" t="s">
        <v>1520</v>
      </c>
      <c r="D350" s="58"/>
      <c r="E350" s="57" t="s">
        <v>1521</v>
      </c>
      <c r="F350" s="17">
        <v>383.62399138979799</v>
      </c>
      <c r="G350" s="4">
        <v>64.096006560704595</v>
      </c>
      <c r="H350" s="4">
        <v>2.56897821886592</v>
      </c>
      <c r="I350" s="4">
        <v>313.61855453999999</v>
      </c>
      <c r="J350" s="4">
        <v>14.688366788004</v>
      </c>
      <c r="K350" s="4">
        <v>11.731567</v>
      </c>
      <c r="L350" s="4">
        <v>3.44919881292879</v>
      </c>
      <c r="M350" s="4">
        <v>0</v>
      </c>
      <c r="N350" s="17">
        <v>410.152671920503</v>
      </c>
      <c r="O350" s="132">
        <v>6.9152819234783891E-2</v>
      </c>
    </row>
    <row r="351" spans="1:15" ht="16.5" x14ac:dyDescent="0.35">
      <c r="A351" s="69" t="s">
        <v>1522</v>
      </c>
      <c r="B351" s="57" t="s">
        <v>384</v>
      </c>
      <c r="C351" s="57" t="s">
        <v>1523</v>
      </c>
      <c r="D351" s="58"/>
      <c r="E351" s="57" t="s">
        <v>1524</v>
      </c>
      <c r="F351" s="17">
        <v>12.4146882762419</v>
      </c>
      <c r="G351" s="4">
        <v>2.8391242959571499</v>
      </c>
      <c r="H351" s="4">
        <v>0.11379255695219</v>
      </c>
      <c r="I351" s="4">
        <v>9.1599847130000001</v>
      </c>
      <c r="J351" s="4">
        <v>0</v>
      </c>
      <c r="K351" s="4">
        <v>0</v>
      </c>
      <c r="L351" s="4">
        <v>0.77220798395264501</v>
      </c>
      <c r="M351" s="4">
        <v>0</v>
      </c>
      <c r="N351" s="17">
        <v>12.885109549861999</v>
      </c>
      <c r="O351" s="132">
        <v>3.7892314583552578E-2</v>
      </c>
    </row>
    <row r="352" spans="1:15" ht="16.5" x14ac:dyDescent="0.35">
      <c r="A352" s="69" t="s">
        <v>1525</v>
      </c>
      <c r="B352" s="57" t="s">
        <v>386</v>
      </c>
      <c r="C352" s="57" t="s">
        <v>1526</v>
      </c>
      <c r="D352" s="58"/>
      <c r="E352" s="57" t="s">
        <v>1527</v>
      </c>
      <c r="F352" s="17">
        <v>13.166850003392501</v>
      </c>
      <c r="G352" s="4">
        <v>2.00264410642832</v>
      </c>
      <c r="H352" s="4">
        <v>8.0266296850834404E-2</v>
      </c>
      <c r="I352" s="4">
        <v>10.305232509</v>
      </c>
      <c r="J352" s="4">
        <v>0</v>
      </c>
      <c r="K352" s="4">
        <v>0</v>
      </c>
      <c r="L352" s="4">
        <v>0.86105974390441997</v>
      </c>
      <c r="M352" s="4">
        <v>0</v>
      </c>
      <c r="N352" s="17">
        <v>13.2492026561836</v>
      </c>
      <c r="O352" s="132">
        <v>6.2545447673423293E-3</v>
      </c>
    </row>
    <row r="353" spans="1:15" ht="16.5" x14ac:dyDescent="0.35">
      <c r="A353" s="69" t="s">
        <v>1528</v>
      </c>
      <c r="B353" s="57" t="s">
        <v>387</v>
      </c>
      <c r="C353" s="57" t="s">
        <v>1529</v>
      </c>
      <c r="D353" s="58"/>
      <c r="E353" s="57" t="s">
        <v>1530</v>
      </c>
      <c r="F353" s="17">
        <v>17.624681259860999</v>
      </c>
      <c r="G353" s="4">
        <v>2.95287465430861</v>
      </c>
      <c r="H353" s="4">
        <v>0.118351689551447</v>
      </c>
      <c r="I353" s="4">
        <v>12.966714048</v>
      </c>
      <c r="J353" s="4">
        <v>0</v>
      </c>
      <c r="K353" s="4">
        <v>0</v>
      </c>
      <c r="L353" s="4">
        <v>1.8245593569637</v>
      </c>
      <c r="M353" s="4">
        <v>0.20656601144178899</v>
      </c>
      <c r="N353" s="17">
        <v>18.069065760265602</v>
      </c>
      <c r="O353" s="132">
        <v>2.5213760966937837E-2</v>
      </c>
    </row>
    <row r="354" spans="1:15" ht="16.5" x14ac:dyDescent="0.35">
      <c r="A354" s="69" t="s">
        <v>1531</v>
      </c>
      <c r="B354" s="57" t="s">
        <v>388</v>
      </c>
      <c r="C354" s="57" t="s">
        <v>1532</v>
      </c>
      <c r="D354" s="58"/>
      <c r="E354" s="57" t="s">
        <v>1533</v>
      </c>
      <c r="F354" s="17">
        <v>7.5043909260391803</v>
      </c>
      <c r="G354" s="4">
        <v>2.6473864800167601</v>
      </c>
      <c r="H354" s="4">
        <v>9.7012465504054998E-2</v>
      </c>
      <c r="I354" s="4">
        <v>3.9701077200000001</v>
      </c>
      <c r="J354" s="4">
        <v>0</v>
      </c>
      <c r="K354" s="4">
        <v>0</v>
      </c>
      <c r="L354" s="4">
        <v>0.93227480633034499</v>
      </c>
      <c r="M354" s="4">
        <v>0</v>
      </c>
      <c r="N354" s="17">
        <v>7.6467814718511598</v>
      </c>
      <c r="O354" s="132">
        <v>1.8974297476681778E-2</v>
      </c>
    </row>
    <row r="355" spans="1:15" ht="16.5" x14ac:dyDescent="0.35">
      <c r="A355" s="69" t="s">
        <v>1534</v>
      </c>
      <c r="B355" s="57" t="s">
        <v>389</v>
      </c>
      <c r="C355" s="57" t="s">
        <v>1535</v>
      </c>
      <c r="D355" s="58"/>
      <c r="E355" s="57" t="s">
        <v>1536</v>
      </c>
      <c r="F355" s="17">
        <v>13.147467498232199</v>
      </c>
      <c r="G355" s="4">
        <v>2.9109161380218098</v>
      </c>
      <c r="H355" s="4">
        <v>0.116669985491856</v>
      </c>
      <c r="I355" s="4">
        <v>9.1534428000000005</v>
      </c>
      <c r="J355" s="4">
        <v>0</v>
      </c>
      <c r="K355" s="4">
        <v>0</v>
      </c>
      <c r="L355" s="4">
        <v>1.0281322860132101</v>
      </c>
      <c r="M355" s="4">
        <v>0</v>
      </c>
      <c r="N355" s="17">
        <v>13.209161209526901</v>
      </c>
      <c r="O355" s="132">
        <v>4.6924406774915273E-3</v>
      </c>
    </row>
    <row r="356" spans="1:15" ht="16.5" x14ac:dyDescent="0.35">
      <c r="A356" s="69" t="s">
        <v>1537</v>
      </c>
      <c r="B356" s="57" t="s">
        <v>390</v>
      </c>
      <c r="C356" s="57" t="s">
        <v>1538</v>
      </c>
      <c r="D356" s="58"/>
      <c r="E356" s="57" t="s">
        <v>1539</v>
      </c>
      <c r="F356" s="17">
        <v>120.29533173188899</v>
      </c>
      <c r="G356" s="4">
        <v>18.100842261116401</v>
      </c>
      <c r="H356" s="4">
        <v>0.72548465976418297</v>
      </c>
      <c r="I356" s="4">
        <v>102.064187034</v>
      </c>
      <c r="J356" s="4">
        <v>0.78281046403224397</v>
      </c>
      <c r="K356" s="4">
        <v>2.629712</v>
      </c>
      <c r="L356" s="4">
        <v>1.81966665840349</v>
      </c>
      <c r="M356" s="4">
        <v>0</v>
      </c>
      <c r="N356" s="17">
        <v>126.122703077316</v>
      </c>
      <c r="O356" s="132">
        <v>4.8442206871459392E-2</v>
      </c>
    </row>
    <row r="357" spans="1:15" ht="16.5" x14ac:dyDescent="0.35">
      <c r="A357" s="69" t="s">
        <v>1540</v>
      </c>
      <c r="B357" s="57" t="s">
        <v>391</v>
      </c>
      <c r="C357" s="57" t="s">
        <v>1541</v>
      </c>
      <c r="D357" s="58"/>
      <c r="E357" s="57" t="s">
        <v>1542</v>
      </c>
      <c r="F357" s="17">
        <v>7.3128412272526404</v>
      </c>
      <c r="G357" s="4">
        <v>1.64795586419618</v>
      </c>
      <c r="H357" s="4">
        <v>6.6050335238323904E-2</v>
      </c>
      <c r="I357" s="4">
        <v>4.7968923710000002</v>
      </c>
      <c r="J357" s="4">
        <v>0</v>
      </c>
      <c r="K357" s="4">
        <v>0</v>
      </c>
      <c r="L357" s="4">
        <v>0.34754269192946502</v>
      </c>
      <c r="M357" s="4">
        <v>0.46436480276796499</v>
      </c>
      <c r="N357" s="17">
        <v>7.3228060651319398</v>
      </c>
      <c r="O357" s="132">
        <v>1.3626492863216821E-3</v>
      </c>
    </row>
    <row r="358" spans="1:15" ht="16.5" x14ac:dyDescent="0.35">
      <c r="A358" s="69" t="s">
        <v>1543</v>
      </c>
      <c r="B358" s="57" t="s">
        <v>393</v>
      </c>
      <c r="C358" s="57" t="s">
        <v>1544</v>
      </c>
      <c r="D358" s="58"/>
      <c r="E358" s="57" t="s">
        <v>1545</v>
      </c>
      <c r="F358" s="17">
        <v>11.5053816124205</v>
      </c>
      <c r="G358" s="4">
        <v>3.3147341056577</v>
      </c>
      <c r="H358" s="4">
        <v>0.132855074375058</v>
      </c>
      <c r="I358" s="4">
        <v>7.4976429710000003</v>
      </c>
      <c r="J358" s="4">
        <v>0</v>
      </c>
      <c r="K358" s="4">
        <v>0</v>
      </c>
      <c r="L358" s="4">
        <v>0.87534364243545104</v>
      </c>
      <c r="M358" s="4">
        <v>0</v>
      </c>
      <c r="N358" s="17">
        <v>11.820575793468199</v>
      </c>
      <c r="O358" s="132">
        <v>2.7395369546667991E-2</v>
      </c>
    </row>
    <row r="359" spans="1:15" ht="16.5" x14ac:dyDescent="0.35">
      <c r="A359" s="69" t="s">
        <v>1546</v>
      </c>
      <c r="B359" s="57" t="s">
        <v>394</v>
      </c>
      <c r="C359" s="57" t="s">
        <v>1547</v>
      </c>
      <c r="D359" s="58"/>
      <c r="E359" s="57" t="s">
        <v>1548</v>
      </c>
      <c r="F359" s="17">
        <v>10.773588072004101</v>
      </c>
      <c r="G359" s="4">
        <v>3.02269405206567</v>
      </c>
      <c r="H359" s="4">
        <v>0.121150062207041</v>
      </c>
      <c r="I359" s="4">
        <v>6.5293693800000003</v>
      </c>
      <c r="J359" s="4">
        <v>0</v>
      </c>
      <c r="K359" s="4">
        <v>0</v>
      </c>
      <c r="L359" s="4">
        <v>0.736301056238716</v>
      </c>
      <c r="M359" s="4">
        <v>0.47424958546909801</v>
      </c>
      <c r="N359" s="17">
        <v>10.883764135980501</v>
      </c>
      <c r="O359" s="132">
        <v>1.0226496803112495E-2</v>
      </c>
    </row>
    <row r="360" spans="1:15" ht="16.5" x14ac:dyDescent="0.35">
      <c r="A360" s="69" t="s">
        <v>1549</v>
      </c>
      <c r="B360" s="57" t="s">
        <v>395</v>
      </c>
      <c r="C360" s="57" t="s">
        <v>1550</v>
      </c>
      <c r="D360" s="58"/>
      <c r="E360" s="57" t="s">
        <v>1551</v>
      </c>
      <c r="F360" s="17">
        <v>96.344639482401504</v>
      </c>
      <c r="G360" s="4">
        <v>52.896013398610599</v>
      </c>
      <c r="H360" s="4">
        <v>1.35198295340815</v>
      </c>
      <c r="I360" s="4">
        <v>44.488192531999999</v>
      </c>
      <c r="J360" s="4">
        <v>0</v>
      </c>
      <c r="K360" s="4">
        <v>0</v>
      </c>
      <c r="L360" s="4">
        <v>0</v>
      </c>
      <c r="M360" s="4">
        <v>0</v>
      </c>
      <c r="N360" s="17">
        <v>98.736188884018702</v>
      </c>
      <c r="O360" s="132">
        <v>2.4822859003525988E-2</v>
      </c>
    </row>
    <row r="361" spans="1:15" ht="16.5" x14ac:dyDescent="0.35">
      <c r="A361" s="69" t="s">
        <v>1556</v>
      </c>
      <c r="B361" s="57" t="s">
        <v>396</v>
      </c>
      <c r="C361" s="57" t="s">
        <v>1557</v>
      </c>
      <c r="D361" s="58"/>
      <c r="E361" s="57" t="s">
        <v>1558</v>
      </c>
      <c r="F361" s="17">
        <v>8.48047412738606</v>
      </c>
      <c r="G361" s="4">
        <v>2.22490133287398</v>
      </c>
      <c r="H361" s="4">
        <v>8.6014791778888905E-2</v>
      </c>
      <c r="I361" s="4">
        <v>4.6224891760000002</v>
      </c>
      <c r="J361" s="4">
        <v>0</v>
      </c>
      <c r="K361" s="4">
        <v>0</v>
      </c>
      <c r="L361" s="4">
        <v>2.0686900629741198</v>
      </c>
      <c r="M361" s="4">
        <v>0.12695595924855799</v>
      </c>
      <c r="N361" s="17">
        <v>9.1290513228755401</v>
      </c>
      <c r="O361" s="132">
        <v>7.6478883815590537E-2</v>
      </c>
    </row>
    <row r="362" spans="1:15" ht="16.5" x14ac:dyDescent="0.35">
      <c r="A362" s="69" t="s">
        <v>1559</v>
      </c>
      <c r="B362" s="57" t="s">
        <v>468</v>
      </c>
      <c r="C362" s="57" t="s">
        <v>1560</v>
      </c>
      <c r="D362" s="58"/>
      <c r="E362" s="57" t="s">
        <v>1561</v>
      </c>
      <c r="F362" s="17">
        <v>16.294859263002699</v>
      </c>
      <c r="G362" s="4">
        <v>4.7227141092278799</v>
      </c>
      <c r="H362" s="4">
        <v>0.181312324978991</v>
      </c>
      <c r="I362" s="4">
        <v>9.9431802719999993</v>
      </c>
      <c r="J362" s="4">
        <v>0</v>
      </c>
      <c r="K362" s="4">
        <v>0</v>
      </c>
      <c r="L362" s="4">
        <v>1.8112375416911499</v>
      </c>
      <c r="M362" s="4">
        <v>0.17287649002852301</v>
      </c>
      <c r="N362" s="17">
        <v>16.8313207379265</v>
      </c>
      <c r="O362" s="132">
        <v>3.2922129996042937E-2</v>
      </c>
    </row>
    <row r="363" spans="1:15" ht="16.5" x14ac:dyDescent="0.35">
      <c r="A363" s="69" t="s">
        <v>1562</v>
      </c>
      <c r="B363" s="57" t="s">
        <v>398</v>
      </c>
      <c r="C363" s="57" t="s">
        <v>1563</v>
      </c>
      <c r="D363" s="58"/>
      <c r="E363" s="57" t="s">
        <v>1564</v>
      </c>
      <c r="F363" s="17">
        <v>570.05200521411302</v>
      </c>
      <c r="G363" s="4">
        <v>79.256836942402799</v>
      </c>
      <c r="H363" s="4">
        <v>3.17662673115843</v>
      </c>
      <c r="I363" s="4">
        <v>485.69085631799999</v>
      </c>
      <c r="J363" s="4">
        <v>20.0066744154365</v>
      </c>
      <c r="K363" s="4">
        <v>17.343122000000001</v>
      </c>
      <c r="L363" s="4">
        <v>3.7143974397178199</v>
      </c>
      <c r="M363" s="4">
        <v>0</v>
      </c>
      <c r="N363" s="17">
        <v>609.18851384671598</v>
      </c>
      <c r="O363" s="132">
        <v>6.8654277635429306E-2</v>
      </c>
    </row>
    <row r="364" spans="1:15" ht="16.5" x14ac:dyDescent="0.35">
      <c r="A364" s="69" t="s">
        <v>1565</v>
      </c>
      <c r="B364" s="57" t="s">
        <v>399</v>
      </c>
      <c r="C364" s="57" t="s">
        <v>1566</v>
      </c>
      <c r="D364" s="58"/>
      <c r="E364" s="57" t="s">
        <v>1567</v>
      </c>
      <c r="F364" s="17">
        <v>80.627959951378202</v>
      </c>
      <c r="G364" s="4">
        <v>38.292218032157301</v>
      </c>
      <c r="H364" s="4">
        <v>0.99141805040703601</v>
      </c>
      <c r="I364" s="4">
        <v>43.635423412000002</v>
      </c>
      <c r="J364" s="4">
        <v>0</v>
      </c>
      <c r="K364" s="4">
        <v>0</v>
      </c>
      <c r="L364" s="4">
        <v>0</v>
      </c>
      <c r="M364" s="4">
        <v>0</v>
      </c>
      <c r="N364" s="17">
        <v>82.919059494564294</v>
      </c>
      <c r="O364" s="132">
        <v>2.8415695306785782E-2</v>
      </c>
    </row>
    <row r="365" spans="1:15" ht="16.5" x14ac:dyDescent="0.35">
      <c r="A365" s="69" t="s">
        <v>1568</v>
      </c>
      <c r="B365" s="57" t="s">
        <v>400</v>
      </c>
      <c r="C365" s="57" t="s">
        <v>1569</v>
      </c>
      <c r="D365" s="58"/>
      <c r="E365" s="57" t="s">
        <v>1570</v>
      </c>
      <c r="F365" s="17">
        <v>205.74875377774001</v>
      </c>
      <c r="G365" s="4">
        <v>120.501161084446</v>
      </c>
      <c r="H365" s="4">
        <v>3.622540129901</v>
      </c>
      <c r="I365" s="4">
        <v>59.539073244000001</v>
      </c>
      <c r="J365" s="4">
        <v>17.1300641342897</v>
      </c>
      <c r="K365" s="4">
        <v>9.1552070000000008</v>
      </c>
      <c r="L365" s="4">
        <v>6.2374451236266797</v>
      </c>
      <c r="M365" s="4">
        <v>0</v>
      </c>
      <c r="N365" s="17">
        <v>216.18549071626401</v>
      </c>
      <c r="O365" s="132">
        <v>5.0725638658294381E-2</v>
      </c>
    </row>
    <row r="366" spans="1:15" ht="16.5" x14ac:dyDescent="0.35">
      <c r="A366" s="69" t="s">
        <v>1571</v>
      </c>
      <c r="B366" s="57" t="s">
        <v>402</v>
      </c>
      <c r="C366" s="57" t="s">
        <v>1572</v>
      </c>
      <c r="D366" s="58"/>
      <c r="E366" s="57" t="s">
        <v>1573</v>
      </c>
      <c r="F366" s="17">
        <v>226.64572307772099</v>
      </c>
      <c r="G366" s="4">
        <v>86.618596274366993</v>
      </c>
      <c r="H366" s="4">
        <v>2.8293924550857201</v>
      </c>
      <c r="I366" s="4">
        <v>121.319526</v>
      </c>
      <c r="J366" s="4">
        <v>16.270233464832099</v>
      </c>
      <c r="K366" s="4">
        <v>10.124389000000001</v>
      </c>
      <c r="L366" s="4">
        <v>4.9176661562934303</v>
      </c>
      <c r="M366" s="4">
        <v>0</v>
      </c>
      <c r="N366" s="17">
        <v>242.079803350578</v>
      </c>
      <c r="O366" s="132">
        <v>6.8097822730872393E-2</v>
      </c>
    </row>
    <row r="367" spans="1:15" ht="16.5" x14ac:dyDescent="0.35">
      <c r="A367" s="69" t="s">
        <v>1574</v>
      </c>
      <c r="B367" s="57" t="s">
        <v>403</v>
      </c>
      <c r="C367" s="57" t="s">
        <v>1575</v>
      </c>
      <c r="D367" s="58"/>
      <c r="E367" s="57" t="s">
        <v>1576</v>
      </c>
      <c r="F367" s="17">
        <v>357.66036511475801</v>
      </c>
      <c r="G367" s="4">
        <v>57.889661371935702</v>
      </c>
      <c r="H367" s="4">
        <v>2.3202269086948202</v>
      </c>
      <c r="I367" s="4">
        <v>284.72258549999998</v>
      </c>
      <c r="J367" s="4">
        <v>9.9410002372600506</v>
      </c>
      <c r="K367" s="4">
        <v>9.5710850000000001</v>
      </c>
      <c r="L367" s="4">
        <v>11.9000812215808</v>
      </c>
      <c r="M367" s="4">
        <v>3.3160783165657999</v>
      </c>
      <c r="N367" s="17">
        <v>379.66071855603701</v>
      </c>
      <c r="O367" s="132">
        <v>6.151185758092037E-2</v>
      </c>
    </row>
    <row r="368" spans="1:15" ht="16.5" x14ac:dyDescent="0.35">
      <c r="A368" s="69" t="s">
        <v>1577</v>
      </c>
      <c r="B368" s="57" t="s">
        <v>404</v>
      </c>
      <c r="C368" s="57" t="s">
        <v>1578</v>
      </c>
      <c r="D368" s="58"/>
      <c r="E368" s="57" t="s">
        <v>1579</v>
      </c>
      <c r="F368" s="17">
        <v>12.482434528436499</v>
      </c>
      <c r="G368" s="4">
        <v>2.2300439449256002</v>
      </c>
      <c r="H368" s="4">
        <v>8.9380518834693307E-2</v>
      </c>
      <c r="I368" s="4">
        <v>8.1555030479999999</v>
      </c>
      <c r="J368" s="4">
        <v>0</v>
      </c>
      <c r="K368" s="4">
        <v>0</v>
      </c>
      <c r="L368" s="4">
        <v>2.8391524156869501</v>
      </c>
      <c r="M368" s="4">
        <v>4.6308836879873298E-2</v>
      </c>
      <c r="N368" s="17">
        <v>13.3603887643271</v>
      </c>
      <c r="O368" s="132">
        <v>7.0335176514686681E-2</v>
      </c>
    </row>
    <row r="369" spans="1:18" ht="16.5" x14ac:dyDescent="0.35">
      <c r="A369" s="69" t="s">
        <v>1580</v>
      </c>
      <c r="B369" s="57" t="s">
        <v>405</v>
      </c>
      <c r="C369" s="57" t="s">
        <v>1581</v>
      </c>
      <c r="D369" s="58"/>
      <c r="E369" s="57" t="s">
        <v>1582</v>
      </c>
      <c r="F369" s="17">
        <v>88.932188955092897</v>
      </c>
      <c r="G369" s="4">
        <v>12.7276419462957</v>
      </c>
      <c r="H369" s="4">
        <v>0.51012592971125204</v>
      </c>
      <c r="I369" s="4">
        <v>74.008262568999996</v>
      </c>
      <c r="J369" s="4">
        <v>2.2792093456765898</v>
      </c>
      <c r="K369" s="4">
        <v>2.5013990000000002</v>
      </c>
      <c r="L369" s="4">
        <v>2.1024710506836999</v>
      </c>
      <c r="M369" s="4">
        <v>0</v>
      </c>
      <c r="N369" s="17">
        <v>94.129109841367296</v>
      </c>
      <c r="O369" s="132">
        <v>5.8436893855144278E-2</v>
      </c>
    </row>
    <row r="370" spans="1:18" ht="16.5" x14ac:dyDescent="0.35">
      <c r="A370" s="69" t="s">
        <v>1583</v>
      </c>
      <c r="B370" s="57" t="s">
        <v>406</v>
      </c>
      <c r="C370" s="57" t="s">
        <v>1584</v>
      </c>
      <c r="D370" s="58"/>
      <c r="E370" s="57" t="s">
        <v>1585</v>
      </c>
      <c r="F370" s="17">
        <v>266.280395749425</v>
      </c>
      <c r="G370" s="4">
        <v>100.327268744411</v>
      </c>
      <c r="H370" s="4">
        <v>3.2649352138649199</v>
      </c>
      <c r="I370" s="4">
        <v>148.86171843899999</v>
      </c>
      <c r="J370" s="4">
        <v>18.673211850911802</v>
      </c>
      <c r="K370" s="4">
        <v>11.262589999999999</v>
      </c>
      <c r="L370" s="4">
        <v>0.54180162698842804</v>
      </c>
      <c r="M370" s="4">
        <v>0</v>
      </c>
      <c r="N370" s="17">
        <v>282.93152587517602</v>
      </c>
      <c r="O370" s="132">
        <v>6.2532317029527329E-2</v>
      </c>
    </row>
    <row r="371" spans="1:18" ht="16.5" x14ac:dyDescent="0.35">
      <c r="A371" s="69" t="s">
        <v>1586</v>
      </c>
      <c r="B371" s="57" t="s">
        <v>407</v>
      </c>
      <c r="C371" s="57" t="s">
        <v>1587</v>
      </c>
      <c r="D371" s="58"/>
      <c r="E371" s="57" t="s">
        <v>1588</v>
      </c>
      <c r="F371" s="17">
        <v>13.286113887613199</v>
      </c>
      <c r="G371" s="4">
        <v>2.1346252707964499</v>
      </c>
      <c r="H371" s="4">
        <v>8.5556123078014204E-2</v>
      </c>
      <c r="I371" s="4">
        <v>10.206177708</v>
      </c>
      <c r="J371" s="4">
        <v>0</v>
      </c>
      <c r="K371" s="4">
        <v>0</v>
      </c>
      <c r="L371" s="4">
        <v>0.67623912536333797</v>
      </c>
      <c r="M371" s="4">
        <v>0</v>
      </c>
      <c r="N371" s="17">
        <v>13.102598227237801</v>
      </c>
      <c r="O371" s="132">
        <v>-1.3812591245848993E-2</v>
      </c>
    </row>
    <row r="372" spans="1:18" ht="16.5" x14ac:dyDescent="0.35">
      <c r="A372" s="69" t="s">
        <v>1589</v>
      </c>
      <c r="B372" s="57" t="s">
        <v>408</v>
      </c>
      <c r="C372" s="57" t="s">
        <v>1590</v>
      </c>
      <c r="D372" s="58"/>
      <c r="E372" s="57" t="s">
        <v>1591</v>
      </c>
      <c r="F372" s="17">
        <v>125.34326229499899</v>
      </c>
      <c r="G372" s="4">
        <v>14.121363260085401</v>
      </c>
      <c r="H372" s="4">
        <v>0.56598650341023704</v>
      </c>
      <c r="I372" s="4">
        <v>111.16240461</v>
      </c>
      <c r="J372" s="4">
        <v>0.45797880559999998</v>
      </c>
      <c r="K372" s="4">
        <v>2.1083430000000001</v>
      </c>
      <c r="L372" s="4">
        <v>7.4614709807876904</v>
      </c>
      <c r="M372" s="4">
        <v>0</v>
      </c>
      <c r="N372" s="17">
        <v>135.87754715988299</v>
      </c>
      <c r="O372" s="132">
        <v>8.4043487236603598E-2</v>
      </c>
    </row>
    <row r="373" spans="1:18" ht="16.5" x14ac:dyDescent="0.35">
      <c r="A373" s="69" t="s">
        <v>1592</v>
      </c>
      <c r="B373" s="57" t="s">
        <v>409</v>
      </c>
      <c r="C373" s="57" t="s">
        <v>1593</v>
      </c>
      <c r="D373" s="58"/>
      <c r="E373" s="57" t="s">
        <v>1594</v>
      </c>
      <c r="F373" s="17">
        <v>225.32064856929699</v>
      </c>
      <c r="G373" s="4">
        <v>102.15880211779699</v>
      </c>
      <c r="H373" s="4">
        <v>3.19336158621446</v>
      </c>
      <c r="I373" s="4">
        <v>108.84329234400001</v>
      </c>
      <c r="J373" s="4">
        <v>14.327140819402</v>
      </c>
      <c r="K373" s="4">
        <v>8.6939089999999997</v>
      </c>
      <c r="L373" s="4">
        <v>1.61413687925237</v>
      </c>
      <c r="M373" s="4">
        <v>0</v>
      </c>
      <c r="N373" s="17">
        <v>238.830642746666</v>
      </c>
      <c r="O373" s="132">
        <v>5.9958970751915031E-2</v>
      </c>
    </row>
    <row r="374" spans="1:18" ht="16.5" x14ac:dyDescent="0.35">
      <c r="A374" s="69" t="s">
        <v>1595</v>
      </c>
      <c r="B374" s="57" t="s">
        <v>410</v>
      </c>
      <c r="C374" s="57" t="s">
        <v>1596</v>
      </c>
      <c r="D374" s="58"/>
      <c r="E374" s="57" t="s">
        <v>1597</v>
      </c>
      <c r="F374" s="17">
        <v>10.113913246848901</v>
      </c>
      <c r="G374" s="4">
        <v>2.61517312622134</v>
      </c>
      <c r="H374" s="4">
        <v>0.104816558165184</v>
      </c>
      <c r="I374" s="4">
        <v>6.1545056640000002</v>
      </c>
      <c r="J374" s="4">
        <v>0</v>
      </c>
      <c r="K374" s="4">
        <v>0</v>
      </c>
      <c r="L374" s="4">
        <v>0.985104304119786</v>
      </c>
      <c r="M374" s="4">
        <v>0</v>
      </c>
      <c r="N374" s="17">
        <v>9.8595996525063097</v>
      </c>
      <c r="O374" s="132">
        <v>-2.5144925424570475E-2</v>
      </c>
    </row>
    <row r="375" spans="1:18" ht="16.5" x14ac:dyDescent="0.35">
      <c r="A375" s="69" t="s">
        <v>1598</v>
      </c>
      <c r="B375" s="57" t="s">
        <v>411</v>
      </c>
      <c r="C375" s="57" t="s">
        <v>1599</v>
      </c>
      <c r="D375" s="58"/>
      <c r="E375" s="57" t="s">
        <v>1600</v>
      </c>
      <c r="F375" s="17">
        <v>354.08760316073398</v>
      </c>
      <c r="G375" s="4">
        <v>63.488498290406199</v>
      </c>
      <c r="H375" s="4">
        <v>2.5446291899962401</v>
      </c>
      <c r="I375" s="4">
        <v>279.12949356500002</v>
      </c>
      <c r="J375" s="4">
        <v>18.4651215159878</v>
      </c>
      <c r="K375" s="4">
        <v>13.502862</v>
      </c>
      <c r="L375" s="4">
        <v>2.6082064114249199</v>
      </c>
      <c r="M375" s="4">
        <v>0</v>
      </c>
      <c r="N375" s="17">
        <v>379.73881097281497</v>
      </c>
      <c r="O375" s="132">
        <v>7.2443111769820767E-2</v>
      </c>
    </row>
    <row r="376" spans="1:18" ht="16.5" x14ac:dyDescent="0.35">
      <c r="A376" s="69" t="s">
        <v>1601</v>
      </c>
      <c r="B376" s="57" t="s">
        <v>412</v>
      </c>
      <c r="C376" s="57" t="s">
        <v>1602</v>
      </c>
      <c r="D376" s="58"/>
      <c r="E376" s="57" t="s">
        <v>1603</v>
      </c>
      <c r="F376" s="17">
        <v>12.933482617774301</v>
      </c>
      <c r="G376" s="4">
        <v>2.6925526212143298</v>
      </c>
      <c r="H376" s="4">
        <v>0.107917940730033</v>
      </c>
      <c r="I376" s="4">
        <v>9.5248172249999996</v>
      </c>
      <c r="J376" s="4">
        <v>0</v>
      </c>
      <c r="K376" s="4">
        <v>0</v>
      </c>
      <c r="L376" s="4">
        <v>0.96103361117316599</v>
      </c>
      <c r="M376" s="4">
        <v>0</v>
      </c>
      <c r="N376" s="17">
        <v>13.286321398117501</v>
      </c>
      <c r="O376" s="132">
        <v>2.7281034101232615E-2</v>
      </c>
    </row>
    <row r="377" spans="1:18" ht="16.5" x14ac:dyDescent="0.35">
      <c r="A377" s="69" t="s">
        <v>1604</v>
      </c>
      <c r="B377" s="57" t="s">
        <v>413</v>
      </c>
      <c r="C377" s="57" t="s">
        <v>1605</v>
      </c>
      <c r="D377" s="58"/>
      <c r="E377" s="57" t="s">
        <v>1606</v>
      </c>
      <c r="F377" s="17">
        <v>13.239901397243001</v>
      </c>
      <c r="G377" s="4">
        <v>2.6522540427691199</v>
      </c>
      <c r="H377" s="4">
        <v>0.106302767245255</v>
      </c>
      <c r="I377" s="4">
        <v>6.2916716099999999</v>
      </c>
      <c r="J377" s="4">
        <v>0</v>
      </c>
      <c r="K377" s="4">
        <v>0</v>
      </c>
      <c r="L377" s="4">
        <v>4.7319655167912797</v>
      </c>
      <c r="M377" s="4">
        <v>5.5164313751988298E-2</v>
      </c>
      <c r="N377" s="17">
        <v>13.8373582505576</v>
      </c>
      <c r="O377" s="132">
        <v>4.5125476043123003E-2</v>
      </c>
    </row>
    <row r="378" spans="1:18" ht="16.5" x14ac:dyDescent="0.35">
      <c r="A378" s="69" t="s">
        <v>1607</v>
      </c>
      <c r="B378" s="57" t="s">
        <v>415</v>
      </c>
      <c r="C378" s="57" t="s">
        <v>1608</v>
      </c>
      <c r="D378" s="58"/>
      <c r="E378" s="57" t="s">
        <v>1609</v>
      </c>
      <c r="F378" s="17">
        <v>12.232120788034299</v>
      </c>
      <c r="G378" s="4">
        <v>3.40926386040117</v>
      </c>
      <c r="H378" s="4">
        <v>0.13664384210024699</v>
      </c>
      <c r="I378" s="4">
        <v>7.6369043699999999</v>
      </c>
      <c r="J378" s="4">
        <v>0</v>
      </c>
      <c r="K378" s="4">
        <v>0</v>
      </c>
      <c r="L378" s="4">
        <v>1.2796479690482701</v>
      </c>
      <c r="M378" s="4">
        <v>0</v>
      </c>
      <c r="N378" s="17">
        <v>12.462460041549701</v>
      </c>
      <c r="O378" s="132">
        <v>1.8830688276126661E-2</v>
      </c>
    </row>
    <row r="379" spans="1:18" ht="16.5" x14ac:dyDescent="0.35">
      <c r="A379" s="69" t="s">
        <v>1610</v>
      </c>
      <c r="B379" s="57" t="s">
        <v>416</v>
      </c>
      <c r="C379" s="57" t="s">
        <v>1611</v>
      </c>
      <c r="D379" s="58"/>
      <c r="E379" s="57" t="s">
        <v>1612</v>
      </c>
      <c r="F379" s="17">
        <v>11.0290585922991</v>
      </c>
      <c r="G379" s="4">
        <v>2.8432112992491398</v>
      </c>
      <c r="H379" s="4">
        <v>0.113956364699364</v>
      </c>
      <c r="I379" s="4">
        <v>7.4454963000000003</v>
      </c>
      <c r="J379" s="4">
        <v>0</v>
      </c>
      <c r="K379" s="4">
        <v>0</v>
      </c>
      <c r="L379" s="4">
        <v>0.26152519317025702</v>
      </c>
      <c r="M379" s="4">
        <v>0</v>
      </c>
      <c r="N379" s="17">
        <v>10.6641891571188</v>
      </c>
      <c r="O379" s="132">
        <v>-3.3082554791672325E-2</v>
      </c>
    </row>
    <row r="380" spans="1:18" ht="17" thickBot="1" x14ac:dyDescent="0.4">
      <c r="A380" s="138" t="s">
        <v>1613</v>
      </c>
      <c r="B380" s="139" t="s">
        <v>417</v>
      </c>
      <c r="C380" s="139" t="s">
        <v>1614</v>
      </c>
      <c r="D380" s="140"/>
      <c r="E380" s="139" t="s">
        <v>1615</v>
      </c>
      <c r="F380" s="209">
        <v>127.725152295531</v>
      </c>
      <c r="G380" s="44">
        <v>27.092305086766402</v>
      </c>
      <c r="H380" s="44">
        <v>1.0643295884227899</v>
      </c>
      <c r="I380" s="44">
        <v>93.807895622999993</v>
      </c>
      <c r="J380" s="44">
        <v>5.2109529488384796</v>
      </c>
      <c r="K380" s="44">
        <v>3.9728289999999999</v>
      </c>
      <c r="L380" s="44">
        <v>2.6789828344993198</v>
      </c>
      <c r="M380" s="44">
        <v>0</v>
      </c>
      <c r="N380" s="209">
        <v>133.82729508152701</v>
      </c>
      <c r="O380" s="134">
        <v>4.7775576511953188E-2</v>
      </c>
    </row>
    <row r="381" spans="1:18" ht="16.5" x14ac:dyDescent="0.35">
      <c r="A381" s="57"/>
      <c r="B381" s="57"/>
      <c r="C381" s="57"/>
      <c r="D381" s="58"/>
      <c r="E381" s="57"/>
      <c r="F381" s="128"/>
      <c r="G381" s="123"/>
      <c r="H381" s="123"/>
      <c r="I381" s="123"/>
      <c r="J381" s="123"/>
      <c r="K381" s="123"/>
      <c r="L381" s="123"/>
      <c r="M381" s="123"/>
      <c r="N381" s="128"/>
      <c r="O381" s="16"/>
    </row>
    <row r="382" spans="1:18" ht="16.5" x14ac:dyDescent="0.35">
      <c r="D382" s="35"/>
      <c r="R382" s="30"/>
    </row>
    <row r="383" spans="1:18" ht="16.5" x14ac:dyDescent="0.35">
      <c r="D383" s="19"/>
      <c r="E383" s="40" t="s">
        <v>418</v>
      </c>
      <c r="R383" s="30"/>
    </row>
    <row r="384" spans="1:18" ht="16.5" x14ac:dyDescent="0.35">
      <c r="D384" s="19"/>
      <c r="E384" s="113" t="s">
        <v>489</v>
      </c>
      <c r="R384" s="30"/>
    </row>
    <row r="385" spans="1:23" ht="16.5" x14ac:dyDescent="0.35">
      <c r="D385" s="19">
        <v>1</v>
      </c>
      <c r="E385" s="117" t="s">
        <v>1767</v>
      </c>
      <c r="R385" s="30"/>
    </row>
    <row r="386" spans="1:23" ht="16.5" x14ac:dyDescent="0.35">
      <c r="D386" s="19">
        <v>2</v>
      </c>
      <c r="E386" s="113" t="s">
        <v>1703</v>
      </c>
      <c r="R386" s="30"/>
    </row>
    <row r="387" spans="1:23" ht="16.5" x14ac:dyDescent="0.35">
      <c r="D387" s="19">
        <v>3</v>
      </c>
      <c r="E387" s="113" t="s">
        <v>1705</v>
      </c>
    </row>
    <row r="388" spans="1:23" s="8" customFormat="1" x14ac:dyDescent="0.35">
      <c r="A388" s="14"/>
      <c r="B388" s="14"/>
      <c r="C388" s="14"/>
      <c r="D388" s="15"/>
      <c r="E388" s="28"/>
      <c r="G388" s="5"/>
      <c r="H388" s="5"/>
      <c r="I388" s="9"/>
      <c r="J388" s="6"/>
      <c r="K388" s="6"/>
      <c r="L388" s="6"/>
      <c r="N388" s="9"/>
      <c r="O388" s="9"/>
      <c r="P388" s="9"/>
      <c r="Q388" s="9"/>
      <c r="R388" s="9"/>
      <c r="S388" s="9"/>
      <c r="T388" s="9"/>
      <c r="U388" s="9"/>
      <c r="V388" s="9"/>
      <c r="W388" s="9"/>
    </row>
    <row r="389" spans="1:23" s="8" customFormat="1" x14ac:dyDescent="0.35">
      <c r="A389" s="14"/>
      <c r="B389" s="14"/>
      <c r="C389" s="14"/>
      <c r="D389" s="15"/>
      <c r="E389" s="28"/>
      <c r="G389" s="5"/>
      <c r="H389" s="5"/>
      <c r="I389" s="9"/>
      <c r="J389" s="6"/>
      <c r="K389" s="6"/>
      <c r="L389" s="6"/>
      <c r="N389" s="9"/>
      <c r="O389" s="9"/>
      <c r="P389" s="9"/>
      <c r="Q389" s="9"/>
      <c r="R389" s="9"/>
      <c r="S389" s="9"/>
      <c r="T389" s="9"/>
      <c r="U389" s="9"/>
      <c r="V389" s="9"/>
      <c r="W389" s="9"/>
    </row>
    <row r="390" spans="1:23" s="8" customFormat="1" x14ac:dyDescent="0.35">
      <c r="A390" s="14"/>
      <c r="B390" s="14"/>
      <c r="C390" s="14"/>
      <c r="D390" s="15"/>
      <c r="E390" s="28"/>
      <c r="G390" s="5"/>
      <c r="H390" s="5"/>
      <c r="I390" s="9"/>
      <c r="J390" s="6"/>
      <c r="K390" s="6"/>
      <c r="L390" s="6"/>
      <c r="N390" s="9"/>
      <c r="O390" s="9"/>
      <c r="P390" s="9"/>
      <c r="Q390" s="9"/>
      <c r="R390" s="9"/>
      <c r="S390" s="9"/>
      <c r="T390" s="9"/>
      <c r="U390" s="9"/>
      <c r="V390" s="9"/>
      <c r="W390" s="9"/>
    </row>
    <row r="391" spans="1:23" s="8" customFormat="1" x14ac:dyDescent="0.35">
      <c r="A391" s="14"/>
      <c r="B391" s="14"/>
      <c r="C391" s="14"/>
      <c r="D391" s="15"/>
      <c r="E391" s="28"/>
      <c r="G391" s="5"/>
      <c r="H391" s="5"/>
      <c r="I391" s="9"/>
      <c r="J391" s="6"/>
      <c r="K391" s="6"/>
      <c r="L391" s="6"/>
      <c r="N391" s="9"/>
      <c r="O391" s="9"/>
      <c r="P391" s="9"/>
      <c r="Q391" s="9"/>
      <c r="R391" s="9"/>
      <c r="S391" s="9"/>
      <c r="T391" s="9"/>
      <c r="U391" s="9"/>
      <c r="V391" s="9"/>
      <c r="W391" s="9"/>
    </row>
    <row r="392" spans="1:23" s="8" customFormat="1" x14ac:dyDescent="0.35">
      <c r="A392" s="14"/>
      <c r="B392" s="14"/>
      <c r="C392" s="14"/>
      <c r="D392" s="15"/>
      <c r="E392" s="28"/>
      <c r="G392" s="5"/>
      <c r="H392" s="5"/>
      <c r="I392" s="9"/>
      <c r="J392" s="6"/>
      <c r="K392" s="6"/>
      <c r="L392" s="6"/>
      <c r="N392" s="9"/>
      <c r="O392" s="9"/>
      <c r="P392" s="9"/>
      <c r="Q392" s="9"/>
      <c r="R392" s="9"/>
      <c r="S392" s="9"/>
      <c r="T392" s="9"/>
      <c r="U392" s="9"/>
      <c r="V392" s="9"/>
      <c r="W392" s="9"/>
    </row>
    <row r="393" spans="1:23" s="8" customFormat="1" x14ac:dyDescent="0.35">
      <c r="A393" s="14"/>
      <c r="B393" s="14"/>
      <c r="C393" s="14"/>
      <c r="D393" s="15"/>
      <c r="E393" s="28"/>
      <c r="G393" s="5"/>
      <c r="H393" s="5"/>
      <c r="I393" s="9"/>
      <c r="J393" s="6"/>
      <c r="K393" s="6"/>
      <c r="L393" s="6"/>
      <c r="N393" s="9"/>
      <c r="O393" s="9"/>
      <c r="P393" s="9"/>
      <c r="Q393" s="9"/>
      <c r="R393" s="9"/>
      <c r="S393" s="9"/>
      <c r="T393" s="9"/>
      <c r="U393" s="9"/>
      <c r="V393" s="9"/>
      <c r="W393" s="9"/>
    </row>
  </sheetData>
  <sheetProtection sheet="1" objects="1" scenarios="1"/>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DFA8-139B-4CB1-92B1-503C93DB9984}">
  <sheetPr>
    <pageSetUpPr fitToPage="1"/>
  </sheetPr>
  <dimension ref="A2:S388"/>
  <sheetViews>
    <sheetView showGridLines="0" zoomScaleNormal="100" workbookViewId="0">
      <pane xSplit="5" ySplit="9" topLeftCell="F10" activePane="bottomRight" state="frozen"/>
      <selection activeCell="F363" sqref="F363"/>
      <selection pane="topRight" activeCell="F363" sqref="F363"/>
      <selection pane="bottomLeft" activeCell="F363" sqref="F363"/>
      <selection pane="bottomRight" activeCell="D1" sqref="D1"/>
    </sheetView>
  </sheetViews>
  <sheetFormatPr defaultColWidth="9.1796875" defaultRowHeight="14.5" outlineLevelCol="1" x14ac:dyDescent="0.35"/>
  <cols>
    <col min="1" max="2" width="6.54296875" style="14" hidden="1" customWidth="1" outlineLevel="1"/>
    <col min="3" max="3" width="11.54296875" style="14" hidden="1" customWidth="1" outlineLevel="1"/>
    <col min="4" max="4" width="2.1796875" style="14" customWidth="1" collapsed="1"/>
    <col min="5" max="5" width="50.54296875" style="7" customWidth="1"/>
    <col min="6" max="6" width="15.7265625" style="8" customWidth="1"/>
    <col min="7" max="8" width="15.7265625" style="5" customWidth="1"/>
    <col min="9" max="9" width="15.7265625" style="9" customWidth="1"/>
    <col min="10" max="12" width="15.7265625" style="6" customWidth="1"/>
    <col min="13" max="14" width="15.7265625" style="8" customWidth="1"/>
    <col min="15" max="16" width="15.7265625" style="9" customWidth="1"/>
    <col min="17" max="16384" width="9.1796875" style="9"/>
  </cols>
  <sheetData>
    <row r="2" spans="1:19" ht="15.5" x14ac:dyDescent="0.35">
      <c r="A2" s="56"/>
      <c r="B2" s="1"/>
      <c r="C2" s="1"/>
      <c r="D2" s="1"/>
      <c r="E2" s="3" t="s">
        <v>492</v>
      </c>
    </row>
    <row r="3" spans="1:19" ht="16" thickBot="1" x14ac:dyDescent="0.4">
      <c r="A3" s="56"/>
      <c r="B3" s="1"/>
      <c r="C3" s="1"/>
      <c r="D3" s="1"/>
      <c r="E3" s="3"/>
    </row>
    <row r="4" spans="1:19" s="103" customFormat="1" ht="15" hidden="1" customHeight="1" thickBot="1" x14ac:dyDescent="0.4">
      <c r="A4" s="107" t="s">
        <v>1</v>
      </c>
      <c r="B4" s="107" t="s">
        <v>2</v>
      </c>
      <c r="C4" s="107" t="s">
        <v>3</v>
      </c>
      <c r="D4" s="107"/>
      <c r="E4" s="111" t="s">
        <v>4</v>
      </c>
      <c r="F4" s="105" t="s">
        <v>483</v>
      </c>
      <c r="G4" s="56" t="s">
        <v>1702</v>
      </c>
      <c r="H4" s="56" t="s">
        <v>1682</v>
      </c>
      <c r="I4" s="56" t="s">
        <v>1683</v>
      </c>
      <c r="J4" s="105" t="s">
        <v>1684</v>
      </c>
      <c r="K4" s="106" t="s">
        <v>1692</v>
      </c>
      <c r="L4" s="105" t="s">
        <v>1685</v>
      </c>
      <c r="M4" s="105" t="s">
        <v>1687</v>
      </c>
      <c r="N4" s="105" t="s">
        <v>1694</v>
      </c>
      <c r="O4" s="103" t="s">
        <v>1693</v>
      </c>
      <c r="P4" s="103" t="s">
        <v>1695</v>
      </c>
    </row>
    <row r="5" spans="1:19" s="13" customFormat="1" ht="85" customHeight="1" thickBot="1" x14ac:dyDescent="0.4">
      <c r="A5" s="45"/>
      <c r="B5" s="10"/>
      <c r="C5" s="10"/>
      <c r="D5" s="10"/>
      <c r="E5" s="33" t="s">
        <v>18</v>
      </c>
      <c r="F5" s="169" t="s">
        <v>28</v>
      </c>
      <c r="G5" s="168" t="s">
        <v>25</v>
      </c>
      <c r="H5" s="168" t="s">
        <v>20</v>
      </c>
      <c r="I5" s="164" t="s">
        <v>491</v>
      </c>
      <c r="J5" s="165" t="s">
        <v>26</v>
      </c>
      <c r="K5" s="166" t="s">
        <v>1647</v>
      </c>
      <c r="L5" s="166" t="s">
        <v>21</v>
      </c>
      <c r="M5" s="165" t="s">
        <v>23</v>
      </c>
      <c r="N5" s="166" t="s">
        <v>1733</v>
      </c>
      <c r="O5" s="169" t="s">
        <v>28</v>
      </c>
      <c r="P5" s="131" t="s">
        <v>1769</v>
      </c>
      <c r="S5" s="30"/>
    </row>
    <row r="6" spans="1:19" s="13" customFormat="1" ht="15" thickBot="1" x14ac:dyDescent="0.4">
      <c r="A6" s="45"/>
      <c r="B6" s="10"/>
      <c r="C6" s="10"/>
      <c r="D6" s="10"/>
      <c r="E6" s="33"/>
      <c r="F6" s="171" t="s">
        <v>30</v>
      </c>
      <c r="G6" s="172" t="s">
        <v>30</v>
      </c>
      <c r="H6" s="172" t="s">
        <v>30</v>
      </c>
      <c r="I6" s="172" t="s">
        <v>30</v>
      </c>
      <c r="J6" s="172" t="s">
        <v>30</v>
      </c>
      <c r="K6" s="172" t="s">
        <v>30</v>
      </c>
      <c r="L6" s="172" t="s">
        <v>30</v>
      </c>
      <c r="M6" s="172" t="s">
        <v>30</v>
      </c>
      <c r="N6" s="172" t="s">
        <v>30</v>
      </c>
      <c r="O6" s="185" t="s">
        <v>30</v>
      </c>
      <c r="P6" s="173"/>
      <c r="S6" s="30"/>
    </row>
    <row r="7" spans="1:19" s="13" customFormat="1" ht="15" thickBot="1" x14ac:dyDescent="0.4">
      <c r="A7" s="45"/>
      <c r="B7" s="10"/>
      <c r="C7" s="10"/>
      <c r="D7" s="10"/>
      <c r="E7" s="33"/>
      <c r="F7" s="174" t="s">
        <v>487</v>
      </c>
      <c r="G7" s="177" t="s">
        <v>493</v>
      </c>
      <c r="H7" s="177" t="s">
        <v>493</v>
      </c>
      <c r="I7" s="177" t="s">
        <v>493</v>
      </c>
      <c r="J7" s="177" t="s">
        <v>493</v>
      </c>
      <c r="K7" s="177" t="s">
        <v>493</v>
      </c>
      <c r="L7" s="177" t="s">
        <v>493</v>
      </c>
      <c r="M7" s="177" t="s">
        <v>493</v>
      </c>
      <c r="N7" s="177" t="s">
        <v>493</v>
      </c>
      <c r="O7" s="191" t="s">
        <v>493</v>
      </c>
      <c r="P7" s="187"/>
      <c r="S7" s="30"/>
    </row>
    <row r="8" spans="1:19" x14ac:dyDescent="0.35">
      <c r="A8" s="41"/>
      <c r="B8" s="42"/>
      <c r="C8" s="42"/>
      <c r="D8" s="42"/>
      <c r="E8" s="60"/>
      <c r="F8" s="31"/>
      <c r="G8" s="61"/>
      <c r="H8" s="61"/>
      <c r="I8" s="62"/>
      <c r="J8" s="63"/>
      <c r="K8" s="63"/>
      <c r="L8" s="63"/>
      <c r="M8" s="16"/>
      <c r="N8" s="16"/>
      <c r="O8" s="65"/>
      <c r="P8" s="66"/>
      <c r="S8" s="30"/>
    </row>
    <row r="9" spans="1:19" x14ac:dyDescent="0.35">
      <c r="A9" s="49" t="s">
        <v>33</v>
      </c>
      <c r="B9" s="42" t="s">
        <v>33</v>
      </c>
      <c r="C9" s="42" t="s">
        <v>34</v>
      </c>
      <c r="D9" s="42"/>
      <c r="E9" s="60" t="s">
        <v>1707</v>
      </c>
      <c r="F9" s="162">
        <v>48999.061418330202</v>
      </c>
      <c r="G9" s="223">
        <v>14809.731640501301</v>
      </c>
      <c r="H9" s="223">
        <v>650.03678559628497</v>
      </c>
      <c r="I9" s="223">
        <v>30326.924583566</v>
      </c>
      <c r="J9" s="223">
        <v>2077</v>
      </c>
      <c r="K9" s="223">
        <v>1710</v>
      </c>
      <c r="L9" s="223">
        <v>622.27391918363605</v>
      </c>
      <c r="M9" s="223">
        <v>85</v>
      </c>
      <c r="N9" s="223">
        <v>110.999999991648</v>
      </c>
      <c r="O9" s="227">
        <v>50391.966928838898</v>
      </c>
      <c r="P9" s="132">
        <v>2.8427187586650859E-2</v>
      </c>
    </row>
    <row r="10" spans="1:19" x14ac:dyDescent="0.35">
      <c r="A10" s="67"/>
      <c r="B10" s="42"/>
      <c r="C10" s="42"/>
      <c r="D10" s="42"/>
      <c r="E10" s="68"/>
      <c r="F10" s="141" t="s">
        <v>34</v>
      </c>
      <c r="G10" s="142" t="s">
        <v>34</v>
      </c>
      <c r="H10" s="142" t="s">
        <v>34</v>
      </c>
      <c r="I10" s="142" t="s">
        <v>34</v>
      </c>
      <c r="J10" s="142" t="s">
        <v>34</v>
      </c>
      <c r="K10" s="142" t="s">
        <v>34</v>
      </c>
      <c r="L10" s="142" t="s">
        <v>34</v>
      </c>
      <c r="M10" s="142" t="s">
        <v>34</v>
      </c>
      <c r="N10" s="142" t="s">
        <v>34</v>
      </c>
      <c r="O10" s="141" t="s">
        <v>34</v>
      </c>
      <c r="P10" s="132"/>
    </row>
    <row r="11" spans="1:19" x14ac:dyDescent="0.35">
      <c r="A11" s="69" t="s">
        <v>494</v>
      </c>
      <c r="B11" s="57" t="s">
        <v>35</v>
      </c>
      <c r="C11" s="57" t="s">
        <v>495</v>
      </c>
      <c r="D11" s="57" t="s">
        <v>34</v>
      </c>
      <c r="E11" s="57" t="s">
        <v>496</v>
      </c>
      <c r="F11" s="210">
        <v>8.4550926327802696</v>
      </c>
      <c r="G11" s="207">
        <v>1.7671533932205401</v>
      </c>
      <c r="H11" s="207">
        <v>9.2076128704877802E-2</v>
      </c>
      <c r="I11" s="207">
        <v>6.61189392</v>
      </c>
      <c r="J11" s="207">
        <v>0</v>
      </c>
      <c r="K11" s="207">
        <v>0</v>
      </c>
      <c r="L11" s="207">
        <v>1.848E-2</v>
      </c>
      <c r="M11" s="207">
        <v>0</v>
      </c>
      <c r="N11" s="207">
        <v>7.5279424072956694E-2</v>
      </c>
      <c r="O11" s="210">
        <v>8.5648828659983707</v>
      </c>
      <c r="P11" s="132">
        <v>1.298510116760232E-2</v>
      </c>
    </row>
    <row r="12" spans="1:19" x14ac:dyDescent="0.35">
      <c r="A12" s="69" t="s">
        <v>497</v>
      </c>
      <c r="B12" s="57" t="s">
        <v>36</v>
      </c>
      <c r="C12" s="57" t="s">
        <v>498</v>
      </c>
      <c r="D12" s="57" t="s">
        <v>34</v>
      </c>
      <c r="E12" s="57" t="s">
        <v>499</v>
      </c>
      <c r="F12" s="210">
        <v>10.3329061350589</v>
      </c>
      <c r="G12" s="207">
        <v>3.85608908832815</v>
      </c>
      <c r="H12" s="207">
        <v>0.19047230743754801</v>
      </c>
      <c r="I12" s="207">
        <v>5.5515148559999998</v>
      </c>
      <c r="J12" s="207">
        <v>0</v>
      </c>
      <c r="K12" s="207">
        <v>0</v>
      </c>
      <c r="L12" s="207">
        <v>0.26151426557544499</v>
      </c>
      <c r="M12" s="207">
        <v>0.34163286325519798</v>
      </c>
      <c r="N12" s="207">
        <v>0.15572598248236999</v>
      </c>
      <c r="O12" s="210">
        <v>10.3569493630787</v>
      </c>
      <c r="P12" s="132">
        <v>2.3268601984316462E-3</v>
      </c>
    </row>
    <row r="13" spans="1:19" x14ac:dyDescent="0.35">
      <c r="A13" s="69" t="s">
        <v>500</v>
      </c>
      <c r="B13" s="57" t="s">
        <v>37</v>
      </c>
      <c r="C13" s="57" t="s">
        <v>501</v>
      </c>
      <c r="D13" s="57" t="s">
        <v>34</v>
      </c>
      <c r="E13" s="57" t="s">
        <v>502</v>
      </c>
      <c r="F13" s="210">
        <v>11.7805078072032</v>
      </c>
      <c r="G13" s="207">
        <v>3.2270523712785999</v>
      </c>
      <c r="H13" s="207">
        <v>0.16789739412548599</v>
      </c>
      <c r="I13" s="207">
        <v>6.9982670550000003</v>
      </c>
      <c r="J13" s="207">
        <v>0</v>
      </c>
      <c r="K13" s="207">
        <v>0</v>
      </c>
      <c r="L13" s="207">
        <v>1.0991383159080499</v>
      </c>
      <c r="M13" s="207">
        <v>0</v>
      </c>
      <c r="N13" s="207">
        <v>0.137269228310238</v>
      </c>
      <c r="O13" s="210">
        <v>11.6296243646224</v>
      </c>
      <c r="P13" s="132">
        <v>-1.2807889528203775E-2</v>
      </c>
    </row>
    <row r="14" spans="1:19" x14ac:dyDescent="0.35">
      <c r="A14" s="69" t="s">
        <v>503</v>
      </c>
      <c r="B14" s="57" t="s">
        <v>38</v>
      </c>
      <c r="C14" s="57" t="s">
        <v>504</v>
      </c>
      <c r="D14" s="57" t="s">
        <v>34</v>
      </c>
      <c r="E14" s="57" t="s">
        <v>505</v>
      </c>
      <c r="F14" s="210">
        <v>17.723545048272101</v>
      </c>
      <c r="G14" s="207">
        <v>3.66869158658315</v>
      </c>
      <c r="H14" s="207">
        <v>0.19115427104441299</v>
      </c>
      <c r="I14" s="207">
        <v>11.994514560000001</v>
      </c>
      <c r="J14" s="207">
        <v>0</v>
      </c>
      <c r="K14" s="207">
        <v>0</v>
      </c>
      <c r="L14" s="207">
        <v>1.0395617156359001</v>
      </c>
      <c r="M14" s="207">
        <v>0</v>
      </c>
      <c r="N14" s="207">
        <v>0.67734051695276098</v>
      </c>
      <c r="O14" s="210">
        <v>17.571262650216202</v>
      </c>
      <c r="P14" s="132">
        <v>-8.5920958612478726E-3</v>
      </c>
    </row>
    <row r="15" spans="1:19" x14ac:dyDescent="0.35">
      <c r="A15" s="69" t="s">
        <v>506</v>
      </c>
      <c r="B15" s="57" t="s">
        <v>39</v>
      </c>
      <c r="C15" s="57" t="s">
        <v>507</v>
      </c>
      <c r="D15" s="57" t="s">
        <v>34</v>
      </c>
      <c r="E15" s="57" t="s">
        <v>508</v>
      </c>
      <c r="F15" s="210">
        <v>11.8101230698508</v>
      </c>
      <c r="G15" s="207">
        <v>4.0831998813505699</v>
      </c>
      <c r="H15" s="207">
        <v>0.20243604235895099</v>
      </c>
      <c r="I15" s="207">
        <v>6.4245395820000004</v>
      </c>
      <c r="J15" s="207">
        <v>0</v>
      </c>
      <c r="K15" s="207">
        <v>0</v>
      </c>
      <c r="L15" s="207">
        <v>0.65136482378863703</v>
      </c>
      <c r="M15" s="207">
        <v>0</v>
      </c>
      <c r="N15" s="207">
        <v>0.19816637473785001</v>
      </c>
      <c r="O15" s="210">
        <v>11.559706704236</v>
      </c>
      <c r="P15" s="132">
        <v>-2.1203535656124539E-2</v>
      </c>
    </row>
    <row r="16" spans="1:19" x14ac:dyDescent="0.35">
      <c r="A16" s="69" t="s">
        <v>509</v>
      </c>
      <c r="B16" s="57" t="s">
        <v>40</v>
      </c>
      <c r="C16" s="57" t="s">
        <v>510</v>
      </c>
      <c r="D16" s="57" t="s">
        <v>34</v>
      </c>
      <c r="E16" s="57" t="s">
        <v>511</v>
      </c>
      <c r="F16" s="210">
        <v>14.0522197611691</v>
      </c>
      <c r="G16" s="207">
        <v>2.8776285032123901</v>
      </c>
      <c r="H16" s="207">
        <v>0.149936555277599</v>
      </c>
      <c r="I16" s="207">
        <v>7.7923425000000002</v>
      </c>
      <c r="J16" s="207">
        <v>0</v>
      </c>
      <c r="K16" s="207">
        <v>0</v>
      </c>
      <c r="L16" s="207">
        <v>1.9082222494444301</v>
      </c>
      <c r="M16" s="207">
        <v>8.7188464008623207E-2</v>
      </c>
      <c r="N16" s="207">
        <v>0.70928834446203404</v>
      </c>
      <c r="O16" s="210">
        <v>13.5246066164051</v>
      </c>
      <c r="P16" s="132">
        <v>-3.7546605001294475E-2</v>
      </c>
    </row>
    <row r="17" spans="1:16" x14ac:dyDescent="0.35">
      <c r="A17" s="69" t="s">
        <v>512</v>
      </c>
      <c r="B17" s="57" t="s">
        <v>41</v>
      </c>
      <c r="C17" s="57" t="s">
        <v>513</v>
      </c>
      <c r="D17" s="57" t="s">
        <v>34</v>
      </c>
      <c r="E17" s="57" t="s">
        <v>514</v>
      </c>
      <c r="F17" s="210">
        <v>44.291371302149798</v>
      </c>
      <c r="G17" s="207">
        <v>16.051576608517198</v>
      </c>
      <c r="H17" s="207">
        <v>0.56831861559889896</v>
      </c>
      <c r="I17" s="207">
        <v>28.389526063999998</v>
      </c>
      <c r="J17" s="207">
        <v>0</v>
      </c>
      <c r="K17" s="207">
        <v>0</v>
      </c>
      <c r="L17" s="207">
        <v>0</v>
      </c>
      <c r="M17" s="207">
        <v>0</v>
      </c>
      <c r="N17" s="207">
        <v>0</v>
      </c>
      <c r="O17" s="210">
        <v>45.009421288116101</v>
      </c>
      <c r="P17" s="132">
        <v>1.6211961040173417E-2</v>
      </c>
    </row>
    <row r="18" spans="1:16" x14ac:dyDescent="0.35">
      <c r="A18" s="69" t="s">
        <v>515</v>
      </c>
      <c r="B18" s="57" t="s">
        <v>43</v>
      </c>
      <c r="C18" s="57" t="s">
        <v>516</v>
      </c>
      <c r="D18" s="57" t="s">
        <v>34</v>
      </c>
      <c r="E18" s="57" t="s">
        <v>517</v>
      </c>
      <c r="F18" s="210">
        <v>9.2800886618696907</v>
      </c>
      <c r="G18" s="207">
        <v>2.1386969066234398</v>
      </c>
      <c r="H18" s="207">
        <v>0.111435109363145</v>
      </c>
      <c r="I18" s="207">
        <v>5.8133742059999998</v>
      </c>
      <c r="J18" s="207">
        <v>0</v>
      </c>
      <c r="K18" s="207">
        <v>0</v>
      </c>
      <c r="L18" s="207">
        <v>0.83504702649325202</v>
      </c>
      <c r="M18" s="207">
        <v>0.237960687051786</v>
      </c>
      <c r="N18" s="207">
        <v>9.1106902216192207E-2</v>
      </c>
      <c r="O18" s="210">
        <v>9.2276208377478106</v>
      </c>
      <c r="P18" s="132">
        <v>-5.6538063410387362E-3</v>
      </c>
    </row>
    <row r="19" spans="1:16" x14ac:dyDescent="0.35">
      <c r="A19" s="69" t="s">
        <v>518</v>
      </c>
      <c r="B19" s="57" t="s">
        <v>44</v>
      </c>
      <c r="C19" s="57" t="s">
        <v>519</v>
      </c>
      <c r="D19" s="57" t="s">
        <v>34</v>
      </c>
      <c r="E19" s="57" t="s">
        <v>520</v>
      </c>
      <c r="F19" s="210">
        <v>161.93368101078701</v>
      </c>
      <c r="G19" s="207">
        <v>75.817861819924005</v>
      </c>
      <c r="H19" s="207">
        <v>3.0063522786062999</v>
      </c>
      <c r="I19" s="207">
        <v>68.788609687000005</v>
      </c>
      <c r="J19" s="207">
        <v>10.3921819278772</v>
      </c>
      <c r="K19" s="207">
        <v>7.8175363983365402</v>
      </c>
      <c r="L19" s="207">
        <v>1.5427892196112301</v>
      </c>
      <c r="M19" s="207">
        <v>0</v>
      </c>
      <c r="N19" s="207">
        <v>0.41243246180510601</v>
      </c>
      <c r="O19" s="210">
        <v>167.77776379316001</v>
      </c>
      <c r="P19" s="132">
        <v>3.6089359211094019E-2</v>
      </c>
    </row>
    <row r="20" spans="1:16" x14ac:dyDescent="0.35">
      <c r="A20" s="69" t="s">
        <v>521</v>
      </c>
      <c r="B20" s="57" t="s">
        <v>45</v>
      </c>
      <c r="C20" s="57" t="s">
        <v>522</v>
      </c>
      <c r="D20" s="57" t="s">
        <v>34</v>
      </c>
      <c r="E20" s="57" t="s">
        <v>523</v>
      </c>
      <c r="F20" s="210">
        <v>282.82280568515</v>
      </c>
      <c r="G20" s="207">
        <v>65.048814033668904</v>
      </c>
      <c r="H20" s="207">
        <v>3.0601247459594698</v>
      </c>
      <c r="I20" s="207">
        <v>198.05028155400001</v>
      </c>
      <c r="J20" s="207">
        <v>9.3386497558523001</v>
      </c>
      <c r="K20" s="207">
        <v>8.6058219341068298</v>
      </c>
      <c r="L20" s="207">
        <v>8.2595503340891501</v>
      </c>
      <c r="M20" s="207">
        <v>0</v>
      </c>
      <c r="N20" s="207">
        <v>0.58745952259850598</v>
      </c>
      <c r="O20" s="210">
        <v>292.95070188027501</v>
      </c>
      <c r="P20" s="132">
        <v>3.5810040744733262E-2</v>
      </c>
    </row>
    <row r="21" spans="1:16" x14ac:dyDescent="0.35">
      <c r="A21" s="69" t="s">
        <v>524</v>
      </c>
      <c r="B21" s="57" t="s">
        <v>46</v>
      </c>
      <c r="C21" s="57" t="s">
        <v>525</v>
      </c>
      <c r="D21" s="57" t="s">
        <v>34</v>
      </c>
      <c r="E21" s="57" t="s">
        <v>526</v>
      </c>
      <c r="F21" s="210">
        <v>197.98423674723799</v>
      </c>
      <c r="G21" s="207">
        <v>69.960359676711406</v>
      </c>
      <c r="H21" s="207">
        <v>2.9665343661460999</v>
      </c>
      <c r="I21" s="207">
        <v>103.451362248</v>
      </c>
      <c r="J21" s="207">
        <v>13.0551021151625</v>
      </c>
      <c r="K21" s="207">
        <v>10.1304046238397</v>
      </c>
      <c r="L21" s="207">
        <v>2.4103867581044298</v>
      </c>
      <c r="M21" s="207">
        <v>0</v>
      </c>
      <c r="N21" s="207">
        <v>0.30485625952850598</v>
      </c>
      <c r="O21" s="210">
        <v>202.279006047493</v>
      </c>
      <c r="P21" s="132">
        <v>2.1692481031901689E-2</v>
      </c>
    </row>
    <row r="22" spans="1:16" x14ac:dyDescent="0.35">
      <c r="A22" s="69" t="s">
        <v>527</v>
      </c>
      <c r="B22" s="57" t="s">
        <v>47</v>
      </c>
      <c r="C22" s="57" t="s">
        <v>528</v>
      </c>
      <c r="D22" s="57" t="s">
        <v>34</v>
      </c>
      <c r="E22" s="57" t="s">
        <v>529</v>
      </c>
      <c r="F22" s="210">
        <v>9.2817285117265307</v>
      </c>
      <c r="G22" s="207">
        <v>4.4087782568523197</v>
      </c>
      <c r="H22" s="207">
        <v>0.16305880025003799</v>
      </c>
      <c r="I22" s="207">
        <v>4.8334726549999996</v>
      </c>
      <c r="J22" s="207">
        <v>0</v>
      </c>
      <c r="K22" s="207">
        <v>0</v>
      </c>
      <c r="L22" s="207">
        <v>2.2399999999999998E-3</v>
      </c>
      <c r="M22" s="207">
        <v>0</v>
      </c>
      <c r="N22" s="207">
        <v>0.13331330004313</v>
      </c>
      <c r="O22" s="210">
        <v>9.5408630121454898</v>
      </c>
      <c r="P22" s="132">
        <v>2.7918776130067657E-2</v>
      </c>
    </row>
    <row r="23" spans="1:16" x14ac:dyDescent="0.35">
      <c r="A23" s="69" t="s">
        <v>530</v>
      </c>
      <c r="B23" s="57" t="s">
        <v>48</v>
      </c>
      <c r="C23" s="57" t="s">
        <v>531</v>
      </c>
      <c r="D23" s="57" t="s">
        <v>34</v>
      </c>
      <c r="E23" s="57" t="s">
        <v>532</v>
      </c>
      <c r="F23" s="210">
        <v>23.787670676387201</v>
      </c>
      <c r="G23" s="207">
        <v>5.7014707262063604</v>
      </c>
      <c r="H23" s="207">
        <v>0.29707061900073201</v>
      </c>
      <c r="I23" s="207">
        <v>16.9688844</v>
      </c>
      <c r="J23" s="207">
        <v>0</v>
      </c>
      <c r="K23" s="207">
        <v>0</v>
      </c>
      <c r="L23" s="207">
        <v>0.29406574246422801</v>
      </c>
      <c r="M23" s="207">
        <v>0</v>
      </c>
      <c r="N23" s="207">
        <v>0.24287842486342401</v>
      </c>
      <c r="O23" s="210">
        <v>23.504369912534699</v>
      </c>
      <c r="P23" s="132">
        <v>-1.1909563055020778E-2</v>
      </c>
    </row>
    <row r="24" spans="1:16" x14ac:dyDescent="0.35">
      <c r="A24" s="69" t="s">
        <v>533</v>
      </c>
      <c r="B24" s="57" t="s">
        <v>49</v>
      </c>
      <c r="C24" s="57" t="s">
        <v>534</v>
      </c>
      <c r="D24" s="57" t="s">
        <v>34</v>
      </c>
      <c r="E24" s="57" t="s">
        <v>535</v>
      </c>
      <c r="F24" s="210">
        <v>14.678382955597799</v>
      </c>
      <c r="G24" s="207">
        <v>3.05217770746171</v>
      </c>
      <c r="H24" s="207">
        <v>0.15903130339479901</v>
      </c>
      <c r="I24" s="207">
        <v>8.7561466239999994</v>
      </c>
      <c r="J24" s="207">
        <v>0</v>
      </c>
      <c r="K24" s="207">
        <v>0</v>
      </c>
      <c r="L24" s="207">
        <v>2.5565579465542201</v>
      </c>
      <c r="M24" s="207">
        <v>0</v>
      </c>
      <c r="N24" s="207">
        <v>0.13002050691665401</v>
      </c>
      <c r="O24" s="210">
        <v>14.6539340883274</v>
      </c>
      <c r="P24" s="132">
        <v>-1.6656376485310043E-3</v>
      </c>
    </row>
    <row r="25" spans="1:16" x14ac:dyDescent="0.35">
      <c r="A25" s="69" t="s">
        <v>536</v>
      </c>
      <c r="B25" s="57" t="s">
        <v>50</v>
      </c>
      <c r="C25" s="57" t="s">
        <v>537</v>
      </c>
      <c r="D25" s="57" t="s">
        <v>34</v>
      </c>
      <c r="E25" s="57" t="s">
        <v>538</v>
      </c>
      <c r="F25" s="210">
        <v>11.959096076371599</v>
      </c>
      <c r="G25" s="207">
        <v>4.2850364001979404</v>
      </c>
      <c r="H25" s="207">
        <v>0.211346719337973</v>
      </c>
      <c r="I25" s="207">
        <v>6.5633548199999998</v>
      </c>
      <c r="J25" s="207">
        <v>0</v>
      </c>
      <c r="K25" s="207">
        <v>0</v>
      </c>
      <c r="L25" s="207">
        <v>0.82198350513538498</v>
      </c>
      <c r="M25" s="207">
        <v>5.6380302146543701E-2</v>
      </c>
      <c r="N25" s="207">
        <v>0.17279244398361801</v>
      </c>
      <c r="O25" s="210">
        <v>12.110894190801501</v>
      </c>
      <c r="P25" s="132">
        <v>1.2693109367171829E-2</v>
      </c>
    </row>
    <row r="26" spans="1:16" x14ac:dyDescent="0.35">
      <c r="A26" s="69" t="s">
        <v>539</v>
      </c>
      <c r="B26" s="57" t="s">
        <v>51</v>
      </c>
      <c r="C26" s="57" t="s">
        <v>540</v>
      </c>
      <c r="D26" s="57" t="s">
        <v>34</v>
      </c>
      <c r="E26" s="57" t="s">
        <v>541</v>
      </c>
      <c r="F26" s="210">
        <v>136.94666766641001</v>
      </c>
      <c r="G26" s="207">
        <v>24.1870857790272</v>
      </c>
      <c r="H26" s="207">
        <v>1.23427994294912</v>
      </c>
      <c r="I26" s="207">
        <v>102.040520883</v>
      </c>
      <c r="J26" s="207">
        <v>4.7588636526109402</v>
      </c>
      <c r="K26" s="207">
        <v>4.2612698414013899</v>
      </c>
      <c r="L26" s="207">
        <v>3.0637644595447</v>
      </c>
      <c r="M26" s="207">
        <v>0</v>
      </c>
      <c r="N26" s="207">
        <v>0.19450340982056799</v>
      </c>
      <c r="O26" s="210">
        <v>139.74028796835401</v>
      </c>
      <c r="P26" s="132">
        <v>2.0399330261536619E-2</v>
      </c>
    </row>
    <row r="27" spans="1:16" x14ac:dyDescent="0.35">
      <c r="A27" s="69" t="s">
        <v>542</v>
      </c>
      <c r="B27" s="57" t="s">
        <v>52</v>
      </c>
      <c r="C27" s="57" t="s">
        <v>543</v>
      </c>
      <c r="D27" s="57" t="s">
        <v>34</v>
      </c>
      <c r="E27" s="57" t="s">
        <v>544</v>
      </c>
      <c r="F27" s="210">
        <v>148.04513293595701</v>
      </c>
      <c r="G27" s="207">
        <v>38.032516180436403</v>
      </c>
      <c r="H27" s="207">
        <v>1.6745926827216699</v>
      </c>
      <c r="I27" s="207">
        <v>95.692704660000004</v>
      </c>
      <c r="J27" s="207">
        <v>3.3047156544579002</v>
      </c>
      <c r="K27" s="207">
        <v>3.4144670380382198</v>
      </c>
      <c r="L27" s="207">
        <v>4.3837586241080402</v>
      </c>
      <c r="M27" s="207">
        <v>0</v>
      </c>
      <c r="N27" s="207">
        <v>0.24780196458192699</v>
      </c>
      <c r="O27" s="210">
        <v>146.750556804344</v>
      </c>
      <c r="P27" s="132">
        <v>-8.7444693786254968E-3</v>
      </c>
    </row>
    <row r="28" spans="1:16" x14ac:dyDescent="0.35">
      <c r="A28" s="69" t="s">
        <v>545</v>
      </c>
      <c r="B28" s="57" t="s">
        <v>53</v>
      </c>
      <c r="C28" s="57" t="s">
        <v>546</v>
      </c>
      <c r="D28" s="57" t="s">
        <v>34</v>
      </c>
      <c r="E28" s="57" t="s">
        <v>547</v>
      </c>
      <c r="F28" s="210">
        <v>30.380337376295799</v>
      </c>
      <c r="G28" s="207">
        <v>8.2751023043067899</v>
      </c>
      <c r="H28" s="207">
        <v>0.30960139542873699</v>
      </c>
      <c r="I28" s="207">
        <v>22.192605435000001</v>
      </c>
      <c r="J28" s="207">
        <v>0</v>
      </c>
      <c r="K28" s="207">
        <v>0</v>
      </c>
      <c r="L28" s="207">
        <v>0</v>
      </c>
      <c r="M28" s="207">
        <v>0</v>
      </c>
      <c r="N28" s="207">
        <v>0</v>
      </c>
      <c r="O28" s="210">
        <v>30.7773091347355</v>
      </c>
      <c r="P28" s="132">
        <v>1.3066733049167389E-2</v>
      </c>
    </row>
    <row r="29" spans="1:16" x14ac:dyDescent="0.35">
      <c r="A29" s="69" t="s">
        <v>548</v>
      </c>
      <c r="B29" s="57" t="s">
        <v>54</v>
      </c>
      <c r="C29" s="57" t="s">
        <v>549</v>
      </c>
      <c r="D29" s="57" t="s">
        <v>34</v>
      </c>
      <c r="E29" s="57" t="s">
        <v>550</v>
      </c>
      <c r="F29" s="210">
        <v>34.507557367544599</v>
      </c>
      <c r="G29" s="207">
        <v>10.4171843148915</v>
      </c>
      <c r="H29" s="207">
        <v>0.37135631398570801</v>
      </c>
      <c r="I29" s="207">
        <v>24.278722264999999</v>
      </c>
      <c r="J29" s="207">
        <v>0</v>
      </c>
      <c r="K29" s="207">
        <v>0</v>
      </c>
      <c r="L29" s="207">
        <v>0</v>
      </c>
      <c r="M29" s="207">
        <v>0</v>
      </c>
      <c r="N29" s="207">
        <v>0</v>
      </c>
      <c r="O29" s="210">
        <v>35.067262893877199</v>
      </c>
      <c r="P29" s="132">
        <v>1.6219795576114082E-2</v>
      </c>
    </row>
    <row r="30" spans="1:16" x14ac:dyDescent="0.35">
      <c r="A30" s="69" t="s">
        <v>551</v>
      </c>
      <c r="B30" s="57" t="s">
        <v>55</v>
      </c>
      <c r="C30" s="57" t="s">
        <v>552</v>
      </c>
      <c r="D30" s="57" t="s">
        <v>34</v>
      </c>
      <c r="E30" s="57" t="s">
        <v>553</v>
      </c>
      <c r="F30" s="210">
        <v>169.83544430755299</v>
      </c>
      <c r="G30" s="207">
        <v>39.972731573835702</v>
      </c>
      <c r="H30" s="207">
        <v>1.9097147134834001</v>
      </c>
      <c r="I30" s="207">
        <v>121.228142214</v>
      </c>
      <c r="J30" s="207">
        <v>6.4216213110063798</v>
      </c>
      <c r="K30" s="207">
        <v>5.761158796858</v>
      </c>
      <c r="L30" s="207">
        <v>0.310983209593657</v>
      </c>
      <c r="M30" s="207">
        <v>0</v>
      </c>
      <c r="N30" s="207">
        <v>0.319815964713204</v>
      </c>
      <c r="O30" s="210">
        <v>175.92416778348999</v>
      </c>
      <c r="P30" s="132">
        <v>3.5850723038183929E-2</v>
      </c>
    </row>
    <row r="31" spans="1:16" x14ac:dyDescent="0.35">
      <c r="A31" s="69" t="s">
        <v>554</v>
      </c>
      <c r="B31" s="57" t="s">
        <v>56</v>
      </c>
      <c r="C31" s="57" t="s">
        <v>555</v>
      </c>
      <c r="D31" s="57" t="s">
        <v>34</v>
      </c>
      <c r="E31" s="57" t="s">
        <v>556</v>
      </c>
      <c r="F31" s="210">
        <v>959.67476027312205</v>
      </c>
      <c r="G31" s="207">
        <v>470.35998981912701</v>
      </c>
      <c r="H31" s="207">
        <v>18.664374241038701</v>
      </c>
      <c r="I31" s="207">
        <v>382.92286200000001</v>
      </c>
      <c r="J31" s="207">
        <v>65.921308970897698</v>
      </c>
      <c r="K31" s="207">
        <v>49.874607776133097</v>
      </c>
      <c r="L31" s="207">
        <v>7.5988191870752901</v>
      </c>
      <c r="M31" s="207">
        <v>0</v>
      </c>
      <c r="N31" s="207">
        <v>2.24561346945731</v>
      </c>
      <c r="O31" s="210">
        <v>997.58757546372897</v>
      </c>
      <c r="P31" s="132">
        <v>3.9505900082041245E-2</v>
      </c>
    </row>
    <row r="32" spans="1:16" x14ac:dyDescent="0.35">
      <c r="A32" s="69" t="s">
        <v>557</v>
      </c>
      <c r="B32" s="57" t="s">
        <v>57</v>
      </c>
      <c r="C32" s="57" t="s">
        <v>558</v>
      </c>
      <c r="D32" s="57" t="s">
        <v>34</v>
      </c>
      <c r="E32" s="57" t="s">
        <v>559</v>
      </c>
      <c r="F32" s="210">
        <v>10.718239279191</v>
      </c>
      <c r="G32" s="207">
        <v>2.2302387513058402</v>
      </c>
      <c r="H32" s="207">
        <v>0.11620482471733801</v>
      </c>
      <c r="I32" s="207">
        <v>5.8889109719999997</v>
      </c>
      <c r="J32" s="207">
        <v>0</v>
      </c>
      <c r="K32" s="207">
        <v>0</v>
      </c>
      <c r="L32" s="207">
        <v>1.6070701735209401</v>
      </c>
      <c r="M32" s="207">
        <v>0</v>
      </c>
      <c r="N32" s="207">
        <v>0.78646108481852395</v>
      </c>
      <c r="O32" s="210">
        <v>10.6288858063626</v>
      </c>
      <c r="P32" s="132">
        <v>-8.3365812705707976E-3</v>
      </c>
    </row>
    <row r="33" spans="1:16" x14ac:dyDescent="0.35">
      <c r="A33" s="69" t="s">
        <v>560</v>
      </c>
      <c r="B33" s="57" t="s">
        <v>58</v>
      </c>
      <c r="C33" s="57" t="s">
        <v>561</v>
      </c>
      <c r="D33" s="57" t="s">
        <v>34</v>
      </c>
      <c r="E33" s="57" t="s">
        <v>562</v>
      </c>
      <c r="F33" s="210">
        <v>129.76111620174299</v>
      </c>
      <c r="G33" s="207">
        <v>58.163393310380997</v>
      </c>
      <c r="H33" s="207">
        <v>2.3220855309369601</v>
      </c>
      <c r="I33" s="207">
        <v>57.044297903999997</v>
      </c>
      <c r="J33" s="207">
        <v>8.1035948394277906</v>
      </c>
      <c r="K33" s="207">
        <v>6.55126167206015</v>
      </c>
      <c r="L33" s="207">
        <v>0.82507098460904205</v>
      </c>
      <c r="M33" s="207">
        <v>0</v>
      </c>
      <c r="N33" s="207">
        <v>0.31713179313953699</v>
      </c>
      <c r="O33" s="210">
        <v>133.32683603455399</v>
      </c>
      <c r="P33" s="132">
        <v>2.7479108820760212E-2</v>
      </c>
    </row>
    <row r="34" spans="1:16" x14ac:dyDescent="0.35">
      <c r="A34" s="69" t="s">
        <v>563</v>
      </c>
      <c r="B34" s="57" t="s">
        <v>59</v>
      </c>
      <c r="C34" s="57" t="s">
        <v>564</v>
      </c>
      <c r="D34" s="57" t="s">
        <v>34</v>
      </c>
      <c r="E34" s="57" t="s">
        <v>565</v>
      </c>
      <c r="F34" s="210">
        <v>142.151246806318</v>
      </c>
      <c r="G34" s="207">
        <v>63.419904138558998</v>
      </c>
      <c r="H34" s="207">
        <v>2.5169810011690599</v>
      </c>
      <c r="I34" s="207">
        <v>62.618037889999997</v>
      </c>
      <c r="J34" s="207">
        <v>10.5555435832988</v>
      </c>
      <c r="K34" s="207">
        <v>8.0170382106650795</v>
      </c>
      <c r="L34" s="207">
        <v>4.5150000000000003E-2</v>
      </c>
      <c r="M34" s="207">
        <v>0</v>
      </c>
      <c r="N34" s="207">
        <v>0.30301902515568302</v>
      </c>
      <c r="O34" s="210">
        <v>147.475673848848</v>
      </c>
      <c r="P34" s="132">
        <v>3.7456069940663861E-2</v>
      </c>
    </row>
    <row r="35" spans="1:16" x14ac:dyDescent="0.35">
      <c r="A35" s="69" t="s">
        <v>566</v>
      </c>
      <c r="B35" s="57" t="s">
        <v>60</v>
      </c>
      <c r="C35" s="57" t="s">
        <v>567</v>
      </c>
      <c r="D35" s="57" t="s">
        <v>34</v>
      </c>
      <c r="E35" s="57" t="s">
        <v>568</v>
      </c>
      <c r="F35" s="210">
        <v>9.2041634319353296</v>
      </c>
      <c r="G35" s="207">
        <v>4.1213222538837</v>
      </c>
      <c r="H35" s="207">
        <v>0.15247824203407001</v>
      </c>
      <c r="I35" s="207">
        <v>4.1030591640000003</v>
      </c>
      <c r="J35" s="207">
        <v>0</v>
      </c>
      <c r="K35" s="207">
        <v>0</v>
      </c>
      <c r="L35" s="207">
        <v>0.49586009861666303</v>
      </c>
      <c r="M35" s="207">
        <v>0</v>
      </c>
      <c r="N35" s="207">
        <v>0.228903810167401</v>
      </c>
      <c r="O35" s="210">
        <v>9.1016235687018305</v>
      </c>
      <c r="P35" s="132">
        <v>-1.1140595665405151E-2</v>
      </c>
    </row>
    <row r="36" spans="1:16" x14ac:dyDescent="0.35">
      <c r="A36" s="69" t="s">
        <v>569</v>
      </c>
      <c r="B36" s="57" t="s">
        <v>61</v>
      </c>
      <c r="C36" s="57" t="s">
        <v>570</v>
      </c>
      <c r="D36" s="57" t="s">
        <v>34</v>
      </c>
      <c r="E36" s="57" t="s">
        <v>571</v>
      </c>
      <c r="F36" s="210">
        <v>225.976259302752</v>
      </c>
      <c r="G36" s="207">
        <v>84.256663591130206</v>
      </c>
      <c r="H36" s="207">
        <v>3.5513358760014602</v>
      </c>
      <c r="I36" s="207">
        <v>120.05058974799999</v>
      </c>
      <c r="J36" s="207">
        <v>14.4377913836136</v>
      </c>
      <c r="K36" s="207">
        <v>11.213453642054599</v>
      </c>
      <c r="L36" s="207">
        <v>0.40583989100749601</v>
      </c>
      <c r="M36" s="207">
        <v>0</v>
      </c>
      <c r="N36" s="207">
        <v>0.43413685821734399</v>
      </c>
      <c r="O36" s="210">
        <v>234.34981099002499</v>
      </c>
      <c r="P36" s="132">
        <v>3.7055006190072959E-2</v>
      </c>
    </row>
    <row r="37" spans="1:16" x14ac:dyDescent="0.35">
      <c r="A37" s="69" t="s">
        <v>572</v>
      </c>
      <c r="B37" s="57" t="s">
        <v>62</v>
      </c>
      <c r="C37" s="57" t="s">
        <v>573</v>
      </c>
      <c r="D37" s="57" t="s">
        <v>34</v>
      </c>
      <c r="E37" s="57" t="s">
        <v>574</v>
      </c>
      <c r="F37" s="210">
        <v>8.5115069478028804</v>
      </c>
      <c r="G37" s="207">
        <v>3.01597509019525</v>
      </c>
      <c r="H37" s="207">
        <v>0.14083652512718001</v>
      </c>
      <c r="I37" s="207">
        <v>4.5995226970000003</v>
      </c>
      <c r="J37" s="207">
        <v>0</v>
      </c>
      <c r="K37" s="207">
        <v>0</v>
      </c>
      <c r="L37" s="207">
        <v>0.68985517879892899</v>
      </c>
      <c r="M37" s="207">
        <v>8.9456178224947294E-2</v>
      </c>
      <c r="N37" s="207">
        <v>0.11514485512297</v>
      </c>
      <c r="O37" s="210">
        <v>8.6507905244692793</v>
      </c>
      <c r="P37" s="132">
        <v>1.6364150028961966E-2</v>
      </c>
    </row>
    <row r="38" spans="1:16" x14ac:dyDescent="0.35">
      <c r="A38" s="69" t="s">
        <v>575</v>
      </c>
      <c r="B38" s="57" t="s">
        <v>460</v>
      </c>
      <c r="C38" s="57" t="s">
        <v>576</v>
      </c>
      <c r="D38" s="57" t="s">
        <v>34</v>
      </c>
      <c r="E38" s="57" t="s">
        <v>577</v>
      </c>
      <c r="F38" s="210">
        <v>302.50068898343102</v>
      </c>
      <c r="G38" s="207">
        <v>57.920640259713302</v>
      </c>
      <c r="H38" s="207">
        <v>2.8604536983140298</v>
      </c>
      <c r="I38" s="207">
        <v>214.541067685</v>
      </c>
      <c r="J38" s="207">
        <v>13.0436394544713</v>
      </c>
      <c r="K38" s="207">
        <v>10.900493161815101</v>
      </c>
      <c r="L38" s="207">
        <v>2.5628489584357799</v>
      </c>
      <c r="M38" s="207">
        <v>0</v>
      </c>
      <c r="N38" s="207">
        <v>0.44546807951046802</v>
      </c>
      <c r="O38" s="210">
        <v>302.27461129725998</v>
      </c>
      <c r="P38" s="132">
        <v>-7.4736254958884807E-4</v>
      </c>
    </row>
    <row r="39" spans="1:16" x14ac:dyDescent="0.35">
      <c r="A39" s="69" t="s">
        <v>578</v>
      </c>
      <c r="B39" s="57" t="s">
        <v>64</v>
      </c>
      <c r="C39" s="57" t="s">
        <v>579</v>
      </c>
      <c r="D39" s="57" t="s">
        <v>34</v>
      </c>
      <c r="E39" s="57" t="s">
        <v>580</v>
      </c>
      <c r="F39" s="210">
        <v>88.049264273123399</v>
      </c>
      <c r="G39" s="207">
        <v>18.612713218191299</v>
      </c>
      <c r="H39" s="207">
        <v>0.87701279379251296</v>
      </c>
      <c r="I39" s="207">
        <v>66.825520560000001</v>
      </c>
      <c r="J39" s="207">
        <v>1.48005278817316</v>
      </c>
      <c r="K39" s="207">
        <v>1.99009696402543</v>
      </c>
      <c r="L39" s="207">
        <v>2.87654059543281</v>
      </c>
      <c r="M39" s="207">
        <v>0</v>
      </c>
      <c r="N39" s="207">
        <v>0.18911095510339601</v>
      </c>
      <c r="O39" s="210">
        <v>92.851047874718603</v>
      </c>
      <c r="P39" s="132">
        <v>5.4535192783671249E-2</v>
      </c>
    </row>
    <row r="40" spans="1:16" x14ac:dyDescent="0.35">
      <c r="A40" s="69" t="s">
        <v>581</v>
      </c>
      <c r="B40" s="57" t="s">
        <v>65</v>
      </c>
      <c r="C40" s="57" t="s">
        <v>582</v>
      </c>
      <c r="D40" s="57" t="s">
        <v>34</v>
      </c>
      <c r="E40" s="57" t="s">
        <v>583</v>
      </c>
      <c r="F40" s="210">
        <v>426.46273301038201</v>
      </c>
      <c r="G40" s="207">
        <v>174.057579084445</v>
      </c>
      <c r="H40" s="207">
        <v>7.2559069950674902</v>
      </c>
      <c r="I40" s="207">
        <v>212.87361999999999</v>
      </c>
      <c r="J40" s="207">
        <v>22.7006205070149</v>
      </c>
      <c r="K40" s="207">
        <v>17.8943266353151</v>
      </c>
      <c r="L40" s="207">
        <v>2.0463123339250502</v>
      </c>
      <c r="M40" s="207">
        <v>0</v>
      </c>
      <c r="N40" s="207">
        <v>0.91619007386044204</v>
      </c>
      <c r="O40" s="210">
        <v>437.744555629628</v>
      </c>
      <c r="P40" s="132">
        <v>2.6454416168109507E-2</v>
      </c>
    </row>
    <row r="41" spans="1:16" x14ac:dyDescent="0.35">
      <c r="A41" s="69" t="s">
        <v>584</v>
      </c>
      <c r="B41" s="57" t="s">
        <v>66</v>
      </c>
      <c r="C41" s="57" t="s">
        <v>585</v>
      </c>
      <c r="D41" s="57" t="s">
        <v>34</v>
      </c>
      <c r="E41" s="57" t="s">
        <v>586</v>
      </c>
      <c r="F41" s="210">
        <v>14.412940374797101</v>
      </c>
      <c r="G41" s="207">
        <v>3.4869290734668699</v>
      </c>
      <c r="H41" s="207">
        <v>0.18168367917863401</v>
      </c>
      <c r="I41" s="207">
        <v>9.9211942799999999</v>
      </c>
      <c r="J41" s="207">
        <v>0</v>
      </c>
      <c r="K41" s="207">
        <v>0</v>
      </c>
      <c r="L41" s="207">
        <v>1.6214237264601199</v>
      </c>
      <c r="M41" s="207">
        <v>2.32171788172249E-2</v>
      </c>
      <c r="N41" s="207">
        <v>0.14854059270730599</v>
      </c>
      <c r="O41" s="210">
        <v>15.3829885306302</v>
      </c>
      <c r="P41" s="132">
        <v>6.7303973416094509E-2</v>
      </c>
    </row>
    <row r="42" spans="1:16" x14ac:dyDescent="0.35">
      <c r="A42" s="69" t="s">
        <v>587</v>
      </c>
      <c r="B42" s="57" t="s">
        <v>67</v>
      </c>
      <c r="C42" s="57" t="s">
        <v>588</v>
      </c>
      <c r="D42" s="57" t="s">
        <v>34</v>
      </c>
      <c r="E42" s="57" t="s">
        <v>589</v>
      </c>
      <c r="F42" s="210">
        <v>11.490799956382</v>
      </c>
      <c r="G42" s="207">
        <v>4.6198406983199902</v>
      </c>
      <c r="H42" s="207">
        <v>0.20630210000974999</v>
      </c>
      <c r="I42" s="207">
        <v>4.4650752980000004</v>
      </c>
      <c r="J42" s="207">
        <v>0</v>
      </c>
      <c r="K42" s="207">
        <v>0</v>
      </c>
      <c r="L42" s="207">
        <v>1.5873381650510101</v>
      </c>
      <c r="M42" s="207">
        <v>0.49576908748545501</v>
      </c>
      <c r="N42" s="207">
        <v>0.16866807382343199</v>
      </c>
      <c r="O42" s="210">
        <v>11.5429934226896</v>
      </c>
      <c r="P42" s="132">
        <v>4.5421960616947032E-3</v>
      </c>
    </row>
    <row r="43" spans="1:16" x14ac:dyDescent="0.35">
      <c r="A43" s="69" t="s">
        <v>590</v>
      </c>
      <c r="B43" s="57" t="s">
        <v>68</v>
      </c>
      <c r="C43" s="57" t="s">
        <v>591</v>
      </c>
      <c r="D43" s="57" t="s">
        <v>34</v>
      </c>
      <c r="E43" s="57" t="s">
        <v>592</v>
      </c>
      <c r="F43" s="210">
        <v>273.31572115969402</v>
      </c>
      <c r="G43" s="207">
        <v>113.361667832424</v>
      </c>
      <c r="H43" s="207">
        <v>4.6018940301181903</v>
      </c>
      <c r="I43" s="207">
        <v>135.689697</v>
      </c>
      <c r="J43" s="207">
        <v>12.9523253863665</v>
      </c>
      <c r="K43" s="207">
        <v>10.055900152455299</v>
      </c>
      <c r="L43" s="207">
        <v>3.7829148957608401</v>
      </c>
      <c r="M43" s="207">
        <v>0</v>
      </c>
      <c r="N43" s="207">
        <v>0.85798324300650397</v>
      </c>
      <c r="O43" s="210">
        <v>281.30238254013102</v>
      </c>
      <c r="P43" s="132">
        <v>2.92213757282207E-2</v>
      </c>
    </row>
    <row r="44" spans="1:16" x14ac:dyDescent="0.35">
      <c r="A44" s="69" t="s">
        <v>593</v>
      </c>
      <c r="B44" s="57" t="s">
        <v>69</v>
      </c>
      <c r="C44" s="57" t="s">
        <v>594</v>
      </c>
      <c r="D44" s="57" t="s">
        <v>34</v>
      </c>
      <c r="E44" s="57" t="s">
        <v>595</v>
      </c>
      <c r="F44" s="210">
        <v>8.8066566045668804</v>
      </c>
      <c r="G44" s="207">
        <v>1.6592402359553</v>
      </c>
      <c r="H44" s="207">
        <v>8.6453399067811201E-2</v>
      </c>
      <c r="I44" s="207">
        <v>6.4382555889999997</v>
      </c>
      <c r="J44" s="207">
        <v>0</v>
      </c>
      <c r="K44" s="207">
        <v>0</v>
      </c>
      <c r="L44" s="207">
        <v>0.52936587753818598</v>
      </c>
      <c r="M44" s="207">
        <v>0</v>
      </c>
      <c r="N44" s="207">
        <v>7.06824035991932E-2</v>
      </c>
      <c r="O44" s="210">
        <v>8.7839975051604906</v>
      </c>
      <c r="P44" s="132">
        <v>-2.5729513961790795E-3</v>
      </c>
    </row>
    <row r="45" spans="1:16" x14ac:dyDescent="0.35">
      <c r="A45" s="69" t="s">
        <v>596</v>
      </c>
      <c r="B45" s="57" t="s">
        <v>70</v>
      </c>
      <c r="C45" s="57" t="s">
        <v>597</v>
      </c>
      <c r="D45" s="57" t="s">
        <v>34</v>
      </c>
      <c r="E45" s="57" t="s">
        <v>598</v>
      </c>
      <c r="F45" s="210">
        <v>235.65003107360599</v>
      </c>
      <c r="G45" s="207">
        <v>65.801593509550898</v>
      </c>
      <c r="H45" s="207">
        <v>3.0811933032493202</v>
      </c>
      <c r="I45" s="207">
        <v>155.91380967000001</v>
      </c>
      <c r="J45" s="207">
        <v>9.1810019746036193</v>
      </c>
      <c r="K45" s="207">
        <v>7.7592433281556596</v>
      </c>
      <c r="L45" s="207">
        <v>0.36347826913071202</v>
      </c>
      <c r="M45" s="207">
        <v>0</v>
      </c>
      <c r="N45" s="207">
        <v>0.62383739637368396</v>
      </c>
      <c r="O45" s="210">
        <v>242.724157451064</v>
      </c>
      <c r="P45" s="132">
        <v>3.0019628451686486E-2</v>
      </c>
    </row>
    <row r="46" spans="1:16" x14ac:dyDescent="0.35">
      <c r="A46" s="69" t="s">
        <v>599</v>
      </c>
      <c r="B46" s="57" t="s">
        <v>71</v>
      </c>
      <c r="C46" s="57" t="s">
        <v>600</v>
      </c>
      <c r="D46" s="57" t="s">
        <v>34</v>
      </c>
      <c r="E46" s="57" t="s">
        <v>601</v>
      </c>
      <c r="F46" s="210">
        <v>384.32320620944</v>
      </c>
      <c r="G46" s="207">
        <v>119.699592142398</v>
      </c>
      <c r="H46" s="207">
        <v>5.31455813278526</v>
      </c>
      <c r="I46" s="207">
        <v>236.19825900000001</v>
      </c>
      <c r="J46" s="207">
        <v>16.515434242105201</v>
      </c>
      <c r="K46" s="207">
        <v>13.840028628357301</v>
      </c>
      <c r="L46" s="207">
        <v>3.8120447364358898</v>
      </c>
      <c r="M46" s="207">
        <v>0</v>
      </c>
      <c r="N46" s="207">
        <v>0.77294089728061599</v>
      </c>
      <c r="O46" s="210">
        <v>396.15285777936202</v>
      </c>
      <c r="P46" s="132">
        <v>3.0780476897549924E-2</v>
      </c>
    </row>
    <row r="47" spans="1:16" x14ac:dyDescent="0.35">
      <c r="A47" s="69" t="s">
        <v>602</v>
      </c>
      <c r="B47" s="57" t="s">
        <v>72</v>
      </c>
      <c r="C47" s="57" t="s">
        <v>603</v>
      </c>
      <c r="D47" s="57" t="s">
        <v>34</v>
      </c>
      <c r="E47" s="57" t="s">
        <v>604</v>
      </c>
      <c r="F47" s="210">
        <v>11.307940733074901</v>
      </c>
      <c r="G47" s="207">
        <v>2.9061786807714798</v>
      </c>
      <c r="H47" s="207">
        <v>0.149828201439593</v>
      </c>
      <c r="I47" s="207">
        <v>6.2314429999999996</v>
      </c>
      <c r="J47" s="207">
        <v>0</v>
      </c>
      <c r="K47" s="207">
        <v>0</v>
      </c>
      <c r="L47" s="207">
        <v>1.62454346073637</v>
      </c>
      <c r="M47" s="207">
        <v>0</v>
      </c>
      <c r="N47" s="207">
        <v>0.36632871959435198</v>
      </c>
      <c r="O47" s="210">
        <v>11.2783220625418</v>
      </c>
      <c r="P47" s="132">
        <v>-2.6192806658835721E-3</v>
      </c>
    </row>
    <row r="48" spans="1:16" x14ac:dyDescent="0.35">
      <c r="A48" s="69" t="s">
        <v>605</v>
      </c>
      <c r="B48" s="57" t="s">
        <v>73</v>
      </c>
      <c r="C48" s="57" t="s">
        <v>606</v>
      </c>
      <c r="D48" s="57" t="s">
        <v>34</v>
      </c>
      <c r="E48" s="57" t="s">
        <v>607</v>
      </c>
      <c r="F48" s="210">
        <v>222.36342024439799</v>
      </c>
      <c r="G48" s="207">
        <v>38.473389219443497</v>
      </c>
      <c r="H48" s="207">
        <v>2.0046254903918501</v>
      </c>
      <c r="I48" s="207">
        <v>175.31204435999999</v>
      </c>
      <c r="J48" s="207">
        <v>7.5032387876485203</v>
      </c>
      <c r="K48" s="207">
        <v>6.5930639956361903</v>
      </c>
      <c r="L48" s="207">
        <v>0.70777112648775697</v>
      </c>
      <c r="M48" s="207">
        <v>0</v>
      </c>
      <c r="N48" s="207">
        <v>0.395616029636707</v>
      </c>
      <c r="O48" s="210">
        <v>230.98974900924401</v>
      </c>
      <c r="P48" s="132">
        <v>3.8793830187379141E-2</v>
      </c>
    </row>
    <row r="49" spans="1:16" x14ac:dyDescent="0.35">
      <c r="A49" s="69" t="s">
        <v>608</v>
      </c>
      <c r="B49" s="57" t="s">
        <v>74</v>
      </c>
      <c r="C49" s="57" t="s">
        <v>609</v>
      </c>
      <c r="D49" s="57" t="s">
        <v>34</v>
      </c>
      <c r="E49" s="57" t="s">
        <v>610</v>
      </c>
      <c r="F49" s="210">
        <v>12.075478477165699</v>
      </c>
      <c r="G49" s="207">
        <v>1.74617403251217</v>
      </c>
      <c r="H49" s="207">
        <v>9.0983015722076996E-2</v>
      </c>
      <c r="I49" s="207">
        <v>8.6644778000000002</v>
      </c>
      <c r="J49" s="207">
        <v>0</v>
      </c>
      <c r="K49" s="207">
        <v>0</v>
      </c>
      <c r="L49" s="207">
        <v>0.65586461978368205</v>
      </c>
      <c r="M49" s="207">
        <v>0</v>
      </c>
      <c r="N49" s="207">
        <v>0.80436586390777998</v>
      </c>
      <c r="O49" s="210">
        <v>11.961865331925701</v>
      </c>
      <c r="P49" s="132">
        <v>-9.4085833083000781E-3</v>
      </c>
    </row>
    <row r="50" spans="1:16" x14ac:dyDescent="0.35">
      <c r="A50" s="69" t="s">
        <v>611</v>
      </c>
      <c r="B50" s="57" t="s">
        <v>75</v>
      </c>
      <c r="C50" s="57" t="s">
        <v>612</v>
      </c>
      <c r="D50" s="57" t="s">
        <v>34</v>
      </c>
      <c r="E50" s="57" t="s">
        <v>613</v>
      </c>
      <c r="F50" s="210">
        <v>7.8952018502473198</v>
      </c>
      <c r="G50" s="207">
        <v>2.4094900181911001</v>
      </c>
      <c r="H50" s="207">
        <v>0.122659663147432</v>
      </c>
      <c r="I50" s="207">
        <v>4.9178732439999999</v>
      </c>
      <c r="J50" s="207">
        <v>0</v>
      </c>
      <c r="K50" s="207">
        <v>0</v>
      </c>
      <c r="L50" s="207">
        <v>0.22716369559097299</v>
      </c>
      <c r="M50" s="207">
        <v>0</v>
      </c>
      <c r="N50" s="207">
        <v>0.10028385129351799</v>
      </c>
      <c r="O50" s="210">
        <v>7.7774704722230199</v>
      </c>
      <c r="P50" s="132">
        <v>-1.4911762898197733E-2</v>
      </c>
    </row>
    <row r="51" spans="1:16" x14ac:dyDescent="0.35">
      <c r="A51" s="69" t="s">
        <v>614</v>
      </c>
      <c r="B51" s="57" t="s">
        <v>76</v>
      </c>
      <c r="C51" s="57" t="s">
        <v>615</v>
      </c>
      <c r="D51" s="57" t="s">
        <v>34</v>
      </c>
      <c r="E51" s="57" t="s">
        <v>616</v>
      </c>
      <c r="F51" s="210">
        <v>8.8276183186495292</v>
      </c>
      <c r="G51" s="207">
        <v>2.8974763588605801</v>
      </c>
      <c r="H51" s="207">
        <v>0.15097071208491999</v>
      </c>
      <c r="I51" s="207">
        <v>5.9052561499999996</v>
      </c>
      <c r="J51" s="207">
        <v>0</v>
      </c>
      <c r="K51" s="207">
        <v>0</v>
      </c>
      <c r="L51" s="207">
        <v>1.9394726134416802E-2</v>
      </c>
      <c r="M51" s="207">
        <v>0</v>
      </c>
      <c r="N51" s="207">
        <v>0.12343034418901</v>
      </c>
      <c r="O51" s="210">
        <v>9.09652829126893</v>
      </c>
      <c r="P51" s="132">
        <v>3.0462347024144965E-2</v>
      </c>
    </row>
    <row r="52" spans="1:16" ht="16.5" x14ac:dyDescent="0.35">
      <c r="A52" s="69" t="s">
        <v>617</v>
      </c>
      <c r="B52" s="57" t="s">
        <v>488</v>
      </c>
      <c r="C52" s="57" t="s">
        <v>618</v>
      </c>
      <c r="D52" s="58" t="s">
        <v>34</v>
      </c>
      <c r="E52" s="57" t="s">
        <v>619</v>
      </c>
      <c r="F52" s="210">
        <v>430.12620527826999</v>
      </c>
      <c r="G52" s="207">
        <v>54.435295202511902</v>
      </c>
      <c r="H52" s="207">
        <v>2.8363079664635502</v>
      </c>
      <c r="I52" s="207">
        <v>358.67782241200001</v>
      </c>
      <c r="J52" s="207">
        <v>4.8926799529393801</v>
      </c>
      <c r="K52" s="207">
        <v>9.1922515975669796</v>
      </c>
      <c r="L52" s="207">
        <v>7.6448574975210901</v>
      </c>
      <c r="M52" s="207">
        <v>0</v>
      </c>
      <c r="N52" s="207">
        <v>0.42292871509739099</v>
      </c>
      <c r="O52" s="210">
        <v>438.1021433441</v>
      </c>
      <c r="P52" s="132">
        <v>1.8543250720262305E-2</v>
      </c>
    </row>
    <row r="53" spans="1:16" ht="16.5" x14ac:dyDescent="0.35">
      <c r="A53" s="69" t="s">
        <v>620</v>
      </c>
      <c r="B53" s="57" t="s">
        <v>78</v>
      </c>
      <c r="C53" s="57" t="s">
        <v>621</v>
      </c>
      <c r="D53" s="58" t="s">
        <v>34</v>
      </c>
      <c r="E53" s="57" t="s">
        <v>622</v>
      </c>
      <c r="F53" s="210">
        <v>28.133467721608099</v>
      </c>
      <c r="G53" s="207">
        <v>7.4818079731578999</v>
      </c>
      <c r="H53" s="207">
        <v>0.26810733902071399</v>
      </c>
      <c r="I53" s="207">
        <v>20.728719087999998</v>
      </c>
      <c r="J53" s="207">
        <v>0</v>
      </c>
      <c r="K53" s="207">
        <v>0</v>
      </c>
      <c r="L53" s="207">
        <v>0</v>
      </c>
      <c r="M53" s="207">
        <v>0</v>
      </c>
      <c r="N53" s="207">
        <v>0</v>
      </c>
      <c r="O53" s="210">
        <v>28.478634400178599</v>
      </c>
      <c r="P53" s="132">
        <v>1.2268899162593883E-2</v>
      </c>
    </row>
    <row r="54" spans="1:16" ht="16.5" x14ac:dyDescent="0.35">
      <c r="A54" s="69" t="s">
        <v>623</v>
      </c>
      <c r="B54" s="57" t="s">
        <v>79</v>
      </c>
      <c r="C54" s="57" t="s">
        <v>624</v>
      </c>
      <c r="D54" s="58" t="s">
        <v>34</v>
      </c>
      <c r="E54" s="57" t="s">
        <v>625</v>
      </c>
      <c r="F54" s="210">
        <v>13.9295125143683</v>
      </c>
      <c r="G54" s="207">
        <v>5.9137233319714504</v>
      </c>
      <c r="H54" s="207">
        <v>0.22219815122289899</v>
      </c>
      <c r="I54" s="207">
        <v>7.2661310400000003</v>
      </c>
      <c r="J54" s="207">
        <v>0</v>
      </c>
      <c r="K54" s="207">
        <v>0</v>
      </c>
      <c r="L54" s="207">
        <v>0.56432754979196698</v>
      </c>
      <c r="M54" s="207">
        <v>0</v>
      </c>
      <c r="N54" s="207">
        <v>0.18166433677660401</v>
      </c>
      <c r="O54" s="210">
        <v>14.1480444097629</v>
      </c>
      <c r="P54" s="132">
        <v>1.5688409423458616E-2</v>
      </c>
    </row>
    <row r="55" spans="1:16" ht="16.5" x14ac:dyDescent="0.35">
      <c r="A55" s="69" t="s">
        <v>626</v>
      </c>
      <c r="B55" s="57" t="s">
        <v>80</v>
      </c>
      <c r="C55" s="57" t="s">
        <v>627</v>
      </c>
      <c r="D55" s="58" t="s">
        <v>34</v>
      </c>
      <c r="E55" s="57" t="s">
        <v>628</v>
      </c>
      <c r="F55" s="210">
        <v>145.421891205154</v>
      </c>
      <c r="G55" s="207">
        <v>42.360930734324199</v>
      </c>
      <c r="H55" s="207">
        <v>1.8762174373448</v>
      </c>
      <c r="I55" s="207">
        <v>91.059381927000004</v>
      </c>
      <c r="J55" s="207">
        <v>7.4041563894352898</v>
      </c>
      <c r="K55" s="207">
        <v>5.6959602915485297</v>
      </c>
      <c r="L55" s="207">
        <v>0.25337388389548199</v>
      </c>
      <c r="M55" s="207">
        <v>0</v>
      </c>
      <c r="N55" s="207">
        <v>0.25237202453174401</v>
      </c>
      <c r="O55" s="210">
        <v>148.90239268808</v>
      </c>
      <c r="P55" s="132">
        <v>2.3933820789167726E-2</v>
      </c>
    </row>
    <row r="56" spans="1:16" ht="16.5" x14ac:dyDescent="0.35">
      <c r="A56" s="69" t="s">
        <v>629</v>
      </c>
      <c r="B56" s="57" t="s">
        <v>81</v>
      </c>
      <c r="C56" s="57" t="s">
        <v>630</v>
      </c>
      <c r="D56" s="58" t="s">
        <v>34</v>
      </c>
      <c r="E56" s="57" t="s">
        <v>631</v>
      </c>
      <c r="F56" s="210">
        <v>162.68307513488901</v>
      </c>
      <c r="G56" s="207">
        <v>49.570938542801201</v>
      </c>
      <c r="H56" s="207">
        <v>2.2002839107909602</v>
      </c>
      <c r="I56" s="207">
        <v>99.956122559999997</v>
      </c>
      <c r="J56" s="207">
        <v>8.1883528558810497</v>
      </c>
      <c r="K56" s="207">
        <v>6.5323540920815297</v>
      </c>
      <c r="L56" s="207">
        <v>0.413504028313743</v>
      </c>
      <c r="M56" s="207">
        <v>0</v>
      </c>
      <c r="N56" s="207">
        <v>0.28928104014150402</v>
      </c>
      <c r="O56" s="210">
        <v>167.15083703001</v>
      </c>
      <c r="P56" s="132">
        <v>2.7462979117013342E-2</v>
      </c>
    </row>
    <row r="57" spans="1:16" ht="16.5" x14ac:dyDescent="0.35">
      <c r="A57" s="69" t="s">
        <v>632</v>
      </c>
      <c r="B57" s="57" t="s">
        <v>82</v>
      </c>
      <c r="C57" s="57" t="s">
        <v>633</v>
      </c>
      <c r="D57" s="58" t="s">
        <v>34</v>
      </c>
      <c r="E57" s="57" t="s">
        <v>634</v>
      </c>
      <c r="F57" s="210">
        <v>18.356802417446801</v>
      </c>
      <c r="G57" s="207">
        <v>4.27178042360236</v>
      </c>
      <c r="H57" s="207">
        <v>0.22257773750232701</v>
      </c>
      <c r="I57" s="207">
        <v>9.0325787500000008</v>
      </c>
      <c r="J57" s="207">
        <v>0</v>
      </c>
      <c r="K57" s="207">
        <v>0</v>
      </c>
      <c r="L57" s="207">
        <v>3.4583989115868801</v>
      </c>
      <c r="M57" s="207">
        <v>0</v>
      </c>
      <c r="N57" s="207">
        <v>0.98834144329843499</v>
      </c>
      <c r="O57" s="210">
        <v>17.973677265989998</v>
      </c>
      <c r="P57" s="132">
        <v>-2.0871017879054432E-2</v>
      </c>
    </row>
    <row r="58" spans="1:16" ht="16.5" x14ac:dyDescent="0.35">
      <c r="A58" s="69" t="s">
        <v>635</v>
      </c>
      <c r="B58" s="57" t="s">
        <v>83</v>
      </c>
      <c r="C58" s="57" t="s">
        <v>636</v>
      </c>
      <c r="D58" s="58" t="s">
        <v>34</v>
      </c>
      <c r="E58" s="57" t="s">
        <v>637</v>
      </c>
      <c r="F58" s="210">
        <v>411.96065920908899</v>
      </c>
      <c r="G58" s="207">
        <v>65.392654365049793</v>
      </c>
      <c r="H58" s="207">
        <v>3.40723249196652</v>
      </c>
      <c r="I58" s="207">
        <v>323.81019386999998</v>
      </c>
      <c r="J58" s="207">
        <v>14.725276964520001</v>
      </c>
      <c r="K58" s="207">
        <v>13.3835171443063</v>
      </c>
      <c r="L58" s="207">
        <v>2.2804017381836301</v>
      </c>
      <c r="M58" s="207">
        <v>0</v>
      </c>
      <c r="N58" s="207">
        <v>0</v>
      </c>
      <c r="O58" s="210">
        <v>422.999276574026</v>
      </c>
      <c r="P58" s="132">
        <v>2.6795319208707369E-2</v>
      </c>
    </row>
    <row r="59" spans="1:16" ht="16.5" x14ac:dyDescent="0.35">
      <c r="A59" s="69" t="s">
        <v>638</v>
      </c>
      <c r="B59" s="57" t="s">
        <v>84</v>
      </c>
      <c r="C59" s="57" t="s">
        <v>639</v>
      </c>
      <c r="D59" s="58" t="s">
        <v>34</v>
      </c>
      <c r="E59" s="57" t="s">
        <v>640</v>
      </c>
      <c r="F59" s="210">
        <v>30.063472437808901</v>
      </c>
      <c r="G59" s="207">
        <v>8.9261974105875499</v>
      </c>
      <c r="H59" s="207">
        <v>0.3186447216885</v>
      </c>
      <c r="I59" s="207">
        <v>21.400590320999999</v>
      </c>
      <c r="J59" s="207">
        <v>0</v>
      </c>
      <c r="K59" s="207">
        <v>0</v>
      </c>
      <c r="L59" s="207">
        <v>0</v>
      </c>
      <c r="M59" s="207">
        <v>0</v>
      </c>
      <c r="N59" s="207">
        <v>0</v>
      </c>
      <c r="O59" s="210">
        <v>30.645432453276101</v>
      </c>
      <c r="P59" s="132">
        <v>1.9357711145014056E-2</v>
      </c>
    </row>
    <row r="60" spans="1:16" ht="16.5" x14ac:dyDescent="0.35">
      <c r="A60" s="69" t="s">
        <v>641</v>
      </c>
      <c r="B60" s="57" t="s">
        <v>85</v>
      </c>
      <c r="C60" s="57" t="s">
        <v>642</v>
      </c>
      <c r="D60" s="58" t="s">
        <v>34</v>
      </c>
      <c r="E60" s="57" t="s">
        <v>643</v>
      </c>
      <c r="F60" s="210">
        <v>263.73229497124402</v>
      </c>
      <c r="G60" s="207">
        <v>114.293506920624</v>
      </c>
      <c r="H60" s="207">
        <v>4.7668363874718098</v>
      </c>
      <c r="I60" s="207">
        <v>119.50719375</v>
      </c>
      <c r="J60" s="207">
        <v>12.4955237447793</v>
      </c>
      <c r="K60" s="207">
        <v>9.8714756707770892</v>
      </c>
      <c r="L60" s="207">
        <v>2.2767433932252401</v>
      </c>
      <c r="M60" s="207">
        <v>0</v>
      </c>
      <c r="N60" s="207">
        <v>1.23185787754575</v>
      </c>
      <c r="O60" s="210">
        <v>264.44313774442298</v>
      </c>
      <c r="P60" s="132">
        <v>2.6953194081007492E-3</v>
      </c>
    </row>
    <row r="61" spans="1:16" ht="16.5" x14ac:dyDescent="0.35">
      <c r="A61" s="69" t="s">
        <v>644</v>
      </c>
      <c r="B61" s="57" t="s">
        <v>86</v>
      </c>
      <c r="C61" s="57" t="s">
        <v>645</v>
      </c>
      <c r="D61" s="58" t="s">
        <v>34</v>
      </c>
      <c r="E61" s="57" t="s">
        <v>646</v>
      </c>
      <c r="F61" s="210">
        <v>11.1175991261238</v>
      </c>
      <c r="G61" s="207">
        <v>3.0455676412631401</v>
      </c>
      <c r="H61" s="207">
        <v>0.15868689112793899</v>
      </c>
      <c r="I61" s="207">
        <v>6.5744275520000004</v>
      </c>
      <c r="J61" s="207">
        <v>0</v>
      </c>
      <c r="K61" s="207">
        <v>0</v>
      </c>
      <c r="L61" s="207">
        <v>1.41707352677457</v>
      </c>
      <c r="M61" s="207">
        <v>0</v>
      </c>
      <c r="N61" s="207">
        <v>0.12973892299846401</v>
      </c>
      <c r="O61" s="210">
        <v>11.3254945341641</v>
      </c>
      <c r="P61" s="132">
        <v>1.8699667588462976E-2</v>
      </c>
    </row>
    <row r="62" spans="1:16" ht="16.5" x14ac:dyDescent="0.35">
      <c r="A62" s="69" t="s">
        <v>647</v>
      </c>
      <c r="B62" s="57" t="s">
        <v>87</v>
      </c>
      <c r="C62" s="57" t="s">
        <v>648</v>
      </c>
      <c r="D62" s="58" t="s">
        <v>34</v>
      </c>
      <c r="E62" s="57" t="s">
        <v>649</v>
      </c>
      <c r="F62" s="210">
        <v>17.6299547302402</v>
      </c>
      <c r="G62" s="207">
        <v>4.6873489208680397</v>
      </c>
      <c r="H62" s="207">
        <v>0.24423060509532901</v>
      </c>
      <c r="I62" s="207">
        <v>10.9779053436</v>
      </c>
      <c r="J62" s="207">
        <v>0</v>
      </c>
      <c r="K62" s="207">
        <v>0</v>
      </c>
      <c r="L62" s="207">
        <v>1.47775217183471</v>
      </c>
      <c r="M62" s="207">
        <v>0</v>
      </c>
      <c r="N62" s="207">
        <v>0.19967758800423899</v>
      </c>
      <c r="O62" s="210">
        <v>17.586914629402301</v>
      </c>
      <c r="P62" s="132">
        <v>-2.4413052385252598E-3</v>
      </c>
    </row>
    <row r="63" spans="1:16" ht="16.5" x14ac:dyDescent="0.35">
      <c r="A63" s="69" t="s">
        <v>650</v>
      </c>
      <c r="B63" s="57" t="s">
        <v>88</v>
      </c>
      <c r="C63" s="57" t="s">
        <v>651</v>
      </c>
      <c r="D63" s="58" t="s">
        <v>34</v>
      </c>
      <c r="E63" s="57" t="s">
        <v>652</v>
      </c>
      <c r="F63" s="210">
        <v>12.631516852598899</v>
      </c>
      <c r="G63" s="207">
        <v>3.3351781603511901</v>
      </c>
      <c r="H63" s="207">
        <v>0.17377681797420999</v>
      </c>
      <c r="I63" s="207">
        <v>7.70287408</v>
      </c>
      <c r="J63" s="207">
        <v>0</v>
      </c>
      <c r="K63" s="207">
        <v>0</v>
      </c>
      <c r="L63" s="207">
        <v>0.74685909201081302</v>
      </c>
      <c r="M63" s="207">
        <v>0.19280198856667999</v>
      </c>
      <c r="N63" s="207">
        <v>0.38879074717670598</v>
      </c>
      <c r="O63" s="210">
        <v>12.5402808860796</v>
      </c>
      <c r="P63" s="132">
        <v>-7.2228828559515179E-3</v>
      </c>
    </row>
    <row r="64" spans="1:16" ht="16.5" x14ac:dyDescent="0.35">
      <c r="A64" s="69" t="s">
        <v>653</v>
      </c>
      <c r="B64" s="57" t="s">
        <v>89</v>
      </c>
      <c r="C64" s="57" t="s">
        <v>654</v>
      </c>
      <c r="D64" s="58" t="s">
        <v>34</v>
      </c>
      <c r="E64" s="57" t="s">
        <v>655</v>
      </c>
      <c r="F64" s="210">
        <v>10.7220550480986</v>
      </c>
      <c r="G64" s="207">
        <v>2.2632356923998298</v>
      </c>
      <c r="H64" s="207">
        <v>0.117924104213218</v>
      </c>
      <c r="I64" s="207">
        <v>8.3103867000000005</v>
      </c>
      <c r="J64" s="207">
        <v>0</v>
      </c>
      <c r="K64" s="207">
        <v>0</v>
      </c>
      <c r="L64" s="207">
        <v>1.736E-2</v>
      </c>
      <c r="M64" s="207">
        <v>0</v>
      </c>
      <c r="N64" s="207">
        <v>9.6412162135339693E-2</v>
      </c>
      <c r="O64" s="210">
        <v>10.8053186587484</v>
      </c>
      <c r="P64" s="132">
        <v>7.7656391686373727E-3</v>
      </c>
    </row>
    <row r="65" spans="1:16" ht="16.5" x14ac:dyDescent="0.35">
      <c r="A65" s="69" t="s">
        <v>656</v>
      </c>
      <c r="B65" s="57" t="s">
        <v>90</v>
      </c>
      <c r="C65" s="57" t="s">
        <v>657</v>
      </c>
      <c r="D65" s="58" t="s">
        <v>34</v>
      </c>
      <c r="E65" s="57" t="s">
        <v>658</v>
      </c>
      <c r="F65" s="210">
        <v>214.23070474326599</v>
      </c>
      <c r="G65" s="207">
        <v>32.173082136088098</v>
      </c>
      <c r="H65" s="207">
        <v>1.67635297703064</v>
      </c>
      <c r="I65" s="207">
        <v>174.67636278000001</v>
      </c>
      <c r="J65" s="207">
        <v>2.7005103023267698</v>
      </c>
      <c r="K65" s="207">
        <v>4.7628470449932996</v>
      </c>
      <c r="L65" s="207">
        <v>7.2022161165749798</v>
      </c>
      <c r="M65" s="207">
        <v>0</v>
      </c>
      <c r="N65" s="207">
        <v>0.27857289033727001</v>
      </c>
      <c r="O65" s="210">
        <v>223.46994424735101</v>
      </c>
      <c r="P65" s="132">
        <v>4.3127522336993351E-2</v>
      </c>
    </row>
    <row r="66" spans="1:16" ht="16.5" x14ac:dyDescent="0.35">
      <c r="A66" s="69" t="s">
        <v>659</v>
      </c>
      <c r="B66" s="57" t="s">
        <v>91</v>
      </c>
      <c r="C66" s="57" t="s">
        <v>660</v>
      </c>
      <c r="D66" s="58" t="s">
        <v>34</v>
      </c>
      <c r="E66" s="57" t="s">
        <v>661</v>
      </c>
      <c r="F66" s="210">
        <v>17.313520953678299</v>
      </c>
      <c r="G66" s="207">
        <v>4.4612500926419196</v>
      </c>
      <c r="H66" s="207">
        <v>0.22367093474708999</v>
      </c>
      <c r="I66" s="207">
        <v>8.9517021020000005</v>
      </c>
      <c r="J66" s="207">
        <v>0</v>
      </c>
      <c r="K66" s="207">
        <v>0</v>
      </c>
      <c r="L66" s="207">
        <v>3.0004844392518</v>
      </c>
      <c r="M66" s="207">
        <v>0</v>
      </c>
      <c r="N66" s="207">
        <v>0.61731313793906095</v>
      </c>
      <c r="O66" s="210">
        <v>17.2544207065799</v>
      </c>
      <c r="P66" s="132">
        <v>-3.4135313814284141E-3</v>
      </c>
    </row>
    <row r="67" spans="1:16" ht="16.5" x14ac:dyDescent="0.35">
      <c r="A67" s="69" t="s">
        <v>662</v>
      </c>
      <c r="B67" s="57" t="s">
        <v>92</v>
      </c>
      <c r="C67" s="57" t="s">
        <v>663</v>
      </c>
      <c r="D67" s="58" t="s">
        <v>34</v>
      </c>
      <c r="E67" s="57" t="s">
        <v>664</v>
      </c>
      <c r="F67" s="210">
        <v>21.553192759821101</v>
      </c>
      <c r="G67" s="207">
        <v>3.4081352409213901</v>
      </c>
      <c r="H67" s="207">
        <v>0.17757818890572399</v>
      </c>
      <c r="I67" s="207">
        <v>13.98685021</v>
      </c>
      <c r="J67" s="207">
        <v>0</v>
      </c>
      <c r="K67" s="207">
        <v>0</v>
      </c>
      <c r="L67" s="207">
        <v>3.1304981095215201</v>
      </c>
      <c r="M67" s="207">
        <v>0</v>
      </c>
      <c r="N67" s="207">
        <v>0.64527811994135797</v>
      </c>
      <c r="O67" s="210">
        <v>21.348339869290001</v>
      </c>
      <c r="P67" s="132">
        <v>-9.50452644366373E-3</v>
      </c>
    </row>
    <row r="68" spans="1:16" ht="16.5" x14ac:dyDescent="0.35">
      <c r="A68" s="69" t="s">
        <v>665</v>
      </c>
      <c r="B68" s="57" t="s">
        <v>93</v>
      </c>
      <c r="C68" s="57" t="s">
        <v>666</v>
      </c>
      <c r="D68" s="58" t="s">
        <v>34</v>
      </c>
      <c r="E68" s="57" t="s">
        <v>667</v>
      </c>
      <c r="F68" s="210">
        <v>13.4439649704992</v>
      </c>
      <c r="G68" s="207">
        <v>2.8414433824954499</v>
      </c>
      <c r="H68" s="207">
        <v>0.14805115820617601</v>
      </c>
      <c r="I68" s="207">
        <v>9.4139990480000009</v>
      </c>
      <c r="J68" s="207">
        <v>0</v>
      </c>
      <c r="K68" s="207">
        <v>0</v>
      </c>
      <c r="L68" s="207">
        <v>0.74709140978423605</v>
      </c>
      <c r="M68" s="207">
        <v>0</v>
      </c>
      <c r="N68" s="207">
        <v>0.121043380948538</v>
      </c>
      <c r="O68" s="210">
        <v>13.2716283794344</v>
      </c>
      <c r="P68" s="132">
        <v>-1.2818881293053641E-2</v>
      </c>
    </row>
    <row r="69" spans="1:16" ht="16.5" x14ac:dyDescent="0.35">
      <c r="A69" s="69" t="s">
        <v>668</v>
      </c>
      <c r="B69" s="57" t="s">
        <v>94</v>
      </c>
      <c r="C69" s="57" t="s">
        <v>669</v>
      </c>
      <c r="D69" s="58" t="s">
        <v>34</v>
      </c>
      <c r="E69" s="57" t="s">
        <v>670</v>
      </c>
      <c r="F69" s="210">
        <v>17.341285428993</v>
      </c>
      <c r="G69" s="207">
        <v>3.9355675880269598</v>
      </c>
      <c r="H69" s="207">
        <v>0.198977647681047</v>
      </c>
      <c r="I69" s="207">
        <v>7.7028021500000001</v>
      </c>
      <c r="J69" s="207">
        <v>0</v>
      </c>
      <c r="K69" s="207">
        <v>0</v>
      </c>
      <c r="L69" s="207">
        <v>4.4234903361655196</v>
      </c>
      <c r="M69" s="207">
        <v>0</v>
      </c>
      <c r="N69" s="207">
        <v>0.89671159407647705</v>
      </c>
      <c r="O69" s="210">
        <v>17.15754931595</v>
      </c>
      <c r="P69" s="132">
        <v>-1.0595299511984901E-2</v>
      </c>
    </row>
    <row r="70" spans="1:16" ht="16.5" x14ac:dyDescent="0.35">
      <c r="A70" s="69" t="s">
        <v>671</v>
      </c>
      <c r="B70" s="57" t="s">
        <v>95</v>
      </c>
      <c r="C70" s="57" t="s">
        <v>672</v>
      </c>
      <c r="D70" s="58" t="s">
        <v>34</v>
      </c>
      <c r="E70" s="57" t="s">
        <v>673</v>
      </c>
      <c r="F70" s="210">
        <v>301.00383363037503</v>
      </c>
      <c r="G70" s="207">
        <v>42.536397803920302</v>
      </c>
      <c r="H70" s="207">
        <v>2.2163253364768098</v>
      </c>
      <c r="I70" s="207">
        <v>242.848655783</v>
      </c>
      <c r="J70" s="207">
        <v>8.4499290114746692</v>
      </c>
      <c r="K70" s="207">
        <v>7.9785073905985398</v>
      </c>
      <c r="L70" s="207">
        <v>7.8406120979835299</v>
      </c>
      <c r="M70" s="207">
        <v>0</v>
      </c>
      <c r="N70" s="207">
        <v>0.33535585293082998</v>
      </c>
      <c r="O70" s="210">
        <v>312.20578327638498</v>
      </c>
      <c r="P70" s="132">
        <v>3.7215305569050283E-2</v>
      </c>
    </row>
    <row r="71" spans="1:16" ht="16.5" x14ac:dyDescent="0.35">
      <c r="A71" s="69" t="s">
        <v>674</v>
      </c>
      <c r="B71" s="57" t="s">
        <v>96</v>
      </c>
      <c r="C71" s="57" t="s">
        <v>675</v>
      </c>
      <c r="D71" s="58" t="s">
        <v>34</v>
      </c>
      <c r="E71" s="57" t="s">
        <v>676</v>
      </c>
      <c r="F71" s="210">
        <v>43.980783623469797</v>
      </c>
      <c r="G71" s="207">
        <v>13.4824988181854</v>
      </c>
      <c r="H71" s="207">
        <v>0.49338090229549703</v>
      </c>
      <c r="I71" s="207">
        <v>30.789586578000002</v>
      </c>
      <c r="J71" s="207">
        <v>0</v>
      </c>
      <c r="K71" s="207">
        <v>0</v>
      </c>
      <c r="L71" s="207">
        <v>0</v>
      </c>
      <c r="M71" s="207">
        <v>0</v>
      </c>
      <c r="N71" s="207">
        <v>0</v>
      </c>
      <c r="O71" s="210">
        <v>44.765466298480902</v>
      </c>
      <c r="P71" s="132">
        <v>1.7841489176931624E-2</v>
      </c>
    </row>
    <row r="72" spans="1:16" ht="16.5" x14ac:dyDescent="0.35">
      <c r="A72" s="69" t="s">
        <v>677</v>
      </c>
      <c r="B72" s="57" t="s">
        <v>97</v>
      </c>
      <c r="C72" s="57" t="s">
        <v>678</v>
      </c>
      <c r="D72" s="58" t="s">
        <v>34</v>
      </c>
      <c r="E72" s="57" t="s">
        <v>679</v>
      </c>
      <c r="F72" s="210">
        <v>282.54340338305599</v>
      </c>
      <c r="G72" s="207">
        <v>56.311128901771099</v>
      </c>
      <c r="H72" s="207">
        <v>2.75906091666105</v>
      </c>
      <c r="I72" s="207">
        <v>203.67447552300001</v>
      </c>
      <c r="J72" s="207">
        <v>10.506735682242301</v>
      </c>
      <c r="K72" s="207">
        <v>8.5509534025014595</v>
      </c>
      <c r="L72" s="207">
        <v>6.64554916042486</v>
      </c>
      <c r="M72" s="207">
        <v>0</v>
      </c>
      <c r="N72" s="207">
        <v>0.36735955145086802</v>
      </c>
      <c r="O72" s="210">
        <v>288.81526313805199</v>
      </c>
      <c r="P72" s="132">
        <v>2.2197862982817451E-2</v>
      </c>
    </row>
    <row r="73" spans="1:16" ht="16.5" x14ac:dyDescent="0.35">
      <c r="A73" s="69" t="s">
        <v>680</v>
      </c>
      <c r="B73" s="57" t="s">
        <v>98</v>
      </c>
      <c r="C73" s="57" t="s">
        <v>681</v>
      </c>
      <c r="D73" s="58" t="s">
        <v>34</v>
      </c>
      <c r="E73" s="57" t="s">
        <v>682</v>
      </c>
      <c r="F73" s="210">
        <v>9.0028775729100001</v>
      </c>
      <c r="G73" s="207">
        <v>3.8174919506778502</v>
      </c>
      <c r="H73" s="207">
        <v>0.175774616023297</v>
      </c>
      <c r="I73" s="207">
        <v>5.1188554100000001</v>
      </c>
      <c r="J73" s="207">
        <v>0</v>
      </c>
      <c r="K73" s="207">
        <v>0</v>
      </c>
      <c r="L73" s="207">
        <v>1.54E-2</v>
      </c>
      <c r="M73" s="207">
        <v>0</v>
      </c>
      <c r="N73" s="207">
        <v>0.14370947222691599</v>
      </c>
      <c r="O73" s="210">
        <v>9.2712314489280594</v>
      </c>
      <c r="P73" s="132">
        <v>2.9807566952320563E-2</v>
      </c>
    </row>
    <row r="74" spans="1:16" ht="16.5" x14ac:dyDescent="0.35">
      <c r="A74" s="69" t="s">
        <v>683</v>
      </c>
      <c r="B74" s="57" t="s">
        <v>99</v>
      </c>
      <c r="C74" s="57" t="s">
        <v>684</v>
      </c>
      <c r="D74" s="58" t="s">
        <v>34</v>
      </c>
      <c r="E74" s="57" t="s">
        <v>685</v>
      </c>
      <c r="F74" s="210">
        <v>13.092460356344001</v>
      </c>
      <c r="G74" s="207">
        <v>2.2519038682509498</v>
      </c>
      <c r="H74" s="207">
        <v>0.117333668486021</v>
      </c>
      <c r="I74" s="207">
        <v>9.2209728779999995</v>
      </c>
      <c r="J74" s="207">
        <v>0</v>
      </c>
      <c r="K74" s="207">
        <v>0</v>
      </c>
      <c r="L74" s="207">
        <v>1.4605601582188801</v>
      </c>
      <c r="M74" s="207">
        <v>0.19840577435342299</v>
      </c>
      <c r="N74" s="207">
        <v>9.5929434830012206E-2</v>
      </c>
      <c r="O74" s="210">
        <v>13.345105782139299</v>
      </c>
      <c r="P74" s="132">
        <v>1.9297016673636813E-2</v>
      </c>
    </row>
    <row r="75" spans="1:16" ht="16.5" x14ac:dyDescent="0.35">
      <c r="A75" s="69" t="s">
        <v>686</v>
      </c>
      <c r="B75" s="57" t="s">
        <v>101</v>
      </c>
      <c r="C75" s="57" t="s">
        <v>687</v>
      </c>
      <c r="D75" s="58" t="s">
        <v>34</v>
      </c>
      <c r="E75" s="57" t="s">
        <v>688</v>
      </c>
      <c r="F75" s="210">
        <v>12.5528989355545</v>
      </c>
      <c r="G75" s="207">
        <v>2.9410497907334201</v>
      </c>
      <c r="H75" s="207">
        <v>0.153241071260659</v>
      </c>
      <c r="I75" s="207">
        <v>7.2981151879999997</v>
      </c>
      <c r="J75" s="207">
        <v>0</v>
      </c>
      <c r="K75" s="207">
        <v>0</v>
      </c>
      <c r="L75" s="207">
        <v>1.48976201215791</v>
      </c>
      <c r="M75" s="207">
        <v>0</v>
      </c>
      <c r="N75" s="207">
        <v>0.51899454298634995</v>
      </c>
      <c r="O75" s="210">
        <v>12.4011626051383</v>
      </c>
      <c r="P75" s="132">
        <v>-1.2087752095767068E-2</v>
      </c>
    </row>
    <row r="76" spans="1:16" ht="16.5" x14ac:dyDescent="0.35">
      <c r="A76" s="69" t="s">
        <v>689</v>
      </c>
      <c r="B76" s="57" t="s">
        <v>103</v>
      </c>
      <c r="C76" s="57" t="s">
        <v>690</v>
      </c>
      <c r="D76" s="58" t="s">
        <v>34</v>
      </c>
      <c r="E76" s="57" t="s">
        <v>691</v>
      </c>
      <c r="F76" s="210">
        <v>32.209583688353902</v>
      </c>
      <c r="G76" s="207">
        <v>22.985399307670601</v>
      </c>
      <c r="H76" s="207">
        <v>0.86877649833987902</v>
      </c>
      <c r="I76" s="207">
        <v>7.405007136</v>
      </c>
      <c r="J76" s="207">
        <v>0.314143605962376</v>
      </c>
      <c r="K76" s="207">
        <v>0.26834866206001301</v>
      </c>
      <c r="L76" s="207">
        <v>0.86062868965884798</v>
      </c>
      <c r="M76" s="207">
        <v>0</v>
      </c>
      <c r="N76" s="207">
        <v>0.31405081941913998</v>
      </c>
      <c r="O76" s="210">
        <v>33.0163547191109</v>
      </c>
      <c r="P76" s="132">
        <v>2.5047546052223701E-2</v>
      </c>
    </row>
    <row r="77" spans="1:16" ht="16.5" x14ac:dyDescent="0.35">
      <c r="A77" s="69" t="s">
        <v>692</v>
      </c>
      <c r="B77" s="57" t="s">
        <v>104</v>
      </c>
      <c r="C77" s="57" t="s">
        <v>693</v>
      </c>
      <c r="D77" s="58" t="s">
        <v>34</v>
      </c>
      <c r="E77" s="57" t="s">
        <v>694</v>
      </c>
      <c r="F77" s="210">
        <v>27.371338869196599</v>
      </c>
      <c r="G77" s="207">
        <v>14.718684540259501</v>
      </c>
      <c r="H77" s="207">
        <v>0.48796038602246999</v>
      </c>
      <c r="I77" s="207">
        <v>12.540316300000001</v>
      </c>
      <c r="J77" s="207">
        <v>0</v>
      </c>
      <c r="K77" s="207">
        <v>0</v>
      </c>
      <c r="L77" s="207">
        <v>0</v>
      </c>
      <c r="M77" s="207">
        <v>0</v>
      </c>
      <c r="N77" s="207">
        <v>0</v>
      </c>
      <c r="O77" s="210">
        <v>27.746961226282</v>
      </c>
      <c r="P77" s="132">
        <v>1.3723199982304202E-2</v>
      </c>
    </row>
    <row r="78" spans="1:16" ht="16.5" x14ac:dyDescent="0.35">
      <c r="A78" s="69" t="s">
        <v>695</v>
      </c>
      <c r="B78" s="57" t="s">
        <v>105</v>
      </c>
      <c r="C78" s="57" t="s">
        <v>696</v>
      </c>
      <c r="D78" s="58" t="s">
        <v>34</v>
      </c>
      <c r="E78" s="57" t="s">
        <v>697</v>
      </c>
      <c r="F78" s="210">
        <v>20.606113836297201</v>
      </c>
      <c r="G78" s="207">
        <v>4.3269095770401202</v>
      </c>
      <c r="H78" s="207">
        <v>0.22545019840289199</v>
      </c>
      <c r="I78" s="207">
        <v>12.587923728</v>
      </c>
      <c r="J78" s="207">
        <v>0</v>
      </c>
      <c r="K78" s="207">
        <v>0</v>
      </c>
      <c r="L78" s="207">
        <v>2.42979372600105</v>
      </c>
      <c r="M78" s="207">
        <v>0</v>
      </c>
      <c r="N78" s="207">
        <v>0.62257338929844197</v>
      </c>
      <c r="O78" s="210">
        <v>20.192650618742501</v>
      </c>
      <c r="P78" s="132">
        <v>-2.0065074901527202E-2</v>
      </c>
    </row>
    <row r="79" spans="1:16" ht="16.5" x14ac:dyDescent="0.35">
      <c r="A79" s="69" t="s">
        <v>698</v>
      </c>
      <c r="B79" s="57" t="s">
        <v>106</v>
      </c>
      <c r="C79" s="57" t="s">
        <v>699</v>
      </c>
      <c r="D79" s="58" t="s">
        <v>34</v>
      </c>
      <c r="E79" s="57" t="s">
        <v>700</v>
      </c>
      <c r="F79" s="210">
        <v>7.1905242369000897</v>
      </c>
      <c r="G79" s="207">
        <v>2.5616499048105799</v>
      </c>
      <c r="H79" s="207">
        <v>0.131398523679813</v>
      </c>
      <c r="I79" s="207">
        <v>4.4533305189999997</v>
      </c>
      <c r="J79" s="207">
        <v>0</v>
      </c>
      <c r="K79" s="207">
        <v>0</v>
      </c>
      <c r="L79" s="207">
        <v>6.0862262234048801E-2</v>
      </c>
      <c r="M79" s="207">
        <v>5.0774045616025699E-2</v>
      </c>
      <c r="N79" s="207">
        <v>0.107428552066412</v>
      </c>
      <c r="O79" s="210">
        <v>7.36544380740688</v>
      </c>
      <c r="P79" s="132">
        <v>2.4326400237849599E-2</v>
      </c>
    </row>
    <row r="80" spans="1:16" ht="16.5" x14ac:dyDescent="0.35">
      <c r="A80" s="69" t="s">
        <v>704</v>
      </c>
      <c r="B80" s="57" t="s">
        <v>108</v>
      </c>
      <c r="C80" s="57" t="s">
        <v>705</v>
      </c>
      <c r="D80" s="58" t="s">
        <v>34</v>
      </c>
      <c r="E80" s="57" t="s">
        <v>706</v>
      </c>
      <c r="F80" s="210">
        <v>499.14364498988402</v>
      </c>
      <c r="G80" s="207">
        <v>126.97847535664</v>
      </c>
      <c r="H80" s="207">
        <v>5.8427465782849097</v>
      </c>
      <c r="I80" s="207">
        <v>326.53120374000002</v>
      </c>
      <c r="J80" s="207">
        <v>23.640243435623798</v>
      </c>
      <c r="K80" s="207">
        <v>18.9300440032039</v>
      </c>
      <c r="L80" s="207">
        <v>6.7357642506298596</v>
      </c>
      <c r="M80" s="207">
        <v>4.1377570533287997</v>
      </c>
      <c r="N80" s="207">
        <v>0.67757077901074203</v>
      </c>
      <c r="O80" s="210">
        <v>513.47380519672197</v>
      </c>
      <c r="P80" s="132">
        <v>2.8709491447353575E-2</v>
      </c>
    </row>
    <row r="81" spans="1:16" ht="16.5" x14ac:dyDescent="0.35">
      <c r="A81" s="69" t="s">
        <v>707</v>
      </c>
      <c r="B81" s="57" t="s">
        <v>109</v>
      </c>
      <c r="C81" s="57" t="s">
        <v>708</v>
      </c>
      <c r="D81" s="58" t="s">
        <v>34</v>
      </c>
      <c r="E81" s="57" t="s">
        <v>709</v>
      </c>
      <c r="F81" s="210">
        <v>11.325929995300299</v>
      </c>
      <c r="G81" s="207">
        <v>1.87831585346465</v>
      </c>
      <c r="H81" s="207">
        <v>9.7868160701564899E-2</v>
      </c>
      <c r="I81" s="207">
        <v>5.813970426</v>
      </c>
      <c r="J81" s="207">
        <v>0</v>
      </c>
      <c r="K81" s="207">
        <v>0</v>
      </c>
      <c r="L81" s="207">
        <v>2.0925605785182499</v>
      </c>
      <c r="M81" s="207">
        <v>0.63218330861295002</v>
      </c>
      <c r="N81" s="207">
        <v>0.69081895569111396</v>
      </c>
      <c r="O81" s="210">
        <v>11.2057172829885</v>
      </c>
      <c r="P81" s="132">
        <v>-1.0613937430452247E-2</v>
      </c>
    </row>
    <row r="82" spans="1:16" ht="16.5" x14ac:dyDescent="0.35">
      <c r="A82" s="69" t="s">
        <v>710</v>
      </c>
      <c r="B82" s="57" t="s">
        <v>110</v>
      </c>
      <c r="C82" s="57" t="s">
        <v>711</v>
      </c>
      <c r="D82" s="58" t="s">
        <v>34</v>
      </c>
      <c r="E82" s="57" t="s">
        <v>712</v>
      </c>
      <c r="F82" s="210">
        <v>272.44625285860502</v>
      </c>
      <c r="G82" s="207">
        <v>98.349579057659994</v>
      </c>
      <c r="H82" s="207">
        <v>4.2133061442584596</v>
      </c>
      <c r="I82" s="207">
        <v>146.228943722</v>
      </c>
      <c r="J82" s="207">
        <v>15.3231394169271</v>
      </c>
      <c r="K82" s="207">
        <v>11.941412820635099</v>
      </c>
      <c r="L82" s="207">
        <v>4.56807163233485</v>
      </c>
      <c r="M82" s="207">
        <v>0</v>
      </c>
      <c r="N82" s="207">
        <v>0.56123959101088605</v>
      </c>
      <c r="O82" s="210">
        <v>281.18569238482598</v>
      </c>
      <c r="P82" s="132">
        <v>3.2077664620172142E-2</v>
      </c>
    </row>
    <row r="83" spans="1:16" ht="16.5" x14ac:dyDescent="0.35">
      <c r="A83" s="69" t="s">
        <v>713</v>
      </c>
      <c r="B83" s="57" t="s">
        <v>111</v>
      </c>
      <c r="C83" s="57" t="s">
        <v>714</v>
      </c>
      <c r="D83" s="58" t="s">
        <v>34</v>
      </c>
      <c r="E83" s="57" t="s">
        <v>715</v>
      </c>
      <c r="F83" s="210">
        <v>6.3973192914056103</v>
      </c>
      <c r="G83" s="207">
        <v>1.48553368885438</v>
      </c>
      <c r="H83" s="207">
        <v>7.7402556934296304E-2</v>
      </c>
      <c r="I83" s="207">
        <v>4.0747440089999998</v>
      </c>
      <c r="J83" s="207">
        <v>0</v>
      </c>
      <c r="K83" s="207">
        <v>0</v>
      </c>
      <c r="L83" s="207">
        <v>0.294288954603386</v>
      </c>
      <c r="M83" s="207">
        <v>0.29373709549925298</v>
      </c>
      <c r="N83" s="207">
        <v>8.8415373234262906E-2</v>
      </c>
      <c r="O83" s="210">
        <v>6.3141216781255798</v>
      </c>
      <c r="P83" s="132">
        <v>-1.3005074389799698E-2</v>
      </c>
    </row>
    <row r="84" spans="1:16" ht="16.5" x14ac:dyDescent="0.35">
      <c r="A84" s="69" t="s">
        <v>716</v>
      </c>
      <c r="B84" s="57" t="s">
        <v>112</v>
      </c>
      <c r="C84" s="57" t="s">
        <v>717</v>
      </c>
      <c r="D84" s="58" t="s">
        <v>34</v>
      </c>
      <c r="E84" s="57" t="s">
        <v>718</v>
      </c>
      <c r="F84" s="210">
        <v>13.1605235248509</v>
      </c>
      <c r="G84" s="207">
        <v>3.70332850050145</v>
      </c>
      <c r="H84" s="207">
        <v>0.18981179864223099</v>
      </c>
      <c r="I84" s="207">
        <v>7.4762526960000004</v>
      </c>
      <c r="J84" s="207">
        <v>0</v>
      </c>
      <c r="K84" s="207">
        <v>0</v>
      </c>
      <c r="L84" s="207">
        <v>1.1093977318895401</v>
      </c>
      <c r="M84" s="207">
        <v>0</v>
      </c>
      <c r="N84" s="207">
        <v>0.361650112349718</v>
      </c>
      <c r="O84" s="210">
        <v>12.8404408393829</v>
      </c>
      <c r="P84" s="132">
        <v>-2.432142496942391E-2</v>
      </c>
    </row>
    <row r="85" spans="1:16" ht="16.5" x14ac:dyDescent="0.35">
      <c r="A85" s="69" t="s">
        <v>719</v>
      </c>
      <c r="B85" s="57" t="s">
        <v>113</v>
      </c>
      <c r="C85" s="57" t="s">
        <v>720</v>
      </c>
      <c r="D85" s="58" t="s">
        <v>34</v>
      </c>
      <c r="E85" s="57" t="s">
        <v>721</v>
      </c>
      <c r="F85" s="210">
        <v>308.310539043098</v>
      </c>
      <c r="G85" s="207">
        <v>88.248974156795796</v>
      </c>
      <c r="H85" s="207">
        <v>3.8580161850949999</v>
      </c>
      <c r="I85" s="207">
        <v>198.09345019200001</v>
      </c>
      <c r="J85" s="207">
        <v>9.6847544388902893</v>
      </c>
      <c r="K85" s="207">
        <v>7.8374739691752602</v>
      </c>
      <c r="L85" s="207">
        <v>5.1682111223170697</v>
      </c>
      <c r="M85" s="207">
        <v>0</v>
      </c>
      <c r="N85" s="207">
        <v>0.63442601040108004</v>
      </c>
      <c r="O85" s="210">
        <v>313.52530607467497</v>
      </c>
      <c r="P85" s="132">
        <v>1.6914008349380616E-2</v>
      </c>
    </row>
    <row r="86" spans="1:16" ht="16.5" x14ac:dyDescent="0.35">
      <c r="A86" s="69" t="s">
        <v>722</v>
      </c>
      <c r="B86" s="57" t="s">
        <v>114</v>
      </c>
      <c r="C86" s="57" t="s">
        <v>723</v>
      </c>
      <c r="D86" s="58" t="s">
        <v>34</v>
      </c>
      <c r="E86" s="57" t="s">
        <v>724</v>
      </c>
      <c r="F86" s="210">
        <v>403.62915983648998</v>
      </c>
      <c r="G86" s="207">
        <v>106.995275101668</v>
      </c>
      <c r="H86" s="207">
        <v>4.6294153523415904</v>
      </c>
      <c r="I86" s="207">
        <v>257.905712284</v>
      </c>
      <c r="J86" s="207">
        <v>23.216939846818299</v>
      </c>
      <c r="K86" s="207">
        <v>18.540460976427301</v>
      </c>
      <c r="L86" s="207">
        <v>0.34199923591888798</v>
      </c>
      <c r="M86" s="207">
        <v>6.0930016617383496</v>
      </c>
      <c r="N86" s="207">
        <v>0</v>
      </c>
      <c r="O86" s="210">
        <v>417.72280445891198</v>
      </c>
      <c r="P86" s="132">
        <v>3.4917310305656146E-2</v>
      </c>
    </row>
    <row r="87" spans="1:16" ht="16.5" x14ac:dyDescent="0.35">
      <c r="A87" s="69" t="s">
        <v>725</v>
      </c>
      <c r="B87" s="57" t="s">
        <v>115</v>
      </c>
      <c r="C87" s="57" t="s">
        <v>726</v>
      </c>
      <c r="D87" s="58" t="s">
        <v>34</v>
      </c>
      <c r="E87" s="57" t="s">
        <v>727</v>
      </c>
      <c r="F87" s="210">
        <v>17.003266823098802</v>
      </c>
      <c r="G87" s="207">
        <v>3.01713536117528</v>
      </c>
      <c r="H87" s="207">
        <v>0.15720544968047601</v>
      </c>
      <c r="I87" s="207">
        <v>12.405500432</v>
      </c>
      <c r="J87" s="207">
        <v>0</v>
      </c>
      <c r="K87" s="207">
        <v>0</v>
      </c>
      <c r="L87" s="207">
        <v>1.1025159769344099</v>
      </c>
      <c r="M87" s="207">
        <v>0</v>
      </c>
      <c r="N87" s="207">
        <v>0.16764906936859</v>
      </c>
      <c r="O87" s="210">
        <v>16.850006289158799</v>
      </c>
      <c r="P87" s="132">
        <v>-9.0135934191069023E-3</v>
      </c>
    </row>
    <row r="88" spans="1:16" ht="16.5" x14ac:dyDescent="0.35">
      <c r="A88" s="69" t="s">
        <v>728</v>
      </c>
      <c r="B88" s="57" t="s">
        <v>116</v>
      </c>
      <c r="C88" s="57" t="s">
        <v>729</v>
      </c>
      <c r="D88" s="58" t="s">
        <v>34</v>
      </c>
      <c r="E88" s="57" t="s">
        <v>730</v>
      </c>
      <c r="F88" s="210">
        <v>88.212491888320002</v>
      </c>
      <c r="G88" s="207">
        <v>26.541053235019501</v>
      </c>
      <c r="H88" s="207">
        <v>1.19354279320116</v>
      </c>
      <c r="I88" s="207">
        <v>55.030083724000001</v>
      </c>
      <c r="J88" s="207">
        <v>4.35617736384481</v>
      </c>
      <c r="K88" s="207">
        <v>3.5933741187674899</v>
      </c>
      <c r="L88" s="207">
        <v>1.1817289524844099</v>
      </c>
      <c r="M88" s="207">
        <v>0</v>
      </c>
      <c r="N88" s="207">
        <v>0.14340855692257901</v>
      </c>
      <c r="O88" s="210">
        <v>92.039368744239894</v>
      </c>
      <c r="P88" s="132">
        <v>4.3382482163238922E-2</v>
      </c>
    </row>
    <row r="89" spans="1:16" ht="16.5" x14ac:dyDescent="0.35">
      <c r="A89" s="69" t="s">
        <v>731</v>
      </c>
      <c r="B89" s="57" t="s">
        <v>117</v>
      </c>
      <c r="C89" s="57" t="s">
        <v>732</v>
      </c>
      <c r="D89" s="58" t="s">
        <v>34</v>
      </c>
      <c r="E89" s="57" t="s">
        <v>733</v>
      </c>
      <c r="F89" s="210">
        <v>15.0933961133018</v>
      </c>
      <c r="G89" s="207">
        <v>2.7159074367280098</v>
      </c>
      <c r="H89" s="207">
        <v>0.141510207124105</v>
      </c>
      <c r="I89" s="207">
        <v>7.0349836049999999</v>
      </c>
      <c r="J89" s="207">
        <v>0</v>
      </c>
      <c r="K89" s="207">
        <v>0</v>
      </c>
      <c r="L89" s="207">
        <v>3.7607672965594201</v>
      </c>
      <c r="M89" s="207">
        <v>0</v>
      </c>
      <c r="N89" s="207">
        <v>1.02578644662884</v>
      </c>
      <c r="O89" s="210">
        <v>14.678954992040399</v>
      </c>
      <c r="P89" s="132">
        <v>-2.7458440641874748E-2</v>
      </c>
    </row>
    <row r="90" spans="1:16" ht="16.5" x14ac:dyDescent="0.35">
      <c r="A90" s="69" t="s">
        <v>737</v>
      </c>
      <c r="B90" s="57" t="s">
        <v>119</v>
      </c>
      <c r="C90" s="57" t="s">
        <v>738</v>
      </c>
      <c r="D90" s="58" t="s">
        <v>34</v>
      </c>
      <c r="E90" s="57" t="s">
        <v>739</v>
      </c>
      <c r="F90" s="210">
        <v>195.31620398825601</v>
      </c>
      <c r="G90" s="207">
        <v>70.518765577023899</v>
      </c>
      <c r="H90" s="207">
        <v>3.0074796978420899</v>
      </c>
      <c r="I90" s="207">
        <v>107.597089012</v>
      </c>
      <c r="J90" s="207">
        <v>11.690857693829599</v>
      </c>
      <c r="K90" s="207">
        <v>8.9771561934142898</v>
      </c>
      <c r="L90" s="207">
        <v>0.67748926095713702</v>
      </c>
      <c r="M90" s="207">
        <v>0</v>
      </c>
      <c r="N90" s="207">
        <v>0.392512727633335</v>
      </c>
      <c r="O90" s="210">
        <v>202.86135016270001</v>
      </c>
      <c r="P90" s="132">
        <v>3.8630415809728147E-2</v>
      </c>
    </row>
    <row r="91" spans="1:16" ht="16.5" x14ac:dyDescent="0.35">
      <c r="A91" s="69" t="s">
        <v>740</v>
      </c>
      <c r="B91" s="57" t="s">
        <v>120</v>
      </c>
      <c r="C91" s="57" t="s">
        <v>741</v>
      </c>
      <c r="D91" s="58" t="s">
        <v>34</v>
      </c>
      <c r="E91" s="57" t="s">
        <v>742</v>
      </c>
      <c r="F91" s="210">
        <v>529.43871552354994</v>
      </c>
      <c r="G91" s="207">
        <v>126.688051256116</v>
      </c>
      <c r="H91" s="207">
        <v>5.8812400566087399</v>
      </c>
      <c r="I91" s="207">
        <v>349.096826104</v>
      </c>
      <c r="J91" s="207">
        <v>34.682034327874703</v>
      </c>
      <c r="K91" s="207">
        <v>27.6172157299026</v>
      </c>
      <c r="L91" s="207">
        <v>1.5485071561574999</v>
      </c>
      <c r="M91" s="207">
        <v>0</v>
      </c>
      <c r="N91" s="207">
        <v>0</v>
      </c>
      <c r="O91" s="210">
        <v>545.51387463065896</v>
      </c>
      <c r="P91" s="132">
        <v>3.0362643750396323E-2</v>
      </c>
    </row>
    <row r="92" spans="1:16" ht="16.5" x14ac:dyDescent="0.35">
      <c r="A92" s="69" t="s">
        <v>743</v>
      </c>
      <c r="B92" s="57" t="s">
        <v>121</v>
      </c>
      <c r="C92" s="57" t="s">
        <v>744</v>
      </c>
      <c r="D92" s="58" t="s">
        <v>34</v>
      </c>
      <c r="E92" s="57" t="s">
        <v>745</v>
      </c>
      <c r="F92" s="210">
        <v>9.1656073152671702</v>
      </c>
      <c r="G92" s="207">
        <v>1.67510444726616</v>
      </c>
      <c r="H92" s="207">
        <v>8.7279991240321E-2</v>
      </c>
      <c r="I92" s="207">
        <v>6.5728813739999996</v>
      </c>
      <c r="J92" s="207">
        <v>0</v>
      </c>
      <c r="K92" s="207">
        <v>0</v>
      </c>
      <c r="L92" s="207">
        <v>0.39761287179152999</v>
      </c>
      <c r="M92" s="207">
        <v>0.42099018195462701</v>
      </c>
      <c r="N92" s="207">
        <v>7.1358207236546498E-2</v>
      </c>
      <c r="O92" s="210">
        <v>9.2252270734891795</v>
      </c>
      <c r="P92" s="132">
        <v>6.5047253467536148E-3</v>
      </c>
    </row>
    <row r="93" spans="1:16" ht="16.5" x14ac:dyDescent="0.35">
      <c r="A93" s="69" t="s">
        <v>746</v>
      </c>
      <c r="B93" s="57" t="s">
        <v>122</v>
      </c>
      <c r="C93" s="57" t="s">
        <v>747</v>
      </c>
      <c r="D93" s="58" t="s">
        <v>34</v>
      </c>
      <c r="E93" s="57" t="s">
        <v>748</v>
      </c>
      <c r="F93" s="210">
        <v>38.540857574111698</v>
      </c>
      <c r="G93" s="207">
        <v>13.246061246402901</v>
      </c>
      <c r="H93" s="207">
        <v>0.468060759717571</v>
      </c>
      <c r="I93" s="207">
        <v>25.521214310000001</v>
      </c>
      <c r="J93" s="207">
        <v>0</v>
      </c>
      <c r="K93" s="207">
        <v>0</v>
      </c>
      <c r="L93" s="207">
        <v>0</v>
      </c>
      <c r="M93" s="207">
        <v>0</v>
      </c>
      <c r="N93" s="207">
        <v>0</v>
      </c>
      <c r="O93" s="210">
        <v>39.235336316120502</v>
      </c>
      <c r="P93" s="132">
        <v>1.8019286173727833E-2</v>
      </c>
    </row>
    <row r="94" spans="1:16" ht="16.5" x14ac:dyDescent="0.35">
      <c r="A94" s="69" t="s">
        <v>749</v>
      </c>
      <c r="B94" s="57" t="s">
        <v>123</v>
      </c>
      <c r="C94" s="57" t="s">
        <v>750</v>
      </c>
      <c r="D94" s="58" t="s">
        <v>34</v>
      </c>
      <c r="E94" s="57" t="s">
        <v>751</v>
      </c>
      <c r="F94" s="210">
        <v>589.81870410821898</v>
      </c>
      <c r="G94" s="207">
        <v>103.199904045295</v>
      </c>
      <c r="H94" s="207">
        <v>5.3485376252488699</v>
      </c>
      <c r="I94" s="207">
        <v>440.44200259199999</v>
      </c>
      <c r="J94" s="207">
        <v>28.270473277916501</v>
      </c>
      <c r="K94" s="207">
        <v>23.308725711855299</v>
      </c>
      <c r="L94" s="207">
        <v>2.4864259277771299</v>
      </c>
      <c r="M94" s="207">
        <v>7.8234754936572299</v>
      </c>
      <c r="N94" s="207">
        <v>0</v>
      </c>
      <c r="O94" s="210">
        <v>610.87954467375005</v>
      </c>
      <c r="P94" s="132">
        <v>3.5707312126315394E-2</v>
      </c>
    </row>
    <row r="95" spans="1:16" ht="16.5" x14ac:dyDescent="0.35">
      <c r="A95" s="69" t="s">
        <v>752</v>
      </c>
      <c r="B95" s="57" t="s">
        <v>124</v>
      </c>
      <c r="C95" s="57" t="s">
        <v>753</v>
      </c>
      <c r="D95" s="58" t="s">
        <v>34</v>
      </c>
      <c r="E95" s="57" t="s">
        <v>754</v>
      </c>
      <c r="F95" s="210">
        <v>77.593848130847903</v>
      </c>
      <c r="G95" s="207">
        <v>22.354160802623699</v>
      </c>
      <c r="H95" s="207">
        <v>0.83001620867549697</v>
      </c>
      <c r="I95" s="207">
        <v>54.850121999999999</v>
      </c>
      <c r="J95" s="207">
        <v>0</v>
      </c>
      <c r="K95" s="207">
        <v>0</v>
      </c>
      <c r="L95" s="207">
        <v>0</v>
      </c>
      <c r="M95" s="207">
        <v>0.44464765367078801</v>
      </c>
      <c r="N95" s="207">
        <v>0</v>
      </c>
      <c r="O95" s="210">
        <v>78.478946664969996</v>
      </c>
      <c r="P95" s="132">
        <v>1.1406813238976632E-2</v>
      </c>
    </row>
    <row r="96" spans="1:16" ht="16.5" x14ac:dyDescent="0.35">
      <c r="A96" s="69" t="s">
        <v>755</v>
      </c>
      <c r="B96" s="57" t="s">
        <v>125</v>
      </c>
      <c r="C96" s="57" t="s">
        <v>756</v>
      </c>
      <c r="D96" s="58" t="s">
        <v>34</v>
      </c>
      <c r="E96" s="57" t="s">
        <v>757</v>
      </c>
      <c r="F96" s="210">
        <v>247.521931532514</v>
      </c>
      <c r="G96" s="207">
        <v>96.846781849208597</v>
      </c>
      <c r="H96" s="207">
        <v>3.9790219575130799</v>
      </c>
      <c r="I96" s="207">
        <v>119.75125178</v>
      </c>
      <c r="J96" s="207">
        <v>15.830811636934801</v>
      </c>
      <c r="K96" s="207">
        <v>12.5367980927414</v>
      </c>
      <c r="L96" s="207">
        <v>2.4548125112017298</v>
      </c>
      <c r="M96" s="207">
        <v>0</v>
      </c>
      <c r="N96" s="207">
        <v>0.44102641865182302</v>
      </c>
      <c r="O96" s="210">
        <v>251.84050424625099</v>
      </c>
      <c r="P96" s="132">
        <v>1.744723260277925E-2</v>
      </c>
    </row>
    <row r="97" spans="1:16" ht="16.5" x14ac:dyDescent="0.35">
      <c r="A97" s="69" t="s">
        <v>758</v>
      </c>
      <c r="B97" s="57" t="s">
        <v>127</v>
      </c>
      <c r="C97" s="57" t="s">
        <v>759</v>
      </c>
      <c r="D97" s="58" t="s">
        <v>34</v>
      </c>
      <c r="E97" s="57" t="s">
        <v>760</v>
      </c>
      <c r="F97" s="210">
        <v>57.175958030257597</v>
      </c>
      <c r="G97" s="207">
        <v>14.3324417629302</v>
      </c>
      <c r="H97" s="207">
        <v>0.54469037183176405</v>
      </c>
      <c r="I97" s="207">
        <v>42.932744051999997</v>
      </c>
      <c r="J97" s="207">
        <v>0</v>
      </c>
      <c r="K97" s="207">
        <v>0</v>
      </c>
      <c r="L97" s="207">
        <v>0</v>
      </c>
      <c r="M97" s="207">
        <v>5.1558996834674201E-2</v>
      </c>
      <c r="N97" s="207">
        <v>0</v>
      </c>
      <c r="O97" s="210">
        <v>57.861435183596598</v>
      </c>
      <c r="P97" s="132">
        <v>1.1988905423784058E-2</v>
      </c>
    </row>
    <row r="98" spans="1:16" ht="16.5" x14ac:dyDescent="0.35">
      <c r="A98" s="69" t="s">
        <v>761</v>
      </c>
      <c r="B98" s="57" t="s">
        <v>461</v>
      </c>
      <c r="C98" s="57" t="s">
        <v>762</v>
      </c>
      <c r="D98" s="58" t="s">
        <v>34</v>
      </c>
      <c r="E98" s="57" t="s">
        <v>763</v>
      </c>
      <c r="F98" s="210">
        <v>324.05377162860901</v>
      </c>
      <c r="G98" s="207">
        <v>44.311596603220302</v>
      </c>
      <c r="H98" s="207">
        <v>2.3088206646968499</v>
      </c>
      <c r="I98" s="207">
        <v>263.918590983</v>
      </c>
      <c r="J98" s="207">
        <v>12.0845155418095</v>
      </c>
      <c r="K98" s="207">
        <v>9.3905957189658196</v>
      </c>
      <c r="L98" s="207">
        <v>1.70197981837482</v>
      </c>
      <c r="M98" s="207">
        <v>2.4745927201068798</v>
      </c>
      <c r="N98" s="207">
        <v>0.390172859690262</v>
      </c>
      <c r="O98" s="210">
        <v>336.58086490986398</v>
      </c>
      <c r="P98" s="132">
        <v>3.8657452490977295E-2</v>
      </c>
    </row>
    <row r="99" spans="1:16" ht="16.5" x14ac:dyDescent="0.35">
      <c r="A99" s="69" t="s">
        <v>764</v>
      </c>
      <c r="B99" s="57" t="s">
        <v>128</v>
      </c>
      <c r="C99" s="57" t="s">
        <v>765</v>
      </c>
      <c r="D99" s="58" t="s">
        <v>34</v>
      </c>
      <c r="E99" s="57" t="s">
        <v>766</v>
      </c>
      <c r="F99" s="210">
        <v>13.1471674351356</v>
      </c>
      <c r="G99" s="207">
        <v>3.76279295788652</v>
      </c>
      <c r="H99" s="207">
        <v>0.19304691674980801</v>
      </c>
      <c r="I99" s="207">
        <v>7.6892071409999998</v>
      </c>
      <c r="J99" s="207">
        <v>0</v>
      </c>
      <c r="K99" s="207">
        <v>0</v>
      </c>
      <c r="L99" s="207">
        <v>0.989537657649596</v>
      </c>
      <c r="M99" s="207">
        <v>0</v>
      </c>
      <c r="N99" s="207">
        <v>0.36016044009593301</v>
      </c>
      <c r="O99" s="210">
        <v>12.994745113381899</v>
      </c>
      <c r="P99" s="132">
        <v>-1.1593548382623831E-2</v>
      </c>
    </row>
    <row r="100" spans="1:16" ht="16.5" x14ac:dyDescent="0.35">
      <c r="A100" s="69" t="s">
        <v>767</v>
      </c>
      <c r="B100" s="57" t="s">
        <v>129</v>
      </c>
      <c r="C100" s="57" t="s">
        <v>768</v>
      </c>
      <c r="D100" s="58" t="s">
        <v>34</v>
      </c>
      <c r="E100" s="57" t="s">
        <v>769</v>
      </c>
      <c r="F100" s="210">
        <v>245.03978438643</v>
      </c>
      <c r="G100" s="207">
        <v>86.786325829967296</v>
      </c>
      <c r="H100" s="207">
        <v>3.5887612975578</v>
      </c>
      <c r="I100" s="207">
        <v>133.15754325500001</v>
      </c>
      <c r="J100" s="207">
        <v>16.1388030398832</v>
      </c>
      <c r="K100" s="207">
        <v>12.703236610489</v>
      </c>
      <c r="L100" s="207">
        <v>0.57085905556244498</v>
      </c>
      <c r="M100" s="207">
        <v>0</v>
      </c>
      <c r="N100" s="207">
        <v>0.39203986514778499</v>
      </c>
      <c r="O100" s="210">
        <v>253.33756895360801</v>
      </c>
      <c r="P100" s="132">
        <v>3.386300958415922E-2</v>
      </c>
    </row>
    <row r="101" spans="1:16" ht="16.5" x14ac:dyDescent="0.35">
      <c r="A101" s="69" t="s">
        <v>770</v>
      </c>
      <c r="B101" s="57" t="s">
        <v>130</v>
      </c>
      <c r="C101" s="57" t="s">
        <v>771</v>
      </c>
      <c r="D101" s="58" t="s">
        <v>34</v>
      </c>
      <c r="E101" s="57" t="s">
        <v>772</v>
      </c>
      <c r="F101" s="210">
        <v>450.10699095648198</v>
      </c>
      <c r="G101" s="207">
        <v>155.527717847405</v>
      </c>
      <c r="H101" s="207">
        <v>6.6329236963357197</v>
      </c>
      <c r="I101" s="207">
        <v>241.26645105599999</v>
      </c>
      <c r="J101" s="207">
        <v>29.959278861713599</v>
      </c>
      <c r="K101" s="207">
        <v>22.887612457468599</v>
      </c>
      <c r="L101" s="207">
        <v>4.4760485156645604</v>
      </c>
      <c r="M101" s="207">
        <v>0</v>
      </c>
      <c r="N101" s="207">
        <v>0.74711146342246004</v>
      </c>
      <c r="O101" s="210">
        <v>461.49714389800999</v>
      </c>
      <c r="P101" s="132">
        <v>2.5305434419767181E-2</v>
      </c>
    </row>
    <row r="102" spans="1:16" ht="16.5" x14ac:dyDescent="0.35">
      <c r="A102" s="69" t="s">
        <v>773</v>
      </c>
      <c r="B102" s="57" t="s">
        <v>131</v>
      </c>
      <c r="C102" s="57" t="s">
        <v>774</v>
      </c>
      <c r="D102" s="58" t="s">
        <v>34</v>
      </c>
      <c r="E102" s="57" t="s">
        <v>775</v>
      </c>
      <c r="F102" s="210">
        <v>29.354800819629201</v>
      </c>
      <c r="G102" s="207">
        <v>10.622033704144</v>
      </c>
      <c r="H102" s="207">
        <v>0.37113655189477801</v>
      </c>
      <c r="I102" s="207">
        <v>18.83230614</v>
      </c>
      <c r="J102" s="207">
        <v>0</v>
      </c>
      <c r="K102" s="207">
        <v>0</v>
      </c>
      <c r="L102" s="207">
        <v>0</v>
      </c>
      <c r="M102" s="207">
        <v>0</v>
      </c>
      <c r="N102" s="207">
        <v>0</v>
      </c>
      <c r="O102" s="210">
        <v>29.825476396038798</v>
      </c>
      <c r="P102" s="132">
        <v>1.6034023848489731E-2</v>
      </c>
    </row>
    <row r="103" spans="1:16" ht="16.5" x14ac:dyDescent="0.35">
      <c r="A103" s="69" t="s">
        <v>776</v>
      </c>
      <c r="B103" s="57" t="s">
        <v>132</v>
      </c>
      <c r="C103" s="57" t="s">
        <v>777</v>
      </c>
      <c r="D103" s="58" t="s">
        <v>34</v>
      </c>
      <c r="E103" s="57" t="s">
        <v>778</v>
      </c>
      <c r="F103" s="210">
        <v>269.17119913919203</v>
      </c>
      <c r="G103" s="207">
        <v>94.647903720471604</v>
      </c>
      <c r="H103" s="207">
        <v>4.0174940342600101</v>
      </c>
      <c r="I103" s="207">
        <v>152.39536662</v>
      </c>
      <c r="J103" s="207">
        <v>12.306721699154499</v>
      </c>
      <c r="K103" s="207">
        <v>10.239705656646001</v>
      </c>
      <c r="L103" s="207">
        <v>6.6944778750202101</v>
      </c>
      <c r="M103" s="207">
        <v>0</v>
      </c>
      <c r="N103" s="207">
        <v>0.72483059118509197</v>
      </c>
      <c r="O103" s="210">
        <v>281.026500196737</v>
      </c>
      <c r="P103" s="132">
        <v>4.4043720485171356E-2</v>
      </c>
    </row>
    <row r="104" spans="1:16" ht="16.5" x14ac:dyDescent="0.35">
      <c r="A104" s="69" t="s">
        <v>779</v>
      </c>
      <c r="B104" s="57" t="s">
        <v>133</v>
      </c>
      <c r="C104" s="57" t="s">
        <v>780</v>
      </c>
      <c r="D104" s="58" t="s">
        <v>34</v>
      </c>
      <c r="E104" s="57" t="s">
        <v>781</v>
      </c>
      <c r="F104" s="210">
        <v>7.7247707689017</v>
      </c>
      <c r="G104" s="207">
        <v>2.4779303910174901</v>
      </c>
      <c r="H104" s="207">
        <v>0.12849425075619</v>
      </c>
      <c r="I104" s="207">
        <v>4.2542502000000004</v>
      </c>
      <c r="J104" s="207">
        <v>0</v>
      </c>
      <c r="K104" s="207">
        <v>0</v>
      </c>
      <c r="L104" s="207">
        <v>0.54095890608559904</v>
      </c>
      <c r="M104" s="207">
        <v>0.169586246369345</v>
      </c>
      <c r="N104" s="207">
        <v>0.10505408219987</v>
      </c>
      <c r="O104" s="210">
        <v>7.6762740764284896</v>
      </c>
      <c r="P104" s="132">
        <v>-6.2780752884535884E-3</v>
      </c>
    </row>
    <row r="105" spans="1:16" ht="16.5" x14ac:dyDescent="0.35">
      <c r="A105" s="69" t="s">
        <v>782</v>
      </c>
      <c r="B105" s="57" t="s">
        <v>134</v>
      </c>
      <c r="C105" s="57" t="s">
        <v>783</v>
      </c>
      <c r="D105" s="58" t="s">
        <v>34</v>
      </c>
      <c r="E105" s="57" t="s">
        <v>784</v>
      </c>
      <c r="F105" s="210">
        <v>15.473852150164401</v>
      </c>
      <c r="G105" s="207">
        <v>2.6673161232133098</v>
      </c>
      <c r="H105" s="207">
        <v>0.138978395197487</v>
      </c>
      <c r="I105" s="207">
        <v>9.1195495199999996</v>
      </c>
      <c r="J105" s="207">
        <v>0</v>
      </c>
      <c r="K105" s="207">
        <v>0</v>
      </c>
      <c r="L105" s="207">
        <v>2.4641008314609101</v>
      </c>
      <c r="M105" s="207">
        <v>0.23673195324162</v>
      </c>
      <c r="N105" s="207">
        <v>0.69093792190061298</v>
      </c>
      <c r="O105" s="210">
        <v>15.3176147450139</v>
      </c>
      <c r="P105" s="132">
        <v>-1.0096865579062753E-2</v>
      </c>
    </row>
    <row r="106" spans="1:16" ht="16.5" x14ac:dyDescent="0.35">
      <c r="A106" s="69" t="s">
        <v>785</v>
      </c>
      <c r="B106" s="57" t="s">
        <v>136</v>
      </c>
      <c r="C106" s="57" t="s">
        <v>786</v>
      </c>
      <c r="D106" s="58" t="s">
        <v>34</v>
      </c>
      <c r="E106" s="57" t="s">
        <v>787</v>
      </c>
      <c r="F106" s="210">
        <v>12.1479013616788</v>
      </c>
      <c r="G106" s="207">
        <v>1.8957205541308</v>
      </c>
      <c r="H106" s="207">
        <v>9.8775018852506599E-2</v>
      </c>
      <c r="I106" s="207">
        <v>7.0124425109999997</v>
      </c>
      <c r="J106" s="207">
        <v>0</v>
      </c>
      <c r="K106" s="207">
        <v>0</v>
      </c>
      <c r="L106" s="207">
        <v>2.1140245292205</v>
      </c>
      <c r="M106" s="207">
        <v>0</v>
      </c>
      <c r="N106" s="207">
        <v>0.86480537714886097</v>
      </c>
      <c r="O106" s="210">
        <v>11.9857679903527</v>
      </c>
      <c r="P106" s="132">
        <v>-1.3346615723894284E-2</v>
      </c>
    </row>
    <row r="107" spans="1:16" ht="16.5" x14ac:dyDescent="0.35">
      <c r="A107" s="69" t="s">
        <v>788</v>
      </c>
      <c r="B107" s="57" t="s">
        <v>137</v>
      </c>
      <c r="C107" s="57" t="s">
        <v>789</v>
      </c>
      <c r="D107" s="58" t="s">
        <v>34</v>
      </c>
      <c r="E107" s="57" t="s">
        <v>790</v>
      </c>
      <c r="F107" s="210">
        <v>16.328322818031399</v>
      </c>
      <c r="G107" s="207">
        <v>2.7205176735441499</v>
      </c>
      <c r="H107" s="207">
        <v>0.14175041986402401</v>
      </c>
      <c r="I107" s="207">
        <v>11.056013696000001</v>
      </c>
      <c r="J107" s="207">
        <v>0</v>
      </c>
      <c r="K107" s="207">
        <v>0</v>
      </c>
      <c r="L107" s="207">
        <v>2.2439745239084798</v>
      </c>
      <c r="M107" s="207">
        <v>0</v>
      </c>
      <c r="N107" s="207">
        <v>0.11589203542278501</v>
      </c>
      <c r="O107" s="210">
        <v>16.2781483487394</v>
      </c>
      <c r="P107" s="132">
        <v>-3.0728489295049899E-3</v>
      </c>
    </row>
    <row r="108" spans="1:16" ht="16.5" x14ac:dyDescent="0.35">
      <c r="A108" s="69" t="s">
        <v>791</v>
      </c>
      <c r="B108" s="57" t="s">
        <v>138</v>
      </c>
      <c r="C108" s="57" t="s">
        <v>792</v>
      </c>
      <c r="D108" s="58" t="s">
        <v>34</v>
      </c>
      <c r="E108" s="57" t="s">
        <v>793</v>
      </c>
      <c r="F108" s="210">
        <v>15.778586946730799</v>
      </c>
      <c r="G108" s="207">
        <v>7.0860211607422796</v>
      </c>
      <c r="H108" s="207">
        <v>0.32049441978211601</v>
      </c>
      <c r="I108" s="207">
        <v>6.8384665800000004</v>
      </c>
      <c r="J108" s="207">
        <v>0</v>
      </c>
      <c r="K108" s="207">
        <v>0</v>
      </c>
      <c r="L108" s="207">
        <v>0.87948484285983597</v>
      </c>
      <c r="M108" s="207">
        <v>0.69715613949001498</v>
      </c>
      <c r="N108" s="207">
        <v>0.26202921081872399</v>
      </c>
      <c r="O108" s="210">
        <v>16.083652353693001</v>
      </c>
      <c r="P108" s="132">
        <v>1.9334139868932176E-2</v>
      </c>
    </row>
    <row r="109" spans="1:16" ht="16.5" x14ac:dyDescent="0.35">
      <c r="A109" s="69" t="s">
        <v>797</v>
      </c>
      <c r="B109" s="57" t="s">
        <v>140</v>
      </c>
      <c r="C109" s="57" t="s">
        <v>798</v>
      </c>
      <c r="D109" s="58" t="s">
        <v>34</v>
      </c>
      <c r="E109" s="57" t="s">
        <v>799</v>
      </c>
      <c r="F109" s="210">
        <v>263.82123017233999</v>
      </c>
      <c r="G109" s="207">
        <v>58.105305661562099</v>
      </c>
      <c r="H109" s="207">
        <v>2.7734627773312002</v>
      </c>
      <c r="I109" s="207">
        <v>182.85639657999999</v>
      </c>
      <c r="J109" s="207">
        <v>11.279500150627101</v>
      </c>
      <c r="K109" s="207">
        <v>9.1086795686802606</v>
      </c>
      <c r="L109" s="207">
        <v>2.9463606440852002</v>
      </c>
      <c r="M109" s="207">
        <v>1.95765873341213</v>
      </c>
      <c r="N109" s="207">
        <v>0.41531292965968097</v>
      </c>
      <c r="O109" s="210">
        <v>269.44267704535798</v>
      </c>
      <c r="P109" s="132">
        <v>2.1307788116012416E-2</v>
      </c>
    </row>
    <row r="110" spans="1:16" ht="16.5" x14ac:dyDescent="0.35">
      <c r="A110" s="69" t="s">
        <v>800</v>
      </c>
      <c r="B110" s="57" t="s">
        <v>141</v>
      </c>
      <c r="C110" s="57" t="s">
        <v>801</v>
      </c>
      <c r="D110" s="58" t="s">
        <v>34</v>
      </c>
      <c r="E110" s="57" t="s">
        <v>802</v>
      </c>
      <c r="F110" s="210">
        <v>13.036420737176901</v>
      </c>
      <c r="G110" s="207">
        <v>3.19930378740654</v>
      </c>
      <c r="H110" s="207">
        <v>0.16669719132779601</v>
      </c>
      <c r="I110" s="207">
        <v>7.3454775000000003</v>
      </c>
      <c r="J110" s="207">
        <v>0</v>
      </c>
      <c r="K110" s="207">
        <v>0</v>
      </c>
      <c r="L110" s="207">
        <v>1.43874941966179</v>
      </c>
      <c r="M110" s="207">
        <v>0</v>
      </c>
      <c r="N110" s="207">
        <v>0.61538338595377795</v>
      </c>
      <c r="O110" s="210">
        <v>12.7656112843499</v>
      </c>
      <c r="P110" s="132">
        <v>-2.0773298000018814E-2</v>
      </c>
    </row>
    <row r="111" spans="1:16" ht="16.5" x14ac:dyDescent="0.35">
      <c r="A111" s="69" t="s">
        <v>803</v>
      </c>
      <c r="B111" s="57" t="s">
        <v>462</v>
      </c>
      <c r="C111" s="57" t="s">
        <v>804</v>
      </c>
      <c r="D111" s="58" t="s">
        <v>34</v>
      </c>
      <c r="E111" s="57" t="s">
        <v>805</v>
      </c>
      <c r="F111" s="210">
        <v>25.1337507005737</v>
      </c>
      <c r="G111" s="207">
        <v>7.2545050835211899</v>
      </c>
      <c r="H111" s="207">
        <v>0.36082024781272798</v>
      </c>
      <c r="I111" s="207">
        <v>14.958619038</v>
      </c>
      <c r="J111" s="207">
        <v>0</v>
      </c>
      <c r="K111" s="207">
        <v>0</v>
      </c>
      <c r="L111" s="207">
        <v>1.1769098220485801</v>
      </c>
      <c r="M111" s="207">
        <v>0.26034834062506701</v>
      </c>
      <c r="N111" s="207">
        <v>0.38136568543679</v>
      </c>
      <c r="O111" s="210">
        <v>24.392568217444399</v>
      </c>
      <c r="P111" s="132">
        <v>-2.9489529515878465E-2</v>
      </c>
    </row>
    <row r="112" spans="1:16" ht="16.5" x14ac:dyDescent="0.35">
      <c r="A112" s="69" t="s">
        <v>806</v>
      </c>
      <c r="B112" s="57" t="s">
        <v>142</v>
      </c>
      <c r="C112" s="57" t="s">
        <v>807</v>
      </c>
      <c r="D112" s="58" t="s">
        <v>34</v>
      </c>
      <c r="E112" s="57" t="s">
        <v>808</v>
      </c>
      <c r="F112" s="210">
        <v>419.02260883714803</v>
      </c>
      <c r="G112" s="207">
        <v>78.6319881859269</v>
      </c>
      <c r="H112" s="207">
        <v>3.91117147050275</v>
      </c>
      <c r="I112" s="207">
        <v>310.35481927199999</v>
      </c>
      <c r="J112" s="207">
        <v>21.136348830303501</v>
      </c>
      <c r="K112" s="207">
        <v>17.082633468966499</v>
      </c>
      <c r="L112" s="207">
        <v>0.50475153531557804</v>
      </c>
      <c r="M112" s="207">
        <v>0</v>
      </c>
      <c r="N112" s="207">
        <v>0</v>
      </c>
      <c r="O112" s="210">
        <v>431.62171276301501</v>
      </c>
      <c r="P112" s="132">
        <v>3.0067838011966552E-2</v>
      </c>
    </row>
    <row r="113" spans="1:16" ht="16.5" x14ac:dyDescent="0.35">
      <c r="A113" s="69" t="s">
        <v>809</v>
      </c>
      <c r="B113" s="57" t="s">
        <v>143</v>
      </c>
      <c r="C113" s="57" t="s">
        <v>810</v>
      </c>
      <c r="D113" s="58" t="s">
        <v>34</v>
      </c>
      <c r="E113" s="57" t="s">
        <v>811</v>
      </c>
      <c r="F113" s="210">
        <v>39.213652449033503</v>
      </c>
      <c r="G113" s="207">
        <v>10.989318005847901</v>
      </c>
      <c r="H113" s="207">
        <v>0.40451569429689499</v>
      </c>
      <c r="I113" s="207">
        <v>28.302908364</v>
      </c>
      <c r="J113" s="207">
        <v>0</v>
      </c>
      <c r="K113" s="207">
        <v>0</v>
      </c>
      <c r="L113" s="207">
        <v>0</v>
      </c>
      <c r="M113" s="207">
        <v>0</v>
      </c>
      <c r="N113" s="207">
        <v>0</v>
      </c>
      <c r="O113" s="210">
        <v>39.6967420641448</v>
      </c>
      <c r="P113" s="132">
        <v>1.2319424102082088E-2</v>
      </c>
    </row>
    <row r="114" spans="1:16" ht="16.5" x14ac:dyDescent="0.35">
      <c r="A114" s="69" t="s">
        <v>812</v>
      </c>
      <c r="B114" s="57" t="s">
        <v>144</v>
      </c>
      <c r="C114" s="57" t="s">
        <v>813</v>
      </c>
      <c r="D114" s="58" t="s">
        <v>34</v>
      </c>
      <c r="E114" s="57" t="s">
        <v>814</v>
      </c>
      <c r="F114" s="210">
        <v>12.9023327901751</v>
      </c>
      <c r="G114" s="207">
        <v>3.6521858885717799</v>
      </c>
      <c r="H114" s="207">
        <v>0.19029425471516301</v>
      </c>
      <c r="I114" s="207">
        <v>8.8657970279999994</v>
      </c>
      <c r="J114" s="207">
        <v>0</v>
      </c>
      <c r="K114" s="207">
        <v>0</v>
      </c>
      <c r="L114" s="207">
        <v>3.1919999999999997E-2</v>
      </c>
      <c r="M114" s="207">
        <v>0</v>
      </c>
      <c r="N114" s="207">
        <v>0.15558041048035501</v>
      </c>
      <c r="O114" s="210">
        <v>12.8957775817673</v>
      </c>
      <c r="P114" s="132">
        <v>-5.0806381407175749E-4</v>
      </c>
    </row>
    <row r="115" spans="1:16" ht="16.5" x14ac:dyDescent="0.35">
      <c r="A115" s="69" t="s">
        <v>815</v>
      </c>
      <c r="B115" s="57" t="s">
        <v>145</v>
      </c>
      <c r="C115" s="57" t="s">
        <v>816</v>
      </c>
      <c r="D115" s="58" t="s">
        <v>34</v>
      </c>
      <c r="E115" s="57" t="s">
        <v>817</v>
      </c>
      <c r="F115" s="210">
        <v>12.515653161428901</v>
      </c>
      <c r="G115" s="207">
        <v>2.5836118863018398</v>
      </c>
      <c r="H115" s="207">
        <v>0.13461705219208001</v>
      </c>
      <c r="I115" s="207">
        <v>6.1815296159999997</v>
      </c>
      <c r="J115" s="207">
        <v>0</v>
      </c>
      <c r="K115" s="207">
        <v>0</v>
      </c>
      <c r="L115" s="207">
        <v>2.63675578029678</v>
      </c>
      <c r="M115" s="207">
        <v>0</v>
      </c>
      <c r="N115" s="207">
        <v>0.68398977467269095</v>
      </c>
      <c r="O115" s="210">
        <v>12.2205041094634</v>
      </c>
      <c r="P115" s="132">
        <v>-2.3582393036833182E-2</v>
      </c>
    </row>
    <row r="116" spans="1:16" ht="16.5" x14ac:dyDescent="0.35">
      <c r="A116" s="69" t="s">
        <v>818</v>
      </c>
      <c r="B116" s="57" t="s">
        <v>146</v>
      </c>
      <c r="C116" s="57" t="s">
        <v>819</v>
      </c>
      <c r="D116" s="58" t="s">
        <v>34</v>
      </c>
      <c r="E116" s="57" t="s">
        <v>820</v>
      </c>
      <c r="F116" s="210">
        <v>7.2190925535355399</v>
      </c>
      <c r="G116" s="207">
        <v>1.7156397093101201</v>
      </c>
      <c r="H116" s="207">
        <v>8.9392048982090397E-2</v>
      </c>
      <c r="I116" s="207">
        <v>4.1638561249999997</v>
      </c>
      <c r="J116" s="207">
        <v>0</v>
      </c>
      <c r="K116" s="207">
        <v>0</v>
      </c>
      <c r="L116" s="207">
        <v>0.231841323855244</v>
      </c>
      <c r="M116" s="207">
        <v>0.71110210774397797</v>
      </c>
      <c r="N116" s="207">
        <v>0.26318887860953599</v>
      </c>
      <c r="O116" s="210">
        <v>7.1750201935009699</v>
      </c>
      <c r="P116" s="132">
        <v>-6.1049722950269336E-3</v>
      </c>
    </row>
    <row r="117" spans="1:16" ht="16.5" x14ac:dyDescent="0.35">
      <c r="A117" s="69" t="s">
        <v>821</v>
      </c>
      <c r="B117" s="57" t="s">
        <v>147</v>
      </c>
      <c r="C117" s="57" t="s">
        <v>822</v>
      </c>
      <c r="D117" s="58" t="s">
        <v>34</v>
      </c>
      <c r="E117" s="57" t="s">
        <v>823</v>
      </c>
      <c r="F117" s="210">
        <v>18.047072605634799</v>
      </c>
      <c r="G117" s="207">
        <v>2.3283358275872601</v>
      </c>
      <c r="H117" s="207">
        <v>0.121316095224987</v>
      </c>
      <c r="I117" s="207">
        <v>14.9230134</v>
      </c>
      <c r="J117" s="207">
        <v>0</v>
      </c>
      <c r="K117" s="207">
        <v>0</v>
      </c>
      <c r="L117" s="207">
        <v>0.46177431048807199</v>
      </c>
      <c r="M117" s="207">
        <v>0</v>
      </c>
      <c r="N117" s="207">
        <v>9.9185379617657402E-2</v>
      </c>
      <c r="O117" s="210">
        <v>17.933625012918</v>
      </c>
      <c r="P117" s="132">
        <v>-6.2862047045445513E-3</v>
      </c>
    </row>
    <row r="118" spans="1:16" ht="16.5" x14ac:dyDescent="0.35">
      <c r="A118" s="69" t="s">
        <v>824</v>
      </c>
      <c r="B118" s="57" t="s">
        <v>148</v>
      </c>
      <c r="C118" s="57" t="s">
        <v>825</v>
      </c>
      <c r="D118" s="58" t="s">
        <v>34</v>
      </c>
      <c r="E118" s="57" t="s">
        <v>826</v>
      </c>
      <c r="F118" s="210">
        <v>247.67687995207001</v>
      </c>
      <c r="G118" s="207">
        <v>91.831714323149896</v>
      </c>
      <c r="H118" s="207">
        <v>3.86426257913</v>
      </c>
      <c r="I118" s="207">
        <v>133.10821665</v>
      </c>
      <c r="J118" s="207">
        <v>11.381247135321701</v>
      </c>
      <c r="K118" s="207">
        <v>9.3932472776561298</v>
      </c>
      <c r="L118" s="207">
        <v>0.60811961206906495</v>
      </c>
      <c r="M118" s="207">
        <v>0</v>
      </c>
      <c r="N118" s="207">
        <v>0.62450049524013695</v>
      </c>
      <c r="O118" s="210">
        <v>250.81130807256699</v>
      </c>
      <c r="P118" s="132">
        <v>1.2655311715423556E-2</v>
      </c>
    </row>
    <row r="119" spans="1:16" ht="16.5" x14ac:dyDescent="0.35">
      <c r="A119" s="69" t="s">
        <v>827</v>
      </c>
      <c r="B119" s="57" t="s">
        <v>149</v>
      </c>
      <c r="C119" s="57" t="s">
        <v>828</v>
      </c>
      <c r="D119" s="58" t="s">
        <v>34</v>
      </c>
      <c r="E119" s="57" t="s">
        <v>829</v>
      </c>
      <c r="F119" s="210">
        <v>12.884821375088</v>
      </c>
      <c r="G119" s="207">
        <v>3.3302713236926098</v>
      </c>
      <c r="H119" s="207">
        <v>0.17352115113428401</v>
      </c>
      <c r="I119" s="207">
        <v>8.2356910019999994</v>
      </c>
      <c r="J119" s="207">
        <v>0</v>
      </c>
      <c r="K119" s="207">
        <v>0</v>
      </c>
      <c r="L119" s="207">
        <v>0.47747729755450002</v>
      </c>
      <c r="M119" s="207">
        <v>0</v>
      </c>
      <c r="N119" s="207">
        <v>0.18588231077335199</v>
      </c>
      <c r="O119" s="210">
        <v>12.4028430851547</v>
      </c>
      <c r="P119" s="132">
        <v>-3.7406672231031113E-2</v>
      </c>
    </row>
    <row r="120" spans="1:16" ht="16.5" x14ac:dyDescent="0.35">
      <c r="A120" s="69" t="s">
        <v>830</v>
      </c>
      <c r="B120" s="57" t="s">
        <v>150</v>
      </c>
      <c r="C120" s="57" t="s">
        <v>831</v>
      </c>
      <c r="D120" s="58" t="s">
        <v>34</v>
      </c>
      <c r="E120" s="57" t="s">
        <v>832</v>
      </c>
      <c r="F120" s="210">
        <v>8.5753036299920602</v>
      </c>
      <c r="G120" s="207">
        <v>1.4197202332715899</v>
      </c>
      <c r="H120" s="207">
        <v>7.3973398927978606E-2</v>
      </c>
      <c r="I120" s="207">
        <v>6.903735696</v>
      </c>
      <c r="J120" s="207">
        <v>0</v>
      </c>
      <c r="K120" s="207">
        <v>0</v>
      </c>
      <c r="L120" s="207">
        <v>0.24870523253991</v>
      </c>
      <c r="M120" s="207">
        <v>0</v>
      </c>
      <c r="N120" s="207">
        <v>6.0479029107130801E-2</v>
      </c>
      <c r="O120" s="210">
        <v>8.7066135898466097</v>
      </c>
      <c r="P120" s="132">
        <v>1.5312572652855572E-2</v>
      </c>
    </row>
    <row r="121" spans="1:16" ht="16.5" x14ac:dyDescent="0.35">
      <c r="A121" s="69" t="s">
        <v>833</v>
      </c>
      <c r="B121" s="57" t="s">
        <v>151</v>
      </c>
      <c r="C121" s="57" t="s">
        <v>834</v>
      </c>
      <c r="D121" s="58" t="s">
        <v>34</v>
      </c>
      <c r="E121" s="57" t="s">
        <v>835</v>
      </c>
      <c r="F121" s="210">
        <v>10.332604130379099</v>
      </c>
      <c r="G121" s="207">
        <v>3.4301814380784998</v>
      </c>
      <c r="H121" s="207">
        <v>0.173200631156915</v>
      </c>
      <c r="I121" s="207">
        <v>6.627402762</v>
      </c>
      <c r="J121" s="207">
        <v>0</v>
      </c>
      <c r="K121" s="207">
        <v>0</v>
      </c>
      <c r="L121" s="207">
        <v>0.10248921598203301</v>
      </c>
      <c r="M121" s="207">
        <v>0</v>
      </c>
      <c r="N121" s="207">
        <v>0.141605038634358</v>
      </c>
      <c r="O121" s="210">
        <v>10.4748790858518</v>
      </c>
      <c r="P121" s="132">
        <v>1.3769515765575058E-2</v>
      </c>
    </row>
    <row r="122" spans="1:16" ht="16.5" x14ac:dyDescent="0.35">
      <c r="A122" s="69" t="s">
        <v>836</v>
      </c>
      <c r="B122" s="57" t="s">
        <v>152</v>
      </c>
      <c r="C122" s="57" t="s">
        <v>837</v>
      </c>
      <c r="D122" s="58" t="s">
        <v>34</v>
      </c>
      <c r="E122" s="57" t="s">
        <v>838</v>
      </c>
      <c r="F122" s="210">
        <v>993.39138097085197</v>
      </c>
      <c r="G122" s="207">
        <v>195.33730490583801</v>
      </c>
      <c r="H122" s="207">
        <v>9.2034921221217694</v>
      </c>
      <c r="I122" s="207">
        <v>717.51034781099997</v>
      </c>
      <c r="J122" s="207">
        <v>45.016946841440998</v>
      </c>
      <c r="K122" s="207">
        <v>38.2361729168612</v>
      </c>
      <c r="L122" s="207">
        <v>3.6400069450191199</v>
      </c>
      <c r="M122" s="207">
        <v>0</v>
      </c>
      <c r="N122" s="207">
        <v>0</v>
      </c>
      <c r="O122" s="210">
        <v>1008.94427154228</v>
      </c>
      <c r="P122" s="132">
        <v>1.5656357473353699E-2</v>
      </c>
    </row>
    <row r="123" spans="1:16" ht="16.5" x14ac:dyDescent="0.35">
      <c r="A123" s="69" t="s">
        <v>839</v>
      </c>
      <c r="B123" s="57" t="s">
        <v>153</v>
      </c>
      <c r="C123" s="57" t="s">
        <v>840</v>
      </c>
      <c r="D123" s="58" t="s">
        <v>34</v>
      </c>
      <c r="E123" s="57" t="s">
        <v>841</v>
      </c>
      <c r="F123" s="210">
        <v>73.422501746906605</v>
      </c>
      <c r="G123" s="207">
        <v>25.0389975805647</v>
      </c>
      <c r="H123" s="207">
        <v>0.860720016963329</v>
      </c>
      <c r="I123" s="207">
        <v>47.625104933999999</v>
      </c>
      <c r="J123" s="207">
        <v>0</v>
      </c>
      <c r="K123" s="207">
        <v>0</v>
      </c>
      <c r="L123" s="207">
        <v>0</v>
      </c>
      <c r="M123" s="207">
        <v>0</v>
      </c>
      <c r="N123" s="207">
        <v>0</v>
      </c>
      <c r="O123" s="210">
        <v>73.524822531528002</v>
      </c>
      <c r="P123" s="132">
        <v>1.393588916026145E-3</v>
      </c>
    </row>
    <row r="124" spans="1:16" ht="16.5" x14ac:dyDescent="0.35">
      <c r="A124" s="69" t="s">
        <v>842</v>
      </c>
      <c r="B124" s="57" t="s">
        <v>154</v>
      </c>
      <c r="C124" s="57" t="s">
        <v>843</v>
      </c>
      <c r="D124" s="58" t="s">
        <v>34</v>
      </c>
      <c r="E124" s="57" t="s">
        <v>844</v>
      </c>
      <c r="F124" s="210">
        <v>13.1342170045854</v>
      </c>
      <c r="G124" s="207">
        <v>4.5034531701751801</v>
      </c>
      <c r="H124" s="207">
        <v>0.21519206437431801</v>
      </c>
      <c r="I124" s="207">
        <v>6.1690738500000002</v>
      </c>
      <c r="J124" s="207">
        <v>0</v>
      </c>
      <c r="K124" s="207">
        <v>0</v>
      </c>
      <c r="L124" s="207">
        <v>1.94087826757594</v>
      </c>
      <c r="M124" s="207">
        <v>0</v>
      </c>
      <c r="N124" s="207">
        <v>0.22857826094422901</v>
      </c>
      <c r="O124" s="210">
        <v>13.057175613069701</v>
      </c>
      <c r="P124" s="132">
        <v>-5.8657011292566619E-3</v>
      </c>
    </row>
    <row r="125" spans="1:16" ht="16.5" x14ac:dyDescent="0.35">
      <c r="A125" s="69" t="s">
        <v>845</v>
      </c>
      <c r="B125" s="57" t="s">
        <v>155</v>
      </c>
      <c r="C125" s="57" t="s">
        <v>846</v>
      </c>
      <c r="D125" s="58" t="s">
        <v>34</v>
      </c>
      <c r="E125" s="57" t="s">
        <v>847</v>
      </c>
      <c r="F125" s="210">
        <v>9.9048662563411494</v>
      </c>
      <c r="G125" s="207">
        <v>1.9286117874408999</v>
      </c>
      <c r="H125" s="207">
        <v>0.100488790527983</v>
      </c>
      <c r="I125" s="207">
        <v>7.4564019899999998</v>
      </c>
      <c r="J125" s="207">
        <v>0</v>
      </c>
      <c r="K125" s="207">
        <v>0</v>
      </c>
      <c r="L125" s="207">
        <v>0.23978718964167101</v>
      </c>
      <c r="M125" s="207">
        <v>0</v>
      </c>
      <c r="N125" s="207">
        <v>0.153686629042291</v>
      </c>
      <c r="O125" s="210">
        <v>9.8789763866528393</v>
      </c>
      <c r="P125" s="132">
        <v>-2.6138535360571424E-3</v>
      </c>
    </row>
    <row r="126" spans="1:16" ht="16.5" x14ac:dyDescent="0.35">
      <c r="A126" s="69" t="s">
        <v>848</v>
      </c>
      <c r="B126" s="57" t="s">
        <v>156</v>
      </c>
      <c r="C126" s="57" t="s">
        <v>849</v>
      </c>
      <c r="D126" s="58" t="s">
        <v>34</v>
      </c>
      <c r="E126" s="57" t="s">
        <v>850</v>
      </c>
      <c r="F126" s="210">
        <v>12.734499424329201</v>
      </c>
      <c r="G126" s="207">
        <v>3.7018779444616201</v>
      </c>
      <c r="H126" s="207">
        <v>0.192883419951908</v>
      </c>
      <c r="I126" s="207">
        <v>7.8510457799999998</v>
      </c>
      <c r="J126" s="207">
        <v>0</v>
      </c>
      <c r="K126" s="207">
        <v>0</v>
      </c>
      <c r="L126" s="207">
        <v>0.87491586483999095</v>
      </c>
      <c r="M126" s="207">
        <v>0</v>
      </c>
      <c r="N126" s="207">
        <v>0.157697255210767</v>
      </c>
      <c r="O126" s="210">
        <v>12.7784202644643</v>
      </c>
      <c r="P126" s="132">
        <v>3.4489647901816411E-3</v>
      </c>
    </row>
    <row r="127" spans="1:16" ht="16.5" x14ac:dyDescent="0.35">
      <c r="A127" s="69" t="s">
        <v>851</v>
      </c>
      <c r="B127" s="57" t="s">
        <v>309</v>
      </c>
      <c r="C127" s="57" t="s">
        <v>852</v>
      </c>
      <c r="D127" s="58" t="s">
        <v>34</v>
      </c>
      <c r="E127" s="57" t="s">
        <v>853</v>
      </c>
      <c r="F127" s="210">
        <v>15.800308345187799</v>
      </c>
      <c r="G127" s="207">
        <v>3.73254927335228</v>
      </c>
      <c r="H127" s="207">
        <v>0.19448152526484799</v>
      </c>
      <c r="I127" s="207">
        <v>10.534032084</v>
      </c>
      <c r="J127" s="207">
        <v>0</v>
      </c>
      <c r="K127" s="207">
        <v>0</v>
      </c>
      <c r="L127" s="207">
        <v>0.83604729509011599</v>
      </c>
      <c r="M127" s="207">
        <v>0</v>
      </c>
      <c r="N127" s="207">
        <v>0.15900383107644001</v>
      </c>
      <c r="O127" s="210">
        <v>15.4561140087837</v>
      </c>
      <c r="P127" s="132">
        <v>-2.1784026544578672E-2</v>
      </c>
    </row>
    <row r="128" spans="1:16" ht="16.5" x14ac:dyDescent="0.35">
      <c r="A128" s="69" t="s">
        <v>854</v>
      </c>
      <c r="B128" s="57" t="s">
        <v>158</v>
      </c>
      <c r="C128" s="57" t="s">
        <v>855</v>
      </c>
      <c r="D128" s="58" t="s">
        <v>34</v>
      </c>
      <c r="E128" s="57" t="s">
        <v>856</v>
      </c>
      <c r="F128" s="210">
        <v>9.0586934114036293</v>
      </c>
      <c r="G128" s="207">
        <v>2.61913673100667</v>
      </c>
      <c r="H128" s="207">
        <v>0.13506311289540199</v>
      </c>
      <c r="I128" s="207">
        <v>5.6213174309999996</v>
      </c>
      <c r="J128" s="207">
        <v>0</v>
      </c>
      <c r="K128" s="207">
        <v>0</v>
      </c>
      <c r="L128" s="207">
        <v>0.61706391803985705</v>
      </c>
      <c r="M128" s="207">
        <v>0.131421653026221</v>
      </c>
      <c r="N128" s="207">
        <v>0.110424639863513</v>
      </c>
      <c r="O128" s="210">
        <v>9.2344274858316595</v>
      </c>
      <c r="P128" s="132">
        <v>1.9399494656349159E-2</v>
      </c>
    </row>
    <row r="129" spans="1:16" ht="16.5" x14ac:dyDescent="0.35">
      <c r="A129" s="69" t="s">
        <v>857</v>
      </c>
      <c r="B129" s="57" t="s">
        <v>159</v>
      </c>
      <c r="C129" s="57" t="s">
        <v>858</v>
      </c>
      <c r="D129" s="58" t="s">
        <v>34</v>
      </c>
      <c r="E129" s="57" t="s">
        <v>859</v>
      </c>
      <c r="F129" s="210">
        <v>10.291250553283501</v>
      </c>
      <c r="G129" s="207">
        <v>1.9353261982523999</v>
      </c>
      <c r="H129" s="207">
        <v>0.100838639588301</v>
      </c>
      <c r="I129" s="207">
        <v>6.6568372499999997</v>
      </c>
      <c r="J129" s="207">
        <v>0</v>
      </c>
      <c r="K129" s="207">
        <v>0</v>
      </c>
      <c r="L129" s="207">
        <v>1.1609779916326599</v>
      </c>
      <c r="M129" s="207">
        <v>0</v>
      </c>
      <c r="N129" s="207">
        <v>0.37880833130386199</v>
      </c>
      <c r="O129" s="210">
        <v>10.2327884107772</v>
      </c>
      <c r="P129" s="132">
        <v>-5.6807617503441543E-3</v>
      </c>
    </row>
    <row r="130" spans="1:16" ht="16.5" x14ac:dyDescent="0.35">
      <c r="A130" s="69" t="s">
        <v>860</v>
      </c>
      <c r="B130" s="57" t="s">
        <v>160</v>
      </c>
      <c r="C130" s="57" t="s">
        <v>861</v>
      </c>
      <c r="D130" s="58" t="s">
        <v>34</v>
      </c>
      <c r="E130" s="57" t="s">
        <v>862</v>
      </c>
      <c r="F130" s="210">
        <v>189.965522904175</v>
      </c>
      <c r="G130" s="207">
        <v>73.809934888113006</v>
      </c>
      <c r="H130" s="207">
        <v>3.0464976748398498</v>
      </c>
      <c r="I130" s="207">
        <v>100.502469788</v>
      </c>
      <c r="J130" s="207">
        <v>11.0518406665556</v>
      </c>
      <c r="K130" s="207">
        <v>9.1332025642508992</v>
      </c>
      <c r="L130" s="207">
        <v>9.7650000000000001E-2</v>
      </c>
      <c r="M130" s="207">
        <v>0</v>
      </c>
      <c r="N130" s="207">
        <v>0.34453491081848803</v>
      </c>
      <c r="O130" s="210">
        <v>197.98613049257801</v>
      </c>
      <c r="P130" s="132">
        <v>4.2221385574522818E-2</v>
      </c>
    </row>
    <row r="131" spans="1:16" ht="16.5" x14ac:dyDescent="0.35">
      <c r="A131" s="69" t="s">
        <v>863</v>
      </c>
      <c r="B131" s="57" t="s">
        <v>161</v>
      </c>
      <c r="C131" s="57" t="s">
        <v>864</v>
      </c>
      <c r="D131" s="58" t="s">
        <v>34</v>
      </c>
      <c r="E131" s="57" t="s">
        <v>865</v>
      </c>
      <c r="F131" s="210">
        <v>9.8661033013252695</v>
      </c>
      <c r="G131" s="207">
        <v>3.0764441877311901</v>
      </c>
      <c r="H131" s="207">
        <v>0.16029568914030201</v>
      </c>
      <c r="I131" s="207">
        <v>6.4710872999999998</v>
      </c>
      <c r="J131" s="207">
        <v>0</v>
      </c>
      <c r="K131" s="207">
        <v>0</v>
      </c>
      <c r="L131" s="207">
        <v>0.106544979123105</v>
      </c>
      <c r="M131" s="207">
        <v>0</v>
      </c>
      <c r="N131" s="207">
        <v>0.13105424098065699</v>
      </c>
      <c r="O131" s="210">
        <v>9.9454263969752503</v>
      </c>
      <c r="P131" s="132">
        <v>8.0399620019513396E-3</v>
      </c>
    </row>
    <row r="132" spans="1:16" ht="16.5" x14ac:dyDescent="0.35">
      <c r="A132" s="69" t="s">
        <v>866</v>
      </c>
      <c r="B132" s="57" t="s">
        <v>162</v>
      </c>
      <c r="C132" s="57" t="s">
        <v>867</v>
      </c>
      <c r="D132" s="58" t="s">
        <v>34</v>
      </c>
      <c r="E132" s="57" t="s">
        <v>868</v>
      </c>
      <c r="F132" s="210">
        <v>12.855646424401501</v>
      </c>
      <c r="G132" s="207">
        <v>3.79171227815519</v>
      </c>
      <c r="H132" s="207">
        <v>0.19302123195667001</v>
      </c>
      <c r="I132" s="207">
        <v>8.0810164019999995</v>
      </c>
      <c r="J132" s="207">
        <v>0</v>
      </c>
      <c r="K132" s="207">
        <v>0</v>
      </c>
      <c r="L132" s="207">
        <v>0.80347743199266197</v>
      </c>
      <c r="M132" s="207">
        <v>0</v>
      </c>
      <c r="N132" s="207">
        <v>0.15780992728437501</v>
      </c>
      <c r="O132" s="210">
        <v>13.027037271388901</v>
      </c>
      <c r="P132" s="132">
        <v>1.333195090540773E-2</v>
      </c>
    </row>
    <row r="133" spans="1:16" ht="16.5" x14ac:dyDescent="0.35">
      <c r="A133" s="69" t="s">
        <v>869</v>
      </c>
      <c r="B133" s="57" t="s">
        <v>163</v>
      </c>
      <c r="C133" s="57" t="s">
        <v>870</v>
      </c>
      <c r="D133" s="58" t="s">
        <v>34</v>
      </c>
      <c r="E133" s="57" t="s">
        <v>871</v>
      </c>
      <c r="F133" s="210">
        <v>436.69001196231699</v>
      </c>
      <c r="G133" s="207">
        <v>83.990039796109997</v>
      </c>
      <c r="H133" s="207">
        <v>3.9478922738592801</v>
      </c>
      <c r="I133" s="207">
        <v>329.26833973800001</v>
      </c>
      <c r="J133" s="207">
        <v>19.435930482522199</v>
      </c>
      <c r="K133" s="207">
        <v>15.787997635524301</v>
      </c>
      <c r="L133" s="207">
        <v>1.91238813557371</v>
      </c>
      <c r="M133" s="207">
        <v>0</v>
      </c>
      <c r="N133" s="207">
        <v>0</v>
      </c>
      <c r="O133" s="210">
        <v>454.34258806158903</v>
      </c>
      <c r="P133" s="132">
        <v>4.0423585645909643E-2</v>
      </c>
    </row>
    <row r="134" spans="1:16" ht="16.5" x14ac:dyDescent="0.35">
      <c r="A134" s="69" t="s">
        <v>872</v>
      </c>
      <c r="B134" s="57" t="s">
        <v>164</v>
      </c>
      <c r="C134" s="57" t="s">
        <v>873</v>
      </c>
      <c r="D134" s="58" t="s">
        <v>34</v>
      </c>
      <c r="E134" s="57" t="s">
        <v>874</v>
      </c>
      <c r="F134" s="210">
        <v>8.9300712115967809</v>
      </c>
      <c r="G134" s="207">
        <v>2.5049306835628702</v>
      </c>
      <c r="H134" s="207">
        <v>0.13051743040608099</v>
      </c>
      <c r="I134" s="207">
        <v>6.2999001000000003</v>
      </c>
      <c r="J134" s="207">
        <v>0</v>
      </c>
      <c r="K134" s="207">
        <v>0</v>
      </c>
      <c r="L134" s="207">
        <v>0.15435458662062301</v>
      </c>
      <c r="M134" s="207">
        <v>0</v>
      </c>
      <c r="N134" s="207">
        <v>0.106708189523646</v>
      </c>
      <c r="O134" s="210">
        <v>9.1964109901132201</v>
      </c>
      <c r="P134" s="132">
        <v>2.9825045311012044E-2</v>
      </c>
    </row>
    <row r="135" spans="1:16" ht="16.5" x14ac:dyDescent="0.35">
      <c r="A135" s="69" t="s">
        <v>875</v>
      </c>
      <c r="B135" s="57" t="s">
        <v>165</v>
      </c>
      <c r="C135" s="57" t="s">
        <v>876</v>
      </c>
      <c r="D135" s="58" t="s">
        <v>34</v>
      </c>
      <c r="E135" s="57" t="s">
        <v>877</v>
      </c>
      <c r="F135" s="210">
        <v>10.8309784682851</v>
      </c>
      <c r="G135" s="207">
        <v>2.9648123437779201</v>
      </c>
      <c r="H135" s="207">
        <v>0.15447920027700601</v>
      </c>
      <c r="I135" s="207">
        <v>7.3335790530000002</v>
      </c>
      <c r="J135" s="207">
        <v>0</v>
      </c>
      <c r="K135" s="207">
        <v>0</v>
      </c>
      <c r="L135" s="207">
        <v>0.31104793166565098</v>
      </c>
      <c r="M135" s="207">
        <v>0</v>
      </c>
      <c r="N135" s="207">
        <v>0.12629880721176001</v>
      </c>
      <c r="O135" s="210">
        <v>10.8902173359323</v>
      </c>
      <c r="P135" s="132">
        <v>5.4693920609907298E-3</v>
      </c>
    </row>
    <row r="136" spans="1:16" ht="16.5" x14ac:dyDescent="0.35">
      <c r="A136" s="69" t="s">
        <v>878</v>
      </c>
      <c r="B136" s="57" t="s">
        <v>166</v>
      </c>
      <c r="C136" s="57" t="s">
        <v>879</v>
      </c>
      <c r="D136" s="58" t="s">
        <v>34</v>
      </c>
      <c r="E136" s="57" t="s">
        <v>880</v>
      </c>
      <c r="F136" s="210">
        <v>11.2652712657511</v>
      </c>
      <c r="G136" s="207">
        <v>5.9142685670201098</v>
      </c>
      <c r="H136" s="207">
        <v>0.20011564453483799</v>
      </c>
      <c r="I136" s="207">
        <v>4.9574867999999999</v>
      </c>
      <c r="J136" s="207">
        <v>0</v>
      </c>
      <c r="K136" s="207">
        <v>0</v>
      </c>
      <c r="L136" s="207">
        <v>3.8766231914666702E-2</v>
      </c>
      <c r="M136" s="207">
        <v>0</v>
      </c>
      <c r="N136" s="207">
        <v>0.16361016346430199</v>
      </c>
      <c r="O136" s="210">
        <v>11.274247406933901</v>
      </c>
      <c r="P136" s="132">
        <v>7.9679760664896904E-4</v>
      </c>
    </row>
    <row r="137" spans="1:16" ht="16.5" x14ac:dyDescent="0.35">
      <c r="A137" s="69" t="s">
        <v>881</v>
      </c>
      <c r="B137" s="57" t="s">
        <v>167</v>
      </c>
      <c r="C137" s="57" t="s">
        <v>882</v>
      </c>
      <c r="D137" s="58" t="s">
        <v>34</v>
      </c>
      <c r="E137" s="57" t="s">
        <v>883</v>
      </c>
      <c r="F137" s="210">
        <v>2264.1777733024901</v>
      </c>
      <c r="G137" s="207">
        <v>1210.7009280146799</v>
      </c>
      <c r="H137" s="207">
        <v>56.274701235747301</v>
      </c>
      <c r="I137" s="207">
        <v>1096.5619775820001</v>
      </c>
      <c r="J137" s="207">
        <v>0</v>
      </c>
      <c r="K137" s="207">
        <v>0</v>
      </c>
      <c r="L137" s="207">
        <v>0</v>
      </c>
      <c r="M137" s="207">
        <v>0</v>
      </c>
      <c r="N137" s="207">
        <v>0</v>
      </c>
      <c r="O137" s="210">
        <v>2363.5376068324299</v>
      </c>
      <c r="P137" s="132">
        <v>4.3883406462830621E-2</v>
      </c>
    </row>
    <row r="138" spans="1:16" ht="16.5" x14ac:dyDescent="0.35">
      <c r="A138" s="69" t="s">
        <v>884</v>
      </c>
      <c r="B138" s="57" t="s">
        <v>463</v>
      </c>
      <c r="C138" s="57" t="s">
        <v>885</v>
      </c>
      <c r="D138" s="58" t="s">
        <v>34</v>
      </c>
      <c r="E138" s="57" t="s">
        <v>886</v>
      </c>
      <c r="F138" s="210">
        <v>102.366525780625</v>
      </c>
      <c r="G138" s="207">
        <v>50.691155717642701</v>
      </c>
      <c r="H138" s="207">
        <v>1.6692401584219201</v>
      </c>
      <c r="I138" s="207">
        <v>68.749932645000001</v>
      </c>
      <c r="J138" s="207">
        <v>0</v>
      </c>
      <c r="K138" s="207">
        <v>0</v>
      </c>
      <c r="L138" s="207">
        <v>0</v>
      </c>
      <c r="M138" s="207">
        <v>0</v>
      </c>
      <c r="N138" s="207">
        <v>0</v>
      </c>
      <c r="O138" s="210">
        <v>121.110328521065</v>
      </c>
      <c r="P138" s="132">
        <v>0.18310480498877757</v>
      </c>
    </row>
    <row r="139" spans="1:16" ht="16.5" x14ac:dyDescent="0.35">
      <c r="A139" s="69" t="s">
        <v>887</v>
      </c>
      <c r="B139" s="57" t="s">
        <v>169</v>
      </c>
      <c r="C139" s="57" t="s">
        <v>888</v>
      </c>
      <c r="D139" s="58" t="s">
        <v>34</v>
      </c>
      <c r="E139" s="57" t="s">
        <v>889</v>
      </c>
      <c r="F139" s="210">
        <v>249.43918060000399</v>
      </c>
      <c r="G139" s="207">
        <v>109.186814241379</v>
      </c>
      <c r="H139" s="207">
        <v>4.35000962042895</v>
      </c>
      <c r="I139" s="207">
        <v>105.767473376</v>
      </c>
      <c r="J139" s="207">
        <v>14.9803513888038</v>
      </c>
      <c r="K139" s="207">
        <v>11.085885543456</v>
      </c>
      <c r="L139" s="207">
        <v>7.2799754755177899</v>
      </c>
      <c r="M139" s="207">
        <v>0</v>
      </c>
      <c r="N139" s="207">
        <v>0.63607082192772801</v>
      </c>
      <c r="O139" s="210">
        <v>253.28658046751301</v>
      </c>
      <c r="P139" s="132">
        <v>1.542420023291613E-2</v>
      </c>
    </row>
    <row r="140" spans="1:16" ht="16.5" x14ac:dyDescent="0.35">
      <c r="A140" s="69" t="s">
        <v>890</v>
      </c>
      <c r="B140" s="57" t="s">
        <v>170</v>
      </c>
      <c r="C140" s="57" t="s">
        <v>891</v>
      </c>
      <c r="D140" s="58" t="s">
        <v>34</v>
      </c>
      <c r="E140" s="57" t="s">
        <v>892</v>
      </c>
      <c r="F140" s="210">
        <v>14.089783600896901</v>
      </c>
      <c r="G140" s="207">
        <v>2.9285288156155902</v>
      </c>
      <c r="H140" s="207">
        <v>0.15258867576353799</v>
      </c>
      <c r="I140" s="207">
        <v>10.392722107999999</v>
      </c>
      <c r="J140" s="207">
        <v>0</v>
      </c>
      <c r="K140" s="207">
        <v>0</v>
      </c>
      <c r="L140" s="207">
        <v>0.19225118704116301</v>
      </c>
      <c r="M140" s="207">
        <v>0</v>
      </c>
      <c r="N140" s="207">
        <v>0.23695724102455401</v>
      </c>
      <c r="O140" s="210">
        <v>13.9030480274448</v>
      </c>
      <c r="P140" s="132">
        <v>-1.3253260571029157E-2</v>
      </c>
    </row>
    <row r="141" spans="1:16" ht="16.5" x14ac:dyDescent="0.35">
      <c r="A141" s="69" t="s">
        <v>893</v>
      </c>
      <c r="B141" s="57" t="s">
        <v>171</v>
      </c>
      <c r="C141" s="57" t="s">
        <v>894</v>
      </c>
      <c r="D141" s="58" t="s">
        <v>34</v>
      </c>
      <c r="E141" s="57" t="s">
        <v>895</v>
      </c>
      <c r="F141" s="210">
        <v>271.57990871757198</v>
      </c>
      <c r="G141" s="207">
        <v>146.592617128847</v>
      </c>
      <c r="H141" s="207">
        <v>5.7854574427990002</v>
      </c>
      <c r="I141" s="207">
        <v>89.218511871000004</v>
      </c>
      <c r="J141" s="207">
        <v>16.1475689581555</v>
      </c>
      <c r="K141" s="207">
        <v>12.6631150712984</v>
      </c>
      <c r="L141" s="207">
        <v>4.5143109310738803</v>
      </c>
      <c r="M141" s="207">
        <v>0</v>
      </c>
      <c r="N141" s="207">
        <v>1.10024084581295</v>
      </c>
      <c r="O141" s="210">
        <v>276.02182224898701</v>
      </c>
      <c r="P141" s="132">
        <v>1.6355825261118229E-2</v>
      </c>
    </row>
    <row r="142" spans="1:16" ht="16.5" x14ac:dyDescent="0.35">
      <c r="A142" s="69" t="s">
        <v>896</v>
      </c>
      <c r="B142" s="57" t="s">
        <v>172</v>
      </c>
      <c r="C142" s="57" t="s">
        <v>897</v>
      </c>
      <c r="D142" s="58" t="s">
        <v>34</v>
      </c>
      <c r="E142" s="57" t="s">
        <v>898</v>
      </c>
      <c r="F142" s="210">
        <v>112.213065541807</v>
      </c>
      <c r="G142" s="207">
        <v>45.6476447208465</v>
      </c>
      <c r="H142" s="207">
        <v>1.8811608186051301</v>
      </c>
      <c r="I142" s="207">
        <v>54.508879880000002</v>
      </c>
      <c r="J142" s="207">
        <v>6.7767807105497102</v>
      </c>
      <c r="K142" s="207">
        <v>5.2131037538338898</v>
      </c>
      <c r="L142" s="207">
        <v>1.70337427230149</v>
      </c>
      <c r="M142" s="207">
        <v>0</v>
      </c>
      <c r="N142" s="207">
        <v>0.20032472651720201</v>
      </c>
      <c r="O142" s="210">
        <v>115.931268882654</v>
      </c>
      <c r="P142" s="132">
        <v>3.3135208657691706E-2</v>
      </c>
    </row>
    <row r="143" spans="1:16" ht="16.5" x14ac:dyDescent="0.35">
      <c r="A143" s="69" t="s">
        <v>899</v>
      </c>
      <c r="B143" s="57" t="s">
        <v>173</v>
      </c>
      <c r="C143" s="57" t="s">
        <v>900</v>
      </c>
      <c r="D143" s="58" t="s">
        <v>34</v>
      </c>
      <c r="E143" s="57" t="s">
        <v>901</v>
      </c>
      <c r="F143" s="210">
        <v>8.7871201403600896</v>
      </c>
      <c r="G143" s="207">
        <v>2.17909399736984</v>
      </c>
      <c r="H143" s="207">
        <v>0.108773899702691</v>
      </c>
      <c r="I143" s="207">
        <v>4.2750151919999997</v>
      </c>
      <c r="J143" s="207">
        <v>0</v>
      </c>
      <c r="K143" s="207">
        <v>0</v>
      </c>
      <c r="L143" s="207">
        <v>1.4146314685788199</v>
      </c>
      <c r="M143" s="207">
        <v>0.65989721117766797</v>
      </c>
      <c r="N143" s="207">
        <v>8.8931155544454896E-2</v>
      </c>
      <c r="O143" s="210">
        <v>8.7263429243734691</v>
      </c>
      <c r="P143" s="132">
        <v>-6.9166251303957038E-3</v>
      </c>
    </row>
    <row r="144" spans="1:16" ht="16.5" x14ac:dyDescent="0.35">
      <c r="A144" s="69" t="s">
        <v>902</v>
      </c>
      <c r="B144" s="57" t="s">
        <v>174</v>
      </c>
      <c r="C144" s="57" t="s">
        <v>903</v>
      </c>
      <c r="D144" s="58" t="s">
        <v>34</v>
      </c>
      <c r="E144" s="57" t="s">
        <v>904</v>
      </c>
      <c r="F144" s="210">
        <v>168.082974379929</v>
      </c>
      <c r="G144" s="207">
        <v>79.362301340680304</v>
      </c>
      <c r="H144" s="207">
        <v>3.22295168089587</v>
      </c>
      <c r="I144" s="207">
        <v>67.330522799999997</v>
      </c>
      <c r="J144" s="207">
        <v>9.7324059401770509</v>
      </c>
      <c r="K144" s="207">
        <v>7.99393502497702</v>
      </c>
      <c r="L144" s="207">
        <v>5.2741814752032301</v>
      </c>
      <c r="M144" s="207">
        <v>0</v>
      </c>
      <c r="N144" s="207">
        <v>0.87246157509136801</v>
      </c>
      <c r="O144" s="210">
        <v>173.788759837025</v>
      </c>
      <c r="P144" s="132">
        <v>3.3946242789581138E-2</v>
      </c>
    </row>
    <row r="145" spans="1:16" ht="16.5" x14ac:dyDescent="0.35">
      <c r="A145" s="69" t="s">
        <v>905</v>
      </c>
      <c r="B145" s="57" t="s">
        <v>175</v>
      </c>
      <c r="C145" s="57" t="s">
        <v>906</v>
      </c>
      <c r="D145" s="58" t="s">
        <v>34</v>
      </c>
      <c r="E145" s="57" t="s">
        <v>907</v>
      </c>
      <c r="F145" s="210">
        <v>856.12482442446401</v>
      </c>
      <c r="G145" s="207">
        <v>120.253737777811</v>
      </c>
      <c r="H145" s="207">
        <v>6.26572581607833</v>
      </c>
      <c r="I145" s="207">
        <v>707.38394107500005</v>
      </c>
      <c r="J145" s="207">
        <v>30.3598262618498</v>
      </c>
      <c r="K145" s="207">
        <v>26.180785451453701</v>
      </c>
      <c r="L145" s="207">
        <v>3.8914692698294502</v>
      </c>
      <c r="M145" s="207">
        <v>0</v>
      </c>
      <c r="N145" s="207">
        <v>0</v>
      </c>
      <c r="O145" s="210">
        <v>894.33548565202204</v>
      </c>
      <c r="P145" s="132">
        <v>4.4632114543863954E-2</v>
      </c>
    </row>
    <row r="146" spans="1:16" ht="16.5" x14ac:dyDescent="0.35">
      <c r="A146" s="69" t="s">
        <v>908</v>
      </c>
      <c r="B146" s="57" t="s">
        <v>909</v>
      </c>
      <c r="C146" s="57" t="s">
        <v>910</v>
      </c>
      <c r="D146" s="58">
        <v>3</v>
      </c>
      <c r="E146" s="57" t="s">
        <v>911</v>
      </c>
      <c r="F146" s="210">
        <v>0</v>
      </c>
      <c r="G146" s="207">
        <v>24.692104097647</v>
      </c>
      <c r="H146" s="207">
        <v>0.85539533975318505</v>
      </c>
      <c r="I146" s="207">
        <v>49.158027099999998</v>
      </c>
      <c r="J146" s="207">
        <v>0</v>
      </c>
      <c r="K146" s="207">
        <v>0</v>
      </c>
      <c r="L146" s="207">
        <v>0</v>
      </c>
      <c r="M146" s="207">
        <v>0</v>
      </c>
      <c r="N146" s="207">
        <v>0</v>
      </c>
      <c r="O146" s="210">
        <v>74.705526537400203</v>
      </c>
      <c r="P146" s="132">
        <v>0</v>
      </c>
    </row>
    <row r="147" spans="1:16" ht="16.5" x14ac:dyDescent="0.35">
      <c r="A147" s="69" t="s">
        <v>915</v>
      </c>
      <c r="B147" s="57" t="s">
        <v>177</v>
      </c>
      <c r="C147" s="57" t="s">
        <v>916</v>
      </c>
      <c r="D147" s="58" t="s">
        <v>34</v>
      </c>
      <c r="E147" s="57" t="s">
        <v>917</v>
      </c>
      <c r="F147" s="210">
        <v>10.7136136270965</v>
      </c>
      <c r="G147" s="207">
        <v>1.7705745265391599</v>
      </c>
      <c r="H147" s="207">
        <v>9.2254384148332993E-2</v>
      </c>
      <c r="I147" s="207">
        <v>6.2885146169999997</v>
      </c>
      <c r="J147" s="207">
        <v>0</v>
      </c>
      <c r="K147" s="207">
        <v>0</v>
      </c>
      <c r="L147" s="207">
        <v>2.0566730425189599</v>
      </c>
      <c r="M147" s="207">
        <v>0.14093311882548201</v>
      </c>
      <c r="N147" s="207">
        <v>0.25098093883092698</v>
      </c>
      <c r="O147" s="210">
        <v>10.5999306278629</v>
      </c>
      <c r="P147" s="132">
        <v>-1.0611078875018998E-2</v>
      </c>
    </row>
    <row r="148" spans="1:16" ht="16.5" x14ac:dyDescent="0.35">
      <c r="A148" s="69" t="s">
        <v>918</v>
      </c>
      <c r="B148" s="57" t="s">
        <v>178</v>
      </c>
      <c r="C148" s="57" t="s">
        <v>919</v>
      </c>
      <c r="D148" s="58" t="s">
        <v>34</v>
      </c>
      <c r="E148" s="57" t="s">
        <v>920</v>
      </c>
      <c r="F148" s="210">
        <v>233.33311530405001</v>
      </c>
      <c r="G148" s="207">
        <v>104.103973325163</v>
      </c>
      <c r="H148" s="207">
        <v>4.2719850743572598</v>
      </c>
      <c r="I148" s="207">
        <v>110.30296576000001</v>
      </c>
      <c r="J148" s="207">
        <v>9.5180761729269108</v>
      </c>
      <c r="K148" s="207">
        <v>8.7248707226335593</v>
      </c>
      <c r="L148" s="207">
        <v>1.2079588521644</v>
      </c>
      <c r="M148" s="207">
        <v>0</v>
      </c>
      <c r="N148" s="207">
        <v>0.75598849190530304</v>
      </c>
      <c r="O148" s="210">
        <v>238.88581839915</v>
      </c>
      <c r="P148" s="132">
        <v>2.3797321215483835E-2</v>
      </c>
    </row>
    <row r="149" spans="1:16" ht="16.5" x14ac:dyDescent="0.35">
      <c r="A149" s="69" t="s">
        <v>921</v>
      </c>
      <c r="B149" s="57" t="s">
        <v>179</v>
      </c>
      <c r="C149" s="57" t="s">
        <v>922</v>
      </c>
      <c r="D149" s="58" t="s">
        <v>34</v>
      </c>
      <c r="E149" s="57" t="s">
        <v>923</v>
      </c>
      <c r="F149" s="210">
        <v>11.9406631008315</v>
      </c>
      <c r="G149" s="207">
        <v>3.1181857960911601</v>
      </c>
      <c r="H149" s="207">
        <v>0.16247060260194399</v>
      </c>
      <c r="I149" s="207">
        <v>7.9118154000000001</v>
      </c>
      <c r="J149" s="207">
        <v>0</v>
      </c>
      <c r="K149" s="207">
        <v>0</v>
      </c>
      <c r="L149" s="207">
        <v>1.0792393788447501</v>
      </c>
      <c r="M149" s="207">
        <v>0</v>
      </c>
      <c r="N149" s="207">
        <v>0.13283240254220299</v>
      </c>
      <c r="O149" s="210">
        <v>12.4045435800801</v>
      </c>
      <c r="P149" s="132">
        <v>3.8848803900705997E-2</v>
      </c>
    </row>
    <row r="150" spans="1:16" ht="16.5" x14ac:dyDescent="0.35">
      <c r="A150" s="69" t="s">
        <v>924</v>
      </c>
      <c r="B150" s="57" t="s">
        <v>180</v>
      </c>
      <c r="C150" s="57" t="s">
        <v>925</v>
      </c>
      <c r="D150" s="58" t="s">
        <v>34</v>
      </c>
      <c r="E150" s="57" t="s">
        <v>926</v>
      </c>
      <c r="F150" s="210">
        <v>21.4482623975635</v>
      </c>
      <c r="G150" s="207">
        <v>3.7425518854751698</v>
      </c>
      <c r="H150" s="207">
        <v>0.195002703451612</v>
      </c>
      <c r="I150" s="207">
        <v>16.055091107999999</v>
      </c>
      <c r="J150" s="207">
        <v>0</v>
      </c>
      <c r="K150" s="207">
        <v>0</v>
      </c>
      <c r="L150" s="207">
        <v>1.66995599072187</v>
      </c>
      <c r="M150" s="207">
        <v>0.25230707574364297</v>
      </c>
      <c r="N150" s="207">
        <v>0.15942993493521501</v>
      </c>
      <c r="O150" s="210">
        <v>22.074338698327502</v>
      </c>
      <c r="P150" s="132">
        <v>2.9190070932511691E-2</v>
      </c>
    </row>
    <row r="151" spans="1:16" ht="16.5" x14ac:dyDescent="0.35">
      <c r="A151" s="69" t="s">
        <v>927</v>
      </c>
      <c r="B151" s="57" t="s">
        <v>181</v>
      </c>
      <c r="C151" s="57" t="s">
        <v>928</v>
      </c>
      <c r="D151" s="58" t="s">
        <v>34</v>
      </c>
      <c r="E151" s="57" t="s">
        <v>929</v>
      </c>
      <c r="F151" s="210">
        <v>191.66528712263701</v>
      </c>
      <c r="G151" s="207">
        <v>41.2694036929555</v>
      </c>
      <c r="H151" s="207">
        <v>2.0672612229571499</v>
      </c>
      <c r="I151" s="207">
        <v>139.70559689999999</v>
      </c>
      <c r="J151" s="207">
        <v>6.4676300094025203</v>
      </c>
      <c r="K151" s="207">
        <v>5.4651875158817997</v>
      </c>
      <c r="L151" s="207">
        <v>3.1853999441453702</v>
      </c>
      <c r="M151" s="207">
        <v>0</v>
      </c>
      <c r="N151" s="207">
        <v>0.39866196577105101</v>
      </c>
      <c r="O151" s="210">
        <v>198.559141251113</v>
      </c>
      <c r="P151" s="132">
        <v>3.5968193468778553E-2</v>
      </c>
    </row>
    <row r="152" spans="1:16" ht="16.5" x14ac:dyDescent="0.35">
      <c r="A152" s="69" t="s">
        <v>930</v>
      </c>
      <c r="B152" s="57" t="s">
        <v>182</v>
      </c>
      <c r="C152" s="57" t="s">
        <v>931</v>
      </c>
      <c r="D152" s="58" t="s">
        <v>34</v>
      </c>
      <c r="E152" s="57" t="s">
        <v>932</v>
      </c>
      <c r="F152" s="210">
        <v>11.0834158162568</v>
      </c>
      <c r="G152" s="207">
        <v>1.3820526465227501</v>
      </c>
      <c r="H152" s="207">
        <v>7.20107591374579E-2</v>
      </c>
      <c r="I152" s="207">
        <v>7.4654775679999998</v>
      </c>
      <c r="J152" s="207">
        <v>0</v>
      </c>
      <c r="K152" s="207">
        <v>0</v>
      </c>
      <c r="L152" s="207">
        <v>1.8468691661175101</v>
      </c>
      <c r="M152" s="207">
        <v>0</v>
      </c>
      <c r="N152" s="207">
        <v>0.18390007654351101</v>
      </c>
      <c r="O152" s="210">
        <v>10.950310216321199</v>
      </c>
      <c r="P152" s="132">
        <v>-1.2009438438677522E-2</v>
      </c>
    </row>
    <row r="153" spans="1:16" ht="16.5" x14ac:dyDescent="0.35">
      <c r="A153" s="69" t="s">
        <v>933</v>
      </c>
      <c r="B153" s="57" t="s">
        <v>183</v>
      </c>
      <c r="C153" s="57" t="s">
        <v>934</v>
      </c>
      <c r="D153" s="58" t="s">
        <v>34</v>
      </c>
      <c r="E153" s="57" t="s">
        <v>935</v>
      </c>
      <c r="F153" s="210">
        <v>90.472149409377906</v>
      </c>
      <c r="G153" s="207">
        <v>36.439177378520199</v>
      </c>
      <c r="H153" s="207">
        <v>1.48449798977327</v>
      </c>
      <c r="I153" s="207">
        <v>42.696627839999998</v>
      </c>
      <c r="J153" s="207">
        <v>5.20068508335219</v>
      </c>
      <c r="K153" s="207">
        <v>3.97198481066471</v>
      </c>
      <c r="L153" s="207">
        <v>0.34914073185487199</v>
      </c>
      <c r="M153" s="207">
        <v>0</v>
      </c>
      <c r="N153" s="207">
        <v>0.19178178734048701</v>
      </c>
      <c r="O153" s="210">
        <v>90.333895621505704</v>
      </c>
      <c r="P153" s="132">
        <v>-1.5281364350769877E-3</v>
      </c>
    </row>
    <row r="154" spans="1:16" ht="16.5" x14ac:dyDescent="0.35">
      <c r="A154" s="69" t="s">
        <v>936</v>
      </c>
      <c r="B154" s="57" t="s">
        <v>184</v>
      </c>
      <c r="C154" s="57" t="s">
        <v>937</v>
      </c>
      <c r="D154" s="58" t="s">
        <v>34</v>
      </c>
      <c r="E154" s="57" t="s">
        <v>938</v>
      </c>
      <c r="F154" s="210">
        <v>12.269993507770099</v>
      </c>
      <c r="G154" s="207">
        <v>4.8293546177688098</v>
      </c>
      <c r="H154" s="207">
        <v>0.19901293611663001</v>
      </c>
      <c r="I154" s="207">
        <v>7.10364474</v>
      </c>
      <c r="J154" s="207">
        <v>0</v>
      </c>
      <c r="K154" s="207">
        <v>0</v>
      </c>
      <c r="L154" s="207">
        <v>0.17316199738388499</v>
      </c>
      <c r="M154" s="207">
        <v>0</v>
      </c>
      <c r="N154" s="207">
        <v>0.16270861323830799</v>
      </c>
      <c r="O154" s="210">
        <v>12.467882904507601</v>
      </c>
      <c r="P154" s="132">
        <v>1.6127913728086751E-2</v>
      </c>
    </row>
    <row r="155" spans="1:16" ht="16.5" x14ac:dyDescent="0.35">
      <c r="A155" s="69" t="s">
        <v>939</v>
      </c>
      <c r="B155" s="57" t="s">
        <v>185</v>
      </c>
      <c r="C155" s="57" t="s">
        <v>940</v>
      </c>
      <c r="D155" s="58" t="s">
        <v>34</v>
      </c>
      <c r="E155" s="57" t="s">
        <v>941</v>
      </c>
      <c r="F155" s="210">
        <v>13.0266070766091</v>
      </c>
      <c r="G155" s="207">
        <v>3.34782528488316</v>
      </c>
      <c r="H155" s="207">
        <v>0.17443578638669799</v>
      </c>
      <c r="I155" s="207">
        <v>8.8897670400000006</v>
      </c>
      <c r="J155" s="207">
        <v>0</v>
      </c>
      <c r="K155" s="207">
        <v>0</v>
      </c>
      <c r="L155" s="207">
        <v>0.34735410610815998</v>
      </c>
      <c r="M155" s="207">
        <v>0</v>
      </c>
      <c r="N155" s="207">
        <v>0.19948877219429201</v>
      </c>
      <c r="O155" s="210">
        <v>12.958870989572301</v>
      </c>
      <c r="P155" s="132">
        <v>-5.199825759573895E-3</v>
      </c>
    </row>
    <row r="156" spans="1:16" ht="16.5" x14ac:dyDescent="0.35">
      <c r="A156" s="69" t="s">
        <v>942</v>
      </c>
      <c r="B156" s="57" t="s">
        <v>186</v>
      </c>
      <c r="C156" s="57" t="s">
        <v>943</v>
      </c>
      <c r="D156" s="58" t="s">
        <v>34</v>
      </c>
      <c r="E156" s="57" t="s">
        <v>944</v>
      </c>
      <c r="F156" s="210">
        <v>180.37834114838401</v>
      </c>
      <c r="G156" s="207">
        <v>35.963494291552401</v>
      </c>
      <c r="H156" s="207">
        <v>1.80060089271547</v>
      </c>
      <c r="I156" s="207">
        <v>134.98002252000001</v>
      </c>
      <c r="J156" s="207">
        <v>6.6243041487853702</v>
      </c>
      <c r="K156" s="207">
        <v>6.0444236398299704</v>
      </c>
      <c r="L156" s="207">
        <v>0.153805954088889</v>
      </c>
      <c r="M156" s="207">
        <v>0</v>
      </c>
      <c r="N156" s="207">
        <v>0.27898289275906601</v>
      </c>
      <c r="O156" s="210">
        <v>185.84563433973099</v>
      </c>
      <c r="P156" s="132">
        <v>3.0310142318303201E-2</v>
      </c>
    </row>
    <row r="157" spans="1:16" ht="16.5" x14ac:dyDescent="0.35">
      <c r="A157" s="69" t="s">
        <v>945</v>
      </c>
      <c r="B157" s="57" t="s">
        <v>187</v>
      </c>
      <c r="C157" s="57" t="s">
        <v>946</v>
      </c>
      <c r="D157" s="58" t="s">
        <v>34</v>
      </c>
      <c r="E157" s="57" t="s">
        <v>947</v>
      </c>
      <c r="F157" s="210">
        <v>32.399714468333499</v>
      </c>
      <c r="G157" s="207">
        <v>7.7679954949120802</v>
      </c>
      <c r="H157" s="207">
        <v>0.29635293301548998</v>
      </c>
      <c r="I157" s="207">
        <v>24.601447296</v>
      </c>
      <c r="J157" s="207">
        <v>0</v>
      </c>
      <c r="K157" s="207">
        <v>0</v>
      </c>
      <c r="L157" s="207">
        <v>0</v>
      </c>
      <c r="M157" s="207">
        <v>0.114513768112845</v>
      </c>
      <c r="N157" s="207">
        <v>0</v>
      </c>
      <c r="O157" s="210">
        <v>32.780309492040402</v>
      </c>
      <c r="P157" s="132">
        <v>1.1746863512605454E-2</v>
      </c>
    </row>
    <row r="158" spans="1:16" ht="16.5" x14ac:dyDescent="0.35">
      <c r="A158" s="69" t="s">
        <v>948</v>
      </c>
      <c r="B158" s="57" t="s">
        <v>188</v>
      </c>
      <c r="C158" s="57" t="s">
        <v>949</v>
      </c>
      <c r="D158" s="58" t="s">
        <v>34</v>
      </c>
      <c r="E158" s="57" t="s">
        <v>950</v>
      </c>
      <c r="F158" s="210">
        <v>163.141518382453</v>
      </c>
      <c r="G158" s="207">
        <v>33.279025585441701</v>
      </c>
      <c r="H158" s="207">
        <v>1.7007262632784701</v>
      </c>
      <c r="I158" s="207">
        <v>112.94329696</v>
      </c>
      <c r="J158" s="207">
        <v>6.5834205616298496</v>
      </c>
      <c r="K158" s="207">
        <v>5.5077975641035897</v>
      </c>
      <c r="L158" s="207">
        <v>1.79126060516331</v>
      </c>
      <c r="M158" s="207">
        <v>5.3525495495684199</v>
      </c>
      <c r="N158" s="207">
        <v>0.25047161615855301</v>
      </c>
      <c r="O158" s="210">
        <v>167.408548705344</v>
      </c>
      <c r="P158" s="132">
        <v>2.6155391743307055E-2</v>
      </c>
    </row>
    <row r="159" spans="1:16" ht="16.5" x14ac:dyDescent="0.35">
      <c r="A159" s="69" t="s">
        <v>951</v>
      </c>
      <c r="B159" s="57" t="s">
        <v>189</v>
      </c>
      <c r="C159" s="57" t="s">
        <v>952</v>
      </c>
      <c r="D159" s="58" t="s">
        <v>34</v>
      </c>
      <c r="E159" s="57" t="s">
        <v>953</v>
      </c>
      <c r="F159" s="210">
        <v>818.98317936655496</v>
      </c>
      <c r="G159" s="207">
        <v>125.994382152282</v>
      </c>
      <c r="H159" s="207">
        <v>6.4641818378377902</v>
      </c>
      <c r="I159" s="207">
        <v>662.38469354400002</v>
      </c>
      <c r="J159" s="207">
        <v>22.862522549282598</v>
      </c>
      <c r="K159" s="207">
        <v>22.739282764459901</v>
      </c>
      <c r="L159" s="207">
        <v>1.8576884102056499</v>
      </c>
      <c r="M159" s="207">
        <v>0</v>
      </c>
      <c r="N159" s="207">
        <v>0</v>
      </c>
      <c r="O159" s="210">
        <v>842.30275125806804</v>
      </c>
      <c r="P159" s="132">
        <v>2.8473810548282241E-2</v>
      </c>
    </row>
    <row r="160" spans="1:16" ht="16.5" x14ac:dyDescent="0.35">
      <c r="A160" s="69" t="s">
        <v>954</v>
      </c>
      <c r="B160" s="57" t="s">
        <v>190</v>
      </c>
      <c r="C160" s="57" t="s">
        <v>955</v>
      </c>
      <c r="D160" s="58" t="s">
        <v>34</v>
      </c>
      <c r="E160" s="57" t="s">
        <v>956</v>
      </c>
      <c r="F160" s="210">
        <v>11.7910033705086</v>
      </c>
      <c r="G160" s="207">
        <v>2.7227693206767798</v>
      </c>
      <c r="H160" s="207">
        <v>0.14186774015550399</v>
      </c>
      <c r="I160" s="207">
        <v>7.8467104430000001</v>
      </c>
      <c r="J160" s="207">
        <v>0</v>
      </c>
      <c r="K160" s="207">
        <v>0</v>
      </c>
      <c r="L160" s="207">
        <v>1.07492655587347</v>
      </c>
      <c r="M160" s="207">
        <v>0</v>
      </c>
      <c r="N160" s="207">
        <v>0.115987953920902</v>
      </c>
      <c r="O160" s="210">
        <v>11.9022620136267</v>
      </c>
      <c r="P160" s="132">
        <v>9.4358927414419647E-3</v>
      </c>
    </row>
    <row r="161" spans="1:16" ht="16.5" x14ac:dyDescent="0.35">
      <c r="A161" s="69" t="s">
        <v>957</v>
      </c>
      <c r="B161" s="57" t="s">
        <v>191</v>
      </c>
      <c r="C161" s="57" t="s">
        <v>958</v>
      </c>
      <c r="D161" s="58" t="s">
        <v>34</v>
      </c>
      <c r="E161" s="57" t="s">
        <v>959</v>
      </c>
      <c r="F161" s="210">
        <v>9.1613995129280692</v>
      </c>
      <c r="G161" s="207">
        <v>2.3677145777276301</v>
      </c>
      <c r="H161" s="207">
        <v>0.12336789382949601</v>
      </c>
      <c r="I161" s="207">
        <v>6.1931615999999998</v>
      </c>
      <c r="J161" s="207">
        <v>0</v>
      </c>
      <c r="K161" s="207">
        <v>0</v>
      </c>
      <c r="L161" s="207">
        <v>0.34177189906040001</v>
      </c>
      <c r="M161" s="207">
        <v>0</v>
      </c>
      <c r="N161" s="207">
        <v>0.10086288517125699</v>
      </c>
      <c r="O161" s="210">
        <v>9.1268788557887799</v>
      </c>
      <c r="P161" s="132">
        <v>-3.7680549888230441E-3</v>
      </c>
    </row>
    <row r="162" spans="1:16" ht="16.5" x14ac:dyDescent="0.35">
      <c r="A162" s="69" t="s">
        <v>960</v>
      </c>
      <c r="B162" s="57" t="s">
        <v>192</v>
      </c>
      <c r="C162" s="57" t="s">
        <v>961</v>
      </c>
      <c r="D162" s="58" t="s">
        <v>34</v>
      </c>
      <c r="E162" s="57" t="s">
        <v>962</v>
      </c>
      <c r="F162" s="210">
        <v>193.54732660240299</v>
      </c>
      <c r="G162" s="207">
        <v>54.021737341851598</v>
      </c>
      <c r="H162" s="207">
        <v>2.46042506256186</v>
      </c>
      <c r="I162" s="207">
        <v>126.53946012</v>
      </c>
      <c r="J162" s="207">
        <v>7.2482483229539003</v>
      </c>
      <c r="K162" s="207">
        <v>6.87322895836546</v>
      </c>
      <c r="L162" s="207">
        <v>2.38494546304215</v>
      </c>
      <c r="M162" s="207">
        <v>0</v>
      </c>
      <c r="N162" s="207">
        <v>0.42733765417428199</v>
      </c>
      <c r="O162" s="210">
        <v>199.95538292294901</v>
      </c>
      <c r="P162" s="132">
        <v>3.3108472398122313E-2</v>
      </c>
    </row>
    <row r="163" spans="1:16" ht="16.5" x14ac:dyDescent="0.35">
      <c r="A163" s="69" t="s">
        <v>963</v>
      </c>
      <c r="B163" s="57" t="s">
        <v>193</v>
      </c>
      <c r="C163" s="57" t="s">
        <v>964</v>
      </c>
      <c r="D163" s="58" t="s">
        <v>34</v>
      </c>
      <c r="E163" s="57" t="s">
        <v>965</v>
      </c>
      <c r="F163" s="210">
        <v>9.6906248414423306</v>
      </c>
      <c r="G163" s="207">
        <v>2.6845937646670199</v>
      </c>
      <c r="H163" s="207">
        <v>0.13540727600705699</v>
      </c>
      <c r="I163" s="207">
        <v>5.4157104519999999</v>
      </c>
      <c r="J163" s="207">
        <v>0</v>
      </c>
      <c r="K163" s="207">
        <v>0</v>
      </c>
      <c r="L163" s="207">
        <v>0.89200372038772002</v>
      </c>
      <c r="M163" s="207">
        <v>0</v>
      </c>
      <c r="N163" s="207">
        <v>0.42940872476470598</v>
      </c>
      <c r="O163" s="210">
        <v>9.5571239378264998</v>
      </c>
      <c r="P163" s="132">
        <v>-1.3776294697211755E-2</v>
      </c>
    </row>
    <row r="164" spans="1:16" ht="16.5" x14ac:dyDescent="0.35">
      <c r="A164" s="69" t="s">
        <v>966</v>
      </c>
      <c r="B164" s="57" t="s">
        <v>194</v>
      </c>
      <c r="C164" s="57" t="s">
        <v>967</v>
      </c>
      <c r="D164" s="58" t="s">
        <v>34</v>
      </c>
      <c r="E164" s="57" t="s">
        <v>968</v>
      </c>
      <c r="F164" s="210">
        <v>16.897833444038099</v>
      </c>
      <c r="G164" s="207">
        <v>2.0521355833238601</v>
      </c>
      <c r="H164" s="207">
        <v>0.106924900133107</v>
      </c>
      <c r="I164" s="207">
        <v>10.251785693</v>
      </c>
      <c r="J164" s="207">
        <v>0</v>
      </c>
      <c r="K164" s="207">
        <v>0</v>
      </c>
      <c r="L164" s="207">
        <v>3.0833194471993699</v>
      </c>
      <c r="M164" s="207">
        <v>1.06957523709459E-2</v>
      </c>
      <c r="N164" s="207">
        <v>1.20125267743294</v>
      </c>
      <c r="O164" s="210">
        <v>16.706114053460201</v>
      </c>
      <c r="P164" s="132">
        <v>-1.1345797152802484E-2</v>
      </c>
    </row>
    <row r="165" spans="1:16" ht="16.5" x14ac:dyDescent="0.35">
      <c r="A165" s="69" t="s">
        <v>969</v>
      </c>
      <c r="B165" s="57" t="s">
        <v>195</v>
      </c>
      <c r="C165" s="57" t="s">
        <v>970</v>
      </c>
      <c r="D165" s="58" t="s">
        <v>34</v>
      </c>
      <c r="E165" s="57" t="s">
        <v>971</v>
      </c>
      <c r="F165" s="210">
        <v>190.168495775357</v>
      </c>
      <c r="G165" s="207">
        <v>59.006890772042198</v>
      </c>
      <c r="H165" s="207">
        <v>2.5688001635727602</v>
      </c>
      <c r="I165" s="207">
        <v>115.09828002</v>
      </c>
      <c r="J165" s="207">
        <v>7.9339126136022902</v>
      </c>
      <c r="K165" s="207">
        <v>6.8663162231165504</v>
      </c>
      <c r="L165" s="207">
        <v>3.79771200760849</v>
      </c>
      <c r="M165" s="207">
        <v>0</v>
      </c>
      <c r="N165" s="207">
        <v>0.48433324951283602</v>
      </c>
      <c r="O165" s="210">
        <v>195.756245049455</v>
      </c>
      <c r="P165" s="132">
        <v>2.9383149145264964E-2</v>
      </c>
    </row>
    <row r="166" spans="1:16" ht="16.5" x14ac:dyDescent="0.35">
      <c r="A166" s="69" t="s">
        <v>972</v>
      </c>
      <c r="B166" s="57" t="s">
        <v>196</v>
      </c>
      <c r="C166" s="57" t="s">
        <v>973</v>
      </c>
      <c r="D166" s="58" t="s">
        <v>34</v>
      </c>
      <c r="E166" s="57" t="s">
        <v>974</v>
      </c>
      <c r="F166" s="210">
        <v>44.450762608402101</v>
      </c>
      <c r="G166" s="207">
        <v>20.161738788188099</v>
      </c>
      <c r="H166" s="207">
        <v>0.66609183352600598</v>
      </c>
      <c r="I166" s="207">
        <v>24.147919184999999</v>
      </c>
      <c r="J166" s="207">
        <v>0</v>
      </c>
      <c r="K166" s="207">
        <v>0</v>
      </c>
      <c r="L166" s="207">
        <v>0</v>
      </c>
      <c r="M166" s="207">
        <v>0</v>
      </c>
      <c r="N166" s="207">
        <v>0</v>
      </c>
      <c r="O166" s="210">
        <v>44.975749806714099</v>
      </c>
      <c r="P166" s="132">
        <v>1.181053299213275E-2</v>
      </c>
    </row>
    <row r="167" spans="1:16" ht="16.5" x14ac:dyDescent="0.35">
      <c r="A167" s="69" t="s">
        <v>975</v>
      </c>
      <c r="B167" s="57" t="s">
        <v>197</v>
      </c>
      <c r="C167" s="57" t="s">
        <v>976</v>
      </c>
      <c r="D167" s="58" t="s">
        <v>34</v>
      </c>
      <c r="E167" s="57" t="s">
        <v>977</v>
      </c>
      <c r="F167" s="210">
        <v>16.190900947621699</v>
      </c>
      <c r="G167" s="207">
        <v>4.5835839055247298</v>
      </c>
      <c r="H167" s="207">
        <v>0.23882401110950499</v>
      </c>
      <c r="I167" s="207">
        <v>9.2409602999999994</v>
      </c>
      <c r="J167" s="207">
        <v>0</v>
      </c>
      <c r="K167" s="207">
        <v>0</v>
      </c>
      <c r="L167" s="207">
        <v>2.05451786250303</v>
      </c>
      <c r="M167" s="207">
        <v>4.4700207696972603E-2</v>
      </c>
      <c r="N167" s="207">
        <v>0.19525727530027101</v>
      </c>
      <c r="O167" s="210">
        <v>16.357843562134502</v>
      </c>
      <c r="P167" s="132">
        <v>1.0310890978387777E-2</v>
      </c>
    </row>
    <row r="168" spans="1:16" ht="16.5" x14ac:dyDescent="0.35">
      <c r="A168" s="69" t="s">
        <v>978</v>
      </c>
      <c r="B168" s="57" t="s">
        <v>198</v>
      </c>
      <c r="C168" s="57" t="s">
        <v>979</v>
      </c>
      <c r="D168" s="58" t="s">
        <v>34</v>
      </c>
      <c r="E168" s="57" t="s">
        <v>980</v>
      </c>
      <c r="F168" s="210">
        <v>10.6479546191014</v>
      </c>
      <c r="G168" s="207">
        <v>5.1689949023314199</v>
      </c>
      <c r="H168" s="207">
        <v>0.18761238801768501</v>
      </c>
      <c r="I168" s="207">
        <v>5.1716716700000003</v>
      </c>
      <c r="J168" s="207">
        <v>0</v>
      </c>
      <c r="K168" s="207">
        <v>0</v>
      </c>
      <c r="L168" s="207">
        <v>4.1600992533333297E-2</v>
      </c>
      <c r="M168" s="207">
        <v>0</v>
      </c>
      <c r="N168" s="207">
        <v>0.153387775068038</v>
      </c>
      <c r="O168" s="210">
        <v>10.7232677279505</v>
      </c>
      <c r="P168" s="132">
        <v>7.0730118171236089E-3</v>
      </c>
    </row>
    <row r="169" spans="1:16" ht="16.5" x14ac:dyDescent="0.35">
      <c r="A169" s="69" t="s">
        <v>981</v>
      </c>
      <c r="B169" s="57" t="s">
        <v>199</v>
      </c>
      <c r="C169" s="57" t="s">
        <v>982</v>
      </c>
      <c r="D169" s="58" t="s">
        <v>34</v>
      </c>
      <c r="E169" s="57" t="s">
        <v>983</v>
      </c>
      <c r="F169" s="210">
        <v>19.293152344604</v>
      </c>
      <c r="G169" s="207">
        <v>4.3572317644146699</v>
      </c>
      <c r="H169" s="207">
        <v>0.22703011197351</v>
      </c>
      <c r="I169" s="207">
        <v>14.4686997</v>
      </c>
      <c r="J169" s="207">
        <v>0</v>
      </c>
      <c r="K169" s="207">
        <v>0</v>
      </c>
      <c r="L169" s="207">
        <v>2.912E-2</v>
      </c>
      <c r="M169" s="207">
        <v>0</v>
      </c>
      <c r="N169" s="207">
        <v>0.185614841946241</v>
      </c>
      <c r="O169" s="210">
        <v>19.267696418334399</v>
      </c>
      <c r="P169" s="132">
        <v>-1.3194280444647211E-3</v>
      </c>
    </row>
    <row r="170" spans="1:16" ht="16.5" x14ac:dyDescent="0.35">
      <c r="A170" s="69" t="s">
        <v>984</v>
      </c>
      <c r="B170" s="57" t="s">
        <v>200</v>
      </c>
      <c r="C170" s="57" t="s">
        <v>985</v>
      </c>
      <c r="D170" s="58">
        <v>3</v>
      </c>
      <c r="E170" s="57" t="s">
        <v>986</v>
      </c>
      <c r="F170" s="210">
        <v>139.134544126625</v>
      </c>
      <c r="G170" s="207">
        <v>34.562494095847299</v>
      </c>
      <c r="H170" s="207">
        <v>1.61106993894872</v>
      </c>
      <c r="I170" s="207">
        <v>89.553417272000004</v>
      </c>
      <c r="J170" s="207">
        <v>5.9984098638689103</v>
      </c>
      <c r="K170" s="207">
        <v>5.1245382433659099</v>
      </c>
      <c r="L170" s="207">
        <v>0.50071224464171005</v>
      </c>
      <c r="M170" s="207">
        <v>0</v>
      </c>
      <c r="N170" s="207">
        <v>0.184306641181435</v>
      </c>
      <c r="O170" s="210">
        <v>137.53494829985399</v>
      </c>
      <c r="P170" s="132">
        <v>-1.1496755437781392E-2</v>
      </c>
    </row>
    <row r="171" spans="1:16" ht="16.5" x14ac:dyDescent="0.35">
      <c r="A171" s="69" t="s">
        <v>987</v>
      </c>
      <c r="B171" s="57" t="s">
        <v>201</v>
      </c>
      <c r="C171" s="57" t="s">
        <v>988</v>
      </c>
      <c r="D171" s="58" t="s">
        <v>34</v>
      </c>
      <c r="E171" s="57" t="s">
        <v>989</v>
      </c>
      <c r="F171" s="210">
        <v>5.3471127077640102</v>
      </c>
      <c r="G171" s="207">
        <v>3.4316488597079799</v>
      </c>
      <c r="H171" s="207">
        <v>8.0847742678651704E-2</v>
      </c>
      <c r="I171" s="207">
        <v>1.7381094479999999</v>
      </c>
      <c r="J171" s="207">
        <v>7.9093855755539594E-2</v>
      </c>
      <c r="K171" s="207">
        <v>7.3101049914287397E-2</v>
      </c>
      <c r="L171" s="207">
        <v>0</v>
      </c>
      <c r="M171" s="207">
        <v>0</v>
      </c>
      <c r="N171" s="207">
        <v>0</v>
      </c>
      <c r="O171" s="210">
        <v>5.4028009560564598</v>
      </c>
      <c r="P171" s="132">
        <v>1.0414638953016642E-2</v>
      </c>
    </row>
    <row r="172" spans="1:16" ht="16.5" x14ac:dyDescent="0.35">
      <c r="A172" s="69" t="s">
        <v>990</v>
      </c>
      <c r="B172" s="57" t="s">
        <v>202</v>
      </c>
      <c r="C172" s="57" t="s">
        <v>991</v>
      </c>
      <c r="D172" s="58" t="s">
        <v>34</v>
      </c>
      <c r="E172" s="57" t="s">
        <v>992</v>
      </c>
      <c r="F172" s="210">
        <v>239.42446970729901</v>
      </c>
      <c r="G172" s="207">
        <v>109.84355306825699</v>
      </c>
      <c r="H172" s="207">
        <v>4.4420824687661096</v>
      </c>
      <c r="I172" s="207">
        <v>99.248510311999993</v>
      </c>
      <c r="J172" s="207">
        <v>14.075963964827199</v>
      </c>
      <c r="K172" s="207">
        <v>10.7776783390027</v>
      </c>
      <c r="L172" s="207">
        <v>2.4475079805330799</v>
      </c>
      <c r="M172" s="207">
        <v>0</v>
      </c>
      <c r="N172" s="207">
        <v>0.92201465726588006</v>
      </c>
      <c r="O172" s="210">
        <v>241.75731079065201</v>
      </c>
      <c r="P172" s="132">
        <v>9.7435365992664114E-3</v>
      </c>
    </row>
    <row r="173" spans="1:16" ht="16.5" x14ac:dyDescent="0.35">
      <c r="A173" s="69" t="s">
        <v>993</v>
      </c>
      <c r="B173" s="57" t="s">
        <v>203</v>
      </c>
      <c r="C173" s="57" t="s">
        <v>994</v>
      </c>
      <c r="D173" s="58" t="s">
        <v>34</v>
      </c>
      <c r="E173" s="57" t="s">
        <v>995</v>
      </c>
      <c r="F173" s="210">
        <v>168.15839103387199</v>
      </c>
      <c r="G173" s="207">
        <v>62.893349831936398</v>
      </c>
      <c r="H173" s="207">
        <v>2.7474345363414199</v>
      </c>
      <c r="I173" s="207">
        <v>93.831297516000006</v>
      </c>
      <c r="J173" s="207">
        <v>7.4366630935026299</v>
      </c>
      <c r="K173" s="207">
        <v>6.2251653657507298</v>
      </c>
      <c r="L173" s="207">
        <v>0.65081869046483598</v>
      </c>
      <c r="M173" s="207">
        <v>0</v>
      </c>
      <c r="N173" s="207">
        <v>0.99669314963511602</v>
      </c>
      <c r="O173" s="210">
        <v>174.78142218363101</v>
      </c>
      <c r="P173" s="132">
        <v>3.9385671503154196E-2</v>
      </c>
    </row>
    <row r="174" spans="1:16" ht="16.5" x14ac:dyDescent="0.35">
      <c r="A174" s="69" t="s">
        <v>996</v>
      </c>
      <c r="B174" s="57" t="s">
        <v>204</v>
      </c>
      <c r="C174" s="57" t="s">
        <v>997</v>
      </c>
      <c r="D174" s="58" t="s">
        <v>34</v>
      </c>
      <c r="E174" s="57" t="s">
        <v>998</v>
      </c>
      <c r="F174" s="210">
        <v>1043.8552736397301</v>
      </c>
      <c r="G174" s="207">
        <v>197.59296287862</v>
      </c>
      <c r="H174" s="207">
        <v>9.7902743605256397</v>
      </c>
      <c r="I174" s="207">
        <v>778.70399024879998</v>
      </c>
      <c r="J174" s="207">
        <v>48.544175322836502</v>
      </c>
      <c r="K174" s="207">
        <v>39.143295833639201</v>
      </c>
      <c r="L174" s="207">
        <v>4.6293974441737999</v>
      </c>
      <c r="M174" s="207">
        <v>0</v>
      </c>
      <c r="N174" s="207">
        <v>0</v>
      </c>
      <c r="O174" s="210">
        <v>1078.4040960886</v>
      </c>
      <c r="P174" s="132">
        <v>3.3097329985606772E-2</v>
      </c>
    </row>
    <row r="175" spans="1:16" ht="16.5" x14ac:dyDescent="0.35">
      <c r="A175" s="69" t="s">
        <v>999</v>
      </c>
      <c r="B175" s="57" t="s">
        <v>205</v>
      </c>
      <c r="C175" s="57" t="s">
        <v>1000</v>
      </c>
      <c r="D175" s="58" t="s">
        <v>34</v>
      </c>
      <c r="E175" s="57" t="s">
        <v>1001</v>
      </c>
      <c r="F175" s="210">
        <v>72.780783596537503</v>
      </c>
      <c r="G175" s="207">
        <v>21.360578829225499</v>
      </c>
      <c r="H175" s="207">
        <v>0.77651577189351695</v>
      </c>
      <c r="I175" s="207">
        <v>51.396758085599998</v>
      </c>
      <c r="J175" s="207">
        <v>0</v>
      </c>
      <c r="K175" s="207">
        <v>0</v>
      </c>
      <c r="L175" s="207">
        <v>0</v>
      </c>
      <c r="M175" s="207">
        <v>0</v>
      </c>
      <c r="N175" s="207">
        <v>0</v>
      </c>
      <c r="O175" s="210">
        <v>73.533852686719001</v>
      </c>
      <c r="P175" s="132">
        <v>1.0347086867821487E-2</v>
      </c>
    </row>
    <row r="176" spans="1:16" ht="16.5" x14ac:dyDescent="0.35">
      <c r="A176" s="69" t="s">
        <v>1005</v>
      </c>
      <c r="B176" s="57" t="s">
        <v>207</v>
      </c>
      <c r="C176" s="57" t="s">
        <v>1006</v>
      </c>
      <c r="D176" s="58" t="s">
        <v>34</v>
      </c>
      <c r="E176" s="57" t="s">
        <v>1007</v>
      </c>
      <c r="F176" s="210">
        <v>15.1987753587923</v>
      </c>
      <c r="G176" s="207">
        <v>6.1188923922809897</v>
      </c>
      <c r="H176" s="207">
        <v>0.28611597429540297</v>
      </c>
      <c r="I176" s="207">
        <v>7.7718073600000004</v>
      </c>
      <c r="J176" s="207">
        <v>0</v>
      </c>
      <c r="K176" s="207">
        <v>0</v>
      </c>
      <c r="L176" s="207">
        <v>0.83767553713417897</v>
      </c>
      <c r="M176" s="207">
        <v>0.48568594626943001</v>
      </c>
      <c r="N176" s="207">
        <v>0.23392214753141</v>
      </c>
      <c r="O176" s="210">
        <v>15.734099357511401</v>
      </c>
      <c r="P176" s="132">
        <v>3.5221521871459327E-2</v>
      </c>
    </row>
    <row r="177" spans="1:16" ht="16.5" x14ac:dyDescent="0.35">
      <c r="A177" s="69" t="s">
        <v>1008</v>
      </c>
      <c r="B177" s="57" t="s">
        <v>208</v>
      </c>
      <c r="C177" s="57" t="s">
        <v>1009</v>
      </c>
      <c r="D177" s="58" t="s">
        <v>34</v>
      </c>
      <c r="E177" s="57" t="s">
        <v>1010</v>
      </c>
      <c r="F177" s="210">
        <v>227.95625082008701</v>
      </c>
      <c r="G177" s="207">
        <v>106.095314676643</v>
      </c>
      <c r="H177" s="207">
        <v>4.2507388547852001</v>
      </c>
      <c r="I177" s="207">
        <v>92.765169060000005</v>
      </c>
      <c r="J177" s="207">
        <v>17.393497923511202</v>
      </c>
      <c r="K177" s="207">
        <v>13.1686346290436</v>
      </c>
      <c r="L177" s="207">
        <v>1.5135636763603399</v>
      </c>
      <c r="M177" s="207">
        <v>0</v>
      </c>
      <c r="N177" s="207">
        <v>0.52638122686775402</v>
      </c>
      <c r="O177" s="210">
        <v>235.71330004721099</v>
      </c>
      <c r="P177" s="132">
        <v>3.4028675235785455E-2</v>
      </c>
    </row>
    <row r="178" spans="1:16" ht="16.5" x14ac:dyDescent="0.35">
      <c r="A178" s="69" t="s">
        <v>1011</v>
      </c>
      <c r="B178" s="57" t="s">
        <v>209</v>
      </c>
      <c r="C178" s="57" t="s">
        <v>1012</v>
      </c>
      <c r="D178" s="58" t="s">
        <v>34</v>
      </c>
      <c r="E178" s="57" t="s">
        <v>1013</v>
      </c>
      <c r="F178" s="210">
        <v>132.638392993076</v>
      </c>
      <c r="G178" s="207">
        <v>22.0649962584089</v>
      </c>
      <c r="H178" s="207">
        <v>1.1496791637647901</v>
      </c>
      <c r="I178" s="207">
        <v>106.448495565</v>
      </c>
      <c r="J178" s="207">
        <v>1.78577500286819</v>
      </c>
      <c r="K178" s="207">
        <v>3.1524847187368001</v>
      </c>
      <c r="L178" s="207">
        <v>0.56477791294305801</v>
      </c>
      <c r="M178" s="207">
        <v>0</v>
      </c>
      <c r="N178" s="207">
        <v>0.26932401178875298</v>
      </c>
      <c r="O178" s="210">
        <v>135.43553263351001</v>
      </c>
      <c r="P178" s="132">
        <v>2.1088461472690057E-2</v>
      </c>
    </row>
    <row r="179" spans="1:16" ht="16.5" x14ac:dyDescent="0.35">
      <c r="A179" s="69" t="s">
        <v>1014</v>
      </c>
      <c r="B179" s="57" t="s">
        <v>210</v>
      </c>
      <c r="C179" s="57" t="s">
        <v>1015</v>
      </c>
      <c r="D179" s="58" t="s">
        <v>34</v>
      </c>
      <c r="E179" s="57" t="s">
        <v>1016</v>
      </c>
      <c r="F179" s="210">
        <v>320.46692237374498</v>
      </c>
      <c r="G179" s="207">
        <v>95.783356574344296</v>
      </c>
      <c r="H179" s="207">
        <v>4.3079062516748703</v>
      </c>
      <c r="I179" s="207">
        <v>196.42001307500001</v>
      </c>
      <c r="J179" s="207">
        <v>17.297766041861902</v>
      </c>
      <c r="K179" s="207">
        <v>13.500135822463101</v>
      </c>
      <c r="L179" s="207">
        <v>2.7797933985099701</v>
      </c>
      <c r="M179" s="207">
        <v>0</v>
      </c>
      <c r="N179" s="207">
        <v>0.534291446306428</v>
      </c>
      <c r="O179" s="210">
        <v>330.62326261016102</v>
      </c>
      <c r="P179" s="132">
        <v>3.1692319947364878E-2</v>
      </c>
    </row>
    <row r="180" spans="1:16" ht="16.5" x14ac:dyDescent="0.35">
      <c r="A180" s="69" t="s">
        <v>1017</v>
      </c>
      <c r="B180" s="57" t="s">
        <v>211</v>
      </c>
      <c r="C180" s="57" t="s">
        <v>1018</v>
      </c>
      <c r="D180" s="58" t="s">
        <v>34</v>
      </c>
      <c r="E180" s="57" t="s">
        <v>1019</v>
      </c>
      <c r="F180" s="210">
        <v>163.72886367741799</v>
      </c>
      <c r="G180" s="207">
        <v>84.172342544769805</v>
      </c>
      <c r="H180" s="207">
        <v>3.2506522717840798</v>
      </c>
      <c r="I180" s="207">
        <v>60.2014681</v>
      </c>
      <c r="J180" s="207">
        <v>11.7755435880891</v>
      </c>
      <c r="K180" s="207">
        <v>9.0145551074979107</v>
      </c>
      <c r="L180" s="207">
        <v>2.3160144846045401</v>
      </c>
      <c r="M180" s="207">
        <v>0</v>
      </c>
      <c r="N180" s="207">
        <v>0.31989955118058999</v>
      </c>
      <c r="O180" s="210">
        <v>171.05047564792599</v>
      </c>
      <c r="P180" s="132">
        <v>4.4717906214344572E-2</v>
      </c>
    </row>
    <row r="181" spans="1:16" ht="16.5" x14ac:dyDescent="0.35">
      <c r="A181" s="69" t="s">
        <v>1020</v>
      </c>
      <c r="B181" s="57" t="s">
        <v>212</v>
      </c>
      <c r="C181" s="57" t="s">
        <v>1021</v>
      </c>
      <c r="D181" s="58" t="s">
        <v>34</v>
      </c>
      <c r="E181" s="57" t="s">
        <v>1022</v>
      </c>
      <c r="F181" s="210">
        <v>310.68984706728702</v>
      </c>
      <c r="G181" s="207">
        <v>143.91328768361799</v>
      </c>
      <c r="H181" s="207">
        <v>5.8110708052288897</v>
      </c>
      <c r="I181" s="207">
        <v>136.142932167</v>
      </c>
      <c r="J181" s="207">
        <v>14.506950814448601</v>
      </c>
      <c r="K181" s="207">
        <v>11.9567203280839</v>
      </c>
      <c r="L181" s="207">
        <v>4.4733071540451501</v>
      </c>
      <c r="M181" s="207">
        <v>0</v>
      </c>
      <c r="N181" s="207">
        <v>1.1409728099872301</v>
      </c>
      <c r="O181" s="210">
        <v>317.94524176241202</v>
      </c>
      <c r="P181" s="132">
        <v>2.3352532319968811E-2</v>
      </c>
    </row>
    <row r="182" spans="1:16" ht="16.5" x14ac:dyDescent="0.35">
      <c r="A182" s="69" t="s">
        <v>1023</v>
      </c>
      <c r="B182" s="57" t="s">
        <v>213</v>
      </c>
      <c r="C182" s="57" t="s">
        <v>1024</v>
      </c>
      <c r="D182" s="58" t="s">
        <v>34</v>
      </c>
      <c r="E182" s="57" t="s">
        <v>1025</v>
      </c>
      <c r="F182" s="210">
        <v>840.40512226891406</v>
      </c>
      <c r="G182" s="207">
        <v>223.09363459267601</v>
      </c>
      <c r="H182" s="207">
        <v>9.8726445748441893</v>
      </c>
      <c r="I182" s="207">
        <v>540.15824488600003</v>
      </c>
      <c r="J182" s="207">
        <v>53.331388547238397</v>
      </c>
      <c r="K182" s="207">
        <v>41.943472918176298</v>
      </c>
      <c r="L182" s="207">
        <v>2.41569568495441</v>
      </c>
      <c r="M182" s="207">
        <v>0</v>
      </c>
      <c r="N182" s="207">
        <v>0</v>
      </c>
      <c r="O182" s="210">
        <v>870.81508120388901</v>
      </c>
      <c r="P182" s="132">
        <v>3.6184880516761497E-2</v>
      </c>
    </row>
    <row r="183" spans="1:16" ht="16.5" x14ac:dyDescent="0.35">
      <c r="A183" s="69" t="s">
        <v>1026</v>
      </c>
      <c r="B183" s="57" t="s">
        <v>214</v>
      </c>
      <c r="C183" s="57" t="s">
        <v>1027</v>
      </c>
      <c r="D183" s="58" t="s">
        <v>34</v>
      </c>
      <c r="E183" s="57" t="s">
        <v>1028</v>
      </c>
      <c r="F183" s="210">
        <v>56.282323450646899</v>
      </c>
      <c r="G183" s="207">
        <v>24.251369013750001</v>
      </c>
      <c r="H183" s="207">
        <v>0.81707295234922594</v>
      </c>
      <c r="I183" s="207">
        <v>31.996140462</v>
      </c>
      <c r="J183" s="207">
        <v>0</v>
      </c>
      <c r="K183" s="207">
        <v>0</v>
      </c>
      <c r="L183" s="207">
        <v>0</v>
      </c>
      <c r="M183" s="207">
        <v>0</v>
      </c>
      <c r="N183" s="207">
        <v>0</v>
      </c>
      <c r="O183" s="210">
        <v>57.0645824280992</v>
      </c>
      <c r="P183" s="132">
        <v>1.3898839448912348E-2</v>
      </c>
    </row>
    <row r="184" spans="1:16" ht="16.5" x14ac:dyDescent="0.35">
      <c r="A184" s="69" t="s">
        <v>1029</v>
      </c>
      <c r="B184" s="57" t="s">
        <v>215</v>
      </c>
      <c r="C184" s="57" t="s">
        <v>1030</v>
      </c>
      <c r="D184" s="58" t="s">
        <v>34</v>
      </c>
      <c r="E184" s="57" t="s">
        <v>1031</v>
      </c>
      <c r="F184" s="210">
        <v>17.343932496438899</v>
      </c>
      <c r="G184" s="207">
        <v>5.9408282766149503</v>
      </c>
      <c r="H184" s="207">
        <v>0.29890942000938198</v>
      </c>
      <c r="I184" s="207">
        <v>9.8334250000000001</v>
      </c>
      <c r="J184" s="207">
        <v>0</v>
      </c>
      <c r="K184" s="207">
        <v>0</v>
      </c>
      <c r="L184" s="207">
        <v>0.86657280475665299</v>
      </c>
      <c r="M184" s="207">
        <v>0</v>
      </c>
      <c r="N184" s="207">
        <v>0.24438178825262</v>
      </c>
      <c r="O184" s="210">
        <v>17.184117289633601</v>
      </c>
      <c r="P184" s="132">
        <v>-9.214473524854383E-3</v>
      </c>
    </row>
    <row r="185" spans="1:16" ht="16.5" x14ac:dyDescent="0.35">
      <c r="A185" s="69" t="s">
        <v>1032</v>
      </c>
      <c r="B185" s="57" t="s">
        <v>216</v>
      </c>
      <c r="C185" s="57" t="s">
        <v>1033</v>
      </c>
      <c r="D185" s="58" t="s">
        <v>34</v>
      </c>
      <c r="E185" s="57" t="s">
        <v>1034</v>
      </c>
      <c r="F185" s="210">
        <v>588.04770079100501</v>
      </c>
      <c r="G185" s="207">
        <v>186.80366208161399</v>
      </c>
      <c r="H185" s="207">
        <v>8.2550998671675995</v>
      </c>
      <c r="I185" s="207">
        <v>349.119625068</v>
      </c>
      <c r="J185" s="207">
        <v>30.710369340753001</v>
      </c>
      <c r="K185" s="207">
        <v>24.127189922691301</v>
      </c>
      <c r="L185" s="207">
        <v>6.9517790248958402</v>
      </c>
      <c r="M185" s="207">
        <v>0</v>
      </c>
      <c r="N185" s="207">
        <v>1.1593349921092699</v>
      </c>
      <c r="O185" s="210">
        <v>607.12706029723097</v>
      </c>
      <c r="P185" s="132">
        <v>3.2445258234258256E-2</v>
      </c>
    </row>
    <row r="186" spans="1:16" ht="16.5" x14ac:dyDescent="0.35">
      <c r="A186" s="69" t="s">
        <v>1035</v>
      </c>
      <c r="B186" s="57" t="s">
        <v>217</v>
      </c>
      <c r="C186" s="57" t="s">
        <v>1036</v>
      </c>
      <c r="D186" s="58" t="s">
        <v>34</v>
      </c>
      <c r="E186" s="57" t="s">
        <v>1037</v>
      </c>
      <c r="F186" s="210">
        <v>290.05200604120398</v>
      </c>
      <c r="G186" s="207">
        <v>130.355691171541</v>
      </c>
      <c r="H186" s="207">
        <v>5.2795358390383003</v>
      </c>
      <c r="I186" s="207">
        <v>126.79018551999999</v>
      </c>
      <c r="J186" s="207">
        <v>17.040259487676199</v>
      </c>
      <c r="K186" s="207">
        <v>13.0937984250388</v>
      </c>
      <c r="L186" s="207">
        <v>4.7324625424894302</v>
      </c>
      <c r="M186" s="207">
        <v>0</v>
      </c>
      <c r="N186" s="207">
        <v>0.74213767877993997</v>
      </c>
      <c r="O186" s="210">
        <v>298.03407066456401</v>
      </c>
      <c r="P186" s="132">
        <v>2.7519425679221499E-2</v>
      </c>
    </row>
    <row r="187" spans="1:16" ht="16.5" x14ac:dyDescent="0.35">
      <c r="A187" s="69" t="s">
        <v>1038</v>
      </c>
      <c r="B187" s="57" t="s">
        <v>218</v>
      </c>
      <c r="C187" s="57" t="s">
        <v>1039</v>
      </c>
      <c r="D187" s="58" t="s">
        <v>34</v>
      </c>
      <c r="E187" s="57" t="s">
        <v>1040</v>
      </c>
      <c r="F187" s="210">
        <v>417.64484635340699</v>
      </c>
      <c r="G187" s="207">
        <v>61.874624377448001</v>
      </c>
      <c r="H187" s="207">
        <v>3.2239283242758501</v>
      </c>
      <c r="I187" s="207">
        <v>336.93348368400001</v>
      </c>
      <c r="J187" s="207">
        <v>17.1705034388131</v>
      </c>
      <c r="K187" s="207">
        <v>14.166970192930799</v>
      </c>
      <c r="L187" s="207">
        <v>2.6211529175878301</v>
      </c>
      <c r="M187" s="207">
        <v>0</v>
      </c>
      <c r="N187" s="207">
        <v>0</v>
      </c>
      <c r="O187" s="210">
        <v>435.99066293505598</v>
      </c>
      <c r="P187" s="132">
        <v>4.3926835783638429E-2</v>
      </c>
    </row>
    <row r="188" spans="1:16" ht="16.5" x14ac:dyDescent="0.35">
      <c r="A188" s="69" t="s">
        <v>1041</v>
      </c>
      <c r="B188" s="57" t="s">
        <v>219</v>
      </c>
      <c r="C188" s="57" t="s">
        <v>1042</v>
      </c>
      <c r="D188" s="58" t="s">
        <v>34</v>
      </c>
      <c r="E188" s="57" t="s">
        <v>1043</v>
      </c>
      <c r="F188" s="210">
        <v>36.0738774682262</v>
      </c>
      <c r="G188" s="207">
        <v>13.3498645407432</v>
      </c>
      <c r="H188" s="207">
        <v>0.46933459513480502</v>
      </c>
      <c r="I188" s="207">
        <v>22.816254656000002</v>
      </c>
      <c r="J188" s="207">
        <v>0</v>
      </c>
      <c r="K188" s="207">
        <v>0</v>
      </c>
      <c r="L188" s="207">
        <v>0</v>
      </c>
      <c r="M188" s="207">
        <v>0</v>
      </c>
      <c r="N188" s="207">
        <v>0</v>
      </c>
      <c r="O188" s="210">
        <v>36.635453791878</v>
      </c>
      <c r="P188" s="132">
        <v>1.5567395663148131E-2</v>
      </c>
    </row>
    <row r="189" spans="1:16" ht="16.5" x14ac:dyDescent="0.35">
      <c r="A189" s="69" t="s">
        <v>1044</v>
      </c>
      <c r="B189" s="57" t="s">
        <v>220</v>
      </c>
      <c r="C189" s="57" t="s">
        <v>1045</v>
      </c>
      <c r="D189" s="58" t="s">
        <v>34</v>
      </c>
      <c r="E189" s="57" t="s">
        <v>1046</v>
      </c>
      <c r="F189" s="210">
        <v>10.4850219392788</v>
      </c>
      <c r="G189" s="207">
        <v>2.2428615594563999</v>
      </c>
      <c r="H189" s="207">
        <v>0.116862526144021</v>
      </c>
      <c r="I189" s="207">
        <v>7.8756966420000003</v>
      </c>
      <c r="J189" s="207">
        <v>0</v>
      </c>
      <c r="K189" s="207">
        <v>0</v>
      </c>
      <c r="L189" s="207">
        <v>0.14127352057297701</v>
      </c>
      <c r="M189" s="207">
        <v>0</v>
      </c>
      <c r="N189" s="207">
        <v>9.5544239180880897E-2</v>
      </c>
      <c r="O189" s="210">
        <v>10.4722384873543</v>
      </c>
      <c r="P189" s="132">
        <v>-1.2192107940767194E-3</v>
      </c>
    </row>
    <row r="190" spans="1:16" ht="16.5" x14ac:dyDescent="0.35">
      <c r="A190" s="69" t="s">
        <v>1047</v>
      </c>
      <c r="B190" s="57" t="s">
        <v>221</v>
      </c>
      <c r="C190" s="57" t="s">
        <v>1048</v>
      </c>
      <c r="D190" s="58" t="s">
        <v>34</v>
      </c>
      <c r="E190" s="57" t="s">
        <v>1049</v>
      </c>
      <c r="F190" s="210">
        <v>274.49959555029301</v>
      </c>
      <c r="G190" s="207">
        <v>123.304020446774</v>
      </c>
      <c r="H190" s="207">
        <v>4.9578872763226096</v>
      </c>
      <c r="I190" s="207">
        <v>122.284189428</v>
      </c>
      <c r="J190" s="207">
        <v>14.502372985992199</v>
      </c>
      <c r="K190" s="207">
        <v>10.7731093897089</v>
      </c>
      <c r="L190" s="207">
        <v>2.6519837036625802</v>
      </c>
      <c r="M190" s="207">
        <v>0</v>
      </c>
      <c r="N190" s="207">
        <v>0.76146477928656897</v>
      </c>
      <c r="O190" s="210">
        <v>279.235028009747</v>
      </c>
      <c r="P190" s="132">
        <v>1.7251145488796915E-2</v>
      </c>
    </row>
    <row r="191" spans="1:16" ht="16.5" x14ac:dyDescent="0.35">
      <c r="A191" s="69" t="s">
        <v>1050</v>
      </c>
      <c r="B191" s="57" t="s">
        <v>222</v>
      </c>
      <c r="C191" s="57" t="s">
        <v>1051</v>
      </c>
      <c r="D191" s="58" t="s">
        <v>34</v>
      </c>
      <c r="E191" s="57" t="s">
        <v>1052</v>
      </c>
      <c r="F191" s="210">
        <v>11.0010832299999</v>
      </c>
      <c r="G191" s="207">
        <v>2.1167523801577199</v>
      </c>
      <c r="H191" s="207">
        <v>0.11029170718256701</v>
      </c>
      <c r="I191" s="207">
        <v>7.1976313980000004</v>
      </c>
      <c r="J191" s="207">
        <v>0</v>
      </c>
      <c r="K191" s="207">
        <v>0</v>
      </c>
      <c r="L191" s="207">
        <v>1.28229805788594</v>
      </c>
      <c r="M191" s="207">
        <v>0</v>
      </c>
      <c r="N191" s="207">
        <v>0.15139947979698501</v>
      </c>
      <c r="O191" s="210">
        <v>10.8583730230232</v>
      </c>
      <c r="P191" s="132">
        <v>-1.2972377718907691E-2</v>
      </c>
    </row>
    <row r="192" spans="1:16" ht="16.5" x14ac:dyDescent="0.35">
      <c r="A192" s="69" t="s">
        <v>1053</v>
      </c>
      <c r="B192" s="57" t="s">
        <v>223</v>
      </c>
      <c r="C192" s="57" t="s">
        <v>1054</v>
      </c>
      <c r="D192" s="58" t="s">
        <v>34</v>
      </c>
      <c r="E192" s="57" t="s">
        <v>1055</v>
      </c>
      <c r="F192" s="210">
        <v>11.675590966405</v>
      </c>
      <c r="G192" s="207">
        <v>3.8370325159101899</v>
      </c>
      <c r="H192" s="207">
        <v>0.198735278743296</v>
      </c>
      <c r="I192" s="207">
        <v>6.9556392359999997</v>
      </c>
      <c r="J192" s="207">
        <v>0</v>
      </c>
      <c r="K192" s="207">
        <v>0</v>
      </c>
      <c r="L192" s="207">
        <v>0.213307557965946</v>
      </c>
      <c r="M192" s="207">
        <v>0</v>
      </c>
      <c r="N192" s="207">
        <v>0.26606059795676001</v>
      </c>
      <c r="O192" s="210">
        <v>11.4707751865762</v>
      </c>
      <c r="P192" s="132">
        <v>-1.7542219526029301E-2</v>
      </c>
    </row>
    <row r="193" spans="1:16" ht="16.5" x14ac:dyDescent="0.35">
      <c r="A193" s="69" t="s">
        <v>1056</v>
      </c>
      <c r="B193" s="57" t="s">
        <v>224</v>
      </c>
      <c r="C193" s="57" t="s">
        <v>1057</v>
      </c>
      <c r="D193" s="58" t="s">
        <v>34</v>
      </c>
      <c r="E193" s="57" t="s">
        <v>1058</v>
      </c>
      <c r="F193" s="210">
        <v>510.82809545725797</v>
      </c>
      <c r="G193" s="207">
        <v>132.04380722996001</v>
      </c>
      <c r="H193" s="207">
        <v>5.8077387786460903</v>
      </c>
      <c r="I193" s="207">
        <v>318.94865654400002</v>
      </c>
      <c r="J193" s="207">
        <v>33.249463402043098</v>
      </c>
      <c r="K193" s="207">
        <v>25.8492970308344</v>
      </c>
      <c r="L193" s="207">
        <v>1.4706304047277201</v>
      </c>
      <c r="M193" s="207">
        <v>7.2773898633780103</v>
      </c>
      <c r="N193" s="207">
        <v>0</v>
      </c>
      <c r="O193" s="210">
        <v>524.64698325358904</v>
      </c>
      <c r="P193" s="132">
        <v>2.7051933750749102E-2</v>
      </c>
    </row>
    <row r="194" spans="1:16" ht="16.5" x14ac:dyDescent="0.35">
      <c r="A194" s="69" t="s">
        <v>1059</v>
      </c>
      <c r="B194" s="57" t="s">
        <v>225</v>
      </c>
      <c r="C194" s="57" t="s">
        <v>1060</v>
      </c>
      <c r="D194" s="58" t="s">
        <v>34</v>
      </c>
      <c r="E194" s="57" t="s">
        <v>1061</v>
      </c>
      <c r="F194" s="210">
        <v>487.24142135748599</v>
      </c>
      <c r="G194" s="207">
        <v>230.15923062104301</v>
      </c>
      <c r="H194" s="207">
        <v>9.2071672860042408</v>
      </c>
      <c r="I194" s="207">
        <v>192.706072272</v>
      </c>
      <c r="J194" s="207">
        <v>34.941204484950397</v>
      </c>
      <c r="K194" s="207">
        <v>26.624962394913901</v>
      </c>
      <c r="L194" s="207">
        <v>5.4584134469780299</v>
      </c>
      <c r="M194" s="207">
        <v>0</v>
      </c>
      <c r="N194" s="207">
        <v>1.16214136802686</v>
      </c>
      <c r="O194" s="210">
        <v>500.259191873916</v>
      </c>
      <c r="P194" s="132">
        <v>2.6717290332504362E-2</v>
      </c>
    </row>
    <row r="195" spans="1:16" ht="16.5" x14ac:dyDescent="0.35">
      <c r="A195" s="69" t="s">
        <v>1062</v>
      </c>
      <c r="B195" s="57" t="s">
        <v>226</v>
      </c>
      <c r="C195" s="57" t="s">
        <v>1063</v>
      </c>
      <c r="D195" s="58" t="s">
        <v>34</v>
      </c>
      <c r="E195" s="57" t="s">
        <v>1064</v>
      </c>
      <c r="F195" s="210">
        <v>154.76757798580999</v>
      </c>
      <c r="G195" s="207">
        <v>59.673904363060998</v>
      </c>
      <c r="H195" s="207">
        <v>2.5392919750739198</v>
      </c>
      <c r="I195" s="207">
        <v>82.449013214999994</v>
      </c>
      <c r="J195" s="207">
        <v>7.2609580583721796</v>
      </c>
      <c r="K195" s="207">
        <v>5.7589476049018904</v>
      </c>
      <c r="L195" s="207">
        <v>1.4018516906906899</v>
      </c>
      <c r="M195" s="207">
        <v>0</v>
      </c>
      <c r="N195" s="207">
        <v>0.37335866359700398</v>
      </c>
      <c r="O195" s="210">
        <v>159.45732557069701</v>
      </c>
      <c r="P195" s="132">
        <v>3.0301873596012552E-2</v>
      </c>
    </row>
    <row r="196" spans="1:16" ht="16.5" x14ac:dyDescent="0.35">
      <c r="A196" s="69" t="s">
        <v>1065</v>
      </c>
      <c r="B196" s="57" t="s">
        <v>227</v>
      </c>
      <c r="C196" s="57" t="s">
        <v>1066</v>
      </c>
      <c r="D196" s="58" t="s">
        <v>34</v>
      </c>
      <c r="E196" s="57" t="s">
        <v>1067</v>
      </c>
      <c r="F196" s="210">
        <v>24.6798334926733</v>
      </c>
      <c r="G196" s="207">
        <v>3.25982875220972</v>
      </c>
      <c r="H196" s="207">
        <v>0.16985079670832201</v>
      </c>
      <c r="I196" s="207">
        <v>17.21572209</v>
      </c>
      <c r="J196" s="207">
        <v>0</v>
      </c>
      <c r="K196" s="207">
        <v>0</v>
      </c>
      <c r="L196" s="207">
        <v>3.8564151019538602</v>
      </c>
      <c r="M196" s="207">
        <v>0</v>
      </c>
      <c r="N196" s="207">
        <v>0.138866287433911</v>
      </c>
      <c r="O196" s="210">
        <v>24.640683028305801</v>
      </c>
      <c r="P196" s="132">
        <v>-1.5863342181429152E-3</v>
      </c>
    </row>
    <row r="197" spans="1:16" ht="16.5" x14ac:dyDescent="0.35">
      <c r="A197" s="69" t="s">
        <v>1068</v>
      </c>
      <c r="B197" s="57" t="s">
        <v>228</v>
      </c>
      <c r="C197" s="57" t="s">
        <v>1069</v>
      </c>
      <c r="D197" s="58" t="s">
        <v>34</v>
      </c>
      <c r="E197" s="57" t="s">
        <v>1070</v>
      </c>
      <c r="F197" s="210">
        <v>7.6006361139199097</v>
      </c>
      <c r="G197" s="207">
        <v>1.53248576590745</v>
      </c>
      <c r="H197" s="207">
        <v>7.9848957742672796E-2</v>
      </c>
      <c r="I197" s="207">
        <v>5.1765173400000002</v>
      </c>
      <c r="J197" s="207">
        <v>0</v>
      </c>
      <c r="K197" s="207">
        <v>0</v>
      </c>
      <c r="L197" s="207">
        <v>0.92998148496983202</v>
      </c>
      <c r="M197" s="207">
        <v>3.2339378528751198E-2</v>
      </c>
      <c r="N197" s="207">
        <v>6.5282757173278402E-2</v>
      </c>
      <c r="O197" s="210">
        <v>7.8164556843219799</v>
      </c>
      <c r="P197" s="132">
        <v>2.8394935261644161E-2</v>
      </c>
    </row>
    <row r="198" spans="1:16" ht="16.5" x14ac:dyDescent="0.35">
      <c r="A198" s="69" t="s">
        <v>1071</v>
      </c>
      <c r="B198" s="57" t="s">
        <v>229</v>
      </c>
      <c r="C198" s="57" t="s">
        <v>1072</v>
      </c>
      <c r="D198" s="58" t="s">
        <v>34</v>
      </c>
      <c r="E198" s="57" t="s">
        <v>1073</v>
      </c>
      <c r="F198" s="210">
        <v>8.9867232678181903</v>
      </c>
      <c r="G198" s="207">
        <v>1.8283763533088</v>
      </c>
      <c r="H198" s="207">
        <v>9.5266102577212006E-2</v>
      </c>
      <c r="I198" s="207">
        <v>5.24120396</v>
      </c>
      <c r="J198" s="207">
        <v>0</v>
      </c>
      <c r="K198" s="207">
        <v>0</v>
      </c>
      <c r="L198" s="207">
        <v>1.1967605891756701</v>
      </c>
      <c r="M198" s="207">
        <v>0.23871063366292999</v>
      </c>
      <c r="N198" s="207">
        <v>0.27697817400528701</v>
      </c>
      <c r="O198" s="210">
        <v>8.8772958127298995</v>
      </c>
      <c r="P198" s="132">
        <v>-1.2176568903613072E-2</v>
      </c>
    </row>
    <row r="199" spans="1:16" ht="16.5" x14ac:dyDescent="0.35">
      <c r="A199" s="69" t="s">
        <v>1074</v>
      </c>
      <c r="B199" s="57" t="s">
        <v>230</v>
      </c>
      <c r="C199" s="57" t="s">
        <v>1075</v>
      </c>
      <c r="D199" s="58" t="s">
        <v>34</v>
      </c>
      <c r="E199" s="57" t="s">
        <v>1076</v>
      </c>
      <c r="F199" s="210">
        <v>470.58322378987901</v>
      </c>
      <c r="G199" s="207">
        <v>237.05849637402</v>
      </c>
      <c r="H199" s="207">
        <v>9.3145360615716992</v>
      </c>
      <c r="I199" s="207">
        <v>179.065945887</v>
      </c>
      <c r="J199" s="207">
        <v>30.815773783616802</v>
      </c>
      <c r="K199" s="207">
        <v>23.8768387898021</v>
      </c>
      <c r="L199" s="207">
        <v>8.3299040343318005</v>
      </c>
      <c r="M199" s="207">
        <v>0</v>
      </c>
      <c r="N199" s="207">
        <v>1.2365140466815301</v>
      </c>
      <c r="O199" s="210">
        <v>489.69800897702402</v>
      </c>
      <c r="P199" s="132">
        <v>4.061935109628978E-2</v>
      </c>
    </row>
    <row r="200" spans="1:16" ht="16.5" x14ac:dyDescent="0.35">
      <c r="A200" s="69" t="s">
        <v>1077</v>
      </c>
      <c r="B200" s="57" t="s">
        <v>231</v>
      </c>
      <c r="C200" s="57" t="s">
        <v>1078</v>
      </c>
      <c r="D200" s="58" t="s">
        <v>34</v>
      </c>
      <c r="E200" s="57" t="s">
        <v>1079</v>
      </c>
      <c r="F200" s="210">
        <v>10.3554614778343</v>
      </c>
      <c r="G200" s="207">
        <v>3.9815168487269599</v>
      </c>
      <c r="H200" s="207">
        <v>0.194454122308165</v>
      </c>
      <c r="I200" s="207">
        <v>5.7466155839999997</v>
      </c>
      <c r="J200" s="207">
        <v>0</v>
      </c>
      <c r="K200" s="207">
        <v>0</v>
      </c>
      <c r="L200" s="207">
        <v>0.26791557551113399</v>
      </c>
      <c r="M200" s="207">
        <v>0</v>
      </c>
      <c r="N200" s="207">
        <v>0.15898142701982601</v>
      </c>
      <c r="O200" s="210">
        <v>10.349483557566099</v>
      </c>
      <c r="P200" s="132">
        <v>-5.7727222306769299E-4</v>
      </c>
    </row>
    <row r="201" spans="1:16" ht="16.5" x14ac:dyDescent="0.35">
      <c r="A201" s="69" t="s">
        <v>1080</v>
      </c>
      <c r="B201" s="57" t="s">
        <v>232</v>
      </c>
      <c r="C201" s="57" t="s">
        <v>1081</v>
      </c>
      <c r="D201" s="58" t="s">
        <v>34</v>
      </c>
      <c r="E201" s="57" t="s">
        <v>1082</v>
      </c>
      <c r="F201" s="210">
        <v>197.86486154769901</v>
      </c>
      <c r="G201" s="207">
        <v>54.399509516795398</v>
      </c>
      <c r="H201" s="207">
        <v>2.5121621380680201</v>
      </c>
      <c r="I201" s="207">
        <v>134.577518489</v>
      </c>
      <c r="J201" s="207">
        <v>7.0926658510918399</v>
      </c>
      <c r="K201" s="207">
        <v>6.0981680417465398</v>
      </c>
      <c r="L201" s="207">
        <v>0.98605219447128101</v>
      </c>
      <c r="M201" s="207">
        <v>0</v>
      </c>
      <c r="N201" s="207">
        <v>0.36379313934191299</v>
      </c>
      <c r="O201" s="210">
        <v>206.029869370515</v>
      </c>
      <c r="P201" s="132">
        <v>4.1265577722842339E-2</v>
      </c>
    </row>
    <row r="202" spans="1:16" ht="16.5" x14ac:dyDescent="0.35">
      <c r="A202" s="69" t="s">
        <v>1083</v>
      </c>
      <c r="B202" s="57" t="s">
        <v>233</v>
      </c>
      <c r="C202" s="57" t="s">
        <v>1084</v>
      </c>
      <c r="D202" s="58" t="s">
        <v>34</v>
      </c>
      <c r="E202" s="57" t="s">
        <v>1085</v>
      </c>
      <c r="F202" s="210">
        <v>5.7997981288227498</v>
      </c>
      <c r="G202" s="207">
        <v>1.32763077140545</v>
      </c>
      <c r="H202" s="207">
        <v>6.9175150413911202E-2</v>
      </c>
      <c r="I202" s="207">
        <v>4.0589573760000004</v>
      </c>
      <c r="J202" s="207">
        <v>0</v>
      </c>
      <c r="K202" s="207">
        <v>0</v>
      </c>
      <c r="L202" s="207">
        <v>0.279594046560591</v>
      </c>
      <c r="M202" s="207">
        <v>0.19068288426895599</v>
      </c>
      <c r="N202" s="207">
        <v>5.6556086322980197E-2</v>
      </c>
      <c r="O202" s="210">
        <v>5.9825963149718904</v>
      </c>
      <c r="P202" s="132">
        <v>3.1518025643117564E-2</v>
      </c>
    </row>
    <row r="203" spans="1:16" ht="16.5" x14ac:dyDescent="0.35">
      <c r="A203" s="69" t="s">
        <v>1086</v>
      </c>
      <c r="B203" s="57" t="s">
        <v>234</v>
      </c>
      <c r="C203" s="57" t="s">
        <v>1087</v>
      </c>
      <c r="D203" s="58" t="s">
        <v>34</v>
      </c>
      <c r="E203" s="57" t="s">
        <v>1088</v>
      </c>
      <c r="F203" s="210">
        <v>11.935364597626901</v>
      </c>
      <c r="G203" s="207">
        <v>2.9064247593732202</v>
      </c>
      <c r="H203" s="207">
        <v>0.151436961410228</v>
      </c>
      <c r="I203" s="207">
        <v>7.1712815440000002</v>
      </c>
      <c r="J203" s="207">
        <v>0</v>
      </c>
      <c r="K203" s="207">
        <v>0</v>
      </c>
      <c r="L203" s="207">
        <v>1.0058924770826301</v>
      </c>
      <c r="M203" s="207">
        <v>0.25528757988886802</v>
      </c>
      <c r="N203" s="207">
        <v>0.39773259885839501</v>
      </c>
      <c r="O203" s="210">
        <v>11.888055920613301</v>
      </c>
      <c r="P203" s="132">
        <v>-3.9637395763348904E-3</v>
      </c>
    </row>
    <row r="204" spans="1:16" ht="16.5" x14ac:dyDescent="0.35">
      <c r="A204" s="69" t="s">
        <v>1089</v>
      </c>
      <c r="B204" s="57" t="s">
        <v>235</v>
      </c>
      <c r="C204" s="57" t="s">
        <v>1090</v>
      </c>
      <c r="D204" s="58" t="s">
        <v>34</v>
      </c>
      <c r="E204" s="57" t="s">
        <v>1091</v>
      </c>
      <c r="F204" s="210">
        <v>62.425657488724802</v>
      </c>
      <c r="G204" s="207">
        <v>31.376939768807102</v>
      </c>
      <c r="H204" s="207">
        <v>1.0491703735600999</v>
      </c>
      <c r="I204" s="207">
        <v>30.594142600000001</v>
      </c>
      <c r="J204" s="207">
        <v>0</v>
      </c>
      <c r="K204" s="207">
        <v>0</v>
      </c>
      <c r="L204" s="207">
        <v>0</v>
      </c>
      <c r="M204" s="207">
        <v>0</v>
      </c>
      <c r="N204" s="207">
        <v>0</v>
      </c>
      <c r="O204" s="210">
        <v>63.020252742367198</v>
      </c>
      <c r="P204" s="132">
        <v>9.5248536829555253E-3</v>
      </c>
    </row>
    <row r="205" spans="1:16" ht="16.5" x14ac:dyDescent="0.35">
      <c r="A205" s="69" t="s">
        <v>1092</v>
      </c>
      <c r="B205" s="57" t="s">
        <v>236</v>
      </c>
      <c r="C205" s="57" t="s">
        <v>1093</v>
      </c>
      <c r="D205" s="58" t="s">
        <v>34</v>
      </c>
      <c r="E205" s="57" t="s">
        <v>1094</v>
      </c>
      <c r="F205" s="210">
        <v>150.30502088748901</v>
      </c>
      <c r="G205" s="207">
        <v>41.148235918070299</v>
      </c>
      <c r="H205" s="207">
        <v>1.8737060973367199</v>
      </c>
      <c r="I205" s="207">
        <v>99.861525599999993</v>
      </c>
      <c r="J205" s="207">
        <v>4.8623961017941797</v>
      </c>
      <c r="K205" s="207">
        <v>4.4659438794911299</v>
      </c>
      <c r="L205" s="207">
        <v>0.61191640918074797</v>
      </c>
      <c r="M205" s="207">
        <v>0</v>
      </c>
      <c r="N205" s="207">
        <v>0.39917566931853199</v>
      </c>
      <c r="O205" s="210">
        <v>153.222899675192</v>
      </c>
      <c r="P205" s="132">
        <v>1.9413049347747124E-2</v>
      </c>
    </row>
    <row r="206" spans="1:16" ht="16.5" x14ac:dyDescent="0.35">
      <c r="A206" s="69" t="s">
        <v>1095</v>
      </c>
      <c r="B206" s="57" t="s">
        <v>237</v>
      </c>
      <c r="C206" s="57" t="s">
        <v>1096</v>
      </c>
      <c r="D206" s="58" t="s">
        <v>34</v>
      </c>
      <c r="E206" s="57" t="s">
        <v>1097</v>
      </c>
      <c r="F206" s="210">
        <v>10.251478495821599</v>
      </c>
      <c r="G206" s="207">
        <v>2.2130756503826698</v>
      </c>
      <c r="H206" s="207">
        <v>0.115310554929758</v>
      </c>
      <c r="I206" s="207">
        <v>6.1146264959999996</v>
      </c>
      <c r="J206" s="207">
        <v>0</v>
      </c>
      <c r="K206" s="207">
        <v>0</v>
      </c>
      <c r="L206" s="207">
        <v>0.95927946328600999</v>
      </c>
      <c r="M206" s="207">
        <v>0.48974217852686203</v>
      </c>
      <c r="N206" s="207">
        <v>0.17925159450286701</v>
      </c>
      <c r="O206" s="210">
        <v>10.0712859376282</v>
      </c>
      <c r="P206" s="132">
        <v>-1.7577226374404842E-2</v>
      </c>
    </row>
    <row r="207" spans="1:16" ht="16.5" x14ac:dyDescent="0.35">
      <c r="A207" s="69" t="s">
        <v>1098</v>
      </c>
      <c r="B207" s="57" t="s">
        <v>238</v>
      </c>
      <c r="C207" s="57" t="s">
        <v>1099</v>
      </c>
      <c r="D207" s="58" t="s">
        <v>34</v>
      </c>
      <c r="E207" s="57" t="s">
        <v>1100</v>
      </c>
      <c r="F207" s="210">
        <v>10.706967771636901</v>
      </c>
      <c r="G207" s="207">
        <v>2.27419751339061</v>
      </c>
      <c r="H207" s="207">
        <v>0.118495261218749</v>
      </c>
      <c r="I207" s="207">
        <v>6.3813806230000001</v>
      </c>
      <c r="J207" s="207">
        <v>0</v>
      </c>
      <c r="K207" s="207">
        <v>0</v>
      </c>
      <c r="L207" s="207">
        <v>1.06112825789295</v>
      </c>
      <c r="M207" s="207">
        <v>0.45436703211083102</v>
      </c>
      <c r="N207" s="207">
        <v>0.227810148571996</v>
      </c>
      <c r="O207" s="210">
        <v>10.517378836185101</v>
      </c>
      <c r="P207" s="132">
        <v>-1.7707061373064659E-2</v>
      </c>
    </row>
    <row r="208" spans="1:16" ht="16.5" x14ac:dyDescent="0.35">
      <c r="A208" s="69" t="s">
        <v>1101</v>
      </c>
      <c r="B208" s="57" t="s">
        <v>239</v>
      </c>
      <c r="C208" s="57" t="s">
        <v>1102</v>
      </c>
      <c r="D208" s="58" t="s">
        <v>34</v>
      </c>
      <c r="E208" s="57" t="s">
        <v>1103</v>
      </c>
      <c r="F208" s="210">
        <v>16.014256330225599</v>
      </c>
      <c r="G208" s="207">
        <v>2.1422726932970599</v>
      </c>
      <c r="H208" s="207">
        <v>0.111621422897242</v>
      </c>
      <c r="I208" s="207">
        <v>10.914676758000001</v>
      </c>
      <c r="J208" s="207">
        <v>0</v>
      </c>
      <c r="K208" s="207">
        <v>0</v>
      </c>
      <c r="L208" s="207">
        <v>2.3113085277842802</v>
      </c>
      <c r="M208" s="207">
        <v>0</v>
      </c>
      <c r="N208" s="207">
        <v>0.45075980264551302</v>
      </c>
      <c r="O208" s="210">
        <v>15.9306392046241</v>
      </c>
      <c r="P208" s="132">
        <v>-5.2214179589269438E-3</v>
      </c>
    </row>
    <row r="209" spans="1:16" ht="16.5" x14ac:dyDescent="0.35">
      <c r="A209" s="69" t="s">
        <v>1104</v>
      </c>
      <c r="B209" s="57" t="s">
        <v>240</v>
      </c>
      <c r="C209" s="57" t="s">
        <v>1105</v>
      </c>
      <c r="D209" s="58" t="s">
        <v>34</v>
      </c>
      <c r="E209" s="57" t="s">
        <v>1106</v>
      </c>
      <c r="F209" s="210">
        <v>133.24682153602501</v>
      </c>
      <c r="G209" s="207">
        <v>58.238841022952499</v>
      </c>
      <c r="H209" s="207">
        <v>2.3977282147235899</v>
      </c>
      <c r="I209" s="207">
        <v>60.592181240000002</v>
      </c>
      <c r="J209" s="207">
        <v>8.3916539473257501</v>
      </c>
      <c r="K209" s="207">
        <v>6.3385169597898603</v>
      </c>
      <c r="L209" s="207">
        <v>0.24979961932607</v>
      </c>
      <c r="M209" s="207">
        <v>0</v>
      </c>
      <c r="N209" s="207">
        <v>0.285186563612779</v>
      </c>
      <c r="O209" s="210">
        <v>136.49390756773099</v>
      </c>
      <c r="P209" s="132">
        <v>2.4368956754650117E-2</v>
      </c>
    </row>
    <row r="210" spans="1:16" ht="16.5" x14ac:dyDescent="0.35">
      <c r="A210" s="69" t="s">
        <v>1107</v>
      </c>
      <c r="B210" s="57" t="s">
        <v>241</v>
      </c>
      <c r="C210" s="57" t="s">
        <v>1108</v>
      </c>
      <c r="D210" s="58" t="s">
        <v>34</v>
      </c>
      <c r="E210" s="57" t="s">
        <v>1109</v>
      </c>
      <c r="F210" s="210">
        <v>195.37759849004601</v>
      </c>
      <c r="G210" s="207">
        <v>52.093846400632003</v>
      </c>
      <c r="H210" s="207">
        <v>2.42132373071941</v>
      </c>
      <c r="I210" s="207">
        <v>126.35393658300001</v>
      </c>
      <c r="J210" s="207">
        <v>5.9945721261263998</v>
      </c>
      <c r="K210" s="207">
        <v>5.1562405456092497</v>
      </c>
      <c r="L210" s="207">
        <v>5.3274473441582204</v>
      </c>
      <c r="M210" s="207">
        <v>0</v>
      </c>
      <c r="N210" s="207">
        <v>0.33721204819457701</v>
      </c>
      <c r="O210" s="210">
        <v>197.68457877844</v>
      </c>
      <c r="P210" s="132">
        <v>1.1807803485267554E-2</v>
      </c>
    </row>
    <row r="211" spans="1:16" ht="16.5" x14ac:dyDescent="0.35">
      <c r="A211" s="69" t="s">
        <v>1110</v>
      </c>
      <c r="B211" s="57" t="s">
        <v>242</v>
      </c>
      <c r="C211" s="57" t="s">
        <v>1111</v>
      </c>
      <c r="D211" s="58" t="s">
        <v>34</v>
      </c>
      <c r="E211" s="57" t="s">
        <v>1112</v>
      </c>
      <c r="F211" s="210">
        <v>9.3240600565049707</v>
      </c>
      <c r="G211" s="207">
        <v>1.2862101094857299</v>
      </c>
      <c r="H211" s="207">
        <v>6.7016959612482899E-2</v>
      </c>
      <c r="I211" s="207">
        <v>7.6814411399999996</v>
      </c>
      <c r="J211" s="207">
        <v>0</v>
      </c>
      <c r="K211" s="207">
        <v>0</v>
      </c>
      <c r="L211" s="207">
        <v>0.35774252333289602</v>
      </c>
      <c r="M211" s="207">
        <v>0</v>
      </c>
      <c r="N211" s="207">
        <v>5.4791596841765301E-2</v>
      </c>
      <c r="O211" s="210">
        <v>9.4472023292728693</v>
      </c>
      <c r="P211" s="132">
        <v>1.3206936894619048E-2</v>
      </c>
    </row>
    <row r="212" spans="1:16" ht="16.5" x14ac:dyDescent="0.35">
      <c r="A212" s="69" t="s">
        <v>1113</v>
      </c>
      <c r="B212" s="57" t="s">
        <v>243</v>
      </c>
      <c r="C212" s="57" t="s">
        <v>1114</v>
      </c>
      <c r="D212" s="58" t="s">
        <v>34</v>
      </c>
      <c r="E212" s="57" t="s">
        <v>1115</v>
      </c>
      <c r="F212" s="210">
        <v>17.194931801493599</v>
      </c>
      <c r="G212" s="207">
        <v>3.9973977516030699</v>
      </c>
      <c r="H212" s="207">
        <v>0.208281245574509</v>
      </c>
      <c r="I212" s="207">
        <v>13.117336032000001</v>
      </c>
      <c r="J212" s="207">
        <v>0</v>
      </c>
      <c r="K212" s="207">
        <v>0</v>
      </c>
      <c r="L212" s="207">
        <v>0.276324063140864</v>
      </c>
      <c r="M212" s="207">
        <v>0</v>
      </c>
      <c r="N212" s="207">
        <v>0.17028617984466099</v>
      </c>
      <c r="O212" s="210">
        <v>17.769625272163101</v>
      </c>
      <c r="P212" s="132">
        <v>3.3422259378753871E-2</v>
      </c>
    </row>
    <row r="213" spans="1:16" ht="16.5" x14ac:dyDescent="0.35">
      <c r="A213" s="69" t="s">
        <v>1116</v>
      </c>
      <c r="B213" s="57" t="s">
        <v>244</v>
      </c>
      <c r="C213" s="57" t="s">
        <v>1117</v>
      </c>
      <c r="D213" s="58" t="s">
        <v>34</v>
      </c>
      <c r="E213" s="57" t="s">
        <v>1118</v>
      </c>
      <c r="F213" s="210">
        <v>12.706014365357699</v>
      </c>
      <c r="G213" s="207">
        <v>3.7623354628707801</v>
      </c>
      <c r="H213" s="207">
        <v>0.19162553201275001</v>
      </c>
      <c r="I213" s="207">
        <v>7.2815822629999998</v>
      </c>
      <c r="J213" s="207">
        <v>0</v>
      </c>
      <c r="K213" s="207">
        <v>0</v>
      </c>
      <c r="L213" s="207">
        <v>1.1873075144965699</v>
      </c>
      <c r="M213" s="207">
        <v>3.9858441686163801E-2</v>
      </c>
      <c r="N213" s="207">
        <v>0.21967238341729101</v>
      </c>
      <c r="O213" s="210">
        <v>12.6823815974836</v>
      </c>
      <c r="P213" s="132">
        <v>-1.859967035653054E-3</v>
      </c>
    </row>
    <row r="214" spans="1:16" ht="16.5" x14ac:dyDescent="0.35">
      <c r="A214" s="69" t="s">
        <v>1119</v>
      </c>
      <c r="B214" s="57" t="s">
        <v>245</v>
      </c>
      <c r="C214" s="57" t="s">
        <v>1120</v>
      </c>
      <c r="D214" s="58" t="s">
        <v>34</v>
      </c>
      <c r="E214" s="57" t="s">
        <v>1121</v>
      </c>
      <c r="F214" s="210">
        <v>268.35382471272601</v>
      </c>
      <c r="G214" s="207">
        <v>117.17580543475501</v>
      </c>
      <c r="H214" s="207">
        <v>4.7097962523138799</v>
      </c>
      <c r="I214" s="207">
        <v>119.827655499</v>
      </c>
      <c r="J214" s="207">
        <v>16.377367705892201</v>
      </c>
      <c r="K214" s="207">
        <v>12.5895565583241</v>
      </c>
      <c r="L214" s="207">
        <v>3.9142510800669599</v>
      </c>
      <c r="M214" s="207">
        <v>0</v>
      </c>
      <c r="N214" s="207">
        <v>0.58497562888264099</v>
      </c>
      <c r="O214" s="210">
        <v>275.17940815923498</v>
      </c>
      <c r="P214" s="132">
        <v>2.5435014588727434E-2</v>
      </c>
    </row>
    <row r="215" spans="1:16" ht="16.5" x14ac:dyDescent="0.35">
      <c r="A215" s="69" t="s">
        <v>1122</v>
      </c>
      <c r="B215" s="57" t="s">
        <v>246</v>
      </c>
      <c r="C215" s="57" t="s">
        <v>1123</v>
      </c>
      <c r="D215" s="58" t="s">
        <v>34</v>
      </c>
      <c r="E215" s="57" t="s">
        <v>1124</v>
      </c>
      <c r="F215" s="210">
        <v>12.0729210907327</v>
      </c>
      <c r="G215" s="207">
        <v>3.79986434892272</v>
      </c>
      <c r="H215" s="207">
        <v>0.194662261860857</v>
      </c>
      <c r="I215" s="207">
        <v>7.6451141800000002</v>
      </c>
      <c r="J215" s="207">
        <v>0</v>
      </c>
      <c r="K215" s="207">
        <v>0</v>
      </c>
      <c r="L215" s="207">
        <v>0.35523008461578298</v>
      </c>
      <c r="M215" s="207">
        <v>0</v>
      </c>
      <c r="N215" s="207">
        <v>0.15915159735471501</v>
      </c>
      <c r="O215" s="210">
        <v>12.1540224727541</v>
      </c>
      <c r="P215" s="132">
        <v>6.7176271104474328E-3</v>
      </c>
    </row>
    <row r="216" spans="1:16" ht="16.5" x14ac:dyDescent="0.35">
      <c r="A216" s="69" t="s">
        <v>1125</v>
      </c>
      <c r="B216" s="57" t="s">
        <v>247</v>
      </c>
      <c r="C216" s="57" t="s">
        <v>1126</v>
      </c>
      <c r="D216" s="58" t="s">
        <v>34</v>
      </c>
      <c r="E216" s="57" t="s">
        <v>1127</v>
      </c>
      <c r="F216" s="210">
        <v>279.95191424124499</v>
      </c>
      <c r="G216" s="207">
        <v>148.46061967384799</v>
      </c>
      <c r="H216" s="207">
        <v>5.8080841311137696</v>
      </c>
      <c r="I216" s="207">
        <v>88.664653853999994</v>
      </c>
      <c r="J216" s="207">
        <v>16.687054873619601</v>
      </c>
      <c r="K216" s="207">
        <v>13.466423773710201</v>
      </c>
      <c r="L216" s="207">
        <v>9.4336236881527</v>
      </c>
      <c r="M216" s="207">
        <v>0</v>
      </c>
      <c r="N216" s="207">
        <v>1.02556973047109</v>
      </c>
      <c r="O216" s="210">
        <v>283.546029724915</v>
      </c>
      <c r="P216" s="132">
        <v>1.2838331516364709E-2</v>
      </c>
    </row>
    <row r="217" spans="1:16" ht="16.5" x14ac:dyDescent="0.35">
      <c r="A217" s="69" t="s">
        <v>1128</v>
      </c>
      <c r="B217" s="57" t="s">
        <v>248</v>
      </c>
      <c r="C217" s="57" t="s">
        <v>1129</v>
      </c>
      <c r="D217" s="58" t="s">
        <v>34</v>
      </c>
      <c r="E217" s="57" t="s">
        <v>1130</v>
      </c>
      <c r="F217" s="210">
        <v>694.515454548761</v>
      </c>
      <c r="G217" s="207">
        <v>194.67889667390199</v>
      </c>
      <c r="H217" s="207">
        <v>8.0771188450050104</v>
      </c>
      <c r="I217" s="207">
        <v>442.86076863</v>
      </c>
      <c r="J217" s="207">
        <v>38.453693264838101</v>
      </c>
      <c r="K217" s="207">
        <v>30.342010526694001</v>
      </c>
      <c r="L217" s="207">
        <v>2.2691808652652199</v>
      </c>
      <c r="M217" s="207">
        <v>4.1780908267482397</v>
      </c>
      <c r="N217" s="207">
        <v>0</v>
      </c>
      <c r="O217" s="210">
        <v>720.85975963245198</v>
      </c>
      <c r="P217" s="132">
        <v>3.7931920609034275E-2</v>
      </c>
    </row>
    <row r="218" spans="1:16" ht="16.5" x14ac:dyDescent="0.35">
      <c r="A218" s="69" t="s">
        <v>1131</v>
      </c>
      <c r="B218" s="57" t="s">
        <v>249</v>
      </c>
      <c r="C218" s="57" t="s">
        <v>1132</v>
      </c>
      <c r="D218" s="58" t="s">
        <v>34</v>
      </c>
      <c r="E218" s="57" t="s">
        <v>1133</v>
      </c>
      <c r="F218" s="210">
        <v>11.7848316112341</v>
      </c>
      <c r="G218" s="207">
        <v>3.0068767156175502</v>
      </c>
      <c r="H218" s="207">
        <v>0.155830313664887</v>
      </c>
      <c r="I218" s="207">
        <v>6.6508339650000003</v>
      </c>
      <c r="J218" s="207">
        <v>0</v>
      </c>
      <c r="K218" s="207">
        <v>0</v>
      </c>
      <c r="L218" s="207">
        <v>1.35442885294795</v>
      </c>
      <c r="M218" s="207">
        <v>0.32550904298287697</v>
      </c>
      <c r="N218" s="207">
        <v>0.139040014559245</v>
      </c>
      <c r="O218" s="210">
        <v>11.6325189047725</v>
      </c>
      <c r="P218" s="132">
        <v>-1.2924470326449611E-2</v>
      </c>
    </row>
    <row r="219" spans="1:16" ht="16.5" x14ac:dyDescent="0.35">
      <c r="A219" s="69" t="s">
        <v>1134</v>
      </c>
      <c r="B219" s="57" t="s">
        <v>251</v>
      </c>
      <c r="C219" s="57" t="s">
        <v>1135</v>
      </c>
      <c r="D219" s="58" t="s">
        <v>34</v>
      </c>
      <c r="E219" s="57" t="s">
        <v>1136</v>
      </c>
      <c r="F219" s="210">
        <v>9.6671606486450301</v>
      </c>
      <c r="G219" s="207">
        <v>2.8019143905707198</v>
      </c>
      <c r="H219" s="207">
        <v>0.14599153137242199</v>
      </c>
      <c r="I219" s="207">
        <v>6.1211516399999999</v>
      </c>
      <c r="J219" s="207">
        <v>0</v>
      </c>
      <c r="K219" s="207">
        <v>0</v>
      </c>
      <c r="L219" s="207">
        <v>0.36043900403996898</v>
      </c>
      <c r="M219" s="207">
        <v>0</v>
      </c>
      <c r="N219" s="207">
        <v>0.205095327786707</v>
      </c>
      <c r="O219" s="210">
        <v>9.6345918937698194</v>
      </c>
      <c r="P219" s="132">
        <v>-3.3690093770992746E-3</v>
      </c>
    </row>
    <row r="220" spans="1:16" ht="16.5" x14ac:dyDescent="0.35">
      <c r="A220" s="69" t="s">
        <v>1137</v>
      </c>
      <c r="B220" s="57" t="s">
        <v>252</v>
      </c>
      <c r="C220" s="57" t="s">
        <v>1138</v>
      </c>
      <c r="D220" s="58" t="s">
        <v>34</v>
      </c>
      <c r="E220" s="57" t="s">
        <v>1139</v>
      </c>
      <c r="F220" s="210">
        <v>133.89564398310301</v>
      </c>
      <c r="G220" s="207">
        <v>48.923910040567002</v>
      </c>
      <c r="H220" s="207">
        <v>2.0701880223307101</v>
      </c>
      <c r="I220" s="207">
        <v>74.161014485999999</v>
      </c>
      <c r="J220" s="207">
        <v>7.8216324642154298</v>
      </c>
      <c r="K220" s="207">
        <v>6.0681665389590398</v>
      </c>
      <c r="L220" s="207">
        <v>6.0926931527186402E-2</v>
      </c>
      <c r="M220" s="207">
        <v>0</v>
      </c>
      <c r="N220" s="207">
        <v>0.25704466213036697</v>
      </c>
      <c r="O220" s="210">
        <v>139.36288314573</v>
      </c>
      <c r="P220" s="132">
        <v>4.083209132118526E-2</v>
      </c>
    </row>
    <row r="221" spans="1:16" ht="16.5" x14ac:dyDescent="0.35">
      <c r="A221" s="69" t="s">
        <v>1140</v>
      </c>
      <c r="B221" s="57" t="s">
        <v>253</v>
      </c>
      <c r="C221" s="57" t="s">
        <v>1141</v>
      </c>
      <c r="D221" s="58" t="s">
        <v>34</v>
      </c>
      <c r="E221" s="57" t="s">
        <v>1142</v>
      </c>
      <c r="F221" s="210">
        <v>15.3000860449122</v>
      </c>
      <c r="G221" s="207">
        <v>2.72595206776198</v>
      </c>
      <c r="H221" s="207">
        <v>0.14203357467296901</v>
      </c>
      <c r="I221" s="207">
        <v>11.861677597</v>
      </c>
      <c r="J221" s="207">
        <v>0</v>
      </c>
      <c r="K221" s="207">
        <v>0</v>
      </c>
      <c r="L221" s="207">
        <v>0.39209183141402099</v>
      </c>
      <c r="M221" s="207">
        <v>0</v>
      </c>
      <c r="N221" s="207">
        <v>0.11612353658640499</v>
      </c>
      <c r="O221" s="210">
        <v>15.2378786074354</v>
      </c>
      <c r="P221" s="132">
        <v>-4.0658227211399778E-3</v>
      </c>
    </row>
    <row r="222" spans="1:16" ht="16.5" x14ac:dyDescent="0.35">
      <c r="A222" s="69" t="s">
        <v>1143</v>
      </c>
      <c r="B222" s="57" t="s">
        <v>254</v>
      </c>
      <c r="C222" s="57" t="s">
        <v>1144</v>
      </c>
      <c r="D222" s="58" t="s">
        <v>34</v>
      </c>
      <c r="E222" s="57" t="s">
        <v>1145</v>
      </c>
      <c r="F222" s="210">
        <v>11.899536720332501</v>
      </c>
      <c r="G222" s="207">
        <v>3.11371957020169</v>
      </c>
      <c r="H222" s="207">
        <v>0.162237893437363</v>
      </c>
      <c r="I222" s="207">
        <v>6.5824199999999999</v>
      </c>
      <c r="J222" s="207">
        <v>0</v>
      </c>
      <c r="K222" s="207">
        <v>0</v>
      </c>
      <c r="L222" s="207">
        <v>1.57728456946415</v>
      </c>
      <c r="M222" s="207">
        <v>0.37727013021011102</v>
      </c>
      <c r="N222" s="207">
        <v>0.13264214463136401</v>
      </c>
      <c r="O222" s="210">
        <v>11.9455743079447</v>
      </c>
      <c r="P222" s="132">
        <v>3.868855460022802E-3</v>
      </c>
    </row>
    <row r="223" spans="1:16" ht="16.5" x14ac:dyDescent="0.35">
      <c r="A223" s="69" t="s">
        <v>1146</v>
      </c>
      <c r="B223" s="57" t="s">
        <v>255</v>
      </c>
      <c r="C223" s="57" t="s">
        <v>1147</v>
      </c>
      <c r="D223" s="58" t="s">
        <v>34</v>
      </c>
      <c r="E223" s="57" t="s">
        <v>1148</v>
      </c>
      <c r="F223" s="210">
        <v>129.09792346020899</v>
      </c>
      <c r="G223" s="207">
        <v>39.403129273358097</v>
      </c>
      <c r="H223" s="207">
        <v>1.72834911324768</v>
      </c>
      <c r="I223" s="207">
        <v>78.487767539000004</v>
      </c>
      <c r="J223" s="207">
        <v>7.0249313260672102</v>
      </c>
      <c r="K223" s="207">
        <v>5.5589457308158101</v>
      </c>
      <c r="L223" s="207">
        <v>0.205943386794498</v>
      </c>
      <c r="M223" s="207">
        <v>0.21566511566740701</v>
      </c>
      <c r="N223" s="207">
        <v>0.25245192129451099</v>
      </c>
      <c r="O223" s="210">
        <v>132.877183406245</v>
      </c>
      <c r="P223" s="132">
        <v>2.9274366657034978E-2</v>
      </c>
    </row>
    <row r="224" spans="1:16" ht="16.5" x14ac:dyDescent="0.35">
      <c r="A224" s="69" t="s">
        <v>1149</v>
      </c>
      <c r="B224" s="57" t="s">
        <v>256</v>
      </c>
      <c r="C224" s="57" t="s">
        <v>1150</v>
      </c>
      <c r="D224" s="58" t="s">
        <v>34</v>
      </c>
      <c r="E224" s="57" t="s">
        <v>1151</v>
      </c>
      <c r="F224" s="210">
        <v>11.0746631976755</v>
      </c>
      <c r="G224" s="207">
        <v>3.3155212157471601</v>
      </c>
      <c r="H224" s="207">
        <v>0.16804782741676699</v>
      </c>
      <c r="I224" s="207">
        <v>6.2962482240000002</v>
      </c>
      <c r="J224" s="207">
        <v>0</v>
      </c>
      <c r="K224" s="207">
        <v>0</v>
      </c>
      <c r="L224" s="207">
        <v>0.72256171698013705</v>
      </c>
      <c r="M224" s="207">
        <v>0.50766135241099097</v>
      </c>
      <c r="N224" s="207">
        <v>0.13739221927095099</v>
      </c>
      <c r="O224" s="210">
        <v>11.147432555826001</v>
      </c>
      <c r="P224" s="132">
        <v>6.5707964975201261E-3</v>
      </c>
    </row>
    <row r="225" spans="1:16" ht="16.5" x14ac:dyDescent="0.35">
      <c r="A225" s="69" t="s">
        <v>1152</v>
      </c>
      <c r="B225" s="57" t="s">
        <v>1153</v>
      </c>
      <c r="C225" s="57" t="s">
        <v>1154</v>
      </c>
      <c r="D225" s="58">
        <v>1</v>
      </c>
      <c r="E225" s="57" t="s">
        <v>1155</v>
      </c>
      <c r="F225" s="210">
        <v>0</v>
      </c>
      <c r="G225" s="207">
        <v>61.537864586301701</v>
      </c>
      <c r="H225" s="207">
        <v>2.95854465505032</v>
      </c>
      <c r="I225" s="207">
        <v>171.51924679999999</v>
      </c>
      <c r="J225" s="207">
        <v>11.1846318532805</v>
      </c>
      <c r="K225" s="207">
        <v>8.4085685153625604</v>
      </c>
      <c r="L225" s="207">
        <v>5.6387031787039597</v>
      </c>
      <c r="M225" s="207">
        <v>3.53624466169188E-2</v>
      </c>
      <c r="N225" s="207">
        <v>0.40338297065422302</v>
      </c>
      <c r="O225" s="210">
        <v>261.68630500596998</v>
      </c>
      <c r="P225" s="132">
        <v>0</v>
      </c>
    </row>
    <row r="226" spans="1:16" ht="16.5" x14ac:dyDescent="0.35">
      <c r="A226" s="69" t="s">
        <v>1156</v>
      </c>
      <c r="B226" s="57" t="s">
        <v>257</v>
      </c>
      <c r="C226" s="57" t="s">
        <v>1157</v>
      </c>
      <c r="D226" s="58" t="s">
        <v>34</v>
      </c>
      <c r="E226" s="57" t="s">
        <v>1158</v>
      </c>
      <c r="F226" s="210">
        <v>162.38811685669401</v>
      </c>
      <c r="G226" s="207">
        <v>33.962071375819399</v>
      </c>
      <c r="H226" s="207">
        <v>1.6560303344014999</v>
      </c>
      <c r="I226" s="207">
        <v>118.50519405599999</v>
      </c>
      <c r="J226" s="207">
        <v>6.7804659786639796</v>
      </c>
      <c r="K226" s="207">
        <v>5.8072551674425696</v>
      </c>
      <c r="L226" s="207">
        <v>1.3819034561892001</v>
      </c>
      <c r="M226" s="207">
        <v>0</v>
      </c>
      <c r="N226" s="207">
        <v>0.21285880101843399</v>
      </c>
      <c r="O226" s="210">
        <v>168.30577916953499</v>
      </c>
      <c r="P226" s="132">
        <v>3.644147384296148E-2</v>
      </c>
    </row>
    <row r="227" spans="1:16" ht="16.5" x14ac:dyDescent="0.35">
      <c r="A227" s="69" t="s">
        <v>1159</v>
      </c>
      <c r="B227" s="57" t="s">
        <v>258</v>
      </c>
      <c r="C227" s="57" t="s">
        <v>1160</v>
      </c>
      <c r="D227" s="58" t="s">
        <v>34</v>
      </c>
      <c r="E227" s="57" t="s">
        <v>1161</v>
      </c>
      <c r="F227" s="210">
        <v>181.68828256866399</v>
      </c>
      <c r="G227" s="207">
        <v>59.744202976373003</v>
      </c>
      <c r="H227" s="207">
        <v>2.5167020600805601</v>
      </c>
      <c r="I227" s="207">
        <v>104.32977318</v>
      </c>
      <c r="J227" s="207">
        <v>9.2968862857215502</v>
      </c>
      <c r="K227" s="207">
        <v>7.6807893951917503</v>
      </c>
      <c r="L227" s="207">
        <v>2.26582032665037</v>
      </c>
      <c r="M227" s="207">
        <v>0</v>
      </c>
      <c r="N227" s="207">
        <v>0.29658591822955799</v>
      </c>
      <c r="O227" s="210">
        <v>186.130760142247</v>
      </c>
      <c r="P227" s="132">
        <v>2.4451095639060227E-2</v>
      </c>
    </row>
    <row r="228" spans="1:16" ht="16.5" x14ac:dyDescent="0.35">
      <c r="A228" s="69" t="s">
        <v>1162</v>
      </c>
      <c r="B228" s="57" t="s">
        <v>259</v>
      </c>
      <c r="C228" s="57" t="s">
        <v>1163</v>
      </c>
      <c r="D228" s="58" t="s">
        <v>34</v>
      </c>
      <c r="E228" s="57" t="s">
        <v>1164</v>
      </c>
      <c r="F228" s="210">
        <v>7.20286097367394</v>
      </c>
      <c r="G228" s="207">
        <v>1.9216556803096401</v>
      </c>
      <c r="H228" s="207">
        <v>0.100126348072246</v>
      </c>
      <c r="I228" s="207">
        <v>4.5787500300000001</v>
      </c>
      <c r="J228" s="207">
        <v>0</v>
      </c>
      <c r="K228" s="207">
        <v>0</v>
      </c>
      <c r="L228" s="207">
        <v>0.57767880450582298</v>
      </c>
      <c r="M228" s="207">
        <v>0</v>
      </c>
      <c r="N228" s="207">
        <v>8.1861106927767699E-2</v>
      </c>
      <c r="O228" s="210">
        <v>7.2600719698154803</v>
      </c>
      <c r="P228" s="132">
        <v>7.9428155493550534E-3</v>
      </c>
    </row>
    <row r="229" spans="1:16" ht="16.5" x14ac:dyDescent="0.35">
      <c r="A229" s="69" t="s">
        <v>1165</v>
      </c>
      <c r="B229" s="57" t="s">
        <v>260</v>
      </c>
      <c r="C229" s="57" t="s">
        <v>1166</v>
      </c>
      <c r="D229" s="58" t="s">
        <v>34</v>
      </c>
      <c r="E229" s="57" t="s">
        <v>1167</v>
      </c>
      <c r="F229" s="210">
        <v>11.9097758742354</v>
      </c>
      <c r="G229" s="207">
        <v>2.4036173002827899</v>
      </c>
      <c r="H229" s="207">
        <v>0.12523857676824199</v>
      </c>
      <c r="I229" s="207">
        <v>6.0497912400000002</v>
      </c>
      <c r="J229" s="207">
        <v>0</v>
      </c>
      <c r="K229" s="207">
        <v>0</v>
      </c>
      <c r="L229" s="207">
        <v>2.4520936353966101</v>
      </c>
      <c r="M229" s="207">
        <v>0</v>
      </c>
      <c r="N229" s="207">
        <v>0.55027737226793005</v>
      </c>
      <c r="O229" s="210">
        <v>11.5810181247156</v>
      </c>
      <c r="P229" s="132">
        <v>-2.7604024877664335E-2</v>
      </c>
    </row>
    <row r="230" spans="1:16" ht="16.5" x14ac:dyDescent="0.35">
      <c r="A230" s="69" t="s">
        <v>1168</v>
      </c>
      <c r="B230" s="57" t="s">
        <v>261</v>
      </c>
      <c r="C230" s="57" t="s">
        <v>1169</v>
      </c>
      <c r="D230" s="58" t="s">
        <v>34</v>
      </c>
      <c r="E230" s="57" t="s">
        <v>1170</v>
      </c>
      <c r="F230" s="210">
        <v>432.33814211066402</v>
      </c>
      <c r="G230" s="207">
        <v>67.7164207958144</v>
      </c>
      <c r="H230" s="207">
        <v>3.5283105023871202</v>
      </c>
      <c r="I230" s="207">
        <v>332.53114730999999</v>
      </c>
      <c r="J230" s="207">
        <v>16.818986369882801</v>
      </c>
      <c r="K230" s="207">
        <v>14.228326627825799</v>
      </c>
      <c r="L230" s="207">
        <v>1.5027582037960601</v>
      </c>
      <c r="M230" s="207">
        <v>8.6938256221939501</v>
      </c>
      <c r="N230" s="207">
        <v>0</v>
      </c>
      <c r="O230" s="210">
        <v>445.01977543189997</v>
      </c>
      <c r="P230" s="132">
        <v>2.9332672938187976E-2</v>
      </c>
    </row>
    <row r="231" spans="1:16" ht="16.5" x14ac:dyDescent="0.35">
      <c r="A231" s="69" t="s">
        <v>1171</v>
      </c>
      <c r="B231" s="57" t="s">
        <v>464</v>
      </c>
      <c r="C231" s="57" t="s">
        <v>1172</v>
      </c>
      <c r="D231" s="58" t="s">
        <v>34</v>
      </c>
      <c r="E231" s="57" t="s">
        <v>1173</v>
      </c>
      <c r="F231" s="210">
        <v>31.537077426230599</v>
      </c>
      <c r="G231" s="207">
        <v>8.7084635153101395</v>
      </c>
      <c r="H231" s="207">
        <v>0.32068653602575498</v>
      </c>
      <c r="I231" s="207">
        <v>22.477305531999999</v>
      </c>
      <c r="J231" s="207">
        <v>0</v>
      </c>
      <c r="K231" s="207">
        <v>0</v>
      </c>
      <c r="L231" s="207">
        <v>0</v>
      </c>
      <c r="M231" s="207">
        <v>0.54007414004715304</v>
      </c>
      <c r="N231" s="207">
        <v>0</v>
      </c>
      <c r="O231" s="210">
        <v>32.046529723383003</v>
      </c>
      <c r="P231" s="132">
        <v>1.6154074465019042E-2</v>
      </c>
    </row>
    <row r="232" spans="1:16" ht="16.5" x14ac:dyDescent="0.35">
      <c r="A232" s="69" t="s">
        <v>1180</v>
      </c>
      <c r="B232" s="57" t="s">
        <v>465</v>
      </c>
      <c r="C232" s="57" t="s">
        <v>1181</v>
      </c>
      <c r="D232" s="58" t="s">
        <v>34</v>
      </c>
      <c r="E232" s="57" t="s">
        <v>1182</v>
      </c>
      <c r="F232" s="210">
        <v>23.360833957961098</v>
      </c>
      <c r="G232" s="207">
        <v>7.67880592404686</v>
      </c>
      <c r="H232" s="207">
        <v>0.28137506387140798</v>
      </c>
      <c r="I232" s="207">
        <v>15.762851039999999</v>
      </c>
      <c r="J232" s="207">
        <v>0</v>
      </c>
      <c r="K232" s="207">
        <v>0</v>
      </c>
      <c r="L232" s="207">
        <v>0</v>
      </c>
      <c r="M232" s="207">
        <v>0</v>
      </c>
      <c r="N232" s="207">
        <v>0</v>
      </c>
      <c r="O232" s="210">
        <v>23.7230320279183</v>
      </c>
      <c r="P232" s="132">
        <v>1.550450084996946E-2</v>
      </c>
    </row>
    <row r="233" spans="1:16" ht="16.5" x14ac:dyDescent="0.35">
      <c r="A233" s="69" t="s">
        <v>1183</v>
      </c>
      <c r="B233" s="57" t="s">
        <v>265</v>
      </c>
      <c r="C233" s="57" t="s">
        <v>1184</v>
      </c>
      <c r="D233" s="58" t="s">
        <v>34</v>
      </c>
      <c r="E233" s="57" t="s">
        <v>1185</v>
      </c>
      <c r="F233" s="210">
        <v>299.201377455466</v>
      </c>
      <c r="G233" s="207">
        <v>79.423018656403798</v>
      </c>
      <c r="H233" s="207">
        <v>3.5907372094398502</v>
      </c>
      <c r="I233" s="207">
        <v>195.02573192200001</v>
      </c>
      <c r="J233" s="207">
        <v>12.1283614676039</v>
      </c>
      <c r="K233" s="207">
        <v>9.5338836523641994</v>
      </c>
      <c r="L233" s="207">
        <v>4.3312520442807401</v>
      </c>
      <c r="M233" s="207">
        <v>2.4558190631770298</v>
      </c>
      <c r="N233" s="207">
        <v>0.42899187575773601</v>
      </c>
      <c r="O233" s="210">
        <v>306.91779589102703</v>
      </c>
      <c r="P233" s="132">
        <v>2.5790049835948903E-2</v>
      </c>
    </row>
    <row r="234" spans="1:16" ht="16.5" x14ac:dyDescent="0.35">
      <c r="A234" s="69" t="s">
        <v>1186</v>
      </c>
      <c r="B234" s="57" t="s">
        <v>266</v>
      </c>
      <c r="C234" s="57" t="s">
        <v>1187</v>
      </c>
      <c r="D234" s="58" t="s">
        <v>34</v>
      </c>
      <c r="E234" s="57" t="s">
        <v>1188</v>
      </c>
      <c r="F234" s="210">
        <v>17.103102758985099</v>
      </c>
      <c r="G234" s="207">
        <v>6.2038630552063001</v>
      </c>
      <c r="H234" s="207">
        <v>0.31192616271497903</v>
      </c>
      <c r="I234" s="207">
        <v>10.27747392</v>
      </c>
      <c r="J234" s="207">
        <v>0</v>
      </c>
      <c r="K234" s="207">
        <v>0</v>
      </c>
      <c r="L234" s="207">
        <v>0.68862902742390197</v>
      </c>
      <c r="M234" s="207">
        <v>0</v>
      </c>
      <c r="N234" s="207">
        <v>0.255023991698486</v>
      </c>
      <c r="O234" s="210">
        <v>17.736916157043702</v>
      </c>
      <c r="P234" s="132">
        <v>3.7058386831338552E-2</v>
      </c>
    </row>
    <row r="235" spans="1:16" ht="16.5" x14ac:dyDescent="0.35">
      <c r="A235" s="69" t="s">
        <v>1189</v>
      </c>
      <c r="B235" s="57" t="s">
        <v>267</v>
      </c>
      <c r="C235" s="57" t="s">
        <v>1190</v>
      </c>
      <c r="D235" s="58" t="s">
        <v>34</v>
      </c>
      <c r="E235" s="57" t="s">
        <v>1191</v>
      </c>
      <c r="F235" s="210">
        <v>278.34173256476402</v>
      </c>
      <c r="G235" s="207">
        <v>122.465647004519</v>
      </c>
      <c r="H235" s="207">
        <v>5.0321501315787502</v>
      </c>
      <c r="I235" s="207">
        <v>126.0561258</v>
      </c>
      <c r="J235" s="207">
        <v>16.114637643766802</v>
      </c>
      <c r="K235" s="207">
        <v>12.8402339463603</v>
      </c>
      <c r="L235" s="207">
        <v>4.01262942417112</v>
      </c>
      <c r="M235" s="207">
        <v>0</v>
      </c>
      <c r="N235" s="207">
        <v>0.68332089676313001</v>
      </c>
      <c r="O235" s="210">
        <v>287.20474484715902</v>
      </c>
      <c r="P235" s="132">
        <v>3.1842197002681871E-2</v>
      </c>
    </row>
    <row r="236" spans="1:16" ht="16.5" x14ac:dyDescent="0.35">
      <c r="A236" s="69" t="s">
        <v>1192</v>
      </c>
      <c r="B236" s="57" t="s">
        <v>268</v>
      </c>
      <c r="C236" s="57" t="s">
        <v>1193</v>
      </c>
      <c r="D236" s="58" t="s">
        <v>34</v>
      </c>
      <c r="E236" s="57" t="s">
        <v>1194</v>
      </c>
      <c r="F236" s="210">
        <v>561.23277111933703</v>
      </c>
      <c r="G236" s="207">
        <v>116.002081821103</v>
      </c>
      <c r="H236" s="207">
        <v>5.6740748583457101</v>
      </c>
      <c r="I236" s="207">
        <v>402.93431991</v>
      </c>
      <c r="J236" s="207">
        <v>30.011229196972799</v>
      </c>
      <c r="K236" s="207">
        <v>24.300622790219201</v>
      </c>
      <c r="L236" s="207">
        <v>1.17185649250071</v>
      </c>
      <c r="M236" s="207">
        <v>0</v>
      </c>
      <c r="N236" s="207">
        <v>0</v>
      </c>
      <c r="O236" s="210">
        <v>580.09418506914096</v>
      </c>
      <c r="P236" s="132">
        <v>3.3607114410276306E-2</v>
      </c>
    </row>
    <row r="237" spans="1:16" ht="16.5" x14ac:dyDescent="0.35">
      <c r="A237" s="69" t="s">
        <v>1195</v>
      </c>
      <c r="B237" s="57" t="s">
        <v>269</v>
      </c>
      <c r="C237" s="57" t="s">
        <v>1196</v>
      </c>
      <c r="D237" s="58" t="s">
        <v>34</v>
      </c>
      <c r="E237" s="57" t="s">
        <v>1197</v>
      </c>
      <c r="F237" s="210">
        <v>42.783336020146599</v>
      </c>
      <c r="G237" s="207">
        <v>16.2986385534461</v>
      </c>
      <c r="H237" s="207">
        <v>0.56514387849557401</v>
      </c>
      <c r="I237" s="207">
        <v>26.650225769999999</v>
      </c>
      <c r="J237" s="207">
        <v>0</v>
      </c>
      <c r="K237" s="207">
        <v>0</v>
      </c>
      <c r="L237" s="207">
        <v>0</v>
      </c>
      <c r="M237" s="207">
        <v>0</v>
      </c>
      <c r="N237" s="207">
        <v>0</v>
      </c>
      <c r="O237" s="210">
        <v>43.514008201941699</v>
      </c>
      <c r="P237" s="132">
        <v>1.7078429355088742E-2</v>
      </c>
    </row>
    <row r="238" spans="1:16" ht="16.5" x14ac:dyDescent="0.35">
      <c r="A238" s="69" t="s">
        <v>1198</v>
      </c>
      <c r="B238" s="57" t="s">
        <v>270</v>
      </c>
      <c r="C238" s="57" t="s">
        <v>1199</v>
      </c>
      <c r="D238" s="58" t="s">
        <v>34</v>
      </c>
      <c r="E238" s="57" t="s">
        <v>1200</v>
      </c>
      <c r="F238" s="210">
        <v>14.6301284601135</v>
      </c>
      <c r="G238" s="207">
        <v>3.69172283421541</v>
      </c>
      <c r="H238" s="207">
        <v>0.19235429597114401</v>
      </c>
      <c r="I238" s="207">
        <v>9.3585176459999992</v>
      </c>
      <c r="J238" s="207">
        <v>0</v>
      </c>
      <c r="K238" s="207">
        <v>0</v>
      </c>
      <c r="L238" s="207">
        <v>0.85135936758530495</v>
      </c>
      <c r="M238" s="207">
        <v>0</v>
      </c>
      <c r="N238" s="207">
        <v>0.36138549990236901</v>
      </c>
      <c r="O238" s="210">
        <v>14.455339643674201</v>
      </c>
      <c r="P238" s="132">
        <v>-1.1947182618104235E-2</v>
      </c>
    </row>
    <row r="239" spans="1:16" ht="16.5" x14ac:dyDescent="0.35">
      <c r="A239" s="69" t="s">
        <v>1201</v>
      </c>
      <c r="B239" s="57" t="s">
        <v>271</v>
      </c>
      <c r="C239" s="57" t="s">
        <v>1202</v>
      </c>
      <c r="D239" s="58" t="s">
        <v>34</v>
      </c>
      <c r="E239" s="57" t="s">
        <v>1203</v>
      </c>
      <c r="F239" s="210">
        <v>5.7659383707086</v>
      </c>
      <c r="G239" s="207">
        <v>1.54227243605197</v>
      </c>
      <c r="H239" s="207">
        <v>8.0358884443589601E-2</v>
      </c>
      <c r="I239" s="207">
        <v>4.11751515</v>
      </c>
      <c r="J239" s="207">
        <v>0</v>
      </c>
      <c r="K239" s="207">
        <v>0</v>
      </c>
      <c r="L239" s="207">
        <v>0.196692612714676</v>
      </c>
      <c r="M239" s="207">
        <v>0</v>
      </c>
      <c r="N239" s="207">
        <v>6.5699662063830794E-2</v>
      </c>
      <c r="O239" s="210">
        <v>6.0025387452740704</v>
      </c>
      <c r="P239" s="132">
        <v>4.1034149058446046E-2</v>
      </c>
    </row>
    <row r="240" spans="1:16" ht="16.5" x14ac:dyDescent="0.35">
      <c r="A240" s="69" t="s">
        <v>1204</v>
      </c>
      <c r="B240" s="57" t="s">
        <v>272</v>
      </c>
      <c r="C240" s="57" t="s">
        <v>1205</v>
      </c>
      <c r="D240" s="58" t="s">
        <v>34</v>
      </c>
      <c r="E240" s="57" t="s">
        <v>1206</v>
      </c>
      <c r="F240" s="210">
        <v>199.238857447252</v>
      </c>
      <c r="G240" s="207">
        <v>81.858707291466303</v>
      </c>
      <c r="H240" s="207">
        <v>3.3759477804701499</v>
      </c>
      <c r="I240" s="207">
        <v>98.552167999999995</v>
      </c>
      <c r="J240" s="207">
        <v>10.858679525197299</v>
      </c>
      <c r="K240" s="207">
        <v>8.9468441979072502</v>
      </c>
      <c r="L240" s="207">
        <v>0.17105347010187399</v>
      </c>
      <c r="M240" s="207">
        <v>0</v>
      </c>
      <c r="N240" s="207">
        <v>0.406665566972154</v>
      </c>
      <c r="O240" s="210">
        <v>204.170065832115</v>
      </c>
      <c r="P240" s="132">
        <v>2.4750234206540433E-2</v>
      </c>
    </row>
    <row r="241" spans="1:16" ht="16.5" x14ac:dyDescent="0.35">
      <c r="A241" s="69" t="s">
        <v>1207</v>
      </c>
      <c r="B241" s="57" t="s">
        <v>273</v>
      </c>
      <c r="C241" s="57" t="s">
        <v>1208</v>
      </c>
      <c r="D241" s="58" t="s">
        <v>34</v>
      </c>
      <c r="E241" s="57" t="s">
        <v>1209</v>
      </c>
      <c r="F241" s="210">
        <v>21.527940473123699</v>
      </c>
      <c r="G241" s="207">
        <v>6.2598251183388101</v>
      </c>
      <c r="H241" s="207">
        <v>0.32616323261885599</v>
      </c>
      <c r="I241" s="207">
        <v>14.633561952000001</v>
      </c>
      <c r="J241" s="207">
        <v>0</v>
      </c>
      <c r="K241" s="207">
        <v>0</v>
      </c>
      <c r="L241" s="207">
        <v>0.53812615478593995</v>
      </c>
      <c r="M241" s="207">
        <v>0</v>
      </c>
      <c r="N241" s="207">
        <v>0.26666390790609701</v>
      </c>
      <c r="O241" s="210">
        <v>22.024340365649699</v>
      </c>
      <c r="P241" s="132">
        <v>2.305840138984605E-2</v>
      </c>
    </row>
    <row r="242" spans="1:16" ht="16.5" x14ac:dyDescent="0.35">
      <c r="A242" s="69" t="s">
        <v>1210</v>
      </c>
      <c r="B242" s="57" t="s">
        <v>274</v>
      </c>
      <c r="C242" s="57" t="s">
        <v>1211</v>
      </c>
      <c r="D242" s="58" t="s">
        <v>34</v>
      </c>
      <c r="E242" s="57" t="s">
        <v>1212</v>
      </c>
      <c r="F242" s="210">
        <v>492.84443397916698</v>
      </c>
      <c r="G242" s="207">
        <v>71.955866231621002</v>
      </c>
      <c r="H242" s="207">
        <v>3.74920345094618</v>
      </c>
      <c r="I242" s="207">
        <v>407.95414436700003</v>
      </c>
      <c r="J242" s="207">
        <v>10.390596646109501</v>
      </c>
      <c r="K242" s="207">
        <v>12.603549636217499</v>
      </c>
      <c r="L242" s="207">
        <v>3.5891157751513099</v>
      </c>
      <c r="M242" s="207">
        <v>0</v>
      </c>
      <c r="N242" s="207">
        <v>0</v>
      </c>
      <c r="O242" s="210">
        <v>510.24247610704498</v>
      </c>
      <c r="P242" s="132">
        <v>3.5301285615439104E-2</v>
      </c>
    </row>
    <row r="243" spans="1:16" ht="16.5" x14ac:dyDescent="0.35">
      <c r="A243" s="69" t="s">
        <v>1213</v>
      </c>
      <c r="B243" s="57" t="s">
        <v>275</v>
      </c>
      <c r="C243" s="57" t="s">
        <v>1214</v>
      </c>
      <c r="D243" s="58" t="s">
        <v>34</v>
      </c>
      <c r="E243" s="57" t="s">
        <v>1215</v>
      </c>
      <c r="F243" s="210">
        <v>12.401791674123899</v>
      </c>
      <c r="G243" s="207">
        <v>5.24177201615095</v>
      </c>
      <c r="H243" s="207">
        <v>0.21213647363235899</v>
      </c>
      <c r="I243" s="207">
        <v>6.5960869799999999</v>
      </c>
      <c r="J243" s="207">
        <v>0</v>
      </c>
      <c r="K243" s="207">
        <v>0</v>
      </c>
      <c r="L243" s="207">
        <v>0.16784407143678401</v>
      </c>
      <c r="M243" s="207">
        <v>0</v>
      </c>
      <c r="N243" s="207">
        <v>0.173438129779454</v>
      </c>
      <c r="O243" s="210">
        <v>12.3912776709995</v>
      </c>
      <c r="P243" s="132">
        <v>-8.477809820283122E-4</v>
      </c>
    </row>
    <row r="244" spans="1:16" ht="16.5" x14ac:dyDescent="0.35">
      <c r="A244" s="69" t="s">
        <v>1216</v>
      </c>
      <c r="B244" s="57" t="s">
        <v>276</v>
      </c>
      <c r="C244" s="57" t="s">
        <v>1217</v>
      </c>
      <c r="D244" s="58" t="s">
        <v>34</v>
      </c>
      <c r="E244" s="57" t="s">
        <v>1218</v>
      </c>
      <c r="F244" s="210">
        <v>153.36104682927501</v>
      </c>
      <c r="G244" s="207">
        <v>52.4817546571186</v>
      </c>
      <c r="H244" s="207">
        <v>2.18895727059195</v>
      </c>
      <c r="I244" s="207">
        <v>87.646848071999997</v>
      </c>
      <c r="J244" s="207">
        <v>7.2599373560854499</v>
      </c>
      <c r="K244" s="207">
        <v>5.6725753875119898</v>
      </c>
      <c r="L244" s="207">
        <v>3.0541072601850598</v>
      </c>
      <c r="M244" s="207">
        <v>0</v>
      </c>
      <c r="N244" s="207">
        <v>0.28154263589523998</v>
      </c>
      <c r="O244" s="210">
        <v>158.585722639388</v>
      </c>
      <c r="P244" s="132">
        <v>3.4067815251217048E-2</v>
      </c>
    </row>
    <row r="245" spans="1:16" ht="16.5" x14ac:dyDescent="0.35">
      <c r="A245" s="69" t="s">
        <v>1219</v>
      </c>
      <c r="B245" s="57" t="s">
        <v>277</v>
      </c>
      <c r="C245" s="57" t="s">
        <v>1220</v>
      </c>
      <c r="D245" s="58" t="s">
        <v>34</v>
      </c>
      <c r="E245" s="57" t="s">
        <v>1221</v>
      </c>
      <c r="F245" s="210">
        <v>211.672731239809</v>
      </c>
      <c r="G245" s="207">
        <v>68.076555116514101</v>
      </c>
      <c r="H245" s="207">
        <v>3.0394895389196099</v>
      </c>
      <c r="I245" s="207">
        <v>120.88468525</v>
      </c>
      <c r="J245" s="207">
        <v>12.5527967475764</v>
      </c>
      <c r="K245" s="207">
        <v>9.9294001276506201</v>
      </c>
      <c r="L245" s="207">
        <v>1.6206564977633799</v>
      </c>
      <c r="M245" s="207">
        <v>0</v>
      </c>
      <c r="N245" s="207">
        <v>0.38726337118297</v>
      </c>
      <c r="O245" s="210">
        <v>216.49084664960699</v>
      </c>
      <c r="P245" s="132">
        <v>2.2762097798697756E-2</v>
      </c>
    </row>
    <row r="246" spans="1:16" ht="16.5" x14ac:dyDescent="0.35">
      <c r="A246" s="69" t="s">
        <v>1222</v>
      </c>
      <c r="B246" s="57" t="s">
        <v>279</v>
      </c>
      <c r="C246" s="57" t="s">
        <v>1223</v>
      </c>
      <c r="D246" s="58" t="s">
        <v>34</v>
      </c>
      <c r="E246" s="57" t="s">
        <v>1224</v>
      </c>
      <c r="F246" s="210">
        <v>161.43653897563101</v>
      </c>
      <c r="G246" s="207">
        <v>60.255197050810999</v>
      </c>
      <c r="H246" s="207">
        <v>2.5281466305276701</v>
      </c>
      <c r="I246" s="207">
        <v>86.136704073000004</v>
      </c>
      <c r="J246" s="207">
        <v>8.3631443863871393</v>
      </c>
      <c r="K246" s="207">
        <v>6.7593779552102404</v>
      </c>
      <c r="L246" s="207">
        <v>1.08789917959714</v>
      </c>
      <c r="M246" s="207">
        <v>0</v>
      </c>
      <c r="N246" s="207">
        <v>0.49585895776799499</v>
      </c>
      <c r="O246" s="210">
        <v>165.626328233301</v>
      </c>
      <c r="P246" s="132">
        <v>2.5953165771860576E-2</v>
      </c>
    </row>
    <row r="247" spans="1:16" ht="16.5" x14ac:dyDescent="0.35">
      <c r="A247" s="69" t="s">
        <v>1225</v>
      </c>
      <c r="B247" s="57" t="s">
        <v>280</v>
      </c>
      <c r="C247" s="57" t="s">
        <v>1226</v>
      </c>
      <c r="D247" s="58" t="s">
        <v>34</v>
      </c>
      <c r="E247" s="57" t="s">
        <v>1227</v>
      </c>
      <c r="F247" s="210">
        <v>20.567956317885901</v>
      </c>
      <c r="G247" s="207">
        <v>5.5595848976544699</v>
      </c>
      <c r="H247" s="207">
        <v>0.28967777021846902</v>
      </c>
      <c r="I247" s="207">
        <v>12.830692859999999</v>
      </c>
      <c r="J247" s="207">
        <v>0</v>
      </c>
      <c r="K247" s="207">
        <v>0</v>
      </c>
      <c r="L247" s="207">
        <v>1.4043388254739499</v>
      </c>
      <c r="M247" s="207">
        <v>0</v>
      </c>
      <c r="N247" s="207">
        <v>0.236834193786189</v>
      </c>
      <c r="O247" s="210">
        <v>20.3211285471331</v>
      </c>
      <c r="P247" s="132">
        <v>-1.2000597771503418E-2</v>
      </c>
    </row>
    <row r="248" spans="1:16" ht="16.5" x14ac:dyDescent="0.35">
      <c r="A248" s="69" t="s">
        <v>1228</v>
      </c>
      <c r="B248" s="57" t="s">
        <v>282</v>
      </c>
      <c r="C248" s="57" t="s">
        <v>1229</v>
      </c>
      <c r="D248" s="58" t="s">
        <v>34</v>
      </c>
      <c r="E248" s="57" t="s">
        <v>1230</v>
      </c>
      <c r="F248" s="210">
        <v>139.56173098594101</v>
      </c>
      <c r="G248" s="207">
        <v>32.736635832311201</v>
      </c>
      <c r="H248" s="207">
        <v>1.59933790024369</v>
      </c>
      <c r="I248" s="207">
        <v>99.219023820000004</v>
      </c>
      <c r="J248" s="207">
        <v>2.6134715899230501</v>
      </c>
      <c r="K248" s="207">
        <v>3.1322625454146298</v>
      </c>
      <c r="L248" s="207">
        <v>2.1076601700095501</v>
      </c>
      <c r="M248" s="207">
        <v>0</v>
      </c>
      <c r="N248" s="207">
        <v>0.27317893668350501</v>
      </c>
      <c r="O248" s="210">
        <v>141.68157079458601</v>
      </c>
      <c r="P248" s="132">
        <v>1.5189262799116143E-2</v>
      </c>
    </row>
    <row r="249" spans="1:16" ht="16.5" x14ac:dyDescent="0.35">
      <c r="A249" s="69" t="s">
        <v>1231</v>
      </c>
      <c r="B249" s="57" t="s">
        <v>283</v>
      </c>
      <c r="C249" s="57" t="s">
        <v>1232</v>
      </c>
      <c r="D249" s="58" t="s">
        <v>34</v>
      </c>
      <c r="E249" s="57" t="s">
        <v>1233</v>
      </c>
      <c r="F249" s="210">
        <v>208.147910251323</v>
      </c>
      <c r="G249" s="207">
        <v>63.898449554552599</v>
      </c>
      <c r="H249" s="207">
        <v>2.7844491261790898</v>
      </c>
      <c r="I249" s="207">
        <v>128.70777575</v>
      </c>
      <c r="J249" s="207">
        <v>9.7849449460107092</v>
      </c>
      <c r="K249" s="207">
        <v>7.5580379649285598</v>
      </c>
      <c r="L249" s="207">
        <v>1.6234803650751199</v>
      </c>
      <c r="M249" s="207">
        <v>0</v>
      </c>
      <c r="N249" s="207">
        <v>0.49675171009413999</v>
      </c>
      <c r="O249" s="210">
        <v>214.85388941683999</v>
      </c>
      <c r="P249" s="132">
        <v>3.2217374449832414E-2</v>
      </c>
    </row>
    <row r="250" spans="1:16" ht="16.5" x14ac:dyDescent="0.35">
      <c r="A250" s="69" t="s">
        <v>1234</v>
      </c>
      <c r="B250" s="57" t="s">
        <v>284</v>
      </c>
      <c r="C250" s="57" t="s">
        <v>1235</v>
      </c>
      <c r="D250" s="58" t="s">
        <v>34</v>
      </c>
      <c r="E250" s="57" t="s">
        <v>1236</v>
      </c>
      <c r="F250" s="210">
        <v>122.91654715404199</v>
      </c>
      <c r="G250" s="207">
        <v>43.5281048563116</v>
      </c>
      <c r="H250" s="207">
        <v>1.8786549859061801</v>
      </c>
      <c r="I250" s="207">
        <v>68.236617617999997</v>
      </c>
      <c r="J250" s="207">
        <v>6.7242953378584804</v>
      </c>
      <c r="K250" s="207">
        <v>5.5993694290135601</v>
      </c>
      <c r="L250" s="207">
        <v>0.881621446599124</v>
      </c>
      <c r="M250" s="207">
        <v>0</v>
      </c>
      <c r="N250" s="207">
        <v>0.222623069041784</v>
      </c>
      <c r="O250" s="210">
        <v>127.071286742731</v>
      </c>
      <c r="P250" s="132">
        <v>3.3801304095226525E-2</v>
      </c>
    </row>
    <row r="251" spans="1:16" ht="16.5" x14ac:dyDescent="0.35">
      <c r="A251" s="69" t="s">
        <v>1237</v>
      </c>
      <c r="B251" s="57" t="s">
        <v>285</v>
      </c>
      <c r="C251" s="57" t="s">
        <v>1238</v>
      </c>
      <c r="D251" s="58" t="s">
        <v>34</v>
      </c>
      <c r="E251" s="57" t="s">
        <v>1239</v>
      </c>
      <c r="F251" s="210">
        <v>9.6364319988556808</v>
      </c>
      <c r="G251" s="207">
        <v>2.2063818677938598</v>
      </c>
      <c r="H251" s="207">
        <v>0.114961780686654</v>
      </c>
      <c r="I251" s="207">
        <v>6.5173155300000003</v>
      </c>
      <c r="J251" s="207">
        <v>0</v>
      </c>
      <c r="K251" s="207">
        <v>0</v>
      </c>
      <c r="L251" s="207">
        <v>0.33474382336160702</v>
      </c>
      <c r="M251" s="207">
        <v>0</v>
      </c>
      <c r="N251" s="207">
        <v>0.36108305185598599</v>
      </c>
      <c r="O251" s="210">
        <v>9.5344860536981102</v>
      </c>
      <c r="P251" s="132">
        <v>-1.057922114426546E-2</v>
      </c>
    </row>
    <row r="252" spans="1:16" ht="16.5" x14ac:dyDescent="0.35">
      <c r="A252" s="69" t="s">
        <v>1240</v>
      </c>
      <c r="B252" s="57" t="s">
        <v>286</v>
      </c>
      <c r="C252" s="57" t="s">
        <v>1241</v>
      </c>
      <c r="D252" s="58" t="s">
        <v>34</v>
      </c>
      <c r="E252" s="57" t="s">
        <v>1242</v>
      </c>
      <c r="F252" s="210">
        <v>18.479813754844301</v>
      </c>
      <c r="G252" s="207">
        <v>2.3855597312487702</v>
      </c>
      <c r="H252" s="207">
        <v>0.12429770142779201</v>
      </c>
      <c r="I252" s="207">
        <v>14.418571200000001</v>
      </c>
      <c r="J252" s="207">
        <v>0</v>
      </c>
      <c r="K252" s="207">
        <v>0</v>
      </c>
      <c r="L252" s="207">
        <v>0.88734901643873099</v>
      </c>
      <c r="M252" s="207">
        <v>0</v>
      </c>
      <c r="N252" s="207">
        <v>0.39406155046221603</v>
      </c>
      <c r="O252" s="210">
        <v>18.209839199577502</v>
      </c>
      <c r="P252" s="132">
        <v>-1.4609159964938945E-2</v>
      </c>
    </row>
    <row r="253" spans="1:16" ht="16.5" x14ac:dyDescent="0.35">
      <c r="A253" s="69" t="s">
        <v>1243</v>
      </c>
      <c r="B253" s="57" t="s">
        <v>287</v>
      </c>
      <c r="C253" s="57" t="s">
        <v>1244</v>
      </c>
      <c r="D253" s="58" t="s">
        <v>34</v>
      </c>
      <c r="E253" s="57" t="s">
        <v>1245</v>
      </c>
      <c r="F253" s="210">
        <v>6.9654146243903696</v>
      </c>
      <c r="G253" s="207">
        <v>1.3543932360954001</v>
      </c>
      <c r="H253" s="207">
        <v>7.0569587451864493E-2</v>
      </c>
      <c r="I253" s="207">
        <v>3.7376498300000001</v>
      </c>
      <c r="J253" s="207">
        <v>0</v>
      </c>
      <c r="K253" s="207">
        <v>0</v>
      </c>
      <c r="L253" s="207">
        <v>1.5158482629352601</v>
      </c>
      <c r="M253" s="207">
        <v>0.11325001237019799</v>
      </c>
      <c r="N253" s="207">
        <v>5.7696147472355797E-2</v>
      </c>
      <c r="O253" s="210">
        <v>6.8494070763250798</v>
      </c>
      <c r="P253" s="132">
        <v>-1.6654794340465129E-2</v>
      </c>
    </row>
    <row r="254" spans="1:16" ht="16.5" x14ac:dyDescent="0.35">
      <c r="A254" s="69" t="s">
        <v>1246</v>
      </c>
      <c r="B254" s="57" t="s">
        <v>288</v>
      </c>
      <c r="C254" s="57" t="s">
        <v>1247</v>
      </c>
      <c r="D254" s="58" t="s">
        <v>34</v>
      </c>
      <c r="E254" s="57" t="s">
        <v>1248</v>
      </c>
      <c r="F254" s="210">
        <v>165.11348978142601</v>
      </c>
      <c r="G254" s="207">
        <v>22.573828228659799</v>
      </c>
      <c r="H254" s="207">
        <v>1.17619145079189</v>
      </c>
      <c r="I254" s="207">
        <v>141.136765</v>
      </c>
      <c r="J254" s="207">
        <v>0.75363521960000002</v>
      </c>
      <c r="K254" s="207">
        <v>3.6346305052598802</v>
      </c>
      <c r="L254" s="207">
        <v>0.26218207679130101</v>
      </c>
      <c r="M254" s="207">
        <v>0</v>
      </c>
      <c r="N254" s="207">
        <v>0.61332393719081602</v>
      </c>
      <c r="O254" s="210">
        <v>170.150556418294</v>
      </c>
      <c r="P254" s="132">
        <v>3.0506693568986831E-2</v>
      </c>
    </row>
    <row r="255" spans="1:16" ht="16.5" x14ac:dyDescent="0.35">
      <c r="A255" s="69" t="s">
        <v>1249</v>
      </c>
      <c r="B255" s="57" t="s">
        <v>289</v>
      </c>
      <c r="C255" s="57" t="s">
        <v>1250</v>
      </c>
      <c r="D255" s="58" t="s">
        <v>34</v>
      </c>
      <c r="E255" s="57" t="s">
        <v>1251</v>
      </c>
      <c r="F255" s="210">
        <v>6.76495763504228</v>
      </c>
      <c r="G255" s="207">
        <v>1.50425297758996</v>
      </c>
      <c r="H255" s="207">
        <v>7.8377910655989896E-2</v>
      </c>
      <c r="I255" s="207">
        <v>4.4335125</v>
      </c>
      <c r="J255" s="207">
        <v>0</v>
      </c>
      <c r="K255" s="207">
        <v>0</v>
      </c>
      <c r="L255" s="207">
        <v>0.17140686288180201</v>
      </c>
      <c r="M255" s="207">
        <v>0.379755037773506</v>
      </c>
      <c r="N255" s="207">
        <v>8.4281971357976701E-2</v>
      </c>
      <c r="O255" s="210">
        <v>6.6515872602592401</v>
      </c>
      <c r="P255" s="132">
        <v>-1.6758475204010859E-2</v>
      </c>
    </row>
    <row r="256" spans="1:16" ht="16.5" x14ac:dyDescent="0.35">
      <c r="A256" s="69" t="s">
        <v>1252</v>
      </c>
      <c r="B256" s="57" t="s">
        <v>290</v>
      </c>
      <c r="C256" s="57" t="s">
        <v>1253</v>
      </c>
      <c r="D256" s="58" t="s">
        <v>34</v>
      </c>
      <c r="E256" s="57" t="s">
        <v>1254</v>
      </c>
      <c r="F256" s="210">
        <v>193.400927124871</v>
      </c>
      <c r="G256" s="207">
        <v>78.675148784171</v>
      </c>
      <c r="H256" s="207">
        <v>3.1969888659885601</v>
      </c>
      <c r="I256" s="207">
        <v>94.378314689999996</v>
      </c>
      <c r="J256" s="207">
        <v>11.9169703376173</v>
      </c>
      <c r="K256" s="207">
        <v>8.9850322136186005</v>
      </c>
      <c r="L256" s="207">
        <v>0.66517247440439098</v>
      </c>
      <c r="M256" s="207">
        <v>0</v>
      </c>
      <c r="N256" s="207">
        <v>0.36219140748786299</v>
      </c>
      <c r="O256" s="210">
        <v>198.17981877328799</v>
      </c>
      <c r="P256" s="132">
        <v>2.470976597403518E-2</v>
      </c>
    </row>
    <row r="257" spans="1:16" ht="16.5" x14ac:dyDescent="0.35">
      <c r="A257" s="69" t="s">
        <v>1255</v>
      </c>
      <c r="B257" s="57" t="s">
        <v>291</v>
      </c>
      <c r="C257" s="57" t="s">
        <v>1256</v>
      </c>
      <c r="D257" s="58" t="s">
        <v>34</v>
      </c>
      <c r="E257" s="57" t="s">
        <v>1257</v>
      </c>
      <c r="F257" s="210">
        <v>9.8166369882434292</v>
      </c>
      <c r="G257" s="207">
        <v>1.7378039477952201</v>
      </c>
      <c r="H257" s="207">
        <v>9.0546899083518498E-2</v>
      </c>
      <c r="I257" s="207">
        <v>7.6991868989999999</v>
      </c>
      <c r="J257" s="207">
        <v>0</v>
      </c>
      <c r="K257" s="207">
        <v>0</v>
      </c>
      <c r="L257" s="207">
        <v>0.58413058651875205</v>
      </c>
      <c r="M257" s="207">
        <v>0</v>
      </c>
      <c r="N257" s="207">
        <v>7.4029159462689703E-2</v>
      </c>
      <c r="O257" s="210">
        <v>10.1856974918602</v>
      </c>
      <c r="P257" s="132">
        <v>3.7595411143221735E-2</v>
      </c>
    </row>
    <row r="258" spans="1:16" ht="16.5" x14ac:dyDescent="0.35">
      <c r="A258" s="69" t="s">
        <v>1258</v>
      </c>
      <c r="B258" s="57" t="s">
        <v>292</v>
      </c>
      <c r="C258" s="57" t="s">
        <v>1259</v>
      </c>
      <c r="D258" s="58" t="s">
        <v>34</v>
      </c>
      <c r="E258" s="57" t="s">
        <v>1260</v>
      </c>
      <c r="F258" s="210">
        <v>8.2809436166833095</v>
      </c>
      <c r="G258" s="207">
        <v>2.17955779374494</v>
      </c>
      <c r="H258" s="207">
        <v>0.113564133541821</v>
      </c>
      <c r="I258" s="207">
        <v>5.8109494000000002</v>
      </c>
      <c r="J258" s="207">
        <v>0</v>
      </c>
      <c r="K258" s="207">
        <v>0</v>
      </c>
      <c r="L258" s="207">
        <v>0.21328688802940701</v>
      </c>
      <c r="M258" s="207">
        <v>0</v>
      </c>
      <c r="N258" s="207">
        <v>9.2847545706130505E-2</v>
      </c>
      <c r="O258" s="210">
        <v>8.4102057610223007</v>
      </c>
      <c r="P258" s="132">
        <v>1.5609591167674575E-2</v>
      </c>
    </row>
    <row r="259" spans="1:16" ht="16.5" x14ac:dyDescent="0.35">
      <c r="A259" s="69" t="s">
        <v>1261</v>
      </c>
      <c r="B259" s="57" t="s">
        <v>293</v>
      </c>
      <c r="C259" s="57" t="s">
        <v>1262</v>
      </c>
      <c r="D259" s="58" t="s">
        <v>34</v>
      </c>
      <c r="E259" s="57" t="s">
        <v>1263</v>
      </c>
      <c r="F259" s="210">
        <v>10.4845004429465</v>
      </c>
      <c r="G259" s="207">
        <v>2.3754053453664099</v>
      </c>
      <c r="H259" s="207">
        <v>0.123768615189432</v>
      </c>
      <c r="I259" s="207">
        <v>7.7883268599999997</v>
      </c>
      <c r="J259" s="207">
        <v>0</v>
      </c>
      <c r="K259" s="207">
        <v>0</v>
      </c>
      <c r="L259" s="207">
        <v>0.27177008132833802</v>
      </c>
      <c r="M259" s="207">
        <v>6.4431437347640202E-2</v>
      </c>
      <c r="N259" s="207">
        <v>0.10119050616939999</v>
      </c>
      <c r="O259" s="210">
        <v>10.7248928454012</v>
      </c>
      <c r="P259" s="132">
        <v>2.2928360179184759E-2</v>
      </c>
    </row>
    <row r="260" spans="1:16" ht="16.5" x14ac:dyDescent="0.35">
      <c r="A260" s="69" t="s">
        <v>1264</v>
      </c>
      <c r="B260" s="57" t="s">
        <v>294</v>
      </c>
      <c r="C260" s="57" t="s">
        <v>1265</v>
      </c>
      <c r="D260" s="58" t="s">
        <v>34</v>
      </c>
      <c r="E260" s="57" t="s">
        <v>1266</v>
      </c>
      <c r="F260" s="210">
        <v>216.80677734680501</v>
      </c>
      <c r="G260" s="207">
        <v>79.382855274291998</v>
      </c>
      <c r="H260" s="207">
        <v>3.3450800459603398</v>
      </c>
      <c r="I260" s="207">
        <v>114.24848809</v>
      </c>
      <c r="J260" s="207">
        <v>14.054773957172999</v>
      </c>
      <c r="K260" s="207">
        <v>10.9027947292139</v>
      </c>
      <c r="L260" s="207">
        <v>0.57672738968412796</v>
      </c>
      <c r="M260" s="207">
        <v>0</v>
      </c>
      <c r="N260" s="207">
        <v>0.35413214476528598</v>
      </c>
      <c r="O260" s="210">
        <v>222.86485163108901</v>
      </c>
      <c r="P260" s="132">
        <v>2.7942273569213638E-2</v>
      </c>
    </row>
    <row r="261" spans="1:16" ht="16.5" x14ac:dyDescent="0.35">
      <c r="A261" s="69" t="s">
        <v>1267</v>
      </c>
      <c r="B261" s="57" t="s">
        <v>295</v>
      </c>
      <c r="C261" s="57" t="s">
        <v>1268</v>
      </c>
      <c r="D261" s="58" t="s">
        <v>34</v>
      </c>
      <c r="E261" s="57" t="s">
        <v>1269</v>
      </c>
      <c r="F261" s="210">
        <v>12.4358479588318</v>
      </c>
      <c r="G261" s="207">
        <v>2.4143591565757001</v>
      </c>
      <c r="H261" s="207">
        <v>0.125798272687311</v>
      </c>
      <c r="I261" s="207">
        <v>7.7362540600000003</v>
      </c>
      <c r="J261" s="207">
        <v>0</v>
      </c>
      <c r="K261" s="207">
        <v>0</v>
      </c>
      <c r="L261" s="207">
        <v>1.7801574365065</v>
      </c>
      <c r="M261" s="207">
        <v>0</v>
      </c>
      <c r="N261" s="207">
        <v>0.16772577589406201</v>
      </c>
      <c r="O261" s="210">
        <v>12.224294701663601</v>
      </c>
      <c r="P261" s="132">
        <v>-1.7011566711697901E-2</v>
      </c>
    </row>
    <row r="262" spans="1:16" ht="16.5" x14ac:dyDescent="0.35">
      <c r="A262" s="69" t="s">
        <v>1270</v>
      </c>
      <c r="B262" s="57" t="s">
        <v>296</v>
      </c>
      <c r="C262" s="57" t="s">
        <v>1271</v>
      </c>
      <c r="D262" s="58" t="s">
        <v>34</v>
      </c>
      <c r="E262" s="57" t="s">
        <v>1272</v>
      </c>
      <c r="F262" s="210">
        <v>9.3685928699029102</v>
      </c>
      <c r="G262" s="207">
        <v>1.8535016025286699</v>
      </c>
      <c r="H262" s="207">
        <v>9.6575233799089E-2</v>
      </c>
      <c r="I262" s="207">
        <v>5.8320392779999999</v>
      </c>
      <c r="J262" s="207">
        <v>0</v>
      </c>
      <c r="K262" s="207">
        <v>0</v>
      </c>
      <c r="L262" s="207">
        <v>0.59941844440560899</v>
      </c>
      <c r="M262" s="207">
        <v>0</v>
      </c>
      <c r="N262" s="207">
        <v>0.82485335753127897</v>
      </c>
      <c r="O262" s="210">
        <v>9.2063879162646494</v>
      </c>
      <c r="P262" s="132">
        <v>-1.7313694371259625E-2</v>
      </c>
    </row>
    <row r="263" spans="1:16" ht="16.5" x14ac:dyDescent="0.35">
      <c r="A263" s="69" t="s">
        <v>1273</v>
      </c>
      <c r="B263" s="57" t="s">
        <v>297</v>
      </c>
      <c r="C263" s="57" t="s">
        <v>1274</v>
      </c>
      <c r="D263" s="58" t="s">
        <v>34</v>
      </c>
      <c r="E263" s="57" t="s">
        <v>1275</v>
      </c>
      <c r="F263" s="210">
        <v>11.781492675223999</v>
      </c>
      <c r="G263" s="207">
        <v>2.3843231757360801</v>
      </c>
      <c r="H263" s="207">
        <v>0.124233271681639</v>
      </c>
      <c r="I263" s="207">
        <v>7.255033632</v>
      </c>
      <c r="J263" s="207">
        <v>0</v>
      </c>
      <c r="K263" s="207">
        <v>0</v>
      </c>
      <c r="L263" s="207">
        <v>1.6329148458136</v>
      </c>
      <c r="M263" s="207">
        <v>0</v>
      </c>
      <c r="N263" s="207">
        <v>0.29983501492053799</v>
      </c>
      <c r="O263" s="210">
        <v>11.696339940151899</v>
      </c>
      <c r="P263" s="132">
        <v>-7.2276694829317423E-3</v>
      </c>
    </row>
    <row r="264" spans="1:16" ht="16.5" x14ac:dyDescent="0.35">
      <c r="A264" s="69" t="s">
        <v>1276</v>
      </c>
      <c r="B264" s="57" t="s">
        <v>298</v>
      </c>
      <c r="C264" s="57" t="s">
        <v>1277</v>
      </c>
      <c r="D264" s="58" t="s">
        <v>34</v>
      </c>
      <c r="E264" s="57" t="s">
        <v>1278</v>
      </c>
      <c r="F264" s="210">
        <v>10.349535270784299</v>
      </c>
      <c r="G264" s="207">
        <v>2.38093622387971</v>
      </c>
      <c r="H264" s="207">
        <v>0.124056797236217</v>
      </c>
      <c r="I264" s="207">
        <v>6.9277172220000001</v>
      </c>
      <c r="J264" s="207">
        <v>0</v>
      </c>
      <c r="K264" s="207">
        <v>0</v>
      </c>
      <c r="L264" s="207">
        <v>0.86305508696619504</v>
      </c>
      <c r="M264" s="207">
        <v>0</v>
      </c>
      <c r="N264" s="207">
        <v>0.10142611749246599</v>
      </c>
      <c r="O264" s="210">
        <v>10.397191447574601</v>
      </c>
      <c r="P264" s="132">
        <v>4.6046682815632511E-3</v>
      </c>
    </row>
    <row r="265" spans="1:16" ht="16.5" x14ac:dyDescent="0.35">
      <c r="A265" s="69" t="s">
        <v>1279</v>
      </c>
      <c r="B265" s="57" t="s">
        <v>299</v>
      </c>
      <c r="C265" s="57" t="s">
        <v>1280</v>
      </c>
      <c r="D265" s="58" t="s">
        <v>34</v>
      </c>
      <c r="E265" s="57" t="s">
        <v>1281</v>
      </c>
      <c r="F265" s="210">
        <v>35.128250626827899</v>
      </c>
      <c r="G265" s="207">
        <v>4.4544533839691001</v>
      </c>
      <c r="H265" s="207">
        <v>0.23209576750139599</v>
      </c>
      <c r="I265" s="207">
        <v>28.585247698</v>
      </c>
      <c r="J265" s="207">
        <v>0.212391109775079</v>
      </c>
      <c r="K265" s="207">
        <v>0.74646105563978704</v>
      </c>
      <c r="L265" s="207">
        <v>0.51817282912109897</v>
      </c>
      <c r="M265" s="207">
        <v>0.89039647420378898</v>
      </c>
      <c r="N265" s="207">
        <v>4.47234871681432E-2</v>
      </c>
      <c r="O265" s="210">
        <v>35.683941805378403</v>
      </c>
      <c r="P265" s="132">
        <v>1.5818925469807343E-2</v>
      </c>
    </row>
    <row r="266" spans="1:16" ht="16.5" x14ac:dyDescent="0.35">
      <c r="A266" s="69" t="s">
        <v>1282</v>
      </c>
      <c r="B266" s="57" t="s">
        <v>300</v>
      </c>
      <c r="C266" s="57" t="s">
        <v>1283</v>
      </c>
      <c r="D266" s="58" t="s">
        <v>34</v>
      </c>
      <c r="E266" s="57" t="s">
        <v>1284</v>
      </c>
      <c r="F266" s="210">
        <v>7.5926382710062299</v>
      </c>
      <c r="G266" s="207">
        <v>1.6386352999380001</v>
      </c>
      <c r="H266" s="207">
        <v>8.5379795187150304E-2</v>
      </c>
      <c r="I266" s="207">
        <v>4.5370269209999998</v>
      </c>
      <c r="J266" s="207">
        <v>0</v>
      </c>
      <c r="K266" s="207">
        <v>0</v>
      </c>
      <c r="L266" s="207">
        <v>0.56734453899580795</v>
      </c>
      <c r="M266" s="207">
        <v>0.60046726614330903</v>
      </c>
      <c r="N266" s="207">
        <v>6.9804648605070005E-2</v>
      </c>
      <c r="O266" s="210">
        <v>7.4986584698693397</v>
      </c>
      <c r="P266" s="132">
        <v>-1.2377753000003655E-2</v>
      </c>
    </row>
    <row r="267" spans="1:16" ht="16.5" x14ac:dyDescent="0.35">
      <c r="A267" s="69" t="s">
        <v>1285</v>
      </c>
      <c r="B267" s="57" t="s">
        <v>301</v>
      </c>
      <c r="C267" s="57" t="s">
        <v>1286</v>
      </c>
      <c r="D267" s="58" t="s">
        <v>34</v>
      </c>
      <c r="E267" s="57" t="s">
        <v>1287</v>
      </c>
      <c r="F267" s="210">
        <v>241.570554240268</v>
      </c>
      <c r="G267" s="207">
        <v>93.558033636089704</v>
      </c>
      <c r="H267" s="207">
        <v>3.7844604342384902</v>
      </c>
      <c r="I267" s="207">
        <v>116.17420239</v>
      </c>
      <c r="J267" s="207">
        <v>13.673060678271399</v>
      </c>
      <c r="K267" s="207">
        <v>10.370210851633701</v>
      </c>
      <c r="L267" s="207">
        <v>6.95632234775087</v>
      </c>
      <c r="M267" s="207">
        <v>0</v>
      </c>
      <c r="N267" s="207">
        <v>0.433049678877797</v>
      </c>
      <c r="O267" s="210">
        <v>244.94934001686201</v>
      </c>
      <c r="P267" s="132">
        <v>1.3986745144581869E-2</v>
      </c>
    </row>
    <row r="268" spans="1:16" ht="16.5" x14ac:dyDescent="0.35">
      <c r="A268" s="69" t="s">
        <v>1288</v>
      </c>
      <c r="B268" s="57" t="s">
        <v>302</v>
      </c>
      <c r="C268" s="57" t="s">
        <v>1289</v>
      </c>
      <c r="D268" s="58" t="s">
        <v>34</v>
      </c>
      <c r="E268" s="57" t="s">
        <v>1290</v>
      </c>
      <c r="F268" s="210">
        <v>284.56827965854001</v>
      </c>
      <c r="G268" s="207">
        <v>136.154138103657</v>
      </c>
      <c r="H268" s="207">
        <v>5.3021747825048102</v>
      </c>
      <c r="I268" s="207">
        <v>111.65460004400001</v>
      </c>
      <c r="J268" s="207">
        <v>22.344516037841899</v>
      </c>
      <c r="K268" s="207">
        <v>16.994210664962701</v>
      </c>
      <c r="L268" s="207">
        <v>1.2542347499323001</v>
      </c>
      <c r="M268" s="207">
        <v>0</v>
      </c>
      <c r="N268" s="207">
        <v>0.56633334881118003</v>
      </c>
      <c r="O268" s="210">
        <v>294.27020773171</v>
      </c>
      <c r="P268" s="132">
        <v>3.4093497999185152E-2</v>
      </c>
    </row>
    <row r="269" spans="1:16" ht="16.5" x14ac:dyDescent="0.35">
      <c r="A269" s="69" t="s">
        <v>1291</v>
      </c>
      <c r="B269" s="57" t="s">
        <v>303</v>
      </c>
      <c r="C269" s="57" t="s">
        <v>1292</v>
      </c>
      <c r="D269" s="58" t="s">
        <v>34</v>
      </c>
      <c r="E269" s="57" t="s">
        <v>1293</v>
      </c>
      <c r="F269" s="210">
        <v>14.185853166870499</v>
      </c>
      <c r="G269" s="207">
        <v>4.3360713044869001</v>
      </c>
      <c r="H269" s="207">
        <v>0.22332221253294299</v>
      </c>
      <c r="I269" s="207">
        <v>9.2066876999999998</v>
      </c>
      <c r="J269" s="207">
        <v>0</v>
      </c>
      <c r="K269" s="207">
        <v>0</v>
      </c>
      <c r="L269" s="207">
        <v>0.22233741271285301</v>
      </c>
      <c r="M269" s="207">
        <v>2.1751300528842801E-2</v>
      </c>
      <c r="N269" s="207">
        <v>0.18258334465877901</v>
      </c>
      <c r="O269" s="210">
        <v>14.1927532749203</v>
      </c>
      <c r="P269" s="132">
        <v>4.8640768860597206E-4</v>
      </c>
    </row>
    <row r="270" spans="1:16" ht="16.5" x14ac:dyDescent="0.35">
      <c r="A270" s="69" t="s">
        <v>1294</v>
      </c>
      <c r="B270" s="57" t="s">
        <v>304</v>
      </c>
      <c r="C270" s="57" t="s">
        <v>1295</v>
      </c>
      <c r="D270" s="58" t="s">
        <v>34</v>
      </c>
      <c r="E270" s="57" t="s">
        <v>1296</v>
      </c>
      <c r="F270" s="210">
        <v>12.1851600797757</v>
      </c>
      <c r="G270" s="207">
        <v>3.5733526732663199</v>
      </c>
      <c r="H270" s="207">
        <v>0.185119152863742</v>
      </c>
      <c r="I270" s="207">
        <v>7.0636208160000002</v>
      </c>
      <c r="J270" s="207">
        <v>0</v>
      </c>
      <c r="K270" s="207">
        <v>0</v>
      </c>
      <c r="L270" s="207">
        <v>1.0631880937036</v>
      </c>
      <c r="M270" s="207">
        <v>0</v>
      </c>
      <c r="N270" s="207">
        <v>0.15134936066999299</v>
      </c>
      <c r="O270" s="210">
        <v>12.0366300965037</v>
      </c>
      <c r="P270" s="132">
        <v>-1.2189415838575912E-2</v>
      </c>
    </row>
    <row r="271" spans="1:16" ht="16.5" x14ac:dyDescent="0.35">
      <c r="A271" s="69" t="s">
        <v>1297</v>
      </c>
      <c r="B271" s="57" t="s">
        <v>305</v>
      </c>
      <c r="C271" s="57" t="s">
        <v>1298</v>
      </c>
      <c r="D271" s="58" t="s">
        <v>34</v>
      </c>
      <c r="E271" s="57" t="s">
        <v>1299</v>
      </c>
      <c r="F271" s="210">
        <v>243.147809476785</v>
      </c>
      <c r="G271" s="207">
        <v>76.959750387640995</v>
      </c>
      <c r="H271" s="207">
        <v>3.3836272714915898</v>
      </c>
      <c r="I271" s="207">
        <v>141.82869489199999</v>
      </c>
      <c r="J271" s="207">
        <v>15.2635203183758</v>
      </c>
      <c r="K271" s="207">
        <v>11.8200016799974</v>
      </c>
      <c r="L271" s="207">
        <v>0.15504999999999999</v>
      </c>
      <c r="M271" s="207">
        <v>0</v>
      </c>
      <c r="N271" s="207">
        <v>0.42999282010893403</v>
      </c>
      <c r="O271" s="210">
        <v>249.840637369615</v>
      </c>
      <c r="P271" s="132">
        <v>2.7525758538528011E-2</v>
      </c>
    </row>
    <row r="272" spans="1:16" ht="16.5" x14ac:dyDescent="0.35">
      <c r="A272" s="69" t="s">
        <v>1300</v>
      </c>
      <c r="B272" s="57" t="s">
        <v>306</v>
      </c>
      <c r="C272" s="57" t="s">
        <v>1301</v>
      </c>
      <c r="D272" s="58" t="s">
        <v>34</v>
      </c>
      <c r="E272" s="57" t="s">
        <v>1302</v>
      </c>
      <c r="F272" s="210">
        <v>11.087361774874299</v>
      </c>
      <c r="G272" s="207">
        <v>2.4587357897744</v>
      </c>
      <c r="H272" s="207">
        <v>0.128110482032333</v>
      </c>
      <c r="I272" s="207">
        <v>5.8748943340000004</v>
      </c>
      <c r="J272" s="207">
        <v>0</v>
      </c>
      <c r="K272" s="207">
        <v>0</v>
      </c>
      <c r="L272" s="207">
        <v>1.67106758668972</v>
      </c>
      <c r="M272" s="207">
        <v>0.141756860385955</v>
      </c>
      <c r="N272" s="207">
        <v>0.57715028388506895</v>
      </c>
      <c r="O272" s="210">
        <v>10.8517153367675</v>
      </c>
      <c r="P272" s="132">
        <v>-2.125360774650753E-2</v>
      </c>
    </row>
    <row r="273" spans="1:16" ht="16.5" x14ac:dyDescent="0.35">
      <c r="A273" s="69" t="s">
        <v>1303</v>
      </c>
      <c r="B273" s="57" t="s">
        <v>307</v>
      </c>
      <c r="C273" s="57" t="s">
        <v>1304</v>
      </c>
      <c r="D273" s="58" t="s">
        <v>34</v>
      </c>
      <c r="E273" s="57" t="s">
        <v>1305</v>
      </c>
      <c r="F273" s="210">
        <v>14.9099227216679</v>
      </c>
      <c r="G273" s="207">
        <v>2.3042452353762699</v>
      </c>
      <c r="H273" s="207">
        <v>0.12006087398754101</v>
      </c>
      <c r="I273" s="207">
        <v>11.442723579000001</v>
      </c>
      <c r="J273" s="207">
        <v>0</v>
      </c>
      <c r="K273" s="207">
        <v>0</v>
      </c>
      <c r="L273" s="207">
        <v>1.1545447087152301</v>
      </c>
      <c r="M273" s="207">
        <v>0</v>
      </c>
      <c r="N273" s="207">
        <v>9.8159138254404699E-2</v>
      </c>
      <c r="O273" s="210">
        <v>15.119733535333401</v>
      </c>
      <c r="P273" s="132">
        <v>1.4071891423058203E-2</v>
      </c>
    </row>
    <row r="274" spans="1:16" ht="16.5" x14ac:dyDescent="0.35">
      <c r="A274" s="69" t="s">
        <v>1306</v>
      </c>
      <c r="B274" s="57" t="s">
        <v>308</v>
      </c>
      <c r="C274" s="57" t="s">
        <v>1307</v>
      </c>
      <c r="D274" s="58" t="s">
        <v>34</v>
      </c>
      <c r="E274" s="57" t="s">
        <v>1308</v>
      </c>
      <c r="F274" s="210">
        <v>466.68210378574702</v>
      </c>
      <c r="G274" s="207">
        <v>182.47473331146699</v>
      </c>
      <c r="H274" s="207">
        <v>7.5433077703575702</v>
      </c>
      <c r="I274" s="207">
        <v>234.97427530600001</v>
      </c>
      <c r="J274" s="207">
        <v>28.4285969627208</v>
      </c>
      <c r="K274" s="207">
        <v>21.806324502777201</v>
      </c>
      <c r="L274" s="207">
        <v>4.8436357984808698</v>
      </c>
      <c r="M274" s="207">
        <v>0</v>
      </c>
      <c r="N274" s="207">
        <v>0.89338362737265897</v>
      </c>
      <c r="O274" s="210">
        <v>480.96425727917602</v>
      </c>
      <c r="P274" s="132">
        <v>3.0603602275663722E-2</v>
      </c>
    </row>
    <row r="275" spans="1:16" ht="16.5" x14ac:dyDescent="0.35">
      <c r="A275" s="69" t="s">
        <v>1309</v>
      </c>
      <c r="B275" s="57" t="s">
        <v>310</v>
      </c>
      <c r="C275" s="57" t="s">
        <v>1310</v>
      </c>
      <c r="D275" s="58" t="s">
        <v>34</v>
      </c>
      <c r="E275" s="57" t="s">
        <v>1311</v>
      </c>
      <c r="F275" s="210">
        <v>257.65785876451298</v>
      </c>
      <c r="G275" s="207">
        <v>57.332936688371603</v>
      </c>
      <c r="H275" s="207">
        <v>2.6614724281200699</v>
      </c>
      <c r="I275" s="207">
        <v>170.67220058000001</v>
      </c>
      <c r="J275" s="207">
        <v>11.5146018472314</v>
      </c>
      <c r="K275" s="207">
        <v>9.1119212386448503</v>
      </c>
      <c r="L275" s="207">
        <v>5.9427658900421596</v>
      </c>
      <c r="M275" s="207">
        <v>6.9407546976485603</v>
      </c>
      <c r="N275" s="207">
        <v>0.36999621257908299</v>
      </c>
      <c r="O275" s="210">
        <v>264.546649582638</v>
      </c>
      <c r="P275" s="132">
        <v>2.6736195244178695E-2</v>
      </c>
    </row>
    <row r="276" spans="1:16" ht="16.5" x14ac:dyDescent="0.35">
      <c r="A276" s="69" t="s">
        <v>1312</v>
      </c>
      <c r="B276" s="57" t="s">
        <v>311</v>
      </c>
      <c r="C276" s="57" t="s">
        <v>1313</v>
      </c>
      <c r="D276" s="58" t="s">
        <v>34</v>
      </c>
      <c r="E276" s="57" t="s">
        <v>1314</v>
      </c>
      <c r="F276" s="210">
        <v>22.628606850029101</v>
      </c>
      <c r="G276" s="207">
        <v>5.2434872716403698</v>
      </c>
      <c r="H276" s="207">
        <v>0.20432463542527901</v>
      </c>
      <c r="I276" s="207">
        <v>17.304181400000001</v>
      </c>
      <c r="J276" s="207">
        <v>0</v>
      </c>
      <c r="K276" s="207">
        <v>0</v>
      </c>
      <c r="L276" s="207">
        <v>0</v>
      </c>
      <c r="M276" s="207">
        <v>0.335619870274809</v>
      </c>
      <c r="N276" s="207">
        <v>0</v>
      </c>
      <c r="O276" s="210">
        <v>23.087613177340501</v>
      </c>
      <c r="P276" s="132">
        <v>2.0284338773193689E-2</v>
      </c>
    </row>
    <row r="277" spans="1:16" ht="16.5" x14ac:dyDescent="0.35">
      <c r="A277" s="69" t="s">
        <v>1315</v>
      </c>
      <c r="B277" s="57" t="s">
        <v>312</v>
      </c>
      <c r="C277" s="57" t="s">
        <v>1316</v>
      </c>
      <c r="D277" s="58" t="s">
        <v>34</v>
      </c>
      <c r="E277" s="57" t="s">
        <v>1317</v>
      </c>
      <c r="F277" s="210">
        <v>107.642009916916</v>
      </c>
      <c r="G277" s="207">
        <v>36.538010300003201</v>
      </c>
      <c r="H277" s="207">
        <v>1.5777911152392401</v>
      </c>
      <c r="I277" s="207">
        <v>60.847011610000003</v>
      </c>
      <c r="J277" s="207">
        <v>3.8721224676466699</v>
      </c>
      <c r="K277" s="207">
        <v>3.3330693136543998</v>
      </c>
      <c r="L277" s="207">
        <v>1.0950793413289801</v>
      </c>
      <c r="M277" s="207">
        <v>0</v>
      </c>
      <c r="N277" s="207">
        <v>0.27182946460533097</v>
      </c>
      <c r="O277" s="210">
        <v>107.53491361247799</v>
      </c>
      <c r="P277" s="132">
        <v>-9.9493036706266302E-4</v>
      </c>
    </row>
    <row r="278" spans="1:16" ht="16.5" x14ac:dyDescent="0.35">
      <c r="A278" s="69" t="s">
        <v>1318</v>
      </c>
      <c r="B278" s="57" t="s">
        <v>313</v>
      </c>
      <c r="C278" s="57" t="s">
        <v>1319</v>
      </c>
      <c r="D278" s="58" t="s">
        <v>34</v>
      </c>
      <c r="E278" s="57" t="s">
        <v>1320</v>
      </c>
      <c r="F278" s="210">
        <v>156.82807345970701</v>
      </c>
      <c r="G278" s="207">
        <v>32.834281371943199</v>
      </c>
      <c r="H278" s="207">
        <v>1.5742390573938401</v>
      </c>
      <c r="I278" s="207">
        <v>112.71592560000001</v>
      </c>
      <c r="J278" s="207">
        <v>6.2574402121950596</v>
      </c>
      <c r="K278" s="207">
        <v>5.3735632769996799</v>
      </c>
      <c r="L278" s="207">
        <v>1.4530227655113499</v>
      </c>
      <c r="M278" s="207">
        <v>0</v>
      </c>
      <c r="N278" s="207">
        <v>0.19114428122204799</v>
      </c>
      <c r="O278" s="210">
        <v>160.39961656526501</v>
      </c>
      <c r="P278" s="132">
        <v>2.2773620989966492E-2</v>
      </c>
    </row>
    <row r="279" spans="1:16" ht="16.5" x14ac:dyDescent="0.35">
      <c r="A279" s="69" t="s">
        <v>1321</v>
      </c>
      <c r="B279" s="57" t="s">
        <v>314</v>
      </c>
      <c r="C279" s="57" t="s">
        <v>1322</v>
      </c>
      <c r="D279" s="58" t="s">
        <v>34</v>
      </c>
      <c r="E279" s="57" t="s">
        <v>1323</v>
      </c>
      <c r="F279" s="210">
        <v>376.33898613982302</v>
      </c>
      <c r="G279" s="207">
        <v>74.510916793030603</v>
      </c>
      <c r="H279" s="207">
        <v>3.5588369568038201</v>
      </c>
      <c r="I279" s="207">
        <v>269.934352547</v>
      </c>
      <c r="J279" s="207">
        <v>22.685407571283498</v>
      </c>
      <c r="K279" s="207">
        <v>17.959104774636302</v>
      </c>
      <c r="L279" s="207">
        <v>1.2458281886063201</v>
      </c>
      <c r="M279" s="207">
        <v>2.5212891184747699</v>
      </c>
      <c r="N279" s="207">
        <v>0</v>
      </c>
      <c r="O279" s="210">
        <v>392.41573594983498</v>
      </c>
      <c r="P279" s="132">
        <v>4.2718799811080066E-2</v>
      </c>
    </row>
    <row r="280" spans="1:16" ht="16.5" x14ac:dyDescent="0.35">
      <c r="A280" s="69" t="s">
        <v>1324</v>
      </c>
      <c r="B280" s="57" t="s">
        <v>466</v>
      </c>
      <c r="C280" s="57" t="s">
        <v>1325</v>
      </c>
      <c r="D280" s="58" t="s">
        <v>34</v>
      </c>
      <c r="E280" s="57" t="s">
        <v>1326</v>
      </c>
      <c r="F280" s="210">
        <v>16.891518904483299</v>
      </c>
      <c r="G280" s="207">
        <v>3.9173120397131802</v>
      </c>
      <c r="H280" s="207">
        <v>0.20377084031597001</v>
      </c>
      <c r="I280" s="207">
        <v>9.5195351850000005</v>
      </c>
      <c r="J280" s="207">
        <v>0</v>
      </c>
      <c r="K280" s="207">
        <v>0</v>
      </c>
      <c r="L280" s="207">
        <v>1.7432218622322</v>
      </c>
      <c r="M280" s="207">
        <v>0.253432136509184</v>
      </c>
      <c r="N280" s="207">
        <v>0.99561117981928204</v>
      </c>
      <c r="O280" s="210">
        <v>16.632883243589799</v>
      </c>
      <c r="P280" s="132">
        <v>-1.53115692174286E-2</v>
      </c>
    </row>
    <row r="281" spans="1:16" ht="16.5" x14ac:dyDescent="0.35">
      <c r="A281" s="69" t="s">
        <v>1327</v>
      </c>
      <c r="B281" s="57" t="s">
        <v>316</v>
      </c>
      <c r="C281" s="57" t="s">
        <v>1328</v>
      </c>
      <c r="D281" s="58" t="s">
        <v>34</v>
      </c>
      <c r="E281" s="57" t="s">
        <v>1329</v>
      </c>
      <c r="F281" s="210">
        <v>15.2137879391819</v>
      </c>
      <c r="G281" s="207">
        <v>2.6471587579177198</v>
      </c>
      <c r="H281" s="207">
        <v>0.137928111634991</v>
      </c>
      <c r="I281" s="207">
        <v>9.9976929749999996</v>
      </c>
      <c r="J281" s="207">
        <v>0</v>
      </c>
      <c r="K281" s="207">
        <v>0</v>
      </c>
      <c r="L281" s="207">
        <v>2.1928154077189999</v>
      </c>
      <c r="M281" s="207">
        <v>0.13710921756151701</v>
      </c>
      <c r="N281" s="207">
        <v>0.112767000018294</v>
      </c>
      <c r="O281" s="210">
        <v>15.225471469851501</v>
      </c>
      <c r="P281" s="132">
        <v>7.6795671901730422E-4</v>
      </c>
    </row>
    <row r="282" spans="1:16" ht="16.5" x14ac:dyDescent="0.35">
      <c r="A282" s="69" t="s">
        <v>1330</v>
      </c>
      <c r="B282" s="57" t="s">
        <v>317</v>
      </c>
      <c r="C282" s="57" t="s">
        <v>1331</v>
      </c>
      <c r="D282" s="58" t="s">
        <v>34</v>
      </c>
      <c r="E282" s="57" t="s">
        <v>1332</v>
      </c>
      <c r="F282" s="210">
        <v>12.5918859967543</v>
      </c>
      <c r="G282" s="207">
        <v>2.5238036013798899</v>
      </c>
      <c r="H282" s="207">
        <v>0.13150078884945299</v>
      </c>
      <c r="I282" s="207">
        <v>5.91521528</v>
      </c>
      <c r="J282" s="207">
        <v>0</v>
      </c>
      <c r="K282" s="207">
        <v>0</v>
      </c>
      <c r="L282" s="207">
        <v>3.3813172192313599</v>
      </c>
      <c r="M282" s="207">
        <v>0</v>
      </c>
      <c r="N282" s="207">
        <v>0.51949498302973995</v>
      </c>
      <c r="O282" s="210">
        <v>12.471331872490399</v>
      </c>
      <c r="P282" s="132">
        <v>-9.5739529642322463E-3</v>
      </c>
    </row>
    <row r="283" spans="1:16" ht="16.5" x14ac:dyDescent="0.35">
      <c r="A283" s="69" t="s">
        <v>1333</v>
      </c>
      <c r="B283" s="57" t="s">
        <v>318</v>
      </c>
      <c r="C283" s="57" t="s">
        <v>1334</v>
      </c>
      <c r="D283" s="58" t="s">
        <v>34</v>
      </c>
      <c r="E283" s="57" t="s">
        <v>1335</v>
      </c>
      <c r="F283" s="210">
        <v>209.048153346059</v>
      </c>
      <c r="G283" s="207">
        <v>41.667214550396203</v>
      </c>
      <c r="H283" s="207">
        <v>1.96256026958323</v>
      </c>
      <c r="I283" s="207">
        <v>158.86951715999999</v>
      </c>
      <c r="J283" s="207">
        <v>4.4964536150069803</v>
      </c>
      <c r="K283" s="207">
        <v>5.14275038725809</v>
      </c>
      <c r="L283" s="207">
        <v>5.0932334525991498</v>
      </c>
      <c r="M283" s="207">
        <v>0</v>
      </c>
      <c r="N283" s="207">
        <v>0.26803691898475202</v>
      </c>
      <c r="O283" s="210">
        <v>217.49976635382799</v>
      </c>
      <c r="P283" s="132">
        <v>4.0429024951864401E-2</v>
      </c>
    </row>
    <row r="284" spans="1:16" ht="16.5" x14ac:dyDescent="0.35">
      <c r="A284" s="69" t="s">
        <v>1336</v>
      </c>
      <c r="B284" s="57" t="s">
        <v>319</v>
      </c>
      <c r="C284" s="57" t="s">
        <v>1337</v>
      </c>
      <c r="D284" s="58" t="s">
        <v>34</v>
      </c>
      <c r="E284" s="57" t="s">
        <v>1338</v>
      </c>
      <c r="F284" s="210">
        <v>10.1754767252646</v>
      </c>
      <c r="G284" s="207">
        <v>1.92835588776578</v>
      </c>
      <c r="H284" s="207">
        <v>0.100475457077977</v>
      </c>
      <c r="I284" s="207">
        <v>6.7183053279999996</v>
      </c>
      <c r="J284" s="207">
        <v>0</v>
      </c>
      <c r="K284" s="207">
        <v>0</v>
      </c>
      <c r="L284" s="207">
        <v>1.0682744676926501</v>
      </c>
      <c r="M284" s="207">
        <v>0.42820562639267401</v>
      </c>
      <c r="N284" s="207">
        <v>8.2146530796712594E-2</v>
      </c>
      <c r="O284" s="210">
        <v>10.3257632977258</v>
      </c>
      <c r="P284" s="132">
        <v>1.476948712270687E-2</v>
      </c>
    </row>
    <row r="285" spans="1:16" ht="16.5" x14ac:dyDescent="0.35">
      <c r="A285" s="69" t="s">
        <v>1339</v>
      </c>
      <c r="B285" s="57" t="s">
        <v>320</v>
      </c>
      <c r="C285" s="57" t="s">
        <v>1340</v>
      </c>
      <c r="D285" s="58" t="s">
        <v>34</v>
      </c>
      <c r="E285" s="57" t="s">
        <v>1341</v>
      </c>
      <c r="F285" s="210">
        <v>10.3253002526177</v>
      </c>
      <c r="G285" s="207">
        <v>3.6223843950858301</v>
      </c>
      <c r="H285" s="207">
        <v>0.17432702522013999</v>
      </c>
      <c r="I285" s="207">
        <v>5.5445726400000002</v>
      </c>
      <c r="J285" s="207">
        <v>0</v>
      </c>
      <c r="K285" s="207">
        <v>0</v>
      </c>
      <c r="L285" s="207">
        <v>0.75807539212094999</v>
      </c>
      <c r="M285" s="207">
        <v>0.16704940031595</v>
      </c>
      <c r="N285" s="207">
        <v>0.14252595372444901</v>
      </c>
      <c r="O285" s="210">
        <v>10.4089348064673</v>
      </c>
      <c r="P285" s="132">
        <v>8.0999633718541464E-3</v>
      </c>
    </row>
    <row r="286" spans="1:16" ht="16.5" x14ac:dyDescent="0.35">
      <c r="A286" s="69" t="s">
        <v>1342</v>
      </c>
      <c r="B286" s="57" t="s">
        <v>321</v>
      </c>
      <c r="C286" s="57" t="s">
        <v>1343</v>
      </c>
      <c r="D286" s="58" t="s">
        <v>34</v>
      </c>
      <c r="E286" s="57" t="s">
        <v>1344</v>
      </c>
      <c r="F286" s="210">
        <v>13.764469867548099</v>
      </c>
      <c r="G286" s="207">
        <v>3.6692577577554801</v>
      </c>
      <c r="H286" s="207">
        <v>0.191183770945175</v>
      </c>
      <c r="I286" s="207">
        <v>8.1129554160000001</v>
      </c>
      <c r="J286" s="207">
        <v>0</v>
      </c>
      <c r="K286" s="207">
        <v>0</v>
      </c>
      <c r="L286" s="207">
        <v>1.04537351607189</v>
      </c>
      <c r="M286" s="207">
        <v>0.309162069228267</v>
      </c>
      <c r="N286" s="207">
        <v>0.36221831116341002</v>
      </c>
      <c r="O286" s="210">
        <v>13.690150841164201</v>
      </c>
      <c r="P286" s="132">
        <v>-5.3993380855965611E-3</v>
      </c>
    </row>
    <row r="287" spans="1:16" ht="16.5" x14ac:dyDescent="0.35">
      <c r="A287" s="69" t="s">
        <v>1345</v>
      </c>
      <c r="B287" s="57" t="s">
        <v>322</v>
      </c>
      <c r="C287" s="57" t="s">
        <v>1346</v>
      </c>
      <c r="D287" s="58" t="s">
        <v>34</v>
      </c>
      <c r="E287" s="57" t="s">
        <v>1347</v>
      </c>
      <c r="F287" s="210">
        <v>12.2873336985491</v>
      </c>
      <c r="G287" s="207">
        <v>2.2491448167227199</v>
      </c>
      <c r="H287" s="207">
        <v>0.117189910290162</v>
      </c>
      <c r="I287" s="207">
        <v>9.2854614719999997</v>
      </c>
      <c r="J287" s="207">
        <v>0</v>
      </c>
      <c r="K287" s="207">
        <v>0</v>
      </c>
      <c r="L287" s="207">
        <v>6.4680000000000001E-2</v>
      </c>
      <c r="M287" s="207">
        <v>0.45495436271241801</v>
      </c>
      <c r="N287" s="207">
        <v>9.5811901280890302E-2</v>
      </c>
      <c r="O287" s="210">
        <v>12.2672424630062</v>
      </c>
      <c r="P287" s="132">
        <v>-1.6351175963644771E-3</v>
      </c>
    </row>
    <row r="288" spans="1:16" ht="16.5" x14ac:dyDescent="0.35">
      <c r="A288" s="69" t="s">
        <v>1348</v>
      </c>
      <c r="B288" s="57" t="s">
        <v>323</v>
      </c>
      <c r="C288" s="57" t="s">
        <v>1349</v>
      </c>
      <c r="D288" s="58" t="s">
        <v>34</v>
      </c>
      <c r="E288" s="57" t="s">
        <v>1350</v>
      </c>
      <c r="F288" s="210">
        <v>15.8096204192505</v>
      </c>
      <c r="G288" s="207">
        <v>3.1214431729130001</v>
      </c>
      <c r="H288" s="207">
        <v>0.16264032564276201</v>
      </c>
      <c r="I288" s="207">
        <v>8.0443126199999995</v>
      </c>
      <c r="J288" s="207">
        <v>0</v>
      </c>
      <c r="K288" s="207">
        <v>0</v>
      </c>
      <c r="L288" s="207">
        <v>3.5772093218205998</v>
      </c>
      <c r="M288" s="207">
        <v>0.29928746531279399</v>
      </c>
      <c r="N288" s="207">
        <v>0.44725378583897801</v>
      </c>
      <c r="O288" s="210">
        <v>15.652146691528101</v>
      </c>
      <c r="P288" s="132">
        <v>-9.9606267289410466E-3</v>
      </c>
    </row>
    <row r="289" spans="1:16" ht="16.5" x14ac:dyDescent="0.35">
      <c r="A289" s="69" t="s">
        <v>1354</v>
      </c>
      <c r="B289" s="57" t="s">
        <v>325</v>
      </c>
      <c r="C289" s="57" t="s">
        <v>1355</v>
      </c>
      <c r="D289" s="58" t="s">
        <v>34</v>
      </c>
      <c r="E289" s="57" t="s">
        <v>1356</v>
      </c>
      <c r="F289" s="210">
        <v>12.801597901193301</v>
      </c>
      <c r="G289" s="207">
        <v>2.6048916940713598</v>
      </c>
      <c r="H289" s="207">
        <v>0.13572581973117301</v>
      </c>
      <c r="I289" s="207">
        <v>7.7656282880000003</v>
      </c>
      <c r="J289" s="207">
        <v>0</v>
      </c>
      <c r="K289" s="207">
        <v>0</v>
      </c>
      <c r="L289" s="207">
        <v>2.5491851295858701</v>
      </c>
      <c r="M289" s="207">
        <v>4.4314255959327101E-2</v>
      </c>
      <c r="N289" s="207">
        <v>0.11096645444266399</v>
      </c>
      <c r="O289" s="210">
        <v>13.2107116417904</v>
      </c>
      <c r="P289" s="132">
        <v>3.1958021471597986E-2</v>
      </c>
    </row>
    <row r="290" spans="1:16" ht="16.5" x14ac:dyDescent="0.35">
      <c r="A290" s="69" t="s">
        <v>1357</v>
      </c>
      <c r="B290" s="57" t="s">
        <v>326</v>
      </c>
      <c r="C290" s="57" t="s">
        <v>1358</v>
      </c>
      <c r="D290" s="58" t="s">
        <v>34</v>
      </c>
      <c r="E290" s="57" t="s">
        <v>1359</v>
      </c>
      <c r="F290" s="210">
        <v>11.153591539963699</v>
      </c>
      <c r="G290" s="207">
        <v>2.346448144559</v>
      </c>
      <c r="H290" s="207">
        <v>0.122259823163395</v>
      </c>
      <c r="I290" s="207">
        <v>8.085618856</v>
      </c>
      <c r="J290" s="207">
        <v>0</v>
      </c>
      <c r="K290" s="207">
        <v>0</v>
      </c>
      <c r="L290" s="207">
        <v>0.36301795261236802</v>
      </c>
      <c r="M290" s="207">
        <v>0</v>
      </c>
      <c r="N290" s="207">
        <v>9.9956950888942006E-2</v>
      </c>
      <c r="O290" s="210">
        <v>11.0173017272237</v>
      </c>
      <c r="P290" s="132">
        <v>-1.2219365596424114E-2</v>
      </c>
    </row>
    <row r="291" spans="1:16" ht="16.5" x14ac:dyDescent="0.35">
      <c r="A291" s="69" t="s">
        <v>1360</v>
      </c>
      <c r="B291" s="57" t="s">
        <v>327</v>
      </c>
      <c r="C291" s="57" t="s">
        <v>1361</v>
      </c>
      <c r="D291" s="58" t="s">
        <v>34</v>
      </c>
      <c r="E291" s="57" t="s">
        <v>1362</v>
      </c>
      <c r="F291" s="210">
        <v>16.0322518864245</v>
      </c>
      <c r="G291" s="207">
        <v>3.6672258315887101</v>
      </c>
      <c r="H291" s="207">
        <v>0.191077899040694</v>
      </c>
      <c r="I291" s="207">
        <v>10.830790119</v>
      </c>
      <c r="J291" s="207">
        <v>0</v>
      </c>
      <c r="K291" s="207">
        <v>0</v>
      </c>
      <c r="L291" s="207">
        <v>1.1710103214068299</v>
      </c>
      <c r="M291" s="207">
        <v>0.17449582722003301</v>
      </c>
      <c r="N291" s="207">
        <v>0.156221100899575</v>
      </c>
      <c r="O291" s="210">
        <v>16.190821099155801</v>
      </c>
      <c r="P291" s="132">
        <v>9.8906388107320442E-3</v>
      </c>
    </row>
    <row r="292" spans="1:16" ht="16.5" x14ac:dyDescent="0.35">
      <c r="A292" s="69" t="s">
        <v>1363</v>
      </c>
      <c r="B292" s="57" t="s">
        <v>328</v>
      </c>
      <c r="C292" s="57" t="s">
        <v>1364</v>
      </c>
      <c r="D292" s="58" t="s">
        <v>34</v>
      </c>
      <c r="E292" s="57" t="s">
        <v>1365</v>
      </c>
      <c r="F292" s="210">
        <v>7.5004819805174199</v>
      </c>
      <c r="G292" s="207">
        <v>2.44293439901955</v>
      </c>
      <c r="H292" s="207">
        <v>0.12233236037508</v>
      </c>
      <c r="I292" s="207">
        <v>4.8461833619999997</v>
      </c>
      <c r="J292" s="207">
        <v>0</v>
      </c>
      <c r="K292" s="207">
        <v>0</v>
      </c>
      <c r="L292" s="207">
        <v>0.22776826428830799</v>
      </c>
      <c r="M292" s="207">
        <v>0</v>
      </c>
      <c r="N292" s="207">
        <v>0.100016255722838</v>
      </c>
      <c r="O292" s="210">
        <v>7.7392346414057798</v>
      </c>
      <c r="P292" s="132">
        <v>3.1831642487579082E-2</v>
      </c>
    </row>
    <row r="293" spans="1:16" ht="16.5" x14ac:dyDescent="0.35">
      <c r="A293" s="69" t="s">
        <v>1366</v>
      </c>
      <c r="B293" s="57" t="s">
        <v>329</v>
      </c>
      <c r="C293" s="57" t="s">
        <v>1367</v>
      </c>
      <c r="D293" s="58" t="s">
        <v>34</v>
      </c>
      <c r="E293" s="57" t="s">
        <v>1368</v>
      </c>
      <c r="F293" s="210">
        <v>146.99428943330801</v>
      </c>
      <c r="G293" s="207">
        <v>64.448317956595503</v>
      </c>
      <c r="H293" s="207">
        <v>2.5771063201153699</v>
      </c>
      <c r="I293" s="207">
        <v>65.544643632000003</v>
      </c>
      <c r="J293" s="207">
        <v>10.176736039972299</v>
      </c>
      <c r="K293" s="207">
        <v>7.9885225270556797</v>
      </c>
      <c r="L293" s="207">
        <v>0.84147803196182203</v>
      </c>
      <c r="M293" s="207">
        <v>0</v>
      </c>
      <c r="N293" s="207">
        <v>0.27241848914133898</v>
      </c>
      <c r="O293" s="210">
        <v>151.849222996842</v>
      </c>
      <c r="P293" s="132">
        <v>3.3028041988914847E-2</v>
      </c>
    </row>
    <row r="294" spans="1:16" ht="16.5" x14ac:dyDescent="0.35">
      <c r="A294" s="69" t="s">
        <v>1369</v>
      </c>
      <c r="B294" s="57" t="s">
        <v>330</v>
      </c>
      <c r="C294" s="57" t="s">
        <v>1370</v>
      </c>
      <c r="D294" s="58" t="s">
        <v>34</v>
      </c>
      <c r="E294" s="57" t="s">
        <v>1371</v>
      </c>
      <c r="F294" s="210">
        <v>51.624862376033597</v>
      </c>
      <c r="G294" s="207">
        <v>24.132151913884201</v>
      </c>
      <c r="H294" s="207">
        <v>0.81670370375706502</v>
      </c>
      <c r="I294" s="207">
        <v>27.143989637000001</v>
      </c>
      <c r="J294" s="207">
        <v>0</v>
      </c>
      <c r="K294" s="207">
        <v>0</v>
      </c>
      <c r="L294" s="207">
        <v>0</v>
      </c>
      <c r="M294" s="207">
        <v>0</v>
      </c>
      <c r="N294" s="207">
        <v>0</v>
      </c>
      <c r="O294" s="210">
        <v>52.092845254641297</v>
      </c>
      <c r="P294" s="132">
        <v>9.0650678194341694E-3</v>
      </c>
    </row>
    <row r="295" spans="1:16" ht="16.5" x14ac:dyDescent="0.35">
      <c r="A295" s="69" t="s">
        <v>1372</v>
      </c>
      <c r="B295" s="57" t="s">
        <v>331</v>
      </c>
      <c r="C295" s="57" t="s">
        <v>1373</v>
      </c>
      <c r="D295" s="58" t="s">
        <v>34</v>
      </c>
      <c r="E295" s="57" t="s">
        <v>1374</v>
      </c>
      <c r="F295" s="210">
        <v>192.25523595752901</v>
      </c>
      <c r="G295" s="207">
        <v>66.379095466805396</v>
      </c>
      <c r="H295" s="207">
        <v>2.88420766133446</v>
      </c>
      <c r="I295" s="207">
        <v>105.88062771</v>
      </c>
      <c r="J295" s="207">
        <v>10.390043707338</v>
      </c>
      <c r="K295" s="207">
        <v>8.4508079172406205</v>
      </c>
      <c r="L295" s="207">
        <v>1.51154010635446</v>
      </c>
      <c r="M295" s="207">
        <v>0</v>
      </c>
      <c r="N295" s="207">
        <v>0.42455305183137898</v>
      </c>
      <c r="O295" s="210">
        <v>195.92087562090401</v>
      </c>
      <c r="P295" s="132">
        <v>1.9066527083739793E-2</v>
      </c>
    </row>
    <row r="296" spans="1:16" ht="16.5" x14ac:dyDescent="0.35">
      <c r="A296" s="69" t="s">
        <v>1375</v>
      </c>
      <c r="B296" s="57" t="s">
        <v>332</v>
      </c>
      <c r="C296" s="57" t="s">
        <v>1376</v>
      </c>
      <c r="D296" s="58" t="s">
        <v>34</v>
      </c>
      <c r="E296" s="57" t="s">
        <v>1377</v>
      </c>
      <c r="F296" s="210">
        <v>140.92631532001101</v>
      </c>
      <c r="G296" s="207">
        <v>41.349629039638003</v>
      </c>
      <c r="H296" s="207">
        <v>1.83899363996609</v>
      </c>
      <c r="I296" s="207">
        <v>87.636180960000004</v>
      </c>
      <c r="J296" s="207">
        <v>7.5682348134606201</v>
      </c>
      <c r="K296" s="207">
        <v>5.9528091509217802</v>
      </c>
      <c r="L296" s="207">
        <v>1.37695038352348</v>
      </c>
      <c r="M296" s="207">
        <v>0</v>
      </c>
      <c r="N296" s="207">
        <v>0.23798807815019901</v>
      </c>
      <c r="O296" s="210">
        <v>145.96078606565999</v>
      </c>
      <c r="P296" s="132">
        <v>3.5724135227809262E-2</v>
      </c>
    </row>
    <row r="297" spans="1:16" ht="16.5" x14ac:dyDescent="0.35">
      <c r="A297" s="69" t="s">
        <v>1378</v>
      </c>
      <c r="B297" s="57" t="s">
        <v>333</v>
      </c>
      <c r="C297" s="57" t="s">
        <v>1379</v>
      </c>
      <c r="D297" s="58" t="s">
        <v>34</v>
      </c>
      <c r="E297" s="57" t="s">
        <v>1380</v>
      </c>
      <c r="F297" s="210">
        <v>316.50615081419397</v>
      </c>
      <c r="G297" s="207">
        <v>152.518585767671</v>
      </c>
      <c r="H297" s="207">
        <v>6.03726811042762</v>
      </c>
      <c r="I297" s="207">
        <v>123.023754092</v>
      </c>
      <c r="J297" s="207">
        <v>17.322580730040102</v>
      </c>
      <c r="K297" s="207">
        <v>13.199269937858899</v>
      </c>
      <c r="L297" s="207">
        <v>8.2014878425076105</v>
      </c>
      <c r="M297" s="207">
        <v>0</v>
      </c>
      <c r="N297" s="207">
        <v>1.26406014067367</v>
      </c>
      <c r="O297" s="210">
        <v>321.56700662117902</v>
      </c>
      <c r="P297" s="132">
        <v>1.5989754998334993E-2</v>
      </c>
    </row>
    <row r="298" spans="1:16" ht="16.5" x14ac:dyDescent="0.35">
      <c r="A298" s="69" t="s">
        <v>1381</v>
      </c>
      <c r="B298" s="57" t="s">
        <v>334</v>
      </c>
      <c r="C298" s="57" t="s">
        <v>1382</v>
      </c>
      <c r="D298" s="58" t="s">
        <v>34</v>
      </c>
      <c r="E298" s="57" t="s">
        <v>1383</v>
      </c>
      <c r="F298" s="210">
        <v>10.7766638448207</v>
      </c>
      <c r="G298" s="207">
        <v>1.9288694614833699</v>
      </c>
      <c r="H298" s="207">
        <v>0.100502216429995</v>
      </c>
      <c r="I298" s="207">
        <v>8.0002923149999994</v>
      </c>
      <c r="J298" s="207">
        <v>0</v>
      </c>
      <c r="K298" s="207">
        <v>0</v>
      </c>
      <c r="L298" s="207">
        <v>0.25260412456557901</v>
      </c>
      <c r="M298" s="207">
        <v>0</v>
      </c>
      <c r="N298" s="207">
        <v>8.2168408656187297E-2</v>
      </c>
      <c r="O298" s="210">
        <v>10.364436526135099</v>
      </c>
      <c r="P298" s="132">
        <v>-3.8251849052869713E-2</v>
      </c>
    </row>
    <row r="299" spans="1:16" ht="16.5" x14ac:dyDescent="0.35">
      <c r="A299" s="69" t="s">
        <v>1384</v>
      </c>
      <c r="B299" s="57" t="s">
        <v>335</v>
      </c>
      <c r="C299" s="57" t="s">
        <v>1385</v>
      </c>
      <c r="D299" s="58" t="s">
        <v>34</v>
      </c>
      <c r="E299" s="57" t="s">
        <v>1386</v>
      </c>
      <c r="F299" s="210">
        <v>14.7896366570998</v>
      </c>
      <c r="G299" s="207">
        <v>2.52505741674572</v>
      </c>
      <c r="H299" s="207">
        <v>0.13156611790659101</v>
      </c>
      <c r="I299" s="207">
        <v>11.42255387</v>
      </c>
      <c r="J299" s="207">
        <v>0</v>
      </c>
      <c r="K299" s="207">
        <v>0</v>
      </c>
      <c r="L299" s="207">
        <v>0.74405052663860505</v>
      </c>
      <c r="M299" s="207">
        <v>0</v>
      </c>
      <c r="N299" s="207">
        <v>0.107565573431794</v>
      </c>
      <c r="O299" s="210">
        <v>14.930793504722701</v>
      </c>
      <c r="P299" s="132">
        <v>9.5443080107810996E-3</v>
      </c>
    </row>
    <row r="300" spans="1:16" ht="16.5" x14ac:dyDescent="0.35">
      <c r="A300" s="69" t="s">
        <v>1387</v>
      </c>
      <c r="B300" s="57" t="s">
        <v>337</v>
      </c>
      <c r="C300" s="57" t="s">
        <v>1388</v>
      </c>
      <c r="D300" s="58" t="s">
        <v>34</v>
      </c>
      <c r="E300" s="57" t="s">
        <v>1389</v>
      </c>
      <c r="F300" s="210">
        <v>155.41967514385101</v>
      </c>
      <c r="G300" s="207">
        <v>57.0883882311823</v>
      </c>
      <c r="H300" s="207">
        <v>2.4082836533580601</v>
      </c>
      <c r="I300" s="207">
        <v>82.222862399999997</v>
      </c>
      <c r="J300" s="207">
        <v>10.180402384465101</v>
      </c>
      <c r="K300" s="207">
        <v>7.8702245616640099</v>
      </c>
      <c r="L300" s="207">
        <v>0.85160019548927401</v>
      </c>
      <c r="M300" s="207">
        <v>0</v>
      </c>
      <c r="N300" s="207">
        <v>0.27093421584904698</v>
      </c>
      <c r="O300" s="210">
        <v>160.89269564200799</v>
      </c>
      <c r="P300" s="132">
        <v>3.5214463632685877E-2</v>
      </c>
    </row>
    <row r="301" spans="1:16" ht="16.5" x14ac:dyDescent="0.35">
      <c r="A301" s="69" t="s">
        <v>1390</v>
      </c>
      <c r="B301" s="57" t="s">
        <v>338</v>
      </c>
      <c r="C301" s="57" t="s">
        <v>1391</v>
      </c>
      <c r="D301" s="58" t="s">
        <v>34</v>
      </c>
      <c r="E301" s="57" t="s">
        <v>1392</v>
      </c>
      <c r="F301" s="210">
        <v>13.879590556065001</v>
      </c>
      <c r="G301" s="207">
        <v>2.8244228788630301</v>
      </c>
      <c r="H301" s="207">
        <v>0.147164318337553</v>
      </c>
      <c r="I301" s="207">
        <v>7.7894424300000003</v>
      </c>
      <c r="J301" s="207">
        <v>0</v>
      </c>
      <c r="K301" s="207">
        <v>0</v>
      </c>
      <c r="L301" s="207">
        <v>2.3803228067010398</v>
      </c>
      <c r="M301" s="207">
        <v>2.6384516164363998E-2</v>
      </c>
      <c r="N301" s="207">
        <v>0.40825668518987901</v>
      </c>
      <c r="O301" s="210">
        <v>13.5759936352559</v>
      </c>
      <c r="P301" s="132">
        <v>-2.1873622250076941E-2</v>
      </c>
    </row>
    <row r="302" spans="1:16" ht="16.5" x14ac:dyDescent="0.35">
      <c r="A302" s="69" t="s">
        <v>1393</v>
      </c>
      <c r="B302" s="57" t="s">
        <v>339</v>
      </c>
      <c r="C302" s="57" t="s">
        <v>1394</v>
      </c>
      <c r="D302" s="58" t="s">
        <v>34</v>
      </c>
      <c r="E302" s="57" t="s">
        <v>1395</v>
      </c>
      <c r="F302" s="210">
        <v>542.35903804666498</v>
      </c>
      <c r="G302" s="207">
        <v>112.11746013998599</v>
      </c>
      <c r="H302" s="207">
        <v>5.2725305732859304</v>
      </c>
      <c r="I302" s="207">
        <v>388.15032625200001</v>
      </c>
      <c r="J302" s="207">
        <v>31.747364851957698</v>
      </c>
      <c r="K302" s="207">
        <v>25.283356878820801</v>
      </c>
      <c r="L302" s="207">
        <v>1.9754654685272</v>
      </c>
      <c r="M302" s="207">
        <v>0</v>
      </c>
      <c r="N302" s="207">
        <v>0</v>
      </c>
      <c r="O302" s="210">
        <v>564.54650416457798</v>
      </c>
      <c r="P302" s="132">
        <v>4.0909184804631238E-2</v>
      </c>
    </row>
    <row r="303" spans="1:16" ht="16.5" x14ac:dyDescent="0.35">
      <c r="A303" s="69" t="s">
        <v>1396</v>
      </c>
      <c r="B303" s="57" t="s">
        <v>341</v>
      </c>
      <c r="C303" s="57" t="s">
        <v>1397</v>
      </c>
      <c r="D303" s="58" t="s">
        <v>34</v>
      </c>
      <c r="E303" s="57" t="s">
        <v>1398</v>
      </c>
      <c r="F303" s="210">
        <v>8.4905848464060991</v>
      </c>
      <c r="G303" s="207">
        <v>2.6224261933932</v>
      </c>
      <c r="H303" s="207">
        <v>0.136639440938323</v>
      </c>
      <c r="I303" s="207">
        <v>5.6791450000000001</v>
      </c>
      <c r="J303" s="207">
        <v>0</v>
      </c>
      <c r="K303" s="207">
        <v>0</v>
      </c>
      <c r="L303" s="207">
        <v>0.1218823552182</v>
      </c>
      <c r="M303" s="207">
        <v>6.3437343346217104E-2</v>
      </c>
      <c r="N303" s="207">
        <v>0.11171341111066101</v>
      </c>
      <c r="O303" s="210">
        <v>8.7352437440066009</v>
      </c>
      <c r="P303" s="132">
        <v>2.8815317440006538E-2</v>
      </c>
    </row>
    <row r="304" spans="1:16" ht="16.5" x14ac:dyDescent="0.35">
      <c r="A304" s="69" t="s">
        <v>1399</v>
      </c>
      <c r="B304" s="57" t="s">
        <v>467</v>
      </c>
      <c r="C304" s="57" t="s">
        <v>1400</v>
      </c>
      <c r="D304" s="58" t="s">
        <v>34</v>
      </c>
      <c r="E304" s="57" t="s">
        <v>1401</v>
      </c>
      <c r="F304" s="210">
        <v>42.005306209448896</v>
      </c>
      <c r="G304" s="207">
        <v>14.395736790308099</v>
      </c>
      <c r="H304" s="207">
        <v>0.50117880779935198</v>
      </c>
      <c r="I304" s="207">
        <v>27.473209374</v>
      </c>
      <c r="J304" s="207">
        <v>0</v>
      </c>
      <c r="K304" s="207">
        <v>0</v>
      </c>
      <c r="L304" s="207">
        <v>0</v>
      </c>
      <c r="M304" s="207">
        <v>0</v>
      </c>
      <c r="N304" s="207">
        <v>0</v>
      </c>
      <c r="O304" s="210">
        <v>42.370124972107398</v>
      </c>
      <c r="P304" s="132">
        <v>8.6850637593123281E-3</v>
      </c>
    </row>
    <row r="305" spans="1:16" ht="16.5" x14ac:dyDescent="0.35">
      <c r="A305" s="69" t="s">
        <v>1402</v>
      </c>
      <c r="B305" s="57" t="s">
        <v>342</v>
      </c>
      <c r="C305" s="57" t="s">
        <v>1403</v>
      </c>
      <c r="D305" s="58" t="s">
        <v>34</v>
      </c>
      <c r="E305" s="57" t="s">
        <v>1404</v>
      </c>
      <c r="F305" s="210">
        <v>9.4486064799972507</v>
      </c>
      <c r="G305" s="207">
        <v>2.5724387618287499</v>
      </c>
      <c r="H305" s="207">
        <v>0.134034885385867</v>
      </c>
      <c r="I305" s="207">
        <v>6.1172442660000002</v>
      </c>
      <c r="J305" s="207">
        <v>0</v>
      </c>
      <c r="K305" s="207">
        <v>0</v>
      </c>
      <c r="L305" s="207">
        <v>0.36547786324700399</v>
      </c>
      <c r="M305" s="207">
        <v>0</v>
      </c>
      <c r="N305" s="207">
        <v>0.14004331438432199</v>
      </c>
      <c r="O305" s="210">
        <v>9.3292390908459399</v>
      </c>
      <c r="P305" s="132">
        <v>-1.2633332693451904E-2</v>
      </c>
    </row>
    <row r="306" spans="1:16" ht="16.5" x14ac:dyDescent="0.35">
      <c r="A306" s="69" t="s">
        <v>1405</v>
      </c>
      <c r="B306" s="57" t="s">
        <v>343</v>
      </c>
      <c r="C306" s="57" t="s">
        <v>1406</v>
      </c>
      <c r="D306" s="58" t="s">
        <v>34</v>
      </c>
      <c r="E306" s="57" t="s">
        <v>1407</v>
      </c>
      <c r="F306" s="210">
        <v>233.62764780968001</v>
      </c>
      <c r="G306" s="207">
        <v>51.176538832123299</v>
      </c>
      <c r="H306" s="207">
        <v>2.4966053556463401</v>
      </c>
      <c r="I306" s="207">
        <v>167.89433048999999</v>
      </c>
      <c r="J306" s="207">
        <v>9.4257643874090196</v>
      </c>
      <c r="K306" s="207">
        <v>7.8407888287987397</v>
      </c>
      <c r="L306" s="207">
        <v>0.88164253472014498</v>
      </c>
      <c r="M306" s="207">
        <v>0</v>
      </c>
      <c r="N306" s="207">
        <v>0.31723365164081602</v>
      </c>
      <c r="O306" s="210">
        <v>240.032904080338</v>
      </c>
      <c r="P306" s="132">
        <v>2.741651654120969E-2</v>
      </c>
    </row>
    <row r="307" spans="1:16" ht="16.5" x14ac:dyDescent="0.35">
      <c r="A307" s="69" t="s">
        <v>1408</v>
      </c>
      <c r="B307" s="57" t="s">
        <v>344</v>
      </c>
      <c r="C307" s="57" t="s">
        <v>1409</v>
      </c>
      <c r="D307" s="58" t="s">
        <v>34</v>
      </c>
      <c r="E307" s="57" t="s">
        <v>1410</v>
      </c>
      <c r="F307" s="210">
        <v>155.30944347389399</v>
      </c>
      <c r="G307" s="207">
        <v>44.774680072565197</v>
      </c>
      <c r="H307" s="207">
        <v>2.0669801121619198</v>
      </c>
      <c r="I307" s="207">
        <v>98.166655685999999</v>
      </c>
      <c r="J307" s="207">
        <v>6.9610433421210702</v>
      </c>
      <c r="K307" s="207">
        <v>5.7664687333540803</v>
      </c>
      <c r="L307" s="207">
        <v>2.0755506131513801</v>
      </c>
      <c r="M307" s="207">
        <v>0</v>
      </c>
      <c r="N307" s="207">
        <v>0.27222703944342103</v>
      </c>
      <c r="O307" s="210">
        <v>160.08360559879699</v>
      </c>
      <c r="P307" s="132">
        <v>3.0739676983682518E-2</v>
      </c>
    </row>
    <row r="308" spans="1:16" ht="16.5" x14ac:dyDescent="0.35">
      <c r="A308" s="69" t="s">
        <v>1411</v>
      </c>
      <c r="B308" s="57" t="s">
        <v>345</v>
      </c>
      <c r="C308" s="57" t="s">
        <v>1412</v>
      </c>
      <c r="D308" s="58" t="s">
        <v>34</v>
      </c>
      <c r="E308" s="57" t="s">
        <v>1413</v>
      </c>
      <c r="F308" s="210">
        <v>214.94382695564801</v>
      </c>
      <c r="G308" s="207">
        <v>96.352669253052099</v>
      </c>
      <c r="H308" s="207">
        <v>3.79671968809168</v>
      </c>
      <c r="I308" s="207">
        <v>90.457838502000001</v>
      </c>
      <c r="J308" s="207">
        <v>14.9450099129458</v>
      </c>
      <c r="K308" s="207">
        <v>11.6944765821221</v>
      </c>
      <c r="L308" s="207">
        <v>0.41898758597956898</v>
      </c>
      <c r="M308" s="207">
        <v>0</v>
      </c>
      <c r="N308" s="207">
        <v>0.41750914680999901</v>
      </c>
      <c r="O308" s="210">
        <v>218.08321067100101</v>
      </c>
      <c r="P308" s="132">
        <v>1.4605600727490398E-2</v>
      </c>
    </row>
    <row r="309" spans="1:16" ht="16.5" x14ac:dyDescent="0.35">
      <c r="A309" s="69" t="s">
        <v>1414</v>
      </c>
      <c r="B309" s="57" t="s">
        <v>346</v>
      </c>
      <c r="C309" s="57" t="s">
        <v>1415</v>
      </c>
      <c r="D309" s="58" t="s">
        <v>34</v>
      </c>
      <c r="E309" s="57" t="s">
        <v>1416</v>
      </c>
      <c r="F309" s="210">
        <v>16.354335768929801</v>
      </c>
      <c r="G309" s="207">
        <v>2.47041095430348</v>
      </c>
      <c r="H309" s="207">
        <v>0.12871880723825699</v>
      </c>
      <c r="I309" s="207">
        <v>8.4903559679999994</v>
      </c>
      <c r="J309" s="207">
        <v>0</v>
      </c>
      <c r="K309" s="207">
        <v>0</v>
      </c>
      <c r="L309" s="207">
        <v>4.2900597903250803</v>
      </c>
      <c r="M309" s="207">
        <v>0.313886154197556</v>
      </c>
      <c r="N309" s="207">
        <v>0.47822104973744001</v>
      </c>
      <c r="O309" s="210">
        <v>16.171652723801799</v>
      </c>
      <c r="P309" s="132">
        <v>-1.117031273596969E-2</v>
      </c>
    </row>
    <row r="310" spans="1:16" ht="16.5" x14ac:dyDescent="0.35">
      <c r="A310" s="69" t="s">
        <v>1417</v>
      </c>
      <c r="B310" s="57" t="s">
        <v>347</v>
      </c>
      <c r="C310" s="57" t="s">
        <v>1418</v>
      </c>
      <c r="D310" s="58" t="s">
        <v>34</v>
      </c>
      <c r="E310" s="57" t="s">
        <v>1419</v>
      </c>
      <c r="F310" s="210">
        <v>13.473009208095201</v>
      </c>
      <c r="G310" s="207">
        <v>2.4701639147190302</v>
      </c>
      <c r="H310" s="207">
        <v>0.12870593543626199</v>
      </c>
      <c r="I310" s="207">
        <v>9.9131694719999999</v>
      </c>
      <c r="J310" s="207">
        <v>0</v>
      </c>
      <c r="K310" s="207">
        <v>0</v>
      </c>
      <c r="L310" s="207">
        <v>0.88049795106870998</v>
      </c>
      <c r="M310" s="207">
        <v>0</v>
      </c>
      <c r="N310" s="207">
        <v>0.105227150953177</v>
      </c>
      <c r="O310" s="210">
        <v>13.4977644241772</v>
      </c>
      <c r="P310" s="132">
        <v>1.837393243012464E-3</v>
      </c>
    </row>
    <row r="311" spans="1:16" ht="16.5" x14ac:dyDescent="0.35">
      <c r="A311" s="69" t="s">
        <v>1420</v>
      </c>
      <c r="B311" s="57" t="s">
        <v>348</v>
      </c>
      <c r="C311" s="57" t="s">
        <v>1421</v>
      </c>
      <c r="D311" s="58" t="s">
        <v>34</v>
      </c>
      <c r="E311" s="57" t="s">
        <v>1422</v>
      </c>
      <c r="F311" s="210">
        <v>516.45365153036903</v>
      </c>
      <c r="G311" s="207">
        <v>119.340657076125</v>
      </c>
      <c r="H311" s="207">
        <v>5.3513511725281102</v>
      </c>
      <c r="I311" s="207">
        <v>351.680820192</v>
      </c>
      <c r="J311" s="207">
        <v>28.154680874804701</v>
      </c>
      <c r="K311" s="207">
        <v>23.2786967324305</v>
      </c>
      <c r="L311" s="207">
        <v>1.10553713541813</v>
      </c>
      <c r="M311" s="207">
        <v>2.2797109726658999</v>
      </c>
      <c r="N311" s="207">
        <v>0</v>
      </c>
      <c r="O311" s="210">
        <v>531.191454155972</v>
      </c>
      <c r="P311" s="132">
        <v>2.8536544531985619E-2</v>
      </c>
    </row>
    <row r="312" spans="1:16" ht="16.5" x14ac:dyDescent="0.35">
      <c r="A312" s="69" t="s">
        <v>1423</v>
      </c>
      <c r="B312" s="57" t="s">
        <v>350</v>
      </c>
      <c r="C312" s="57" t="s">
        <v>1424</v>
      </c>
      <c r="D312" s="58" t="s">
        <v>34</v>
      </c>
      <c r="E312" s="57" t="s">
        <v>1425</v>
      </c>
      <c r="F312" s="210">
        <v>252.59012786148</v>
      </c>
      <c r="G312" s="207">
        <v>113.979597604014</v>
      </c>
      <c r="H312" s="207">
        <v>4.4741590081441203</v>
      </c>
      <c r="I312" s="207">
        <v>108.11025480000001</v>
      </c>
      <c r="J312" s="207">
        <v>18.134422860712998</v>
      </c>
      <c r="K312" s="207">
        <v>13.861106090686301</v>
      </c>
      <c r="L312" s="207">
        <v>1.5177379287452</v>
      </c>
      <c r="M312" s="207">
        <v>0</v>
      </c>
      <c r="N312" s="207">
        <v>0.498857512863776</v>
      </c>
      <c r="O312" s="210">
        <v>260.57613580516602</v>
      </c>
      <c r="P312" s="132">
        <v>3.1616468985935731E-2</v>
      </c>
    </row>
    <row r="313" spans="1:16" ht="16.5" x14ac:dyDescent="0.35">
      <c r="A313" s="69" t="s">
        <v>1426</v>
      </c>
      <c r="B313" s="57" t="s">
        <v>351</v>
      </c>
      <c r="C313" s="57" t="s">
        <v>1427</v>
      </c>
      <c r="D313" s="58" t="s">
        <v>34</v>
      </c>
      <c r="E313" s="57" t="s">
        <v>1428</v>
      </c>
      <c r="F313" s="210">
        <v>919.550119678991</v>
      </c>
      <c r="G313" s="207">
        <v>115.12161752746</v>
      </c>
      <c r="H313" s="207">
        <v>5.9983207529337896</v>
      </c>
      <c r="I313" s="207">
        <v>777.55667839199998</v>
      </c>
      <c r="J313" s="207">
        <v>11.073081525554</v>
      </c>
      <c r="K313" s="207">
        <v>21.970504291863701</v>
      </c>
      <c r="L313" s="207">
        <v>1.2651521367480201</v>
      </c>
      <c r="M313" s="207">
        <v>0</v>
      </c>
      <c r="N313" s="207">
        <v>0</v>
      </c>
      <c r="O313" s="210">
        <v>932.985354626559</v>
      </c>
      <c r="P313" s="132">
        <v>1.4610660865617797E-2</v>
      </c>
    </row>
    <row r="314" spans="1:16" ht="16.5" x14ac:dyDescent="0.35">
      <c r="A314" s="69" t="s">
        <v>1429</v>
      </c>
      <c r="B314" s="57" t="s">
        <v>352</v>
      </c>
      <c r="C314" s="57" t="s">
        <v>1430</v>
      </c>
      <c r="D314" s="58" t="s">
        <v>34</v>
      </c>
      <c r="E314" s="57" t="s">
        <v>1431</v>
      </c>
      <c r="F314" s="210">
        <v>11.342889852147399</v>
      </c>
      <c r="G314" s="207">
        <v>1.5683841186010601</v>
      </c>
      <c r="H314" s="207">
        <v>8.1719412993241605E-2</v>
      </c>
      <c r="I314" s="207">
        <v>9.0607226759999993</v>
      </c>
      <c r="J314" s="207">
        <v>0</v>
      </c>
      <c r="K314" s="207">
        <v>0</v>
      </c>
      <c r="L314" s="207">
        <v>0.460753299570615</v>
      </c>
      <c r="M314" s="207">
        <v>0</v>
      </c>
      <c r="N314" s="207">
        <v>0.139662418757068</v>
      </c>
      <c r="O314" s="210">
        <v>11.311241925921999</v>
      </c>
      <c r="P314" s="132">
        <v>-2.7901113947085276E-3</v>
      </c>
    </row>
    <row r="315" spans="1:16" ht="16.5" x14ac:dyDescent="0.35">
      <c r="A315" s="69" t="s">
        <v>1432</v>
      </c>
      <c r="B315" s="57" t="s">
        <v>353</v>
      </c>
      <c r="C315" s="57" t="s">
        <v>1433</v>
      </c>
      <c r="D315" s="58" t="s">
        <v>34</v>
      </c>
      <c r="E315" s="57" t="s">
        <v>1434</v>
      </c>
      <c r="F315" s="210">
        <v>159.20182374637699</v>
      </c>
      <c r="G315" s="207">
        <v>43.171372309429699</v>
      </c>
      <c r="H315" s="207">
        <v>1.8974951471805099</v>
      </c>
      <c r="I315" s="207">
        <v>108.10909995</v>
      </c>
      <c r="J315" s="207">
        <v>3.9474854233938999</v>
      </c>
      <c r="K315" s="207">
        <v>4.0550525993862996</v>
      </c>
      <c r="L315" s="207">
        <v>1.66169522465091</v>
      </c>
      <c r="M315" s="207">
        <v>0</v>
      </c>
      <c r="N315" s="207">
        <v>0.30812227500698702</v>
      </c>
      <c r="O315" s="210">
        <v>163.150322929048</v>
      </c>
      <c r="P315" s="132">
        <v>2.4801846422069396E-2</v>
      </c>
    </row>
    <row r="316" spans="1:16" ht="16.5" x14ac:dyDescent="0.35">
      <c r="A316" s="69" t="s">
        <v>1435</v>
      </c>
      <c r="B316" s="57" t="s">
        <v>354</v>
      </c>
      <c r="C316" s="57" t="s">
        <v>1436</v>
      </c>
      <c r="D316" s="58" t="s">
        <v>34</v>
      </c>
      <c r="E316" s="57" t="s">
        <v>1437</v>
      </c>
      <c r="F316" s="210">
        <v>14.8333751848993</v>
      </c>
      <c r="G316" s="207">
        <v>4.4059332113438998</v>
      </c>
      <c r="H316" s="207">
        <v>0.22354321180879899</v>
      </c>
      <c r="I316" s="207">
        <v>8.8547512319999999</v>
      </c>
      <c r="J316" s="207">
        <v>0</v>
      </c>
      <c r="K316" s="207">
        <v>0</v>
      </c>
      <c r="L316" s="207">
        <v>1.02798901845889</v>
      </c>
      <c r="M316" s="207">
        <v>0</v>
      </c>
      <c r="N316" s="207">
        <v>0.182764028821334</v>
      </c>
      <c r="O316" s="210">
        <v>14.6949807024329</v>
      </c>
      <c r="P316" s="132">
        <v>-9.329938786102332E-3</v>
      </c>
    </row>
    <row r="317" spans="1:16" ht="16.5" x14ac:dyDescent="0.35">
      <c r="A317" s="69" t="s">
        <v>1438</v>
      </c>
      <c r="B317" s="57" t="s">
        <v>355</v>
      </c>
      <c r="C317" s="57" t="s">
        <v>1439</v>
      </c>
      <c r="D317" s="58" t="s">
        <v>34</v>
      </c>
      <c r="E317" s="57" t="s">
        <v>1440</v>
      </c>
      <c r="F317" s="210">
        <v>160.225482956349</v>
      </c>
      <c r="G317" s="207">
        <v>36.6519598610694</v>
      </c>
      <c r="H317" s="207">
        <v>1.68247306486849</v>
      </c>
      <c r="I317" s="207">
        <v>113.746050465</v>
      </c>
      <c r="J317" s="207">
        <v>5.2368618962386497</v>
      </c>
      <c r="K317" s="207">
        <v>4.2309048623954499</v>
      </c>
      <c r="L317" s="207">
        <v>3.5799920406686998</v>
      </c>
      <c r="M317" s="207">
        <v>0</v>
      </c>
      <c r="N317" s="207">
        <v>0.28078823780433798</v>
      </c>
      <c r="O317" s="210">
        <v>165.40903042804501</v>
      </c>
      <c r="P317" s="132">
        <v>3.2351579636731076E-2</v>
      </c>
    </row>
    <row r="318" spans="1:16" ht="16.5" x14ac:dyDescent="0.35">
      <c r="A318" s="69" t="s">
        <v>1441</v>
      </c>
      <c r="B318" s="57" t="s">
        <v>356</v>
      </c>
      <c r="C318" s="57" t="s">
        <v>1442</v>
      </c>
      <c r="D318" s="58" t="s">
        <v>34</v>
      </c>
      <c r="E318" s="57" t="s">
        <v>1443</v>
      </c>
      <c r="F318" s="210">
        <v>189.53333274551801</v>
      </c>
      <c r="G318" s="207">
        <v>69.825407893735402</v>
      </c>
      <c r="H318" s="207">
        <v>2.93337079948396</v>
      </c>
      <c r="I318" s="207">
        <v>99.207326977999998</v>
      </c>
      <c r="J318" s="207">
        <v>12.215146364911201</v>
      </c>
      <c r="K318" s="207">
        <v>9.2934377925079001</v>
      </c>
      <c r="L318" s="207">
        <v>0.51371434169678398</v>
      </c>
      <c r="M318" s="207">
        <v>0</v>
      </c>
      <c r="N318" s="207">
        <v>0.35014767759300802</v>
      </c>
      <c r="O318" s="210">
        <v>194.33855184792799</v>
      </c>
      <c r="P318" s="132">
        <v>2.5352897207067127E-2</v>
      </c>
    </row>
    <row r="319" spans="1:16" ht="16.5" x14ac:dyDescent="0.35">
      <c r="A319" s="69" t="s">
        <v>1444</v>
      </c>
      <c r="B319" s="57" t="s">
        <v>357</v>
      </c>
      <c r="C319" s="57" t="s">
        <v>1445</v>
      </c>
      <c r="D319" s="58" t="s">
        <v>34</v>
      </c>
      <c r="E319" s="57" t="s">
        <v>1446</v>
      </c>
      <c r="F319" s="210">
        <v>7.3384824788579204</v>
      </c>
      <c r="G319" s="207">
        <v>2.5270786637773202</v>
      </c>
      <c r="H319" s="207">
        <v>0.12184601287041601</v>
      </c>
      <c r="I319" s="207">
        <v>4.1799817399999997</v>
      </c>
      <c r="J319" s="207">
        <v>0</v>
      </c>
      <c r="K319" s="207">
        <v>0</v>
      </c>
      <c r="L319" s="207">
        <v>0.67853735896318901</v>
      </c>
      <c r="M319" s="207">
        <v>0</v>
      </c>
      <c r="N319" s="207">
        <v>9.96186286661606E-2</v>
      </c>
      <c r="O319" s="210">
        <v>7.60706240427709</v>
      </c>
      <c r="P319" s="132">
        <v>3.6598837183701827E-2</v>
      </c>
    </row>
    <row r="320" spans="1:16" ht="16.5" x14ac:dyDescent="0.35">
      <c r="A320" s="69" t="s">
        <v>1447</v>
      </c>
      <c r="B320" s="57" t="s">
        <v>358</v>
      </c>
      <c r="C320" s="57" t="s">
        <v>1448</v>
      </c>
      <c r="D320" s="58" t="s">
        <v>34</v>
      </c>
      <c r="E320" s="57" t="s">
        <v>1449</v>
      </c>
      <c r="F320" s="210">
        <v>11.0471058875805</v>
      </c>
      <c r="G320" s="207">
        <v>1.4591605652836499</v>
      </c>
      <c r="H320" s="207">
        <v>7.6028406207164098E-2</v>
      </c>
      <c r="I320" s="207">
        <v>8.6899479100000008</v>
      </c>
      <c r="J320" s="207">
        <v>0</v>
      </c>
      <c r="K320" s="207">
        <v>0</v>
      </c>
      <c r="L320" s="207">
        <v>0.34181669027296901</v>
      </c>
      <c r="M320" s="207">
        <v>0</v>
      </c>
      <c r="N320" s="207">
        <v>0.33950400722281399</v>
      </c>
      <c r="O320" s="210">
        <v>10.906457578986601</v>
      </c>
      <c r="P320" s="132">
        <v>-1.2731688283355802E-2</v>
      </c>
    </row>
    <row r="321" spans="1:16" ht="16.5" x14ac:dyDescent="0.35">
      <c r="A321" s="69" t="s">
        <v>1450</v>
      </c>
      <c r="B321" s="57" t="s">
        <v>360</v>
      </c>
      <c r="C321" s="57" t="s">
        <v>1451</v>
      </c>
      <c r="D321" s="58" t="s">
        <v>34</v>
      </c>
      <c r="E321" s="57" t="s">
        <v>1452</v>
      </c>
      <c r="F321" s="210">
        <v>14.530301209947</v>
      </c>
      <c r="G321" s="207">
        <v>3.3937948746964199</v>
      </c>
      <c r="H321" s="207">
        <v>0.17683099547516401</v>
      </c>
      <c r="I321" s="207">
        <v>8.7220297000000002</v>
      </c>
      <c r="J321" s="207">
        <v>0</v>
      </c>
      <c r="K321" s="207">
        <v>0</v>
      </c>
      <c r="L321" s="207">
        <v>1.4845167958738299</v>
      </c>
      <c r="M321" s="207">
        <v>5.0580472521504397E-2</v>
      </c>
      <c r="N321" s="207">
        <v>0.33117670845255598</v>
      </c>
      <c r="O321" s="210">
        <v>14.1589295470195</v>
      </c>
      <c r="P321" s="132">
        <v>-2.5558428387793541E-2</v>
      </c>
    </row>
    <row r="322" spans="1:16" ht="16.5" x14ac:dyDescent="0.35">
      <c r="A322" s="69" t="s">
        <v>1453</v>
      </c>
      <c r="B322" s="57" t="s">
        <v>361</v>
      </c>
      <c r="C322" s="57" t="s">
        <v>1454</v>
      </c>
      <c r="D322" s="58" t="s">
        <v>34</v>
      </c>
      <c r="E322" s="57" t="s">
        <v>1455</v>
      </c>
      <c r="F322" s="210">
        <v>139.14912154928601</v>
      </c>
      <c r="G322" s="207">
        <v>48.767179206704299</v>
      </c>
      <c r="H322" s="207">
        <v>2.01854058626565</v>
      </c>
      <c r="I322" s="207">
        <v>74.430185559999998</v>
      </c>
      <c r="J322" s="207">
        <v>7.59352938492147</v>
      </c>
      <c r="K322" s="207">
        <v>5.9907093601992303</v>
      </c>
      <c r="L322" s="207">
        <v>3.49287790436885</v>
      </c>
      <c r="M322" s="207">
        <v>0</v>
      </c>
      <c r="N322" s="207">
        <v>0.21409413452743301</v>
      </c>
      <c r="O322" s="210">
        <v>142.50711613698701</v>
      </c>
      <c r="P322" s="132">
        <v>2.4132344856461208E-2</v>
      </c>
    </row>
    <row r="323" spans="1:16" ht="16.5" x14ac:dyDescent="0.35">
      <c r="A323" s="69" t="s">
        <v>1456</v>
      </c>
      <c r="B323" s="57" t="s">
        <v>362</v>
      </c>
      <c r="C323" s="57" t="s">
        <v>1457</v>
      </c>
      <c r="D323" s="58" t="s">
        <v>34</v>
      </c>
      <c r="E323" s="57" t="s">
        <v>1458</v>
      </c>
      <c r="F323" s="210">
        <v>15.5586254737036</v>
      </c>
      <c r="G323" s="207">
        <v>5.4900899141110404</v>
      </c>
      <c r="H323" s="207">
        <v>0.26359128577257401</v>
      </c>
      <c r="I323" s="207">
        <v>8.6040999839999994</v>
      </c>
      <c r="J323" s="207">
        <v>0</v>
      </c>
      <c r="K323" s="207">
        <v>0</v>
      </c>
      <c r="L323" s="207">
        <v>0.64370450011380698</v>
      </c>
      <c r="M323" s="207">
        <v>0</v>
      </c>
      <c r="N323" s="207">
        <v>0.402813569771799</v>
      </c>
      <c r="O323" s="210">
        <v>15.404299253769199</v>
      </c>
      <c r="P323" s="132">
        <v>-9.9190137454774341E-3</v>
      </c>
    </row>
    <row r="324" spans="1:16" ht="16.5" x14ac:dyDescent="0.35">
      <c r="A324" s="69" t="s">
        <v>1459</v>
      </c>
      <c r="B324" s="57" t="s">
        <v>363</v>
      </c>
      <c r="C324" s="57" t="s">
        <v>1460</v>
      </c>
      <c r="D324" s="58" t="s">
        <v>34</v>
      </c>
      <c r="E324" s="57" t="s">
        <v>1461</v>
      </c>
      <c r="F324" s="210">
        <v>13.681316849183901</v>
      </c>
      <c r="G324" s="207">
        <v>2.3812811310106001</v>
      </c>
      <c r="H324" s="207">
        <v>0.12407476834925001</v>
      </c>
      <c r="I324" s="207">
        <v>7.8261506399999998</v>
      </c>
      <c r="J324" s="207">
        <v>0</v>
      </c>
      <c r="K324" s="207">
        <v>0</v>
      </c>
      <c r="L324" s="207">
        <v>2.5679320385301598</v>
      </c>
      <c r="M324" s="207">
        <v>0</v>
      </c>
      <c r="N324" s="207">
        <v>0.57367483814766795</v>
      </c>
      <c r="O324" s="210">
        <v>13.4731134160377</v>
      </c>
      <c r="P324" s="132">
        <v>-1.5218084300022694E-2</v>
      </c>
    </row>
    <row r="325" spans="1:16" ht="16.5" x14ac:dyDescent="0.35">
      <c r="A325" s="69" t="s">
        <v>1462</v>
      </c>
      <c r="B325" s="57" t="s">
        <v>364</v>
      </c>
      <c r="C325" s="57" t="s">
        <v>1463</v>
      </c>
      <c r="D325" s="58" t="s">
        <v>34</v>
      </c>
      <c r="E325" s="57" t="s">
        <v>1464</v>
      </c>
      <c r="F325" s="210">
        <v>10.114917596250599</v>
      </c>
      <c r="G325" s="207">
        <v>1.86951942671192</v>
      </c>
      <c r="H325" s="207">
        <v>9.6196556995337398E-2</v>
      </c>
      <c r="I325" s="207">
        <v>4.5797320800000003</v>
      </c>
      <c r="J325" s="207">
        <v>0</v>
      </c>
      <c r="K325" s="207">
        <v>0</v>
      </c>
      <c r="L325" s="207">
        <v>2.5088612528911201</v>
      </c>
      <c r="M325" s="207">
        <v>1.4458985567301E-2</v>
      </c>
      <c r="N325" s="207">
        <v>0.93246556934090397</v>
      </c>
      <c r="O325" s="210">
        <v>10.001233871506599</v>
      </c>
      <c r="P325" s="132">
        <v>-1.1239214127274799E-2</v>
      </c>
    </row>
    <row r="326" spans="1:16" ht="16.5" x14ac:dyDescent="0.35">
      <c r="A326" s="69" t="s">
        <v>1465</v>
      </c>
      <c r="B326" s="57" t="s">
        <v>365</v>
      </c>
      <c r="C326" s="57" t="s">
        <v>1466</v>
      </c>
      <c r="D326" s="58" t="s">
        <v>34</v>
      </c>
      <c r="E326" s="57" t="s">
        <v>1467</v>
      </c>
      <c r="F326" s="210">
        <v>16.081945199041002</v>
      </c>
      <c r="G326" s="207">
        <v>5.1534443043904998</v>
      </c>
      <c r="H326" s="207">
        <v>0.26332713573199001</v>
      </c>
      <c r="I326" s="207">
        <v>10.735575341000001</v>
      </c>
      <c r="J326" s="207">
        <v>0</v>
      </c>
      <c r="K326" s="207">
        <v>0</v>
      </c>
      <c r="L326" s="207">
        <v>0.125489556735223</v>
      </c>
      <c r="M326" s="207">
        <v>0</v>
      </c>
      <c r="N326" s="207">
        <v>0.215290492764041</v>
      </c>
      <c r="O326" s="210">
        <v>16.493126830621801</v>
      </c>
      <c r="P326" s="132">
        <v>2.5567904037212985E-2</v>
      </c>
    </row>
    <row r="327" spans="1:16" ht="16.5" x14ac:dyDescent="0.35">
      <c r="A327" s="69" t="s">
        <v>1468</v>
      </c>
      <c r="B327" s="57" t="s">
        <v>366</v>
      </c>
      <c r="C327" s="57" t="s">
        <v>1469</v>
      </c>
      <c r="D327" s="58" t="s">
        <v>34</v>
      </c>
      <c r="E327" s="57" t="s">
        <v>1470</v>
      </c>
      <c r="F327" s="210">
        <v>9.7104176685534807</v>
      </c>
      <c r="G327" s="207">
        <v>1.9947993627346401</v>
      </c>
      <c r="H327" s="207">
        <v>0.103937441745693</v>
      </c>
      <c r="I327" s="207">
        <v>7.1305937699999999</v>
      </c>
      <c r="J327" s="207">
        <v>0</v>
      </c>
      <c r="K327" s="207">
        <v>0</v>
      </c>
      <c r="L327" s="207">
        <v>0.190813867262485</v>
      </c>
      <c r="M327" s="207">
        <v>0</v>
      </c>
      <c r="N327" s="207">
        <v>0.122222121369104</v>
      </c>
      <c r="O327" s="210">
        <v>9.5423665631119192</v>
      </c>
      <c r="P327" s="132">
        <v>-1.7306269532131768E-2</v>
      </c>
    </row>
    <row r="328" spans="1:16" ht="16.5" x14ac:dyDescent="0.35">
      <c r="A328" s="69" t="s">
        <v>1471</v>
      </c>
      <c r="B328" s="57" t="s">
        <v>367</v>
      </c>
      <c r="C328" s="57" t="s">
        <v>1472</v>
      </c>
      <c r="D328" s="58" t="s">
        <v>34</v>
      </c>
      <c r="E328" s="57" t="s">
        <v>1473</v>
      </c>
      <c r="F328" s="210">
        <v>122.73489033069301</v>
      </c>
      <c r="G328" s="207">
        <v>40.051161298632699</v>
      </c>
      <c r="H328" s="207">
        <v>1.7302283118361701</v>
      </c>
      <c r="I328" s="207">
        <v>71.110643760000002</v>
      </c>
      <c r="J328" s="207">
        <v>5.4057100148075898</v>
      </c>
      <c r="K328" s="207">
        <v>4.6251480838860504</v>
      </c>
      <c r="L328" s="207">
        <v>1.8074091758941899</v>
      </c>
      <c r="M328" s="207">
        <v>0</v>
      </c>
      <c r="N328" s="207">
        <v>0.23859058834952801</v>
      </c>
      <c r="O328" s="210">
        <v>124.968891233406</v>
      </c>
      <c r="P328" s="132">
        <v>1.8201840541786973E-2</v>
      </c>
    </row>
    <row r="329" spans="1:16" ht="16.5" x14ac:dyDescent="0.35">
      <c r="A329" s="69" t="s">
        <v>1474</v>
      </c>
      <c r="B329" s="57" t="s">
        <v>368</v>
      </c>
      <c r="C329" s="57" t="s">
        <v>1475</v>
      </c>
      <c r="D329" s="58" t="s">
        <v>34</v>
      </c>
      <c r="E329" s="57" t="s">
        <v>1476</v>
      </c>
      <c r="F329" s="210">
        <v>16.7881696635447</v>
      </c>
      <c r="G329" s="207">
        <v>2.3017516372754101</v>
      </c>
      <c r="H329" s="207">
        <v>0.11993094703238601</v>
      </c>
      <c r="I329" s="207">
        <v>11.276790549999999</v>
      </c>
      <c r="J329" s="207">
        <v>0</v>
      </c>
      <c r="K329" s="207">
        <v>0</v>
      </c>
      <c r="L329" s="207">
        <v>2.2098182657750298</v>
      </c>
      <c r="M329" s="207">
        <v>0</v>
      </c>
      <c r="N329" s="207">
        <v>0.66548466260303896</v>
      </c>
      <c r="O329" s="210">
        <v>16.573776062685901</v>
      </c>
      <c r="P329" s="132">
        <v>-1.2770516688567435E-2</v>
      </c>
    </row>
    <row r="330" spans="1:16" ht="16.5" x14ac:dyDescent="0.35">
      <c r="A330" s="69" t="s">
        <v>1477</v>
      </c>
      <c r="B330" s="57" t="s">
        <v>369</v>
      </c>
      <c r="C330" s="57" t="s">
        <v>1478</v>
      </c>
      <c r="D330" s="58" t="s">
        <v>34</v>
      </c>
      <c r="E330" s="57" t="s">
        <v>1479</v>
      </c>
      <c r="F330" s="210">
        <v>127.25159420239299</v>
      </c>
      <c r="G330" s="207">
        <v>39.102359444363103</v>
      </c>
      <c r="H330" s="207">
        <v>1.6954985605644</v>
      </c>
      <c r="I330" s="207">
        <v>74.607244499999993</v>
      </c>
      <c r="J330" s="207">
        <v>8.5777225217433006</v>
      </c>
      <c r="K330" s="207">
        <v>6.5507554207022496</v>
      </c>
      <c r="L330" s="207">
        <v>0.164542390344626</v>
      </c>
      <c r="M330" s="207">
        <v>0</v>
      </c>
      <c r="N330" s="207">
        <v>0.177932413891013</v>
      </c>
      <c r="O330" s="210">
        <v>130.87605525160899</v>
      </c>
      <c r="P330" s="132">
        <v>2.8482637659150267E-2</v>
      </c>
    </row>
    <row r="331" spans="1:16" ht="16.5" x14ac:dyDescent="0.35">
      <c r="A331" s="69" t="s">
        <v>1480</v>
      </c>
      <c r="B331" s="57" t="s">
        <v>370</v>
      </c>
      <c r="C331" s="57" t="s">
        <v>1481</v>
      </c>
      <c r="D331" s="58" t="s">
        <v>34</v>
      </c>
      <c r="E331" s="57" t="s">
        <v>1482</v>
      </c>
      <c r="F331" s="210">
        <v>8.1102550273747696</v>
      </c>
      <c r="G331" s="207">
        <v>2.5140651163669698</v>
      </c>
      <c r="H331" s="207">
        <v>0.124036049300234</v>
      </c>
      <c r="I331" s="207">
        <v>4.1739528320000003</v>
      </c>
      <c r="J331" s="207">
        <v>0</v>
      </c>
      <c r="K331" s="207">
        <v>0</v>
      </c>
      <c r="L331" s="207">
        <v>0.38145342469675197</v>
      </c>
      <c r="M331" s="207">
        <v>0.49730019318841201</v>
      </c>
      <c r="N331" s="207">
        <v>0.29653287891709401</v>
      </c>
      <c r="O331" s="210">
        <v>7.9873404944694597</v>
      </c>
      <c r="P331" s="132">
        <v>-1.5155446097617542E-2</v>
      </c>
    </row>
    <row r="332" spans="1:16" ht="16.5" x14ac:dyDescent="0.35">
      <c r="A332" s="69" t="s">
        <v>1483</v>
      </c>
      <c r="B332" s="57" t="s">
        <v>371</v>
      </c>
      <c r="C332" s="57" t="s">
        <v>1484</v>
      </c>
      <c r="D332" s="58" t="s">
        <v>34</v>
      </c>
      <c r="E332" s="57" t="s">
        <v>1485</v>
      </c>
      <c r="F332" s="210">
        <v>305.91659564935401</v>
      </c>
      <c r="G332" s="207">
        <v>145.53174052077199</v>
      </c>
      <c r="H332" s="207">
        <v>5.81075710811281</v>
      </c>
      <c r="I332" s="207">
        <v>114.189527372</v>
      </c>
      <c r="J332" s="207">
        <v>16.316043750038901</v>
      </c>
      <c r="K332" s="207">
        <v>12.3405405610269</v>
      </c>
      <c r="L332" s="207">
        <v>17.645833673145699</v>
      </c>
      <c r="M332" s="207">
        <v>0</v>
      </c>
      <c r="N332" s="207">
        <v>1.40463174095638</v>
      </c>
      <c r="O332" s="210">
        <v>313.23907472605299</v>
      </c>
      <c r="P332" s="132">
        <v>2.3936194311903636E-2</v>
      </c>
    </row>
    <row r="333" spans="1:16" ht="16.5" x14ac:dyDescent="0.35">
      <c r="A333" s="69" t="s">
        <v>1486</v>
      </c>
      <c r="B333" s="57" t="s">
        <v>372</v>
      </c>
      <c r="C333" s="57" t="s">
        <v>1487</v>
      </c>
      <c r="D333" s="58" t="s">
        <v>34</v>
      </c>
      <c r="E333" s="57" t="s">
        <v>1488</v>
      </c>
      <c r="F333" s="210">
        <v>162.00495658172599</v>
      </c>
      <c r="G333" s="207">
        <v>41.8328438344153</v>
      </c>
      <c r="H333" s="207">
        <v>1.8975379908865</v>
      </c>
      <c r="I333" s="207">
        <v>106.96348728</v>
      </c>
      <c r="J333" s="207">
        <v>7.98260414016677</v>
      </c>
      <c r="K333" s="207">
        <v>6.5161611451259596</v>
      </c>
      <c r="L333" s="207">
        <v>1.07788678946182</v>
      </c>
      <c r="M333" s="207">
        <v>0</v>
      </c>
      <c r="N333" s="207">
        <v>0.26590026465154298</v>
      </c>
      <c r="O333" s="210">
        <v>166.536421444708</v>
      </c>
      <c r="P333" s="132">
        <v>2.7971149516626381E-2</v>
      </c>
    </row>
    <row r="334" spans="1:16" ht="16.5" x14ac:dyDescent="0.35">
      <c r="A334" s="69" t="s">
        <v>1489</v>
      </c>
      <c r="B334" s="57" t="s">
        <v>373</v>
      </c>
      <c r="C334" s="57" t="s">
        <v>1490</v>
      </c>
      <c r="D334" s="58" t="s">
        <v>34</v>
      </c>
      <c r="E334" s="57" t="s">
        <v>1491</v>
      </c>
      <c r="F334" s="210">
        <v>12.1340198316467</v>
      </c>
      <c r="G334" s="207">
        <v>2.3746836589407598</v>
      </c>
      <c r="H334" s="207">
        <v>0.123731012289499</v>
      </c>
      <c r="I334" s="207">
        <v>8.5638328749999992</v>
      </c>
      <c r="J334" s="207">
        <v>0</v>
      </c>
      <c r="K334" s="207">
        <v>0</v>
      </c>
      <c r="L334" s="207">
        <v>0.85995852281303597</v>
      </c>
      <c r="M334" s="207">
        <v>0</v>
      </c>
      <c r="N334" s="207">
        <v>0.101159762862803</v>
      </c>
      <c r="O334" s="210">
        <v>12.0233658319061</v>
      </c>
      <c r="P334" s="132">
        <v>-9.1193191766510973E-3</v>
      </c>
    </row>
    <row r="335" spans="1:16" ht="16.5" x14ac:dyDescent="0.35">
      <c r="A335" s="69" t="s">
        <v>1492</v>
      </c>
      <c r="B335" s="57" t="s">
        <v>374</v>
      </c>
      <c r="C335" s="57" t="s">
        <v>1493</v>
      </c>
      <c r="D335" s="58" t="s">
        <v>34</v>
      </c>
      <c r="E335" s="57" t="s">
        <v>1494</v>
      </c>
      <c r="F335" s="210">
        <v>49.631010979496097</v>
      </c>
      <c r="G335" s="207">
        <v>24.534220689729398</v>
      </c>
      <c r="H335" s="207">
        <v>0.80997248947302203</v>
      </c>
      <c r="I335" s="207">
        <v>24.751176088000001</v>
      </c>
      <c r="J335" s="207">
        <v>0</v>
      </c>
      <c r="K335" s="207">
        <v>0</v>
      </c>
      <c r="L335" s="207">
        <v>0</v>
      </c>
      <c r="M335" s="207">
        <v>0</v>
      </c>
      <c r="N335" s="207">
        <v>0</v>
      </c>
      <c r="O335" s="210">
        <v>50.0953692672024</v>
      </c>
      <c r="P335" s="132">
        <v>9.3562125482018477E-3</v>
      </c>
    </row>
    <row r="336" spans="1:16" ht="16.5" x14ac:dyDescent="0.35">
      <c r="A336" s="69" t="s">
        <v>1495</v>
      </c>
      <c r="B336" s="57" t="s">
        <v>375</v>
      </c>
      <c r="C336" s="57" t="s">
        <v>1496</v>
      </c>
      <c r="D336" s="58" t="s">
        <v>34</v>
      </c>
      <c r="E336" s="57" t="s">
        <v>1497</v>
      </c>
      <c r="F336" s="210">
        <v>11.4853807425834</v>
      </c>
      <c r="G336" s="207">
        <v>1.55227913353072</v>
      </c>
      <c r="H336" s="207">
        <v>8.0880275494586595E-2</v>
      </c>
      <c r="I336" s="207">
        <v>6.1586823629999996</v>
      </c>
      <c r="J336" s="207">
        <v>0</v>
      </c>
      <c r="K336" s="207">
        <v>0</v>
      </c>
      <c r="L336" s="207">
        <v>2.82298735008975</v>
      </c>
      <c r="M336" s="207">
        <v>0.29326966204963201</v>
      </c>
      <c r="N336" s="207">
        <v>0.43490775987158098</v>
      </c>
      <c r="O336" s="210">
        <v>11.343006544036299</v>
      </c>
      <c r="P336" s="132">
        <v>-1.2396123536351888E-2</v>
      </c>
    </row>
    <row r="337" spans="1:16" ht="16.5" x14ac:dyDescent="0.35">
      <c r="A337" s="69" t="s">
        <v>1498</v>
      </c>
      <c r="B337" s="57" t="s">
        <v>376</v>
      </c>
      <c r="C337" s="57" t="s">
        <v>1499</v>
      </c>
      <c r="D337" s="58" t="s">
        <v>34</v>
      </c>
      <c r="E337" s="57" t="s">
        <v>1500</v>
      </c>
      <c r="F337" s="210">
        <v>14.9655483758283</v>
      </c>
      <c r="G337" s="207">
        <v>2.3700466851273001</v>
      </c>
      <c r="H337" s="207">
        <v>0.123489406439499</v>
      </c>
      <c r="I337" s="207">
        <v>7.6397972789999997</v>
      </c>
      <c r="J337" s="207">
        <v>0</v>
      </c>
      <c r="K337" s="207">
        <v>0</v>
      </c>
      <c r="L337" s="207">
        <v>4.5615863267167098</v>
      </c>
      <c r="M337" s="207">
        <v>9.5512712780159003E-3</v>
      </c>
      <c r="N337" s="207">
        <v>0.26686611203591099</v>
      </c>
      <c r="O337" s="210">
        <v>14.971337080597401</v>
      </c>
      <c r="P337" s="132">
        <v>3.8680204852692412E-4</v>
      </c>
    </row>
    <row r="338" spans="1:16" ht="16.5" x14ac:dyDescent="0.35">
      <c r="A338" s="69" t="s">
        <v>1501</v>
      </c>
      <c r="B338" s="57" t="s">
        <v>377</v>
      </c>
      <c r="C338" s="57" t="s">
        <v>1502</v>
      </c>
      <c r="D338" s="58" t="s">
        <v>34</v>
      </c>
      <c r="E338" s="57" t="s">
        <v>1503</v>
      </c>
      <c r="F338" s="210">
        <v>274.13985260503699</v>
      </c>
      <c r="G338" s="207">
        <v>86.519149428832193</v>
      </c>
      <c r="H338" s="207">
        <v>3.7585272515480002</v>
      </c>
      <c r="I338" s="207">
        <v>152.83696567999999</v>
      </c>
      <c r="J338" s="207">
        <v>16.910206348814999</v>
      </c>
      <c r="K338" s="207">
        <v>12.7896108721507</v>
      </c>
      <c r="L338" s="207">
        <v>6.1728974413023003</v>
      </c>
      <c r="M338" s="207">
        <v>0</v>
      </c>
      <c r="N338" s="207">
        <v>0.42965882628377899</v>
      </c>
      <c r="O338" s="210">
        <v>279.41701584893201</v>
      </c>
      <c r="P338" s="132">
        <v>1.9249894510952492E-2</v>
      </c>
    </row>
    <row r="339" spans="1:16" ht="16.5" x14ac:dyDescent="0.35">
      <c r="A339" s="69" t="s">
        <v>1504</v>
      </c>
      <c r="B339" s="57" t="s">
        <v>378</v>
      </c>
      <c r="C339" s="57" t="s">
        <v>1505</v>
      </c>
      <c r="D339" s="58" t="s">
        <v>34</v>
      </c>
      <c r="E339" s="57" t="s">
        <v>1506</v>
      </c>
      <c r="F339" s="210">
        <v>247.74111708786</v>
      </c>
      <c r="G339" s="207">
        <v>92.697781606413699</v>
      </c>
      <c r="H339" s="207">
        <v>3.8954031044355402</v>
      </c>
      <c r="I339" s="207">
        <v>132.54599157800001</v>
      </c>
      <c r="J339" s="207">
        <v>13.764045809351201</v>
      </c>
      <c r="K339" s="207">
        <v>11.2047052063265</v>
      </c>
      <c r="L339" s="207">
        <v>1.1445055584469801</v>
      </c>
      <c r="M339" s="207">
        <v>0</v>
      </c>
      <c r="N339" s="207">
        <v>0.43907970597385498</v>
      </c>
      <c r="O339" s="210">
        <v>255.69151256894801</v>
      </c>
      <c r="P339" s="132">
        <v>3.2091546104833446E-2</v>
      </c>
    </row>
    <row r="340" spans="1:16" ht="16.5" x14ac:dyDescent="0.35">
      <c r="A340" s="69" t="s">
        <v>1507</v>
      </c>
      <c r="B340" s="57" t="s">
        <v>379</v>
      </c>
      <c r="C340" s="57" t="s">
        <v>1508</v>
      </c>
      <c r="D340" s="58" t="s">
        <v>34</v>
      </c>
      <c r="E340" s="57" t="s">
        <v>1509</v>
      </c>
      <c r="F340" s="210">
        <v>220.71492585381401</v>
      </c>
      <c r="G340" s="207">
        <v>89.063741560922395</v>
      </c>
      <c r="H340" s="207">
        <v>3.65542815317876</v>
      </c>
      <c r="I340" s="207">
        <v>115.01391651</v>
      </c>
      <c r="J340" s="207">
        <v>9.2074720752398402</v>
      </c>
      <c r="K340" s="207">
        <v>7.9047013348544803</v>
      </c>
      <c r="L340" s="207">
        <v>2.10742817023994</v>
      </c>
      <c r="M340" s="207">
        <v>0</v>
      </c>
      <c r="N340" s="207">
        <v>0.62800361080223499</v>
      </c>
      <c r="O340" s="210">
        <v>227.58069141523799</v>
      </c>
      <c r="P340" s="132">
        <v>3.1106938213917523E-2</v>
      </c>
    </row>
    <row r="341" spans="1:16" ht="16.5" x14ac:dyDescent="0.35">
      <c r="A341" s="69" t="s">
        <v>1510</v>
      </c>
      <c r="B341" s="57" t="s">
        <v>380</v>
      </c>
      <c r="C341" s="57" t="s">
        <v>1511</v>
      </c>
      <c r="D341" s="58" t="s">
        <v>34</v>
      </c>
      <c r="E341" s="57" t="s">
        <v>1512</v>
      </c>
      <c r="F341" s="210">
        <v>200.74267563566701</v>
      </c>
      <c r="G341" s="207">
        <v>97.493010563684507</v>
      </c>
      <c r="H341" s="207">
        <v>3.8510723756543599</v>
      </c>
      <c r="I341" s="207">
        <v>65.552913919999995</v>
      </c>
      <c r="J341" s="207">
        <v>16.485789754003498</v>
      </c>
      <c r="K341" s="207">
        <v>12.515745387454</v>
      </c>
      <c r="L341" s="207">
        <v>7.8975786743638299</v>
      </c>
      <c r="M341" s="207">
        <v>0</v>
      </c>
      <c r="N341" s="207">
        <v>1.10650723159966</v>
      </c>
      <c r="O341" s="210">
        <v>204.90261790676001</v>
      </c>
      <c r="P341" s="132">
        <v>2.0722759911016464E-2</v>
      </c>
    </row>
    <row r="342" spans="1:16" ht="16.5" x14ac:dyDescent="0.35">
      <c r="A342" s="69" t="s">
        <v>1513</v>
      </c>
      <c r="B342" s="57" t="s">
        <v>381</v>
      </c>
      <c r="C342" s="57" t="s">
        <v>1514</v>
      </c>
      <c r="D342" s="58" t="s">
        <v>34</v>
      </c>
      <c r="E342" s="57" t="s">
        <v>1515</v>
      </c>
      <c r="F342" s="210">
        <v>148.057261659955</v>
      </c>
      <c r="G342" s="207">
        <v>32.702427083104403</v>
      </c>
      <c r="H342" s="207">
        <v>1.6324355415377301</v>
      </c>
      <c r="I342" s="207">
        <v>108.21155709</v>
      </c>
      <c r="J342" s="207">
        <v>6.0283104257732303</v>
      </c>
      <c r="K342" s="207">
        <v>5.1534076217712004</v>
      </c>
      <c r="L342" s="207">
        <v>0.38079636951735601</v>
      </c>
      <c r="M342" s="207">
        <v>0</v>
      </c>
      <c r="N342" s="207">
        <v>0.23132299492425301</v>
      </c>
      <c r="O342" s="210">
        <v>154.34025712662799</v>
      </c>
      <c r="P342" s="132">
        <v>4.2436253353808517E-2</v>
      </c>
    </row>
    <row r="343" spans="1:16" ht="16.5" x14ac:dyDescent="0.35">
      <c r="A343" s="69" t="s">
        <v>1516</v>
      </c>
      <c r="B343" s="57" t="s">
        <v>382</v>
      </c>
      <c r="C343" s="57" t="s">
        <v>1517</v>
      </c>
      <c r="D343" s="58" t="s">
        <v>34</v>
      </c>
      <c r="E343" s="57" t="s">
        <v>1518</v>
      </c>
      <c r="F343" s="210">
        <v>16.909763497926701</v>
      </c>
      <c r="G343" s="207">
        <v>3.4468692549776399</v>
      </c>
      <c r="H343" s="207">
        <v>0.17959639404693101</v>
      </c>
      <c r="I343" s="207">
        <v>9.8894452479999995</v>
      </c>
      <c r="J343" s="207">
        <v>0</v>
      </c>
      <c r="K343" s="207">
        <v>0</v>
      </c>
      <c r="L343" s="207">
        <v>3.2691345381331001</v>
      </c>
      <c r="M343" s="207">
        <v>0</v>
      </c>
      <c r="N343" s="207">
        <v>0.146834074147105</v>
      </c>
      <c r="O343" s="210">
        <v>16.9318795093048</v>
      </c>
      <c r="P343" s="132">
        <v>1.3078841333771241E-3</v>
      </c>
    </row>
    <row r="344" spans="1:16" ht="16.5" x14ac:dyDescent="0.35">
      <c r="A344" s="69" t="s">
        <v>1519</v>
      </c>
      <c r="B344" s="57" t="s">
        <v>383</v>
      </c>
      <c r="C344" s="57" t="s">
        <v>1520</v>
      </c>
      <c r="D344" s="58" t="s">
        <v>34</v>
      </c>
      <c r="E344" s="57" t="s">
        <v>1521</v>
      </c>
      <c r="F344" s="210">
        <v>410.152671920503</v>
      </c>
      <c r="G344" s="207">
        <v>64.096006560704595</v>
      </c>
      <c r="H344" s="207">
        <v>3.33967168452569</v>
      </c>
      <c r="I344" s="207">
        <v>323.67473532899999</v>
      </c>
      <c r="J344" s="207">
        <v>14.688366788004</v>
      </c>
      <c r="K344" s="207">
        <v>12.2902130247309</v>
      </c>
      <c r="L344" s="207">
        <v>2.6920974842639498</v>
      </c>
      <c r="M344" s="207">
        <v>0</v>
      </c>
      <c r="N344" s="207">
        <v>0</v>
      </c>
      <c r="O344" s="210">
        <v>420.78109087122903</v>
      </c>
      <c r="P344" s="132">
        <v>2.5913323692271506E-2</v>
      </c>
    </row>
    <row r="345" spans="1:16" ht="16.5" x14ac:dyDescent="0.35">
      <c r="A345" s="69" t="s">
        <v>1522</v>
      </c>
      <c r="B345" s="57" t="s">
        <v>384</v>
      </c>
      <c r="C345" s="57" t="s">
        <v>1523</v>
      </c>
      <c r="D345" s="58" t="s">
        <v>34</v>
      </c>
      <c r="E345" s="57" t="s">
        <v>1524</v>
      </c>
      <c r="F345" s="210">
        <v>12.885109549861999</v>
      </c>
      <c r="G345" s="207">
        <v>2.8391242959571499</v>
      </c>
      <c r="H345" s="207">
        <v>0.14793032403784701</v>
      </c>
      <c r="I345" s="207">
        <v>9.1224044640000006</v>
      </c>
      <c r="J345" s="207">
        <v>0</v>
      </c>
      <c r="K345" s="207">
        <v>0</v>
      </c>
      <c r="L345" s="207">
        <v>0.480010799692348</v>
      </c>
      <c r="M345" s="207">
        <v>0</v>
      </c>
      <c r="N345" s="207">
        <v>0.120944589581769</v>
      </c>
      <c r="O345" s="210">
        <v>12.7104144732691</v>
      </c>
      <c r="P345" s="132">
        <v>-1.3557903867008281E-2</v>
      </c>
    </row>
    <row r="346" spans="1:16" ht="16.5" x14ac:dyDescent="0.35">
      <c r="A346" s="69" t="s">
        <v>1525</v>
      </c>
      <c r="B346" s="57" t="s">
        <v>386</v>
      </c>
      <c r="C346" s="57" t="s">
        <v>1526</v>
      </c>
      <c r="D346" s="58" t="s">
        <v>34</v>
      </c>
      <c r="E346" s="57" t="s">
        <v>1527</v>
      </c>
      <c r="F346" s="210">
        <v>13.2492026561836</v>
      </c>
      <c r="G346" s="207">
        <v>2.00264410642832</v>
      </c>
      <c r="H346" s="207">
        <v>0.10434618590608501</v>
      </c>
      <c r="I346" s="207">
        <v>10.610366111999999</v>
      </c>
      <c r="J346" s="207">
        <v>0</v>
      </c>
      <c r="K346" s="207">
        <v>0</v>
      </c>
      <c r="L346" s="207">
        <v>0.977689249911877</v>
      </c>
      <c r="M346" s="207">
        <v>0</v>
      </c>
      <c r="N346" s="207">
        <v>8.5311153821372707E-2</v>
      </c>
      <c r="O346" s="210">
        <v>13.780356808067699</v>
      </c>
      <c r="P346" s="132">
        <v>4.0089518265176594E-2</v>
      </c>
    </row>
    <row r="347" spans="1:16" ht="16.5" x14ac:dyDescent="0.35">
      <c r="A347" s="69" t="s">
        <v>1528</v>
      </c>
      <c r="B347" s="57" t="s">
        <v>387</v>
      </c>
      <c r="C347" s="57" t="s">
        <v>1529</v>
      </c>
      <c r="D347" s="58" t="s">
        <v>34</v>
      </c>
      <c r="E347" s="57" t="s">
        <v>1530</v>
      </c>
      <c r="F347" s="210">
        <v>18.069065760265602</v>
      </c>
      <c r="G347" s="207">
        <v>2.95287465430861</v>
      </c>
      <c r="H347" s="207">
        <v>0.153857196416881</v>
      </c>
      <c r="I347" s="207">
        <v>13.115860224</v>
      </c>
      <c r="J347" s="207">
        <v>0</v>
      </c>
      <c r="K347" s="207">
        <v>0</v>
      </c>
      <c r="L347" s="207">
        <v>1.40088054197711</v>
      </c>
      <c r="M347" s="207">
        <v>0.216766802130273</v>
      </c>
      <c r="N347" s="207">
        <v>0.12579027049298799</v>
      </c>
      <c r="O347" s="210">
        <v>17.9660296893259</v>
      </c>
      <c r="P347" s="132">
        <v>-5.7023463363712334E-3</v>
      </c>
    </row>
    <row r="348" spans="1:16" ht="16.5" x14ac:dyDescent="0.35">
      <c r="A348" s="69" t="s">
        <v>1534</v>
      </c>
      <c r="B348" s="57" t="s">
        <v>389</v>
      </c>
      <c r="C348" s="57" t="s">
        <v>1535</v>
      </c>
      <c r="D348" s="58" t="s">
        <v>34</v>
      </c>
      <c r="E348" s="57" t="s">
        <v>1536</v>
      </c>
      <c r="F348" s="210">
        <v>13.209161209526901</v>
      </c>
      <c r="G348" s="207">
        <v>2.9109161380218098</v>
      </c>
      <c r="H348" s="207">
        <v>0.15167098113941299</v>
      </c>
      <c r="I348" s="207">
        <v>9.5247849599999999</v>
      </c>
      <c r="J348" s="207">
        <v>0</v>
      </c>
      <c r="K348" s="207">
        <v>0</v>
      </c>
      <c r="L348" s="207">
        <v>0.60972800026079799</v>
      </c>
      <c r="M348" s="207">
        <v>0</v>
      </c>
      <c r="N348" s="207">
        <v>0.12400286881462499</v>
      </c>
      <c r="O348" s="210">
        <v>13.3211029482366</v>
      </c>
      <c r="P348" s="132">
        <v>8.4745531479291092E-3</v>
      </c>
    </row>
    <row r="349" spans="1:16" ht="16.5" x14ac:dyDescent="0.35">
      <c r="A349" s="69" t="s">
        <v>1537</v>
      </c>
      <c r="B349" s="57" t="s">
        <v>390</v>
      </c>
      <c r="C349" s="57" t="s">
        <v>1538</v>
      </c>
      <c r="D349" s="58" t="s">
        <v>34</v>
      </c>
      <c r="E349" s="57" t="s">
        <v>1539</v>
      </c>
      <c r="F349" s="210">
        <v>126.122703077316</v>
      </c>
      <c r="G349" s="207">
        <v>18.100842261116401</v>
      </c>
      <c r="H349" s="207">
        <v>0.94313005769344005</v>
      </c>
      <c r="I349" s="207">
        <v>104.321870487</v>
      </c>
      <c r="J349" s="207">
        <v>0.78281046403224397</v>
      </c>
      <c r="K349" s="207">
        <v>2.7549364107252501</v>
      </c>
      <c r="L349" s="207">
        <v>1.14708488560332</v>
      </c>
      <c r="M349" s="207">
        <v>0</v>
      </c>
      <c r="N349" s="207">
        <v>0.194864765713573</v>
      </c>
      <c r="O349" s="210">
        <v>128.245539331884</v>
      </c>
      <c r="P349" s="132">
        <v>1.6831515680936882E-2</v>
      </c>
    </row>
    <row r="350" spans="1:16" ht="16.5" x14ac:dyDescent="0.35">
      <c r="A350" s="69" t="s">
        <v>1540</v>
      </c>
      <c r="B350" s="57" t="s">
        <v>391</v>
      </c>
      <c r="C350" s="57" t="s">
        <v>1541</v>
      </c>
      <c r="D350" s="58" t="s">
        <v>34</v>
      </c>
      <c r="E350" s="57" t="s">
        <v>1542</v>
      </c>
      <c r="F350" s="210">
        <v>7.3228060651319398</v>
      </c>
      <c r="G350" s="207">
        <v>1.64795586419618</v>
      </c>
      <c r="H350" s="207">
        <v>8.5865435809821006E-2</v>
      </c>
      <c r="I350" s="207">
        <v>4.8904703850000004</v>
      </c>
      <c r="J350" s="207">
        <v>0</v>
      </c>
      <c r="K350" s="207">
        <v>0</v>
      </c>
      <c r="L350" s="207">
        <v>0.292771607574492</v>
      </c>
      <c r="M350" s="207">
        <v>0.48729639796638302</v>
      </c>
      <c r="N350" s="207">
        <v>7.0201697730514503E-2</v>
      </c>
      <c r="O350" s="210">
        <v>7.4745613882773903</v>
      </c>
      <c r="P350" s="132">
        <v>2.072365726958747E-2</v>
      </c>
    </row>
    <row r="351" spans="1:16" ht="16.5" x14ac:dyDescent="0.35">
      <c r="A351" s="69" t="s">
        <v>1543</v>
      </c>
      <c r="B351" s="57" t="s">
        <v>393</v>
      </c>
      <c r="C351" s="57" t="s">
        <v>1544</v>
      </c>
      <c r="D351" s="58" t="s">
        <v>34</v>
      </c>
      <c r="E351" s="57" t="s">
        <v>1545</v>
      </c>
      <c r="F351" s="210">
        <v>11.820575793468199</v>
      </c>
      <c r="G351" s="207">
        <v>3.3147341056577</v>
      </c>
      <c r="H351" s="207">
        <v>0.17271159668757599</v>
      </c>
      <c r="I351" s="207">
        <v>7.8472251990000004</v>
      </c>
      <c r="J351" s="207">
        <v>0</v>
      </c>
      <c r="K351" s="207">
        <v>0</v>
      </c>
      <c r="L351" s="207">
        <v>0.80225761137276497</v>
      </c>
      <c r="M351" s="207">
        <v>0</v>
      </c>
      <c r="N351" s="207">
        <v>0.141205214774307</v>
      </c>
      <c r="O351" s="210">
        <v>12.2781337274923</v>
      </c>
      <c r="P351" s="132">
        <v>3.8708599480994588E-2</v>
      </c>
    </row>
    <row r="352" spans="1:16" ht="16.5" x14ac:dyDescent="0.35">
      <c r="A352" s="69" t="s">
        <v>1546</v>
      </c>
      <c r="B352" s="57" t="s">
        <v>394</v>
      </c>
      <c r="C352" s="57" t="s">
        <v>1547</v>
      </c>
      <c r="D352" s="58" t="s">
        <v>34</v>
      </c>
      <c r="E352" s="57" t="s">
        <v>1548</v>
      </c>
      <c r="F352" s="210">
        <v>10.883764135980501</v>
      </c>
      <c r="G352" s="207">
        <v>3.02269405206567</v>
      </c>
      <c r="H352" s="207">
        <v>0.15749508086915301</v>
      </c>
      <c r="I352" s="207">
        <v>6.7107998159999998</v>
      </c>
      <c r="J352" s="207">
        <v>0</v>
      </c>
      <c r="K352" s="207">
        <v>0</v>
      </c>
      <c r="L352" s="207">
        <v>0.71914056162920303</v>
      </c>
      <c r="M352" s="207">
        <v>0.49766931808485598</v>
      </c>
      <c r="N352" s="207">
        <v>0.128764525061107</v>
      </c>
      <c r="O352" s="210">
        <v>11.23656335371</v>
      </c>
      <c r="P352" s="132">
        <v>3.2415184059638502E-2</v>
      </c>
    </row>
    <row r="353" spans="1:16" ht="16.5" x14ac:dyDescent="0.35">
      <c r="A353" s="69" t="s">
        <v>1549</v>
      </c>
      <c r="B353" s="57" t="s">
        <v>395</v>
      </c>
      <c r="C353" s="57" t="s">
        <v>1550</v>
      </c>
      <c r="D353" s="58" t="s">
        <v>34</v>
      </c>
      <c r="E353" s="57" t="s">
        <v>1551</v>
      </c>
      <c r="F353" s="210">
        <v>98.736188884018702</v>
      </c>
      <c r="G353" s="207">
        <v>53.001989649547397</v>
      </c>
      <c r="H353" s="207">
        <v>1.7575778394306001</v>
      </c>
      <c r="I353" s="207">
        <v>45.040838112000003</v>
      </c>
      <c r="J353" s="207">
        <v>0</v>
      </c>
      <c r="K353" s="207">
        <v>0</v>
      </c>
      <c r="L353" s="207">
        <v>0</v>
      </c>
      <c r="M353" s="207">
        <v>0</v>
      </c>
      <c r="N353" s="207">
        <v>0</v>
      </c>
      <c r="O353" s="210">
        <v>99.800405600977996</v>
      </c>
      <c r="P353" s="132">
        <v>1.0778385604992113E-2</v>
      </c>
    </row>
    <row r="354" spans="1:16" ht="16.5" x14ac:dyDescent="0.35">
      <c r="A354" s="69" t="s">
        <v>1552</v>
      </c>
      <c r="B354" s="57" t="s">
        <v>1553</v>
      </c>
      <c r="C354" s="57" t="s">
        <v>1554</v>
      </c>
      <c r="D354" s="58">
        <v>2</v>
      </c>
      <c r="E354" s="57" t="s">
        <v>1555</v>
      </c>
      <c r="F354" s="210">
        <v>0</v>
      </c>
      <c r="G354" s="207">
        <v>53.736162785283298</v>
      </c>
      <c r="H354" s="207">
        <v>2.6125364160113298</v>
      </c>
      <c r="I354" s="207">
        <v>215.41026607800001</v>
      </c>
      <c r="J354" s="207">
        <v>9.7729932881539003</v>
      </c>
      <c r="K354" s="207">
        <v>7.9903443331778297</v>
      </c>
      <c r="L354" s="207">
        <v>6.7763429222804898</v>
      </c>
      <c r="M354" s="207">
        <v>0.39277277289820101</v>
      </c>
      <c r="N354" s="207">
        <v>0.46157861497950498</v>
      </c>
      <c r="O354" s="210">
        <v>297.15299721078497</v>
      </c>
      <c r="P354" s="132">
        <v>0</v>
      </c>
    </row>
    <row r="355" spans="1:16" ht="16.5" x14ac:dyDescent="0.35">
      <c r="A355" s="69" t="s">
        <v>1556</v>
      </c>
      <c r="B355" s="57" t="s">
        <v>396</v>
      </c>
      <c r="C355" s="57" t="s">
        <v>1557</v>
      </c>
      <c r="D355" s="58" t="s">
        <v>34</v>
      </c>
      <c r="E355" s="57" t="s">
        <v>1558</v>
      </c>
      <c r="F355" s="210">
        <v>9.1290513228755401</v>
      </c>
      <c r="G355" s="207">
        <v>2.2253372717384399</v>
      </c>
      <c r="H355" s="207">
        <v>0.111819229312556</v>
      </c>
      <c r="I355" s="207">
        <v>4.913119902</v>
      </c>
      <c r="J355" s="207">
        <v>0</v>
      </c>
      <c r="K355" s="207">
        <v>0</v>
      </c>
      <c r="L355" s="207">
        <v>2.2840751533511998</v>
      </c>
      <c r="M355" s="207">
        <v>0.13322538933490699</v>
      </c>
      <c r="N355" s="207">
        <v>9.1420950265006906E-2</v>
      </c>
      <c r="O355" s="210">
        <v>9.7589978960021107</v>
      </c>
      <c r="P355" s="132">
        <v>6.900460418576615E-2</v>
      </c>
    </row>
    <row r="356" spans="1:16" ht="16.5" x14ac:dyDescent="0.35">
      <c r="A356" s="69" t="s">
        <v>1559</v>
      </c>
      <c r="B356" s="57" t="s">
        <v>468</v>
      </c>
      <c r="C356" s="57" t="s">
        <v>1560</v>
      </c>
      <c r="D356" s="58" t="s">
        <v>34</v>
      </c>
      <c r="E356" s="57" t="s">
        <v>1561</v>
      </c>
      <c r="F356" s="210">
        <v>16.8313207379265</v>
      </c>
      <c r="G356" s="207">
        <v>4.7238144130122199</v>
      </c>
      <c r="H356" s="207">
        <v>0.23570602247268799</v>
      </c>
      <c r="I356" s="207">
        <v>10.0779674</v>
      </c>
      <c r="J356" s="207">
        <v>0</v>
      </c>
      <c r="K356" s="207">
        <v>0</v>
      </c>
      <c r="L356" s="207">
        <v>1.31994343523772</v>
      </c>
      <c r="M356" s="207">
        <v>0.18141360064721601</v>
      </c>
      <c r="N356" s="207">
        <v>0.192708076152282</v>
      </c>
      <c r="O356" s="210">
        <v>16.731552947522101</v>
      </c>
      <c r="P356" s="132">
        <v>-5.9275081235656835E-3</v>
      </c>
    </row>
    <row r="357" spans="1:16" ht="16.5" x14ac:dyDescent="0.35">
      <c r="A357" s="69" t="s">
        <v>1562</v>
      </c>
      <c r="B357" s="57" t="s">
        <v>398</v>
      </c>
      <c r="C357" s="57" t="s">
        <v>1563</v>
      </c>
      <c r="D357" s="58" t="s">
        <v>34</v>
      </c>
      <c r="E357" s="57" t="s">
        <v>1564</v>
      </c>
      <c r="F357" s="210">
        <v>609.18851384671598</v>
      </c>
      <c r="G357" s="207">
        <v>79.256836942402799</v>
      </c>
      <c r="H357" s="207">
        <v>4.1296147505059597</v>
      </c>
      <c r="I357" s="207">
        <v>509.47623878399997</v>
      </c>
      <c r="J357" s="207">
        <v>20.0066744154365</v>
      </c>
      <c r="K357" s="207">
        <v>18.168984953445801</v>
      </c>
      <c r="L357" s="207">
        <v>2.35755303931654</v>
      </c>
      <c r="M357" s="207">
        <v>0</v>
      </c>
      <c r="N357" s="207">
        <v>0</v>
      </c>
      <c r="O357" s="210">
        <v>633.39590288510794</v>
      </c>
      <c r="P357" s="132">
        <v>3.9737106803827693E-2</v>
      </c>
    </row>
    <row r="358" spans="1:16" ht="16.5" x14ac:dyDescent="0.35">
      <c r="A358" s="69" t="s">
        <v>1565</v>
      </c>
      <c r="B358" s="57" t="s">
        <v>399</v>
      </c>
      <c r="C358" s="57" t="s">
        <v>1566</v>
      </c>
      <c r="D358" s="58" t="s">
        <v>34</v>
      </c>
      <c r="E358" s="57" t="s">
        <v>1567</v>
      </c>
      <c r="F358" s="210">
        <v>82.919059494564294</v>
      </c>
      <c r="G358" s="207">
        <v>38.367183954781297</v>
      </c>
      <c r="H358" s="207">
        <v>1.2888434655291501</v>
      </c>
      <c r="I358" s="207">
        <v>43.952024586</v>
      </c>
      <c r="J358" s="207">
        <v>0</v>
      </c>
      <c r="K358" s="207">
        <v>0</v>
      </c>
      <c r="L358" s="207">
        <v>0</v>
      </c>
      <c r="M358" s="207">
        <v>0</v>
      </c>
      <c r="N358" s="207">
        <v>0</v>
      </c>
      <c r="O358" s="210">
        <v>83.608052006310402</v>
      </c>
      <c r="P358" s="132">
        <v>8.3092176388139816E-3</v>
      </c>
    </row>
    <row r="359" spans="1:16" ht="16.5" x14ac:dyDescent="0.35">
      <c r="A359" s="69" t="s">
        <v>1568</v>
      </c>
      <c r="B359" s="57" t="s">
        <v>400</v>
      </c>
      <c r="C359" s="57" t="s">
        <v>1569</v>
      </c>
      <c r="D359" s="58" t="s">
        <v>34</v>
      </c>
      <c r="E359" s="57" t="s">
        <v>1570</v>
      </c>
      <c r="F359" s="210">
        <v>216.18549071626401</v>
      </c>
      <c r="G359" s="207">
        <v>120.667716576668</v>
      </c>
      <c r="H359" s="207">
        <v>4.7093021688712904</v>
      </c>
      <c r="I359" s="207">
        <v>62.141018223000003</v>
      </c>
      <c r="J359" s="207">
        <v>17.1300641342897</v>
      </c>
      <c r="K359" s="207">
        <v>13.0030278813189</v>
      </c>
      <c r="L359" s="207">
        <v>6.4293101087850202</v>
      </c>
      <c r="M359" s="207">
        <v>0</v>
      </c>
      <c r="N359" s="207">
        <v>1.57765125913371</v>
      </c>
      <c r="O359" s="210">
        <v>225.65809035206701</v>
      </c>
      <c r="P359" s="132">
        <v>4.3816999949526814E-2</v>
      </c>
    </row>
    <row r="360" spans="1:16" ht="16.5" x14ac:dyDescent="0.35">
      <c r="A360" s="69" t="s">
        <v>1571</v>
      </c>
      <c r="B360" s="57" t="s">
        <v>402</v>
      </c>
      <c r="C360" s="57" t="s">
        <v>1572</v>
      </c>
      <c r="D360" s="58" t="s">
        <v>34</v>
      </c>
      <c r="E360" s="57" t="s">
        <v>1573</v>
      </c>
      <c r="F360" s="210">
        <v>242.079803350578</v>
      </c>
      <c r="G360" s="207">
        <v>86.707215193371496</v>
      </c>
      <c r="H360" s="207">
        <v>3.67821019161144</v>
      </c>
      <c r="I360" s="207">
        <v>126.707358</v>
      </c>
      <c r="J360" s="207">
        <v>16.270233464832099</v>
      </c>
      <c r="K360" s="207">
        <v>13.369979376257801</v>
      </c>
      <c r="L360" s="207">
        <v>3.2358922350857799</v>
      </c>
      <c r="M360" s="207">
        <v>0</v>
      </c>
      <c r="N360" s="207">
        <v>0.46076973951417499</v>
      </c>
      <c r="O360" s="210">
        <v>250.429658200673</v>
      </c>
      <c r="P360" s="132">
        <v>3.4492158100454251E-2</v>
      </c>
    </row>
    <row r="361" spans="1:16" ht="16.5" x14ac:dyDescent="0.35">
      <c r="A361" s="69" t="s">
        <v>1574</v>
      </c>
      <c r="B361" s="57" t="s">
        <v>403</v>
      </c>
      <c r="C361" s="57" t="s">
        <v>1575</v>
      </c>
      <c r="D361" s="58" t="s">
        <v>34</v>
      </c>
      <c r="E361" s="57" t="s">
        <v>1576</v>
      </c>
      <c r="F361" s="210">
        <v>379.66071855603701</v>
      </c>
      <c r="G361" s="207">
        <v>57.889661371935702</v>
      </c>
      <c r="H361" s="207">
        <v>3.0162949813032598</v>
      </c>
      <c r="I361" s="207">
        <v>298.26517644</v>
      </c>
      <c r="J361" s="207">
        <v>9.9410002372600506</v>
      </c>
      <c r="K361" s="207">
        <v>10.026850931906299</v>
      </c>
      <c r="L361" s="207">
        <v>8.1336638715008505</v>
      </c>
      <c r="M361" s="207">
        <v>3.4798352704702902</v>
      </c>
      <c r="N361" s="207">
        <v>0.47320752396460702</v>
      </c>
      <c r="O361" s="210">
        <v>391.225690628341</v>
      </c>
      <c r="P361" s="132">
        <v>3.0461334309983545E-2</v>
      </c>
    </row>
    <row r="362" spans="1:16" ht="16.5" x14ac:dyDescent="0.35">
      <c r="A362" s="69" t="s">
        <v>1577</v>
      </c>
      <c r="B362" s="57" t="s">
        <v>404</v>
      </c>
      <c r="C362" s="57" t="s">
        <v>1578</v>
      </c>
      <c r="D362" s="58" t="s">
        <v>34</v>
      </c>
      <c r="E362" s="57" t="s">
        <v>1579</v>
      </c>
      <c r="F362" s="210">
        <v>13.3603887643271</v>
      </c>
      <c r="G362" s="207">
        <v>2.2300439449256002</v>
      </c>
      <c r="H362" s="207">
        <v>0.116194674485101</v>
      </c>
      <c r="I362" s="207">
        <v>8.5478504149999992</v>
      </c>
      <c r="J362" s="207">
        <v>0</v>
      </c>
      <c r="K362" s="207">
        <v>0</v>
      </c>
      <c r="L362" s="207">
        <v>1.96286258612111</v>
      </c>
      <c r="M362" s="207">
        <v>4.8595693022089298E-2</v>
      </c>
      <c r="N362" s="207">
        <v>0.46055795762141899</v>
      </c>
      <c r="O362" s="210">
        <v>13.3661052711753</v>
      </c>
      <c r="P362" s="132">
        <v>4.2786979847941886E-4</v>
      </c>
    </row>
    <row r="363" spans="1:16" ht="16.5" x14ac:dyDescent="0.35">
      <c r="A363" s="69" t="s">
        <v>1580</v>
      </c>
      <c r="B363" s="57" t="s">
        <v>405</v>
      </c>
      <c r="C363" s="57" t="s">
        <v>1581</v>
      </c>
      <c r="D363" s="58" t="s">
        <v>34</v>
      </c>
      <c r="E363" s="57" t="s">
        <v>1582</v>
      </c>
      <c r="F363" s="210">
        <v>94.129109841367296</v>
      </c>
      <c r="G363" s="207">
        <v>12.7276419462957</v>
      </c>
      <c r="H363" s="207">
        <v>0.66316370862462604</v>
      </c>
      <c r="I363" s="207">
        <v>79.469950624999996</v>
      </c>
      <c r="J363" s="207">
        <v>2.2792093456765898</v>
      </c>
      <c r="K363" s="207">
        <v>2.62051326528979</v>
      </c>
      <c r="L363" s="207">
        <v>0.47341242773384101</v>
      </c>
      <c r="M363" s="207">
        <v>0</v>
      </c>
      <c r="N363" s="207">
        <v>0.17883313083409699</v>
      </c>
      <c r="O363" s="210">
        <v>98.412724449454601</v>
      </c>
      <c r="P363" s="132">
        <v>4.5507862714375458E-2</v>
      </c>
    </row>
    <row r="364" spans="1:16" ht="16.5" x14ac:dyDescent="0.35">
      <c r="A364" s="69" t="s">
        <v>1583</v>
      </c>
      <c r="B364" s="57" t="s">
        <v>406</v>
      </c>
      <c r="C364" s="57" t="s">
        <v>1584</v>
      </c>
      <c r="D364" s="58" t="s">
        <v>34</v>
      </c>
      <c r="E364" s="57" t="s">
        <v>1585</v>
      </c>
      <c r="F364" s="210">
        <v>282.93152587517602</v>
      </c>
      <c r="G364" s="207">
        <v>100.43160313238501</v>
      </c>
      <c r="H364" s="207">
        <v>4.2444157780243996</v>
      </c>
      <c r="I364" s="207">
        <v>156.677705422</v>
      </c>
      <c r="J364" s="207">
        <v>18.673211850911802</v>
      </c>
      <c r="K364" s="207">
        <v>14.641924893509399</v>
      </c>
      <c r="L364" s="207">
        <v>0.17815</v>
      </c>
      <c r="M364" s="207">
        <v>0</v>
      </c>
      <c r="N364" s="207">
        <v>0.484133881264249</v>
      </c>
      <c r="O364" s="210">
        <v>295.33114495809502</v>
      </c>
      <c r="P364" s="132">
        <v>4.3825512355203156E-2</v>
      </c>
    </row>
    <row r="365" spans="1:16" ht="16.5" x14ac:dyDescent="0.35">
      <c r="A365" s="69" t="s">
        <v>1586</v>
      </c>
      <c r="B365" s="57" t="s">
        <v>407</v>
      </c>
      <c r="C365" s="57" t="s">
        <v>1587</v>
      </c>
      <c r="D365" s="58" t="s">
        <v>34</v>
      </c>
      <c r="E365" s="57" t="s">
        <v>1588</v>
      </c>
      <c r="F365" s="210">
        <v>13.102598227237801</v>
      </c>
      <c r="G365" s="207">
        <v>2.1346252707964499</v>
      </c>
      <c r="H365" s="207">
        <v>0.111222960001418</v>
      </c>
      <c r="I365" s="207">
        <v>10.104307779999999</v>
      </c>
      <c r="J365" s="207">
        <v>0</v>
      </c>
      <c r="K365" s="207">
        <v>0</v>
      </c>
      <c r="L365" s="207">
        <v>0.28050446842467203</v>
      </c>
      <c r="M365" s="207">
        <v>0</v>
      </c>
      <c r="N365" s="207">
        <v>9.0933453549417606E-2</v>
      </c>
      <c r="O365" s="210">
        <v>12.721593932772</v>
      </c>
      <c r="P365" s="132">
        <v>-2.9078529911248041E-2</v>
      </c>
    </row>
    <row r="366" spans="1:16" ht="16.5" x14ac:dyDescent="0.35">
      <c r="A366" s="69" t="s">
        <v>1589</v>
      </c>
      <c r="B366" s="57" t="s">
        <v>408</v>
      </c>
      <c r="C366" s="57" t="s">
        <v>1590</v>
      </c>
      <c r="D366" s="58" t="s">
        <v>34</v>
      </c>
      <c r="E366" s="57" t="s">
        <v>1591</v>
      </c>
      <c r="F366" s="210">
        <v>135.87754715988299</v>
      </c>
      <c r="G366" s="207">
        <v>14.121363260085401</v>
      </c>
      <c r="H366" s="207">
        <v>0.73578245443330703</v>
      </c>
      <c r="I366" s="207">
        <v>118.751563594</v>
      </c>
      <c r="J366" s="207">
        <v>0.45797880559999998</v>
      </c>
      <c r="K366" s="207">
        <v>2.2087402848337598</v>
      </c>
      <c r="L366" s="207">
        <v>5.5950728552563698</v>
      </c>
      <c r="M366" s="207">
        <v>0</v>
      </c>
      <c r="N366" s="207">
        <v>0.31430757159135703</v>
      </c>
      <c r="O366" s="210">
        <v>142.18480882579999</v>
      </c>
      <c r="P366" s="132">
        <v>4.6418718896179545E-2</v>
      </c>
    </row>
    <row r="367" spans="1:16" ht="16.5" x14ac:dyDescent="0.35">
      <c r="A367" s="69" t="s">
        <v>1592</v>
      </c>
      <c r="B367" s="57" t="s">
        <v>409</v>
      </c>
      <c r="C367" s="57" t="s">
        <v>1593</v>
      </c>
      <c r="D367" s="58" t="s">
        <v>34</v>
      </c>
      <c r="E367" s="57" t="s">
        <v>1594</v>
      </c>
      <c r="F367" s="210">
        <v>238.830642746666</v>
      </c>
      <c r="G367" s="207">
        <v>102.283139982544</v>
      </c>
      <c r="H367" s="207">
        <v>4.1513700620787999</v>
      </c>
      <c r="I367" s="207">
        <v>112.250736945</v>
      </c>
      <c r="J367" s="207">
        <v>14.327140819402</v>
      </c>
      <c r="K367" s="207">
        <v>11.390838526239801</v>
      </c>
      <c r="L367" s="207">
        <v>1.0175783916069701</v>
      </c>
      <c r="M367" s="207">
        <v>0</v>
      </c>
      <c r="N367" s="207">
        <v>0.45381406512106898</v>
      </c>
      <c r="O367" s="210">
        <v>245.87461879199299</v>
      </c>
      <c r="P367" s="132">
        <v>2.9493602513973594E-2</v>
      </c>
    </row>
    <row r="368" spans="1:16" ht="16.5" x14ac:dyDescent="0.35">
      <c r="A368" s="69" t="s">
        <v>1595</v>
      </c>
      <c r="B368" s="57" t="s">
        <v>410</v>
      </c>
      <c r="C368" s="57" t="s">
        <v>1596</v>
      </c>
      <c r="D368" s="58" t="s">
        <v>34</v>
      </c>
      <c r="E368" s="57" t="s">
        <v>1597</v>
      </c>
      <c r="F368" s="210">
        <v>9.8595996525063097</v>
      </c>
      <c r="G368" s="207">
        <v>2.61517312622134</v>
      </c>
      <c r="H368" s="207">
        <v>0.136261525614739</v>
      </c>
      <c r="I368" s="207">
        <v>6.2920377719999996</v>
      </c>
      <c r="J368" s="207">
        <v>0</v>
      </c>
      <c r="K368" s="207">
        <v>0</v>
      </c>
      <c r="L368" s="207">
        <v>0.446280921190775</v>
      </c>
      <c r="M368" s="207">
        <v>0</v>
      </c>
      <c r="N368" s="207">
        <v>0.265298542488067</v>
      </c>
      <c r="O368" s="210">
        <v>9.7550518875149201</v>
      </c>
      <c r="P368" s="132">
        <v>-1.0603652143706843E-2</v>
      </c>
    </row>
    <row r="369" spans="1:19" ht="16.5" x14ac:dyDescent="0.35">
      <c r="A369" s="69" t="s">
        <v>1598</v>
      </c>
      <c r="B369" s="57" t="s">
        <v>411</v>
      </c>
      <c r="C369" s="57" t="s">
        <v>1599</v>
      </c>
      <c r="D369" s="58" t="s">
        <v>34</v>
      </c>
      <c r="E369" s="57" t="s">
        <v>1600</v>
      </c>
      <c r="F369" s="210">
        <v>379.73881097281497</v>
      </c>
      <c r="G369" s="207">
        <v>63.488498290406199</v>
      </c>
      <c r="H369" s="207">
        <v>3.3080179469951099</v>
      </c>
      <c r="I369" s="207">
        <v>285.19700941000002</v>
      </c>
      <c r="J369" s="207">
        <v>18.4651215159878</v>
      </c>
      <c r="K369" s="207">
        <v>15.6788507328764</v>
      </c>
      <c r="L369" s="207">
        <v>1.5125507379393299</v>
      </c>
      <c r="M369" s="207">
        <v>0</v>
      </c>
      <c r="N369" s="207">
        <v>0</v>
      </c>
      <c r="O369" s="210">
        <v>387.65004863420501</v>
      </c>
      <c r="P369" s="132">
        <v>2.0833366073704784E-2</v>
      </c>
    </row>
    <row r="370" spans="1:19" ht="16.5" x14ac:dyDescent="0.35">
      <c r="A370" s="69" t="s">
        <v>1601</v>
      </c>
      <c r="B370" s="57" t="s">
        <v>412</v>
      </c>
      <c r="C370" s="57" t="s">
        <v>1602</v>
      </c>
      <c r="D370" s="58" t="s">
        <v>34</v>
      </c>
      <c r="E370" s="57" t="s">
        <v>1603</v>
      </c>
      <c r="F370" s="210">
        <v>13.286321398117501</v>
      </c>
      <c r="G370" s="207">
        <v>2.6925526212143298</v>
      </c>
      <c r="H370" s="207">
        <v>0.14029332294904301</v>
      </c>
      <c r="I370" s="207">
        <v>9.6814007100000001</v>
      </c>
      <c r="J370" s="207">
        <v>0</v>
      </c>
      <c r="K370" s="207">
        <v>0</v>
      </c>
      <c r="L370" s="207">
        <v>0.40758457653819202</v>
      </c>
      <c r="M370" s="207">
        <v>0</v>
      </c>
      <c r="N370" s="207">
        <v>0.20284393081570701</v>
      </c>
      <c r="O370" s="210">
        <v>13.124675161517301</v>
      </c>
      <c r="P370" s="132">
        <v>-1.2166365072510121E-2</v>
      </c>
    </row>
    <row r="371" spans="1:19" ht="16.5" x14ac:dyDescent="0.35">
      <c r="A371" s="69" t="s">
        <v>1604</v>
      </c>
      <c r="B371" s="57" t="s">
        <v>413</v>
      </c>
      <c r="C371" s="57" t="s">
        <v>1605</v>
      </c>
      <c r="D371" s="58" t="s">
        <v>34</v>
      </c>
      <c r="E371" s="57" t="s">
        <v>1606</v>
      </c>
      <c r="F371" s="210">
        <v>13.8373582505576</v>
      </c>
      <c r="G371" s="207">
        <v>2.6522540427691199</v>
      </c>
      <c r="H371" s="207">
        <v>0.138193597418832</v>
      </c>
      <c r="I371" s="207">
        <v>6.2773754799999999</v>
      </c>
      <c r="J371" s="207">
        <v>0</v>
      </c>
      <c r="K371" s="207">
        <v>0</v>
      </c>
      <c r="L371" s="207">
        <v>3.1740447300459702</v>
      </c>
      <c r="M371" s="207">
        <v>5.7888477394061798E-2</v>
      </c>
      <c r="N371" s="207">
        <v>1.1074392976554901</v>
      </c>
      <c r="O371" s="210">
        <v>13.407195625283499</v>
      </c>
      <c r="P371" s="132">
        <v>-3.1087048371878812E-2</v>
      </c>
    </row>
    <row r="372" spans="1:19" ht="16.5" x14ac:dyDescent="0.35">
      <c r="A372" s="41" t="s">
        <v>1607</v>
      </c>
      <c r="B372" s="42" t="s">
        <v>415</v>
      </c>
      <c r="C372" s="42" t="s">
        <v>1608</v>
      </c>
      <c r="D372" s="59" t="s">
        <v>34</v>
      </c>
      <c r="E372" s="60" t="s">
        <v>1609</v>
      </c>
      <c r="F372" s="210">
        <v>12.462460041549701</v>
      </c>
      <c r="G372" s="211">
        <v>3.40926386040117</v>
      </c>
      <c r="H372" s="211">
        <v>0.17763699473032099</v>
      </c>
      <c r="I372" s="212">
        <v>7.7563320180000002</v>
      </c>
      <c r="J372" s="213">
        <v>0</v>
      </c>
      <c r="K372" s="213">
        <v>0</v>
      </c>
      <c r="L372" s="213">
        <v>1.0729477770845799</v>
      </c>
      <c r="M372" s="207">
        <v>0</v>
      </c>
      <c r="N372" s="207">
        <v>0.14523211222531901</v>
      </c>
      <c r="O372" s="214">
        <v>12.5614127624414</v>
      </c>
      <c r="P372" s="143">
        <v>7.940063242874329E-3</v>
      </c>
    </row>
    <row r="373" spans="1:19" ht="16.5" x14ac:dyDescent="0.35">
      <c r="A373" s="41" t="s">
        <v>1610</v>
      </c>
      <c r="B373" s="42" t="s">
        <v>416</v>
      </c>
      <c r="C373" s="42" t="s">
        <v>1611</v>
      </c>
      <c r="D373" s="59" t="s">
        <v>34</v>
      </c>
      <c r="E373" s="60" t="s">
        <v>1612</v>
      </c>
      <c r="F373" s="210">
        <v>10.6641891571188</v>
      </c>
      <c r="G373" s="211">
        <v>2.8432112992491398</v>
      </c>
      <c r="H373" s="211">
        <v>0.14814327410917399</v>
      </c>
      <c r="I373" s="212">
        <v>7.5782052000000002</v>
      </c>
      <c r="J373" s="213">
        <v>0</v>
      </c>
      <c r="K373" s="213">
        <v>0</v>
      </c>
      <c r="L373" s="213">
        <v>0.24250826819959101</v>
      </c>
      <c r="M373" s="207">
        <v>0</v>
      </c>
      <c r="N373" s="207">
        <v>0.12111869289119299</v>
      </c>
      <c r="O373" s="214">
        <v>10.9331867344491</v>
      </c>
      <c r="P373" s="143">
        <v>2.5224381654064487E-2</v>
      </c>
    </row>
    <row r="374" spans="1:19" ht="17" thickBot="1" x14ac:dyDescent="0.4">
      <c r="A374" s="52" t="s">
        <v>1613</v>
      </c>
      <c r="B374" s="53" t="s">
        <v>417</v>
      </c>
      <c r="C374" s="53" t="s">
        <v>1614</v>
      </c>
      <c r="D374" s="70" t="s">
        <v>34</v>
      </c>
      <c r="E374" s="71" t="s">
        <v>1615</v>
      </c>
      <c r="F374" s="215">
        <v>133.82729508152701</v>
      </c>
      <c r="G374" s="216">
        <v>27.0952762306685</v>
      </c>
      <c r="H374" s="216">
        <v>1.38362846494963</v>
      </c>
      <c r="I374" s="217">
        <v>98.051147376000003</v>
      </c>
      <c r="J374" s="218">
        <v>5.2109529488384796</v>
      </c>
      <c r="K374" s="218">
        <v>4.4187910791368701</v>
      </c>
      <c r="L374" s="218">
        <v>2.3108428568459898</v>
      </c>
      <c r="M374" s="219">
        <v>0</v>
      </c>
      <c r="N374" s="219">
        <v>0.24241650480933699</v>
      </c>
      <c r="O374" s="220">
        <v>138.71305546124901</v>
      </c>
      <c r="P374" s="144">
        <v>3.6507951361832491E-2</v>
      </c>
    </row>
    <row r="375" spans="1:19" ht="16.5" x14ac:dyDescent="0.35">
      <c r="A375" s="42"/>
      <c r="B375" s="42"/>
      <c r="C375" s="42"/>
      <c r="D375" s="59"/>
      <c r="E375" s="60"/>
      <c r="G375" s="61"/>
      <c r="H375" s="61"/>
      <c r="I375" s="62"/>
      <c r="J375" s="63"/>
      <c r="K375" s="63"/>
      <c r="L375" s="63"/>
      <c r="O375" s="62"/>
      <c r="P375" s="62"/>
      <c r="S375" s="30"/>
    </row>
    <row r="376" spans="1:19" ht="16.5" x14ac:dyDescent="0.35">
      <c r="A376" s="42"/>
      <c r="B376" s="42"/>
      <c r="C376" s="42"/>
      <c r="D376" s="59"/>
      <c r="E376" s="60"/>
      <c r="G376" s="61"/>
      <c r="H376" s="61"/>
      <c r="I376" s="62"/>
      <c r="J376" s="63"/>
      <c r="K376" s="63"/>
      <c r="L376" s="63"/>
      <c r="O376" s="62"/>
      <c r="P376" s="62"/>
      <c r="S376" s="30"/>
    </row>
    <row r="377" spans="1:19" ht="16.5" x14ac:dyDescent="0.35">
      <c r="D377" s="19"/>
      <c r="E377" s="40" t="s">
        <v>418</v>
      </c>
      <c r="S377" s="30"/>
    </row>
    <row r="378" spans="1:19" ht="30" customHeight="1" x14ac:dyDescent="0.35">
      <c r="D378" s="19"/>
      <c r="E378" s="275" t="s">
        <v>489</v>
      </c>
      <c r="F378" s="275"/>
      <c r="G378" s="275"/>
      <c r="H378" s="275"/>
      <c r="I378" s="275"/>
      <c r="J378" s="275"/>
      <c r="K378" s="275"/>
      <c r="L378" s="275"/>
      <c r="M378" s="275"/>
      <c r="N378" s="275"/>
      <c r="O378" s="275"/>
      <c r="P378" s="275"/>
      <c r="S378" s="30"/>
    </row>
    <row r="379" spans="1:19" ht="16" customHeight="1" x14ac:dyDescent="0.35">
      <c r="D379" s="112">
        <v>1</v>
      </c>
      <c r="E379" s="122" t="s">
        <v>1915</v>
      </c>
      <c r="F379" s="121"/>
      <c r="G379" s="121"/>
      <c r="H379" s="121"/>
      <c r="I379" s="121"/>
      <c r="J379" s="121"/>
      <c r="K379" s="121"/>
      <c r="L379" s="121"/>
      <c r="M379" s="121"/>
      <c r="N379" s="121"/>
      <c r="O379" s="121"/>
      <c r="P379" s="121"/>
      <c r="S379" s="30"/>
    </row>
    <row r="380" spans="1:19" ht="16" customHeight="1" x14ac:dyDescent="0.35">
      <c r="D380" s="112">
        <v>2</v>
      </c>
      <c r="E380" s="119" t="s">
        <v>1914</v>
      </c>
      <c r="F380" s="120"/>
      <c r="G380" s="120"/>
      <c r="H380" s="120"/>
      <c r="I380" s="120"/>
      <c r="J380" s="120"/>
      <c r="K380" s="120"/>
      <c r="L380" s="120"/>
      <c r="M380" s="120"/>
      <c r="N380" s="120"/>
      <c r="O380" s="120"/>
      <c r="P380" s="120"/>
      <c r="S380" s="30"/>
    </row>
    <row r="381" spans="1:19" ht="16" customHeight="1" x14ac:dyDescent="0.35">
      <c r="D381" s="112">
        <v>3</v>
      </c>
      <c r="E381" s="119" t="s">
        <v>1916</v>
      </c>
      <c r="F381" s="120"/>
      <c r="G381" s="120"/>
      <c r="H381" s="120"/>
      <c r="I381" s="120"/>
      <c r="J381" s="120"/>
      <c r="K381" s="120"/>
      <c r="L381" s="120"/>
      <c r="M381" s="120"/>
      <c r="N381" s="120"/>
      <c r="O381" s="120"/>
      <c r="P381" s="120"/>
      <c r="S381" s="30"/>
    </row>
    <row r="382" spans="1:19" ht="16" customHeight="1" x14ac:dyDescent="0.35">
      <c r="D382" s="112"/>
      <c r="E382" s="119"/>
      <c r="F382" s="114"/>
      <c r="G382" s="115"/>
      <c r="H382" s="115"/>
      <c r="I382" s="118"/>
      <c r="J382" s="116"/>
      <c r="K382" s="116"/>
      <c r="L382" s="116"/>
      <c r="M382" s="114"/>
      <c r="N382" s="114"/>
      <c r="O382" s="118"/>
      <c r="P382" s="118"/>
    </row>
    <row r="383" spans="1:19" x14ac:dyDescent="0.35">
      <c r="D383" s="15"/>
      <c r="E383" s="28"/>
    </row>
    <row r="384" spans="1:19" x14ac:dyDescent="0.35">
      <c r="D384" s="15"/>
      <c r="E384" s="28"/>
    </row>
    <row r="385" spans="4:5" x14ac:dyDescent="0.35">
      <c r="D385" s="15"/>
      <c r="E385" s="28"/>
    </row>
    <row r="386" spans="4:5" x14ac:dyDescent="0.35">
      <c r="D386" s="15"/>
      <c r="E386" s="28"/>
    </row>
    <row r="387" spans="4:5" x14ac:dyDescent="0.35">
      <c r="D387" s="15"/>
      <c r="E387" s="28"/>
    </row>
    <row r="388" spans="4:5" x14ac:dyDescent="0.35">
      <c r="D388" s="15"/>
      <c r="E388" s="28"/>
    </row>
  </sheetData>
  <sheetProtection sheet="1" objects="1" scenarios="1"/>
  <mergeCells count="1">
    <mergeCell ref="E378:P378"/>
  </mergeCells>
  <pageMargins left="0.70866141732282995" right="0.70866141732282995" top="0.74803149606299002" bottom="0.74803149606299002" header="0.31496062992126" footer="0.31496062992126"/>
  <pageSetup paperSize="8" scale="81" fitToHeight="0" orientation="landscape" r:id="rId1"/>
  <rowBreaks count="1" manualBreakCount="1">
    <brk id="9"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C0BBA55FADF104F94B037837987B157" ma:contentTypeVersion="13" ma:contentTypeDescription="Create a new document." ma:contentTypeScope="" ma:versionID="752eca3cda167413da33ee054660b092">
  <xsd:schema xmlns:xsd="http://www.w3.org/2001/XMLSchema" xmlns:xs="http://www.w3.org/2001/XMLSchema" xmlns:p="http://schemas.microsoft.com/office/2006/metadata/properties" xmlns:ns3="251cd03d-1b2b-4fe8-a155-183355e545d4" xmlns:ns4="89be8ca2-e67c-4b43-a4d5-8e7a549d3a06" targetNamespace="http://schemas.microsoft.com/office/2006/metadata/properties" ma:root="true" ma:fieldsID="02e2b78ce953050ac77c8bd226fc5c5b" ns3:_="" ns4:_="">
    <xsd:import namespace="251cd03d-1b2b-4fe8-a155-183355e545d4"/>
    <xsd:import namespace="89be8ca2-e67c-4b43-a4d5-8e7a549d3a0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1cd03d-1b2b-4fe8-a155-183355e545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be8ca2-e67c-4b43-a4d5-8e7a549d3a0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1CB3D3-907C-4109-BA96-E4F8CFADAE70}">
  <ds:schemaRefs>
    <ds:schemaRef ds:uri="http://purl.org/dc/terms/"/>
    <ds:schemaRef ds:uri="http://schemas.openxmlformats.org/package/2006/metadata/core-properties"/>
    <ds:schemaRef ds:uri="251cd03d-1b2b-4fe8-a155-183355e545d4"/>
    <ds:schemaRef ds:uri="http://schemas.microsoft.com/office/2006/documentManagement/types"/>
    <ds:schemaRef ds:uri="http://schemas.microsoft.com/office/infopath/2007/PartnerControls"/>
    <ds:schemaRef ds:uri="http://purl.org/dc/elements/1.1/"/>
    <ds:schemaRef ds:uri="http://schemas.microsoft.com/office/2006/metadata/properties"/>
    <ds:schemaRef ds:uri="89be8ca2-e67c-4b43-a4d5-8e7a549d3a06"/>
    <ds:schemaRef ds:uri="http://www.w3.org/XML/1998/namespace"/>
    <ds:schemaRef ds:uri="http://purl.org/dc/dcmitype/"/>
  </ds:schemaRefs>
</ds:datastoreItem>
</file>

<file path=customXml/itemProps2.xml><?xml version="1.0" encoding="utf-8"?>
<ds:datastoreItem xmlns:ds="http://schemas.openxmlformats.org/officeDocument/2006/customXml" ds:itemID="{30143390-ACB5-4235-97DE-0BD1F4759C1C}">
  <ds:schemaRefs>
    <ds:schemaRef ds:uri="http://schemas.microsoft.com/sharepoint/v3/contenttype/forms"/>
  </ds:schemaRefs>
</ds:datastoreItem>
</file>

<file path=customXml/itemProps3.xml><?xml version="1.0" encoding="utf-8"?>
<ds:datastoreItem xmlns:ds="http://schemas.openxmlformats.org/officeDocument/2006/customXml" ds:itemID="{928209AC-99C4-4594-BDB0-5CB0B96791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1cd03d-1b2b-4fe8-a155-183355e545d4"/>
    <ds:schemaRef ds:uri="89be8ca2-e67c-4b43-a4d5-8e7a549d3a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Core Spending Power - Detail</vt:lpstr>
      <vt:lpstr>Change since 2015-16</vt:lpstr>
      <vt:lpstr>2015-16</vt:lpstr>
      <vt:lpstr>2016-17</vt:lpstr>
      <vt:lpstr>2017-18</vt:lpstr>
      <vt:lpstr>2018-19</vt:lpstr>
      <vt:lpstr>2019-20</vt:lpstr>
      <vt:lpstr>2020-21</vt:lpstr>
      <vt:lpstr>2021-22</vt:lpstr>
      <vt:lpstr>2022-23</vt:lpstr>
      <vt:lpstr>input_data</vt:lpstr>
    </vt:vector>
  </TitlesOfParts>
  <Company>MHCLG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Katharine Chapman</dc:creator>
  <cp:lastModifiedBy>Christina Diamantis</cp:lastModifiedBy>
  <dcterms:created xsi:type="dcterms:W3CDTF">2020-12-03T13:02:49Z</dcterms:created>
  <dcterms:modified xsi:type="dcterms:W3CDTF">2021-12-17T17:36:19Z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0x0101001C0BBA55FADF104F94B037837987B157</vt:lpwstr>
  </property>
</Properties>
</file>